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mc:AlternateContent xmlns:mc="http://schemas.openxmlformats.org/markup-compatibility/2006">
    <mc:Choice Requires="x15">
      <x15ac:absPath xmlns:x15ac="http://schemas.microsoft.com/office/spreadsheetml/2010/11/ac" url="P:\2025-2026\TA\Meal Pricing\"/>
    </mc:Choice>
  </mc:AlternateContent>
  <xr:revisionPtr revIDLastSave="0" documentId="8_{64692685-61E8-43F4-ABFE-671481068BEB}" xr6:coauthVersionLast="47" xr6:coauthVersionMax="47" xr10:uidLastSave="{00000000-0000-0000-0000-000000000000}"/>
  <workbookProtection workbookAlgorithmName="SHA-512" workbookHashValue="00orztNg8pR+n6pG2+I6Q9ssylsex/OUBPVw6gJyJI3tvXmkQgGlo5Wjd2yn3dk01Vn0qlzR7lnX04Z+JY1m7Q==" workbookSaltValue="KKZadpuSNfIzFMuw35X8ZQ==" workbookSpinCount="100000" lockStructure="1"/>
  <bookViews>
    <workbookView xWindow="-120" yWindow="-120" windowWidth="29040" windowHeight="15720" tabRatio="812" xr2:uid="{00000000-000D-0000-FFFF-FFFF00000000}"/>
  </bookViews>
  <sheets>
    <sheet name="Guidance" sheetId="22" r:id="rId1"/>
    <sheet name="Instructions" sheetId="16" r:id="rId2"/>
    <sheet name="SY 25-26 Requirement Calculator" sheetId="28" r:id="rId3"/>
    <sheet name="SY 25-26 Price Raise Calculator" sheetId="29" r:id="rId4"/>
    <sheet name="SY 25-26 Non-Federal Calculator" sheetId="23" r:id="rId5"/>
    <sheet name="SY 25-26 Split Calculator" sheetId="25" r:id="rId6"/>
    <sheet name="SY 25-26 Report" sheetId="26" r:id="rId7"/>
    <sheet name="SY 10-11 Price Calculator" sheetId="27" r:id="rId8"/>
    <sheet name="2012-2013 Pricing table" sheetId="4" state="hidden" r:id="rId9"/>
    <sheet name="2011-12 Pricing table" sheetId="6" state="hidden" r:id="rId10"/>
  </sheets>
  <definedNames>
    <definedName name="_xlnm.Print_Area" localSheetId="0">Guidance!$A$1:$H$165</definedName>
    <definedName name="_xlnm.Print_Area" localSheetId="1">Instructions!$A$1:$A$73</definedName>
    <definedName name="_xlnm.Print_Area" localSheetId="7">'SY 10-11 Price Calculator'!$A$1:$H$24</definedName>
    <definedName name="_xlnm.Print_Area" localSheetId="4">'SY 25-26 Non-Federal Calculator'!$A$1:$H$57</definedName>
    <definedName name="_xlnm.Print_Area" localSheetId="3">'SY 25-26 Price Raise Calculator'!$A$1:$H$62</definedName>
    <definedName name="_xlnm.Print_Area" localSheetId="6">'SY 25-26 Report'!$A$1:$C$50</definedName>
    <definedName name="_xlnm.Print_Area" localSheetId="2">'SY 25-26 Requirement Calculator'!$A$1:$C$52</definedName>
    <definedName name="_xlnm.Print_Area" localSheetId="5">'SY 25-26 Split Calculator'!$A$1:$H$75</definedName>
    <definedName name="SY_2017_18_Price_Calculator" localSheetId="0">Guidance!$B$38</definedName>
    <definedName name="SY_2017_18_Price_Calculator">Instructions!#REF!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26" l="1" a="1"/>
  <c r="C9" i="26" s="1"/>
  <c r="A10" i="26" s="1"/>
  <c r="B7" i="28" a="1"/>
  <c r="B7" i="28" s="1"/>
  <c r="A11" i="26" l="1"/>
  <c r="B50" i="29"/>
  <c r="D49" i="29" l="1"/>
  <c r="D48" i="29"/>
  <c r="D47" i="29"/>
  <c r="D46" i="29"/>
  <c r="D45" i="29"/>
  <c r="D44" i="29"/>
  <c r="D43" i="29"/>
  <c r="D42" i="29"/>
  <c r="D41" i="29"/>
  <c r="D40" i="29"/>
  <c r="B22" i="29"/>
  <c r="D21" i="29"/>
  <c r="D20" i="29"/>
  <c r="D19" i="29"/>
  <c r="D18" i="29"/>
  <c r="D17" i="29"/>
  <c r="D16" i="29"/>
  <c r="D15" i="29"/>
  <c r="D14" i="29"/>
  <c r="D13" i="29"/>
  <c r="D12" i="29"/>
  <c r="A1" i="29"/>
  <c r="D50" i="29" l="1"/>
  <c r="E50" i="29" s="1"/>
  <c r="D22" i="29"/>
  <c r="E22" i="29" s="1"/>
  <c r="B18" i="28"/>
  <c r="B19" i="28" s="1"/>
  <c r="B20" i="28" s="1"/>
  <c r="B21" i="28" s="1"/>
  <c r="B22" i="28" s="1"/>
  <c r="B23" i="28" s="1"/>
  <c r="B24" i="28" s="1"/>
  <c r="B25" i="28" s="1"/>
  <c r="B26" i="28" s="1"/>
  <c r="B27" i="28" s="1"/>
  <c r="B28" i="28" s="1"/>
  <c r="A1" i="28"/>
  <c r="B29" i="28" l="1"/>
  <c r="B30" i="28" s="1"/>
  <c r="B31" i="28" s="1"/>
  <c r="A5" i="29"/>
  <c r="B5" i="29" s="1"/>
  <c r="C7" i="28"/>
  <c r="A5" i="25"/>
  <c r="B5" i="26"/>
  <c r="B6" i="26" s="1"/>
  <c r="A5" i="23"/>
  <c r="B5" i="23" s="1"/>
  <c r="B45" i="25"/>
  <c r="B22" i="25"/>
  <c r="B27" i="23"/>
  <c r="B50" i="25" l="1"/>
  <c r="B5" i="25"/>
  <c r="C31" i="28"/>
  <c r="A29" i="29"/>
  <c r="A31" i="29" s="1"/>
  <c r="D35" i="25"/>
  <c r="B14" i="26" l="1" a="1"/>
  <c r="B14" i="26" s="1"/>
  <c r="B13" i="26" a="1"/>
  <c r="B13" i="26" s="1"/>
  <c r="A33" i="29"/>
  <c r="A35" i="29" s="1"/>
  <c r="D44" i="25"/>
  <c r="D43" i="25"/>
  <c r="D42" i="25"/>
  <c r="D41" i="25"/>
  <c r="D40" i="25"/>
  <c r="D39" i="25"/>
  <c r="D38" i="25"/>
  <c r="D37" i="25"/>
  <c r="D36" i="25"/>
  <c r="D45" i="25" l="1"/>
  <c r="E45" i="25" s="1"/>
  <c r="B16" i="27" l="1"/>
  <c r="D15" i="27"/>
  <c r="D14" i="27"/>
  <c r="D13" i="27"/>
  <c r="D12" i="27"/>
  <c r="D11" i="27"/>
  <c r="D10" i="27"/>
  <c r="D9" i="27"/>
  <c r="D8" i="27"/>
  <c r="D7" i="27"/>
  <c r="D6" i="27"/>
  <c r="A1" i="27"/>
  <c r="A1" i="26"/>
  <c r="D21" i="25"/>
  <c r="D20" i="25"/>
  <c r="D19" i="25"/>
  <c r="D18" i="25"/>
  <c r="D17" i="25"/>
  <c r="D16" i="25"/>
  <c r="D15" i="25"/>
  <c r="D14" i="25"/>
  <c r="D13" i="25"/>
  <c r="D12" i="25"/>
  <c r="A1" i="25"/>
  <c r="D26" i="23"/>
  <c r="D25" i="23"/>
  <c r="D24" i="23"/>
  <c r="D23" i="23"/>
  <c r="D22" i="23"/>
  <c r="D21" i="23"/>
  <c r="D20" i="23"/>
  <c r="D19" i="23"/>
  <c r="D18" i="23"/>
  <c r="D17" i="23"/>
  <c r="A1" i="23"/>
  <c r="D22" i="25" l="1"/>
  <c r="E22" i="25" s="1"/>
  <c r="D27" i="23"/>
  <c r="E27" i="23" s="1"/>
  <c r="A10" i="23" s="1"/>
  <c r="D16" i="27"/>
  <c r="E16" i="27" s="1"/>
  <c r="F16" i="27" s="1"/>
  <c r="B32" i="23" l="1"/>
  <c r="A24" i="25"/>
  <c r="A26" i="25" s="1"/>
  <c r="A57" i="25" s="1"/>
  <c r="I246" i="6"/>
  <c r="G254" i="4"/>
  <c r="I254" i="4"/>
  <c r="G253" i="4"/>
  <c r="I253" i="4"/>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C50" i="25" l="1"/>
  <c r="C32" i="23"/>
  <c r="A39" i="23"/>
  <c r="B36" i="23" l="1"/>
  <c r="A41" i="23" s="1"/>
  <c r="B54" i="25"/>
  <c r="A59" i="25" s="1"/>
  <c r="A63" i="25"/>
  <c r="A45" i="23"/>
  <c r="B26" i="26" l="1" a="1"/>
  <c r="B26" i="26" s="1"/>
  <c r="B25" i="26" a="1"/>
  <c r="B25" i="26" s="1"/>
  <c r="B18" i="26" a="1"/>
  <c r="B18" i="26" s="1"/>
  <c r="B17" i="26" a="1"/>
  <c r="B17" i="26" s="1"/>
  <c r="A43" i="23"/>
  <c r="A61" i="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<sst xmlns="http://schemas.openxmlformats.org/spreadsheetml/2006/main" count="8561" uniqueCount="268">
  <si>
    <t>Annual Unrounded Requirement Finder</t>
  </si>
  <si>
    <t>Step 1</t>
  </si>
  <si>
    <t>After calculating the SY 2014-15 weighted average price requirement for paid lunches, click on the link labeled "Click here to go to SY 2015-16 Price Calculator"</t>
  </si>
  <si>
    <t>Step 2</t>
  </si>
  <si>
    <t xml:space="preserve">2.    Enter each paid lunch price in the SFA (including all schools – elementary, middle, high, etc) for October 2014 in the Paid Lunch Price column. </t>
  </si>
  <si>
    <t>Using the SY2014-15 weighted average price, the tool calculates any amounts necessary to meet the SY2015-16 weighted average price requirements and any amounts carried forward to SY2016-17.</t>
  </si>
  <si>
    <t>1.   Enter the paid lunch count for October 2012 associated with each paid meal price in the Monthly # of Paid Lunches column.</t>
  </si>
  <si>
    <t>SFAs have the flexibility to raise individual prices as long as the weighted average price equals the new SY2015-2016 required level.</t>
  </si>
  <si>
    <t xml:space="preserve">This figure sets the pricing requirements throughout the Tool and helps determine any amounts carried forward. This figure was calculated through the SY 2015-16 PLE Tool.  </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</si>
  <si>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</si>
  <si>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t>The Tool will calculate the annual non-Federal source contribution for SY 2015-16 with and will apply the 10 cent cap if applicable</t>
  </si>
  <si>
    <t>Step 3</t>
  </si>
  <si>
    <t>Paid Lunch Price</t>
  </si>
  <si>
    <t>Monthly Revenue</t>
  </si>
  <si>
    <t>Non-Federal Source Contributions</t>
  </si>
  <si>
    <t>1.   Enter the paid lunch count for October 2014 associated with each paid meal price in the Monthly # of Paid Lunches column.</t>
  </si>
  <si>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</si>
  <si>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</si>
  <si>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</si>
  <si>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</si>
  <si>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</si>
  <si>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</si>
  <si>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</si>
  <si>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</si>
  <si>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</si>
  <si>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</si>
  <si>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</si>
  <si>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</si>
  <si>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</si>
  <si>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</si>
  <si>
    <t xml:space="preserve">Total </t>
  </si>
  <si>
    <t xml:space="preserve">Pricing Estimation Calculator </t>
  </si>
  <si>
    <t>Total</t>
  </si>
  <si>
    <t>SY 10-11 Price Calculator</t>
  </si>
  <si>
    <t xml:space="preserve">Enter the total paid lunch count (for all prices). </t>
  </si>
  <si>
    <t xml:space="preserve">SY 2010-11 Weighted Average Price Calculator </t>
  </si>
  <si>
    <t xml:space="preserve">Average Weighted Price Adjustments </t>
  </si>
  <si>
    <t>Split Calculations</t>
  </si>
  <si>
    <t>Drop Down List</t>
  </si>
  <si>
    <t>Instructions</t>
  </si>
  <si>
    <t>SFA NAME: [TYPE SFA NAME HERE]</t>
  </si>
  <si>
    <t>Weighted Average Price for SY 2010-11</t>
  </si>
  <si>
    <t>2011-2012</t>
  </si>
  <si>
    <t>2012-2013</t>
  </si>
  <si>
    <t>2013-2014</t>
  </si>
  <si>
    <t>2014-2015</t>
  </si>
  <si>
    <t>2015-2016</t>
  </si>
  <si>
    <t>2016-2017</t>
  </si>
  <si>
    <t>2017-2018</t>
  </si>
  <si>
    <t>2018-2019</t>
  </si>
  <si>
    <t>2019-2020</t>
  </si>
  <si>
    <t>2020-2021</t>
  </si>
  <si>
    <t>2021-2022</t>
  </si>
  <si>
    <t>2022-2023</t>
  </si>
  <si>
    <t>2023-2024</t>
  </si>
  <si>
    <t xml:space="preserve">Previous School Years </t>
  </si>
  <si>
    <t>Unrounded Price Requirement to the nearest cent</t>
  </si>
  <si>
    <t>Types of Non-Federal Revenue Sources</t>
  </si>
  <si>
    <t>Using the PLE Tool</t>
  </si>
  <si>
    <t>Information Needed to Complete the PLE Tool</t>
  </si>
  <si>
    <t xml:space="preserve">PLE Report </t>
  </si>
  <si>
    <t xml:space="preserve">Cells shaded this color designate data entry cells. The SFA must enter the applicable data in these cells for the tool to make the appropriate calculations. </t>
  </si>
  <si>
    <t>Paid Lunch Prices</t>
  </si>
  <si>
    <t xml:space="preserve">Shortfalls/Credits </t>
  </si>
  <si>
    <t xml:space="preserve">If the Weighted Average Price for SY 2010-2011 is not known, complete the SY 10-11 Price Calculator to obtain this value. </t>
  </si>
  <si>
    <t>Method 1:</t>
  </si>
  <si>
    <t>Method 2:</t>
  </si>
  <si>
    <t>Method 3:</t>
  </si>
  <si>
    <t xml:space="preserve">Attention: Users should only enter information in the cells highlighted in green. Modifications should not be made to the tool as changes can cause an incorrect new average price to be calculated which will impact future calculations. </t>
  </si>
  <si>
    <t>Overview of Calculations</t>
  </si>
  <si>
    <t>Overview of the Calculations</t>
  </si>
  <si>
    <t>(Optional Step)</t>
  </si>
  <si>
    <t xml:space="preserve">Enter the current weighted average paid lunch price. </t>
  </si>
  <si>
    <t>Step 4</t>
  </si>
  <si>
    <t xml:space="preserve">At or Above Equity </t>
  </si>
  <si>
    <t>Enter the number of paid lunches sold in October 2010 with their associated prices.</t>
  </si>
  <si>
    <t xml:space="preserve">Number of Paid Lunches </t>
  </si>
  <si>
    <t xml:space="preserve">(Optional Step) </t>
  </si>
  <si>
    <t>Number of Paid Lunches</t>
  </si>
  <si>
    <t>At or Above Equity</t>
  </si>
  <si>
    <t>To review instructions for the SY 10-11 Weighted Average Price Calculator:</t>
  </si>
  <si>
    <t>Detailed instructions on how to use the PLE Tool can be found in the Instructions Tab. It is highly recommended that SFAs read the instructions in their entirety before beginning their calculations. SFAs may find it helpful to print the instructions tab as well as this guidance to reference when completing the tool.</t>
  </si>
  <si>
    <t xml:space="preserve">To complete the PLE Tool, SFAs will follow the instructions for the method they have selected. </t>
  </si>
  <si>
    <t>Requirement to the nearest cent</t>
  </si>
  <si>
    <t xml:space="preserve">Requirement to the nearest cent </t>
  </si>
  <si>
    <t>Requirement ROUNDED DOWN to the nearest 5 cents</t>
  </si>
  <si>
    <t xml:space="preserve">B. Requirement ROUNDED DOWN to the nearest 5 cents: </t>
  </si>
  <si>
    <t>Shortfall or Credit</t>
  </si>
  <si>
    <t xml:space="preserve">Now that the Weighted Average Price Requirement has been calculated, SFAs will decide on the method they would like to use to meet the requirement. There are three methods SFAs can choose from: </t>
  </si>
  <si>
    <t xml:space="preserve">Shortfall or Credit </t>
  </si>
  <si>
    <t>H. General Fund Transfer:</t>
  </si>
  <si>
    <t xml:space="preserve">SFAs will follow the specific instructions pertaining to the method they choose to meet the requirement and only use the calculator (tab) that corresponds to that method. </t>
  </si>
  <si>
    <t xml:space="preserve">Enter the number of paid lunches sold in October 2010 with their associated prices in columns B and C (shaded in green) to obtain the Weighted Average Price for SY 2010-11(found in cell E16). </t>
  </si>
  <si>
    <t>Enter the weighted average price of all paid lunches charged in the SFA for SY 2010-11.</t>
  </si>
  <si>
    <t>Method 1: Raise the Weighted Average Price of Paid Lunches.</t>
  </si>
  <si>
    <t>Method 1: Raise the Weighted Average Price of Paid Lunches</t>
  </si>
  <si>
    <t xml:space="preserve">While the maximum required price increase shall not exceed 10 cents, SFAs may increase their paid lunch price by more than 10 cents if they choose to.
• If the SFA decides to raise its weighted average price up to the 10 cents mark, any remaining shortfall will be added to next year's calculations. 
• If the SFA decides to raise its weighted average price past the 10 cents mark, any additional funds will be carried over as a credit and subtracted in next year's calculations. 
SFAs should keep sufficient records to document any shortfall or credit that needs to be carried into the calculations. The PLE Report generated each school year is a great reference to have as it captures the shortfall and credit that should be carried forward for the following year.
Details on how to account for any shortfall or credit can be found in the Instructions Tab.  </t>
  </si>
  <si>
    <t xml:space="preserve">Please review before moving to the Instructions Tab as the following information will help ensure SFAs are compliant with establishing prices for paid lunches per 7 CFR 210.14(e). For additional guidance, please refer to the following memos: </t>
  </si>
  <si>
    <t>This set of instructions are for SFAs who want to raise the weighted average price of paid lunches to meet the weighted average price requirement.</t>
  </si>
  <si>
    <t>Revenue from Non-Federal Sources</t>
  </si>
  <si>
    <t xml:space="preserve">Method 2: Contribute Revenue from non-Federal Sources to the Nonprofit Food Service Account. </t>
  </si>
  <si>
    <t xml:space="preserve">Method 3: Split the Requirement by Raising the Weighted Average Price of Paid Lunches AND Contributing Revenue from non-Federal Sources to the Nonprofit Food Service Account (Combining Methods 1 and 2). </t>
  </si>
  <si>
    <t>Method 2: Contribute Revenue from non-Federal Sources to the Nonprofit Food Service Account</t>
  </si>
  <si>
    <t>Method 3: Split the Requirement by Raising the Weighted Average Price of Paid Lunches and Contributing Revenue from non-Federal Sources to the Nonprofit Food Service Account</t>
  </si>
  <si>
    <t>This set of instructions are for SFAs who want to contribute revenue from non-Federal sources to the nonprofit food service account to meet the weighted average price requirement.</t>
  </si>
  <si>
    <t xml:space="preserve">G. Non-Federal Revenue Sources: </t>
  </si>
  <si>
    <t>This set of instructions are for SFAs who want to split the requirement by raising the weighted average price of paid lunches and contributing revenue from non-Federal sources to the nonprofit food service account.</t>
  </si>
  <si>
    <t xml:space="preserve">Method 3: Split the Requirement by Raising the Weighted Average Paid Lunch Price AND Contributing Funds from non-Federal Sources to the Nonprofit Food Service Account (Combining Methods 1 and 2). </t>
  </si>
  <si>
    <t>Weighted Average Price for SY 2024-25</t>
  </si>
  <si>
    <t xml:space="preserve">Enter the weighted average price that will be used to split the requirement. </t>
  </si>
  <si>
    <t>Below is a tool allowing users to manipulate prices to achieve a new weighted average price to split the requirement.</t>
  </si>
  <si>
    <t>Step 5</t>
  </si>
  <si>
    <r>
      <t xml:space="preserve">Tab </t>
    </r>
    <r>
      <rPr>
        <sz val="12"/>
        <color rgb="FFFF0000"/>
        <rFont val="Source Sans Pro"/>
        <family val="2"/>
      </rPr>
      <t>6</t>
    </r>
    <r>
      <rPr>
        <sz val="12"/>
        <color theme="1"/>
        <rFont val="Source Sans Pro"/>
        <family val="2"/>
      </rPr>
      <t xml:space="preserve">: </t>
    </r>
  </si>
  <si>
    <r>
      <rPr>
        <sz val="12"/>
        <rFont val="Source Sans Pro"/>
        <family val="2"/>
      </rPr>
      <t xml:space="preserve">Tab 1: </t>
    </r>
    <r>
      <rPr>
        <u/>
        <sz val="12"/>
        <color theme="4" tint="-0.499984740745262"/>
        <rFont val="Source Sans Pro"/>
        <family val="2"/>
      </rPr>
      <t>Guidance</t>
    </r>
  </si>
  <si>
    <r>
      <rPr>
        <sz val="12"/>
        <rFont val="Source Sans Pro"/>
        <family val="2"/>
      </rPr>
      <t xml:space="preserve">Tab 2: </t>
    </r>
    <r>
      <rPr>
        <u/>
        <sz val="12"/>
        <color theme="4" tint="-0.499984740745262"/>
        <rFont val="Source Sans Pro"/>
        <family val="2"/>
      </rPr>
      <t>Instructions</t>
    </r>
  </si>
  <si>
    <r>
      <rPr>
        <sz val="12"/>
        <rFont val="Source Sans Pro"/>
        <family val="2"/>
      </rPr>
      <t xml:space="preserve">Tab 8: </t>
    </r>
    <r>
      <rPr>
        <u/>
        <sz val="12"/>
        <color theme="4" tint="-0.499984740745262"/>
        <rFont val="Source Sans Pro"/>
        <family val="2"/>
      </rPr>
      <t>SY 10-11 Price Calculator</t>
    </r>
  </si>
  <si>
    <r>
      <rPr>
        <b/>
        <sz val="13"/>
        <rFont val="Source Sans Pro"/>
        <family val="2"/>
      </rPr>
      <t>Step 1:</t>
    </r>
    <r>
      <rPr>
        <sz val="13"/>
        <rFont val="Source Sans Pro"/>
        <family val="2"/>
      </rPr>
      <t xml:space="preserve"> </t>
    </r>
    <r>
      <rPr>
        <sz val="12"/>
        <rFont val="Source Sans Pro"/>
        <family val="2"/>
      </rPr>
      <t>SFAs will use the drop down menu in cell A9 to select "At or Above Equity". SFAs will enter their Weighted Average Price into cell B10 (shaded in green) which is a field that will only become visible when the "At or Above Equity" option is selected.
SFAs will save this report to show they are in compliance with the requirement and to reference back to when they complete the PLE tool for SY 2025-26.</t>
    </r>
  </si>
  <si>
    <r>
      <rPr>
        <b/>
        <sz val="13"/>
        <rFont val="Source Sans Pro"/>
        <family val="2"/>
      </rPr>
      <t>Step 2:</t>
    </r>
    <r>
      <rPr>
        <sz val="12"/>
        <rFont val="Source Sans Pro"/>
        <family val="2"/>
      </rPr>
      <t xml:space="preserve"> If known, SFAs will enter the weighted average price they plan to charge for paid lunches into cell A30 (shaded in green) to split the requirement. If this price is not known, SFAs can manually calculate it using the optional step below. </t>
    </r>
  </si>
  <si>
    <r>
      <rPr>
        <b/>
        <sz val="12"/>
        <rFont val="Source Sans Pro"/>
        <family val="2"/>
      </rPr>
      <t xml:space="preserve">Step 2: </t>
    </r>
    <r>
      <rPr>
        <sz val="12"/>
        <rFont val="Source Sans Pro"/>
        <family val="2"/>
      </rPr>
      <t>SFAs will enter any shortfall or credit in cell A26 (shaded in green). Any shortfall will be entered as a negative value and any credit will be entered as a positive value.</t>
    </r>
  </si>
  <si>
    <r>
      <rPr>
        <b/>
        <sz val="12"/>
        <rFont val="Source Sans Pro"/>
        <family val="2"/>
      </rPr>
      <t>Step 4:</t>
    </r>
    <r>
      <rPr>
        <sz val="12"/>
        <rFont val="Source Sans Pro"/>
        <family val="2"/>
      </rPr>
      <t xml:space="preserve"> SFAs will enter any shortfall or credit in cell A54 (shaded in green). Any shortfall will be entered as a negative value and any credit will be entered as a positive value.</t>
    </r>
  </si>
  <si>
    <t xml:space="preserve">To Review the Instructions for the PLE Tool: </t>
  </si>
  <si>
    <t xml:space="preserve">FNS has defined allowable non-Federal revenue sources as any contribution that is for the direct support of paid lunches that is not prohibited under 7 CFR 210.14(e)(5)(ii). SFAs may count the following contributions as non-Federal revenue sources: 
• Per lunch reimbursements for paid lunches provided by State or local governments; 
• Funds provided by organizations, such as school-related or community groups, to support paid lunches; 
• Any portion of State revenue matching funds that exceeds the minimum requirement, as provided in 7 CFR 210.17, and is provided for paid lunches; and 
• A proportion attributable to paid lunches from direct payments made from school district funds to support the lunch service. </t>
  </si>
  <si>
    <t>Guidance for the Contiguous States PLE Tool for SY 2025-2026</t>
  </si>
  <si>
    <r>
      <t xml:space="preserve">SP 39-2011 </t>
    </r>
    <r>
      <rPr>
        <sz val="12"/>
        <rFont val="Source Sans Pro"/>
        <family val="2"/>
      </rPr>
      <t>Revised Child Nutrition Reauthorization 2010: Guidance on Paid Lunch Equity and Revenue from Nonprogram Foods</t>
    </r>
  </si>
  <si>
    <r>
      <rPr>
        <u/>
        <sz val="12"/>
        <color theme="4" tint="-0.499984740745262"/>
        <rFont val="Source Sans Pro"/>
        <family val="2"/>
      </rPr>
      <t xml:space="preserve">SP 12-2025 </t>
    </r>
    <r>
      <rPr>
        <sz val="12"/>
        <rFont val="Source Sans Pro"/>
        <family val="2"/>
      </rPr>
      <t>Paid Lunch Equity: Guidance for School Year 2025-2026</t>
    </r>
  </si>
  <si>
    <r>
      <t>SY 2025-26 Paid Lunch Equity Calculations</t>
    </r>
    <r>
      <rPr>
        <b/>
        <sz val="14"/>
        <rFont val="Source Sans Pro"/>
        <family val="2"/>
      </rPr>
      <t xml:space="preserve"> </t>
    </r>
  </si>
  <si>
    <r>
      <t xml:space="preserve">SFAs who on a weighted average charged less than the target weighted average price of </t>
    </r>
    <r>
      <rPr>
        <b/>
        <sz val="12"/>
        <rFont val="Source Sans Pro"/>
        <family val="2"/>
      </rPr>
      <t>$4.01</t>
    </r>
    <r>
      <rPr>
        <sz val="12"/>
        <rFont val="Source Sans Pro"/>
        <family val="2"/>
      </rPr>
      <t xml:space="preserve"> for paid lunches in SY 2024-25 are required to make an adjustment to their weighted average paid lunch price for SY 2025-26. This adjustment will be made by adding a 2% rate increase plus the most recent Consumer Price Index (4.03%) to the weighted average paid lunch price from SY 2024-25. </t>
    </r>
  </si>
  <si>
    <r>
      <t xml:space="preserve">To calculate the Weighted Average Price Requirement for SY 2025-26, SFAs will need the Unrounded Weighted Average Price Requirement from SY 2024-2025. 
</t>
    </r>
    <r>
      <rPr>
        <i/>
        <sz val="12"/>
        <rFont val="Source Sans Pro"/>
        <family val="2"/>
      </rPr>
      <t>Example:</t>
    </r>
    <r>
      <rPr>
        <sz val="12"/>
        <rFont val="Source Sans Pro"/>
        <family val="2"/>
      </rPr>
      <t xml:space="preserve"> The PLE Tool from SY 2024-25 calculated that the unrounded weighted average price requirement was $2.98. Although $2.95 (which is the requirement rounded down to the nearest 5 cents) is what the SFA used to make their calculations on how they would meet the requirement for SY 2024-25, the $2.98 price is what will be used to determine the Weighted Average Price Requirement for SY 2025-26.</t>
    </r>
  </si>
  <si>
    <t>Once the weighted average price requirement for SY 2025-26 has been calculated, SFAs will need to decide how they want to meet it. SFAs have 3 methods to choose from: 
Method 1. Raise the Weighted Average Price of Paid Lunches. 
Method 2. Contribute Revenue from non-Federal Sources to the Nonprofit School Food Service Account. 
Method 3. Split the Requirement by Raising the Weighted Average Price of Paid Lunches AND Contributing Revenue from non-Federal Sources to the Nonprofit School Food Service Account (Combining Methods 1 and 2).
Details on how to make calculations based on the method chosen can be found in the Instructions Tab.</t>
  </si>
  <si>
    <t>When SFAs choose either Methods 2 or 3 to meet the weighted average price requirement, the PLE tool will calculate the amount of revenue from non-Federal sources that must be added to the nonprofit food service account. This amount is the product of the annual number of paid lunches from the most recent school year with finalized data multiplied by the difference between the rounded down weighted average price requirement and the SFAs current weighted average paid lunch price. 
For this PLE tool, SFAs will use the annual number of paid lunches from SY 2023-2024 to make this calculation given that the finalized number for SY 2024-25 will be unknown when SFAs are completing the tool.</t>
  </si>
  <si>
    <t xml:space="preserve">The PLE tool assists SFAs by calculating the: 
• Weighted Average Price Requirement for SY 2025-26;
• Required Weighted Average Price Increase for SY 2025-26; and 
• Required Revenue from non-Federal Sources for SY SY 2025-26. </t>
  </si>
  <si>
    <t>SFAs have the choice on which method they would like to use to meet the weighted average price requirement for the school year. Regardless of which method is chosen, the tool will take into account any shortfall or credit being carried over from SY 2024-25 into the calculations for SY 2025-26. The tool will also determine whether any shortfall or credit will need to be carried over from SY 2025-26 into the calculations for SY 2026-27.</t>
  </si>
  <si>
    <t xml:space="preserve">All SFAs will need the following to calculate the Weighted Average Price Requirement for SY 2025-26 and the required price increase:
• The Unrounded Price Requirement for SY 2024-25 OR the most recent school year for which data is available ( If this value is not known, then the SFA will need the weighted average price for paid lunches from SY 2010-11);
• All paid lunch prices for October 2024; 
• The number of paid lunches served associated with each paid lunch price for October 2024; and 
• The total dollar amount of shortfall or credit being carried over from SY 2024-25. </t>
  </si>
  <si>
    <t>SFAs who opt for Methods 2 or 3 and will be contributing revenue from non-Federal sources to the nonprofit food service account will also need: 
• The total number of paid lunches served in SY 2023-2024</t>
  </si>
  <si>
    <t>It is recommended that SFAs have the PLE Report from SY 2024-25 available for reference as much of the information needed to complete the PLE Tool for SY 2025-26 is summarized in that report. 
SFAs will be able to generate a PLE Report for SY 2025-26 when calculations have been completed which will be helpful to reference when completing the tool that will be released for SY 2026-27.</t>
  </si>
  <si>
    <t>May 2025</t>
  </si>
  <si>
    <t>Paid Lunch Equity Tool for School Year 2025-2026 Instructions</t>
  </si>
  <si>
    <t>The Paid Lunch Equity (PLE) Tool was created to help School Food Authorities (SFAs) calculate their new weighted average price requirement for the school year (SY) and determine what price increase is needed to meet the requirement. There are three methods for how SFAs can meet the requirement and the tool assists with making calculations based on the method chosen. This version of the PLE Tool only applies to SY 2025-2026 as a new version of the PLE Tool will be issued for SY 2026-27.</t>
  </si>
  <si>
    <t>The SY 2025-26 PLE Tool consists of 8 tabs:</t>
  </si>
  <si>
    <t>SY 25-26 Weighted Average Price Requirement Calculator</t>
  </si>
  <si>
    <t>The weighted average price is based on adjusting the SY 2024-25 price requirement by the 2% rate increase plus the Consumer Price Index (4.03%).</t>
  </si>
  <si>
    <t>Unrounded Price Requirement for SY 2024-25</t>
  </si>
  <si>
    <t>Weighted Average Price Requirement for SY 2025-26</t>
  </si>
  <si>
    <t>Found in Section 1, Block A of the PLE Report from SY 2024-25 or in cell B31 of the Annual Unrounded Requirement Finder</t>
  </si>
  <si>
    <t>If the Unrounded Price Requirement for SY 2024-25 is not known, the Unrounded Price Requirement from the most recent school year can be used.</t>
  </si>
  <si>
    <r>
      <t>Annual Unrounded Requirement Finder</t>
    </r>
    <r>
      <rPr>
        <sz val="12"/>
        <rFont val="Source Sans Pro"/>
        <family val="2"/>
      </rPr>
      <t xml:space="preserve"> 
Only used when the Unrounded Price Requirement for SY 2024-25 or the most recent school year is not known</t>
    </r>
    <r>
      <rPr>
        <sz val="16"/>
        <rFont val="Source Sans Pro"/>
        <family val="2"/>
      </rPr>
      <t>.</t>
    </r>
  </si>
  <si>
    <t xml:space="preserve">The Unrounded Price Requirement for SY 2024-2025 will be based on the price requirements for SY 2011-2012 to SY 2023-2024. </t>
  </si>
  <si>
    <t>2024-2025</t>
  </si>
  <si>
    <t xml:space="preserve">Select the calculator based on the method chosen to meet the Weighted Average Price Requirement for SY 2025-26: </t>
  </si>
  <si>
    <t>SY 25-26 Price Raise Calculator</t>
  </si>
  <si>
    <t>SY 25-26 Non-Federal Calculator</t>
  </si>
  <si>
    <t>SY 25-26 Split Calculator</t>
  </si>
  <si>
    <t>To review the instructions for the SY 25-26 Requirement Calculator:</t>
  </si>
  <si>
    <r>
      <rPr>
        <sz val="12"/>
        <rFont val="Source Sans Pro"/>
        <family val="2"/>
      </rPr>
      <t xml:space="preserve">Tab 3: </t>
    </r>
    <r>
      <rPr>
        <u/>
        <sz val="12"/>
        <color theme="4" tint="-0.499984740745262"/>
        <rFont val="Source Sans Pro"/>
        <family val="2"/>
      </rPr>
      <t>SY 25-26 Requirement Calculator</t>
    </r>
  </si>
  <si>
    <r>
      <rPr>
        <sz val="12"/>
        <rFont val="Source Sans Pro"/>
        <family val="2"/>
      </rPr>
      <t xml:space="preserve">Tab 4: </t>
    </r>
    <r>
      <rPr>
        <u/>
        <sz val="12"/>
        <color theme="4" tint="-0.499984740745262"/>
        <rFont val="Source Sans Pro"/>
        <family val="2"/>
      </rPr>
      <t>SY 25-26 Price Raise Calculator</t>
    </r>
  </si>
  <si>
    <r>
      <rPr>
        <sz val="12"/>
        <rFont val="Source Sans Pro"/>
        <family val="2"/>
      </rPr>
      <t xml:space="preserve">Tab 5: </t>
    </r>
    <r>
      <rPr>
        <u/>
        <sz val="12"/>
        <color theme="4" tint="-0.499984740745262"/>
        <rFont val="Source Sans Pro"/>
        <family val="2"/>
      </rPr>
      <t>SY 25-26 Non-Federal Calculator</t>
    </r>
  </si>
  <si>
    <r>
      <rPr>
        <sz val="12"/>
        <rFont val="Source Sans Pro"/>
        <family val="2"/>
      </rPr>
      <t xml:space="preserve">Tab 6: </t>
    </r>
    <r>
      <rPr>
        <u/>
        <sz val="12"/>
        <color theme="4" tint="-0.499984740745262"/>
        <rFont val="Source Sans Pro"/>
        <family val="2"/>
      </rPr>
      <t>SY 25-26 Split Calculator</t>
    </r>
  </si>
  <si>
    <r>
      <rPr>
        <sz val="12"/>
        <rFont val="Source Sans Pro"/>
        <family val="2"/>
      </rPr>
      <t xml:space="preserve">Tab 7: </t>
    </r>
    <r>
      <rPr>
        <u/>
        <sz val="12"/>
        <color theme="4" tint="-0.499984740745262"/>
        <rFont val="Source Sans Pro"/>
        <family val="2"/>
      </rPr>
      <t>SY 25-26 Report</t>
    </r>
  </si>
  <si>
    <r>
      <rPr>
        <b/>
        <sz val="13"/>
        <color theme="1"/>
        <rFont val="Source Sans Pro"/>
        <family val="2"/>
      </rPr>
      <t>Reminders:</t>
    </r>
    <r>
      <rPr>
        <b/>
        <sz val="12"/>
        <color theme="1"/>
        <rFont val="Source Sans Pro"/>
        <family val="2"/>
      </rPr>
      <t xml:space="preserve">
</t>
    </r>
    <r>
      <rPr>
        <sz val="12"/>
        <color theme="1"/>
        <rFont val="Source Sans Pro"/>
        <family val="2"/>
      </rPr>
      <t xml:space="preserve">• The PLE Tool calculates the weighted average of all student paid lunch prices charged in the SFA.
• The maximum annual average price increase required will not exceed 10 cents. This may lead to some shortfall being carried over to the next school year as some SFAs will not be required to raise their weighted average price or contribute revenue from non-Federal sources to the nonprofit food service account due to this 10 cents cap. 
• Depending on where the SFA is relative to the Weighted Average Price Requirement for SY 2025-26, a contribution less than 10 cents may be required. 
• The SFA also has the option to do a price increase that exceeds the 10 cents cap with an additional contribution being carried over to the next school year as a credit. </t>
    </r>
  </si>
  <si>
    <t>Calculate the Weighted Average Price Requirement for SY 2025-26</t>
  </si>
  <si>
    <t>Utilization of the SY 2025-26 PLE Exemption</t>
  </si>
  <si>
    <t xml:space="preserve">If an SFA qualifies for the SY 2025-26 PLE exemption, they would not need to complete the PLE tool. However, it is recommended that documentation is maintained to show that an exemption was provided. </t>
  </si>
  <si>
    <t>Step 1: SFAs will use the drop down menu in cell A9 to select "Utilization of the SY 2025-26 PLE Exemption". SFAs will then enter their Weighted Average Price into cell B10 (shaded in green). SFAs will certify that they had a positive or zero balance in the nonprofit school food service account as of June 30, 2023 by entering "Yes" into cell B11 (shaded in green). Both fields will only become visible when the "Utilization of the SY 2025-26 PLE Exemption" option is selected.
SFAs will save this report to show they are in compliance with the requirement and to reference back to when they complete the PLE tool for SY 2025-26.</t>
  </si>
  <si>
    <t>Choose a Method to Meet the Calculated Weighted Average Price Requirement for SY 2025-26</t>
  </si>
  <si>
    <t>Example 1: Block A states a shortfall of $0.04 needs to be carried forward to SY 2025-26. The SFA would enter this shortfall as -$0.04 into cell A26.</t>
  </si>
  <si>
    <t>Example 2: Block B states a credit of $0.50 needs to be carried forward to SY 2025-26. The SFA would enter this credit as $0.50 into cell A26.</t>
  </si>
  <si>
    <t xml:space="preserve">If no shortfall or credit needs to be carried forward to SY 2025-26, cell A26 will remain blank. </t>
  </si>
  <si>
    <t xml:space="preserve">If no shortfall or credit needs to be carried forward to SY 2025-26,cell A36 will remain blank. </t>
  </si>
  <si>
    <t xml:space="preserve">If no shortfall or credit needs to be carried forward to SY 2025-26, cell A54 will remain blank. </t>
  </si>
  <si>
    <t xml:space="preserve">To begin, SFAs will calculate the Weighted Average Price Requirement for SY 2025-26. To make this calculation SFAs will need the Unrounded Weighted Average Price Requirement for SY 2024-25 or the most recent school year for which data is available. This value can be found in the PLE Report from SY 2024-25 under Section 1, Box A. 
If this value is not known, the SFA will need their Weighted Average Price for SY 2010-11 as it can be used to find the Unrounded Weighted Average Price Requirement for SY 2024-25. 
If their Weighted Average Price for SY 2010-11 is not known, the SFA will need the number of paid lunches that were sold in October 2010 along with their associated prices. This data would be used to calculate the Weighted Average Price for SY 2010-11. </t>
  </si>
  <si>
    <t>SFAs must determine whether any shortfall or credit needs to be carried forward from SY 2024-25 into SY 2025-26. This information can be found in the PLE Report from SY 2024-25 under Section 2.
• Any shortfall to be added into the calculations will be found in Block A: Remaining increase carried forward to SY 2025-26. 
• Any credit to be subtracted from the calculations will be found in Block B: Remaining credit carried forward to SY 2025-26.</t>
  </si>
  <si>
    <t xml:space="preserve">The method that SFAs choose will determine which calculator (tab) of the PLE Tool will be completed.
Example 1: If an SFA opts for Method 1, then they would only need to complete the SY 25-26 Price Raise Calculator (Tab 4). 
Example 2: If an SFA opts for Method 2, then they would only need to complete the SY 25-26 Non-Federal Calculator (Tab 5).
Example 3: If an SFA opts for Method 3, then they would only need to complete the SY 25-26 Split Calculator (Tab 6). </t>
  </si>
  <si>
    <t>To begin SFAs will navigate to the SY 25-26 Split Calculator (located in Tab 6)</t>
  </si>
  <si>
    <t xml:space="preserve">Enter the Weighted Average Price for SY 2010-11 into cell A13 (shaded in green) to populate the Unrounded Price Requirements for all previous school years. Enter the Unrounded Price Requirement for SY 2024-25 (found in cell B31) into cell A7 (shaded in green). The tool will calculate the Weighted Average Price Requirement for SY 2025-26 in cell B7.  </t>
  </si>
  <si>
    <t xml:space="preserve">If the Unrounded Price Requirement for SY 2024-25 (or the most recent school year for which data is available) is equal to or greater than $4.01, cell B7 will say "At or Above Equity" and instruct SFAs to proceed to the report tab. </t>
  </si>
  <si>
    <t>SY 2025-26 Weighted Average Price Requirement</t>
  </si>
  <si>
    <t>SY 2025-26 Price Raise Calculator</t>
  </si>
  <si>
    <t>Required Weighted Average Price for SY 2025-26 
(Increase with the 10 cents cap)</t>
  </si>
  <si>
    <t>Below is a tool allowing users to manipulate prices to achieve the required weighted average price for SY 2025-26.</t>
  </si>
  <si>
    <t>Weighted Average Price for SY 2025-26</t>
  </si>
  <si>
    <t xml:space="preserve">SY 2024-25 Weighted Average Price Calculator </t>
  </si>
  <si>
    <t>Enter any shortfall or credit carried forward from SY 2024-25</t>
  </si>
  <si>
    <t xml:space="preserve">If the SY 2024-25 Weighted Average Price is equal to or above the target price of $4.01 then the SFA is compliant for SY 2025-26. </t>
  </si>
  <si>
    <t>The prices are based on adjusting SY 2024-25 price requirement by the 2% rate increase plus the Consumer Price Index (6.03%).</t>
  </si>
  <si>
    <t>To review the instructions for the SY 25-26 Price Raise Calculator:</t>
  </si>
  <si>
    <t>SY 25-26 Report</t>
  </si>
  <si>
    <t>SFAs will save this report to show that they are in compliance with the requirement and to reference back to when they complete the PLE tool for SY 2026-27.</t>
  </si>
  <si>
    <t>Enter the paid prices and number of paid lunches sold at each price for October 2024.</t>
  </si>
  <si>
    <t>Select the method used to meet the requirement for SY 2025-26</t>
  </si>
  <si>
    <t>Paid Lunch Equity Report for SY 2025-2026</t>
  </si>
  <si>
    <t>Section 1: SY 2025-26 Weighted Average Paid Price Requirements</t>
  </si>
  <si>
    <r>
      <t xml:space="preserve">A. Requirement to the nearest cent:
</t>
    </r>
    <r>
      <rPr>
        <sz val="12"/>
        <rFont val="Source Sans Pro"/>
        <family val="2"/>
      </rPr>
      <t>This unrounded price will be entered into the SY 2026-27 tool to determine the weighted average price requirements</t>
    </r>
  </si>
  <si>
    <t>C. Weighted Average Price for SY 2025-26:</t>
  </si>
  <si>
    <t>F. Amount of Revenue from non-Federal Sources for SY 2025-26:</t>
  </si>
  <si>
    <t>K. Weighted Average Price for SY 2025-26:</t>
  </si>
  <si>
    <t>L. Amount of Revenue from non-Federal Sources for SY 2025-26:</t>
  </si>
  <si>
    <t>SY 2025-26 Non-Federal Calculator</t>
  </si>
  <si>
    <t>Non-Federal Source Contribution Calculator for SY 2025-26</t>
  </si>
  <si>
    <t>Total Revenue from Non-Federal Sources for SY 2025-26</t>
  </si>
  <si>
    <t xml:space="preserve">Amount of Revenue from Non-Federal Sources for SY 2025-26
(adjusted with any shortfall or credit being carried over) </t>
  </si>
  <si>
    <t>Required Price Increase for SY 2025-26 
(with the 10 cents cap)</t>
  </si>
  <si>
    <t>Required Amount of Revenue from non-Federal Sources for SY 2025-26 
(with the 10 cents cap)</t>
  </si>
  <si>
    <t>Weighted Average Price for SY 24-25</t>
  </si>
  <si>
    <t xml:space="preserve">If the current weighted average paid price is not known, use the SY 2024-2025 Weighted Average Price Calculator below. </t>
  </si>
  <si>
    <t>Annual Number of Paid Lunches for SY 2023-24</t>
  </si>
  <si>
    <t>Enter any shortfall or credit being carried forward from SY 2024-25</t>
  </si>
  <si>
    <t>To review the instructions for the SY 25-26 Non-Federal Calculator:</t>
  </si>
  <si>
    <t>SFAs must determine whether any shortfall or credit needs to be carried forward from SY 2024-25 into SY 2025-26. This information can be found in the SY 2024-2025 Report under Section 2.
• Any shortfall to be added into the calculations will be found in Block D: Remaining Annual Non-Federal Source Contribution carried forward to SY 2026-27. 
• Any credit to be subtracted from the calculations will be found in Block E: Remaining credit carried forward to SY 2026-27.</t>
  </si>
  <si>
    <t>Example 1: Block D states a shortfall of $600.00 needs to be carried forward to SY 2025-26. The SFA would enter this shortfall as -$600.00 in cell A36.</t>
  </si>
  <si>
    <t xml:space="preserve">Example 2: Block E states a credit of $500.00 needs to be carried forward to SY 2025-26. The SFA would enter this credit as $500.00 in cell A36. </t>
  </si>
  <si>
    <t>SY 2025-26 Split Calculator 
(Raising the Weighted Average Price and Contributing Revenue from Non-Federal Sources)</t>
  </si>
  <si>
    <t>The prices are based on adjusting SY 2025-26 price requirement by the 2% rate increase plus the Consumer Price Index (6.03%).</t>
  </si>
  <si>
    <t>Required Weighted Average Price for SY 2025-2026
(Increase with the 10 cents cap)</t>
  </si>
  <si>
    <t>To review the instructions for the SY 25-26 Split Calculator:</t>
  </si>
  <si>
    <t>SFAs must determine whether any shortfall or credit needs to be carried forward from SY 2024-25 into SY 2025-26. This information can be found in the SY 2024-2025 Report that was generated in the previous school year's PLE Tool under Section 2. 
• Any shortfall to be added into the calculations will be found in Block I: Remaining Annual Non-Federal Source Contribution carried forward to SY 2025-26. 
• Any credit to be subtracted from the calculations will be found in Block J: Remaining credit carried forward to SY 2025-26.</t>
  </si>
  <si>
    <t>Example 1: Block I states a shortfall of $600.00 that needs to be carried forward to SY 2025-26. The SFA would enter this shortfall as -$600.00 into cell A54.</t>
  </si>
  <si>
    <t xml:space="preserve">Example 2: Block J states a credit of $500.00 that needs to be carried forward to SY 2025-26. The SFA would enter this credit as $500.00 into cell A54. </t>
  </si>
  <si>
    <r>
      <rPr>
        <b/>
        <sz val="12"/>
        <rFont val="Source Sans Pro"/>
        <family val="2"/>
      </rPr>
      <t xml:space="preserve">Step 1: </t>
    </r>
    <r>
      <rPr>
        <sz val="12"/>
        <rFont val="Source Sans Pro"/>
        <family val="2"/>
      </rPr>
      <t xml:space="preserve">SFAs will navigate to the </t>
    </r>
    <r>
      <rPr>
        <u/>
        <sz val="12"/>
        <color theme="4" tint="-0.499984740745262"/>
        <rFont val="Source Sans Pro"/>
        <family val="2"/>
      </rPr>
      <t xml:space="preserve">SY 25-26 Requirement Calculator </t>
    </r>
    <r>
      <rPr>
        <sz val="12"/>
        <rFont val="Source Sans Pro"/>
        <family val="2"/>
      </rPr>
      <t>(located in Tab 3). If the Unrounded Price Requirement for SY 2024-25 or the most recent school year for which data is available is known, enter this value into cell A7 (shaded in green). The tool will calculate the Weighted Average Price Requirement for SY 2025-26 in cell B7.</t>
    </r>
  </si>
  <si>
    <r>
      <rPr>
        <b/>
        <sz val="12"/>
        <rFont val="Source Sans Pro"/>
        <family val="2"/>
      </rPr>
      <t>(Optional Step):</t>
    </r>
    <r>
      <rPr>
        <sz val="12"/>
        <rFont val="Source Sans Pro"/>
        <family val="2"/>
      </rPr>
      <t xml:space="preserve"> If the Unrounded Price Requirement for SY 2024-25 or the most recent school year is not known, SFAs will use the </t>
    </r>
    <r>
      <rPr>
        <u/>
        <sz val="12"/>
        <color theme="4" tint="-0.499984740745262"/>
        <rFont val="Source Sans Pro"/>
        <family val="2"/>
      </rPr>
      <t>Annual Unrounded Requirement Finder</t>
    </r>
    <r>
      <rPr>
        <sz val="12"/>
        <rFont val="Source Sans Pro"/>
        <family val="2"/>
      </rPr>
      <t xml:space="preserve"> (located in Tab 3) to calculate this value.</t>
    </r>
  </si>
  <si>
    <r>
      <rPr>
        <b/>
        <sz val="12"/>
        <rFont val="Source Sans Pro"/>
        <family val="2"/>
      </rPr>
      <t>(Optional Step):</t>
    </r>
    <r>
      <rPr>
        <sz val="12"/>
        <rFont val="Source Sans Pro"/>
        <family val="2"/>
      </rPr>
      <t xml:space="preserve"> If the Weighted Average Price for SY 2010-11 is not known, SFAs will use the </t>
    </r>
    <r>
      <rPr>
        <u/>
        <sz val="12"/>
        <color theme="4" tint="-0.499984740745262"/>
        <rFont val="Source Sans Pro"/>
        <family val="2"/>
      </rPr>
      <t>SY 10-11 Price Calculator</t>
    </r>
    <r>
      <rPr>
        <sz val="12"/>
        <rFont val="Source Sans Pro"/>
        <family val="2"/>
      </rPr>
      <t xml:space="preserve"> (located in Tab 8) to calculate this value.</t>
    </r>
  </si>
  <si>
    <r>
      <rPr>
        <sz val="12"/>
        <rFont val="Source Sans Pro"/>
        <family val="2"/>
      </rPr>
      <t xml:space="preserve">Enter the Weighted Average Price for SY 2010-11 into cell A13 (shaded in green) of the </t>
    </r>
    <r>
      <rPr>
        <u/>
        <sz val="12"/>
        <color theme="4" tint="-0.499984740745262"/>
        <rFont val="Source Sans Pro"/>
        <family val="2"/>
      </rPr>
      <t>Annual Unrounded Requirement Finder</t>
    </r>
    <r>
      <rPr>
        <sz val="12"/>
        <rFont val="Source Sans Pro"/>
        <family val="2"/>
      </rPr>
      <t xml:space="preserve"> (located in Tab 3) to populate the Unrounded Price Requirements for all previous school years. Enter the Unrounded Price Requirement for SY 2024-25 (found in cell B31) into cell A7 (shaded in green). The tool will calculate the Weighted Average Price Requirement for SY 2025-26 in cell B7. </t>
    </r>
  </si>
  <si>
    <r>
      <rPr>
        <sz val="12"/>
        <rFont val="Source Sans Pro"/>
        <family val="2"/>
      </rPr>
      <t xml:space="preserve">SFAs will navigate to </t>
    </r>
    <r>
      <rPr>
        <u/>
        <sz val="12"/>
        <color theme="4" tint="-0.499984740745262"/>
        <rFont val="Source Sans Pro"/>
        <family val="2"/>
      </rPr>
      <t>SY 25-26 Report</t>
    </r>
    <r>
      <rPr>
        <sz val="12"/>
        <rFont val="Source Sans Pro"/>
        <family val="2"/>
      </rPr>
      <t xml:space="preserve"> (located in Tab 7).</t>
    </r>
  </si>
  <si>
    <r>
      <rPr>
        <sz val="12"/>
        <rFont val="Source Sans Pro"/>
        <family val="2"/>
      </rPr>
      <t xml:space="preserve">To obtain this documentation, SFAs will navigate to the </t>
    </r>
    <r>
      <rPr>
        <u/>
        <sz val="12"/>
        <color theme="4" tint="-0.499984740745262"/>
        <rFont val="Source Sans Pro"/>
        <family val="2"/>
      </rPr>
      <t>SY 25-26 Report</t>
    </r>
    <r>
      <rPr>
        <sz val="12"/>
        <rFont val="Source Sans Pro"/>
        <family val="2"/>
      </rPr>
      <t xml:space="preserve"> (located in Tab 7). </t>
    </r>
  </si>
  <si>
    <r>
      <rPr>
        <sz val="12"/>
        <rFont val="Source Sans Pro"/>
        <family val="2"/>
      </rPr>
      <t xml:space="preserve">To begin SFAs will navigate to the </t>
    </r>
    <r>
      <rPr>
        <u/>
        <sz val="12"/>
        <color theme="4" tint="-0.499984740745262"/>
        <rFont val="Source Sans Pro"/>
        <family val="2"/>
      </rPr>
      <t>SY 25-26 Price Raise Calculator</t>
    </r>
    <r>
      <rPr>
        <sz val="12"/>
        <rFont val="Source Sans Pro"/>
        <family val="2"/>
      </rPr>
      <t xml:space="preserve"> (located in Tab 4).</t>
    </r>
  </si>
  <si>
    <r>
      <rPr>
        <b/>
        <sz val="12"/>
        <rFont val="Source Sans Pro"/>
        <family val="2"/>
      </rPr>
      <t xml:space="preserve">(Optional Step): </t>
    </r>
    <r>
      <rPr>
        <sz val="12"/>
        <rFont val="Source Sans Pro"/>
        <family val="2"/>
      </rPr>
      <t xml:space="preserve">SFAs can use the </t>
    </r>
    <r>
      <rPr>
        <u/>
        <sz val="12"/>
        <color theme="4" tint="-0.499984740745262"/>
        <rFont val="Source Sans Pro"/>
        <family val="2"/>
      </rPr>
      <t xml:space="preserve">Pricing Estimation Calculator </t>
    </r>
    <r>
      <rPr>
        <sz val="12"/>
        <rFont val="Source Sans Pro"/>
        <family val="2"/>
      </rPr>
      <t xml:space="preserve">(located in Tab 4) to determine how they want to distribute the price increase within the SFA to reach the Required Weighted Average Price for SY 2025-26. SFAs have the flexibility to raise individual student prices using many different price combinations. 
SFAs will enter the number of paid lunches from October 2024 with their associated prices into Columns B and C (shaded in green). SFAs will then change the student paid lunch prices until the value in cell E50 reaches the Required Weighted Average Price for SY 2025-26 with the 10 cents cap. </t>
    </r>
  </si>
  <si>
    <r>
      <rPr>
        <sz val="12"/>
        <rFont val="Source Sans Pro"/>
        <family val="2"/>
      </rPr>
      <t xml:space="preserve">To begin SFAs will navigate to the </t>
    </r>
    <r>
      <rPr>
        <u/>
        <sz val="12"/>
        <color theme="4" tint="-0.499984740745262"/>
        <rFont val="Source Sans Pro"/>
        <family val="2"/>
      </rPr>
      <t>SY 25-26 Non-Federal Calculator</t>
    </r>
    <r>
      <rPr>
        <sz val="12"/>
        <rFont val="Source Sans Pro"/>
        <family val="2"/>
      </rPr>
      <t xml:space="preserve"> (located in Tab 5).</t>
    </r>
  </si>
  <si>
    <r>
      <t xml:space="preserve">Step 1: </t>
    </r>
    <r>
      <rPr>
        <sz val="12"/>
        <color theme="1"/>
        <rFont val="Source Sans Pro"/>
        <family val="2"/>
      </rPr>
      <t xml:space="preserve">If known, SFAs will enter the Weighted Average Price for SY 2024-25 into cell A10 (shaded in green). As a reminder, if the price is equal to or above the target price of $4.01 then the SFA is compliant with the requirement. The tool will calculate the Total Price Increase for SY 2025-26 in cell B32.
If this price is not known, do not enter anything in cell A10 as it will link to the price SFAs manually calculate in the optional step below. </t>
    </r>
  </si>
  <si>
    <r>
      <t xml:space="preserve">See the </t>
    </r>
    <r>
      <rPr>
        <b/>
        <sz val="12"/>
        <rFont val="Source Sans Pro"/>
        <family val="2"/>
      </rPr>
      <t>SY 2024-2025 PLE Tools Flowchart</t>
    </r>
    <r>
      <rPr>
        <sz val="12"/>
        <rFont val="Source Sans Pro"/>
        <family val="2"/>
      </rPr>
      <t xml:space="preserve"> for a visual summary of the calculators (tabs) SFAs will complete based on the method chosen.</t>
    </r>
  </si>
  <si>
    <t>Appropriations Act, 2025</t>
  </si>
  <si>
    <t>SFAs with a positive or zero balance in their nonprofit school food service account as of June 30, 2024, are exempt from the PLE requirement for school year 2025-2026.</t>
  </si>
  <si>
    <t>Section 2: Summary of Calculations</t>
  </si>
  <si>
    <r>
      <rPr>
        <b/>
        <sz val="12"/>
        <rFont val="Source Sans Pro"/>
        <family val="2"/>
      </rPr>
      <t xml:space="preserve">Step 3: </t>
    </r>
    <r>
      <rPr>
        <sz val="12"/>
        <rFont val="Source Sans Pro"/>
        <family val="2"/>
      </rPr>
      <t xml:space="preserve">SFAs will navigate to the </t>
    </r>
    <r>
      <rPr>
        <u/>
        <sz val="12"/>
        <color theme="4" tint="-0.499984740745262"/>
        <rFont val="Source Sans Pro"/>
        <family val="2"/>
      </rPr>
      <t>SY 25-26 PLE Report</t>
    </r>
    <r>
      <rPr>
        <sz val="12"/>
        <rFont val="Source Sans Pro"/>
        <family val="2"/>
      </rPr>
      <t xml:space="preserve"> (located in Tab 7).</t>
    </r>
  </si>
  <si>
    <t xml:space="preserve">Under Section 1, SFAs will see the weighted average paid price requirement to the nearest cent and rounded down to the nearest 5 cents for reference. </t>
  </si>
  <si>
    <t xml:space="preserve">Using the drop down menu in cell A9, SFAs will select "Method 1: Raise the Weighted Average Price of Paid Lunches". SFAs will enter the Weighted Average Price they will establish for SY 2025-26 into Block C, cell B15 (shaded in green). </t>
  </si>
  <si>
    <t>A. Shortfall Carried Forward to SY 2026-27:</t>
  </si>
  <si>
    <t>B. Credit Carried Forward to SY 2026-27:</t>
  </si>
  <si>
    <t>D. Shortfall Carried Forward to SY 2026-27:</t>
  </si>
  <si>
    <t>E. Credit Carried Forward to SY 2026-27:</t>
  </si>
  <si>
    <t>I. Shortfall Carried Forward to SY 2026-27:</t>
  </si>
  <si>
    <t>J. Credit Carried Forward to SY 2026-27:</t>
  </si>
  <si>
    <t>Once a price is entered, the report will generate any shortfall or credit that will be carried forward based on how that price compares to the required weighted average price increase with the 10 cents cap shown in cell A31 of the Price Raise Calculator.</t>
  </si>
  <si>
    <t>Total Price Increase for SY 2025-26
(Based on the requirement rounded down to the nearest 5 cents)</t>
  </si>
  <si>
    <t>Credit From the Total Price Increase for SY 2025-26
(Based on a greater price in SY 24-25 and/or credit from the previous year)</t>
  </si>
  <si>
    <t>Remaining Shortfall to Meet the Total Price Increase for SY 2025-26
(Based on establishing the price with the 10 cents cap)</t>
  </si>
  <si>
    <r>
      <rPr>
        <b/>
        <sz val="12"/>
        <rFont val="Source Sans Pro"/>
        <family val="2"/>
      </rPr>
      <t>Step 1:</t>
    </r>
    <r>
      <rPr>
        <sz val="12"/>
        <rFont val="Source Sans Pro"/>
        <family val="2"/>
      </rPr>
      <t xml:space="preserve"> Using the </t>
    </r>
    <r>
      <rPr>
        <u/>
        <sz val="12"/>
        <color theme="4" tint="-0.499984740745262"/>
        <rFont val="Source Sans Pro"/>
        <family val="2"/>
      </rPr>
      <t>SY 2024-25 Weighted Average Price Calculator</t>
    </r>
    <r>
      <rPr>
        <sz val="12"/>
        <rFont val="Source Sans Pro"/>
        <family val="2"/>
      </rPr>
      <t xml:space="preserve"> (located in Tab 4), SFAs will enter the number of paid lunches from October 2024 with their associated prices into columns B and C (shaded in green). Prices should be inclusive of all schools- elementary, middle, high, etc. The tool will calculate the Weighted Average Price for SY 2024-25 in cell E22. As a reminder, if the price is equal to or above the target price of $4.01 then the SFA is compliant with the requirement. The tool will calculate the: 
• Total Price Increase for SY 2025-26 (based on the requirement rounded down to the nearest 5 cents); 
• Required Weighted Average Price for SY 2025-26 (Increase with the 10 cents cap); 
• Remaining Shortfall to meet the Total Price Increase for SY 2025-26 (based on establishing the price with the 10 cents cap); and 
• Credit From the Total Price Increase for SY 2025-26 (based on a greater price in SY 24-25 and/or credit from the previous year).</t>
    </r>
  </si>
  <si>
    <t>For reference, the Weighted Average Price Requirement for SY 2025-26 will be located at the top of the calculator as well as the price requirement rounded down to the nearest 5 cents. With the exception of the required weighted average price increase with the ten cents cap, the overview of the calculations that the tool calculates is based on the assumption that SFAs will want to meet the requirement rounded down to the nearest 5 cents.</t>
  </si>
  <si>
    <t>Once any shortfall or credit from SY 2024-25 has been accounted for, the tool will adjust the: 
• Total Price Increase for SY 2025-26 (based on the requirement rounded down to the nearest 5 cents); 
• Required Weighted Average Price for SY 2025-26 (Increase with the 10 cents cap); 
• Remaining Shortfall to meet the Total Price Increase for SY 2025-26 (based on establishing the price with the 10 cents cap); and 
• Credit From the Total Price Increase for SY 2025-26 (based on a greater price in SY 24-25 and/or credit from the previous year).
As a reminder, these values (except for the required weighted average price with the 10 cents cap) are based on the assumption that SFAs will want to meet the requirement rounded down to the nearest 5 cents. This information is shown for awareness purposes only as the price that gets finalized on the report is what determines the shortfall or credit that will be issued for next school year.</t>
  </si>
  <si>
    <t>Total Price Increase for 
SY 2025-26
(Based on the requirement rounded down to the nearest 5 cents)</t>
  </si>
  <si>
    <t>Remaining Shortfall to Meet the Total Price Increase for SY 2025-26
(Based on contributing revenue reflective of the 10 cents cap)</t>
  </si>
  <si>
    <t>Credit From the Total Price Increase for SY 2025-26
(Based on credit from the previous year)</t>
  </si>
  <si>
    <t>For reference, the Weighted Average Price Requirement for SY 2025-26 will be located at the top of the calculator as well as the price requirement rounded down to the nearest 5 cents. With the exceptions of the required weighted average price increase with the 10 cents cap and amount of revenue needed with the 10 cents cap, the overview of the calculations that the tool calculates is based on the assumption that SFAs will want to meet the requirement rounded down to the nearest 5 cents.</t>
  </si>
  <si>
    <r>
      <rPr>
        <b/>
        <sz val="12"/>
        <rFont val="Source Sans Pro"/>
        <family val="2"/>
      </rPr>
      <t>(Optional Step):</t>
    </r>
    <r>
      <rPr>
        <sz val="12"/>
        <rFont val="Source Sans Pro"/>
        <family val="2"/>
      </rPr>
      <t xml:space="preserve"> Using the </t>
    </r>
    <r>
      <rPr>
        <u/>
        <sz val="12"/>
        <color theme="4" tint="-0.499984740745262"/>
        <rFont val="Source Sans Pro"/>
        <family val="2"/>
      </rPr>
      <t>SY 2024-25 Weighted Average Calculator</t>
    </r>
    <r>
      <rPr>
        <sz val="12"/>
        <rFont val="Source Sans Pro"/>
        <family val="2"/>
      </rPr>
      <t xml:space="preserve"> (located in Tab 5), SFAs will enter the number of paid lunches from October 2024 with their associated prices into Columns B and C (shaded in green). Prices should be inclusive of all schools- elementary, middle, high, etc. The tool will calculate the Weighted Average Price for SY 2024-25 in cell E27. 
This price will automatically populate into cell A10 (shaded in green). If the link was accidentally erased, then SFAs would need to manually enter that value into cell A10. The tool will calculate the Total Price Increase for SY 2025-26 (based on the requirement rounded down to the nearest 5 cents) in cell B32.</t>
    </r>
  </si>
  <si>
    <r>
      <t xml:space="preserve">Step 2: </t>
    </r>
    <r>
      <rPr>
        <sz val="12"/>
        <rFont val="Source Sans Pro"/>
        <family val="2"/>
      </rPr>
      <t>SFAs will enter the total number of student paid lunches served in SY 2023-24 into cell A32 (shaded in green). The tool will calculate the:
• Total Revenue from Non-Federal Sources for SY 2025-26 (Based on the requirement rounded down to the nearest 5 cents);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r>
  </si>
  <si>
    <t>Once any shortfall or credit has been accounted for, the tool will adjust the:
• Amount of Revenue from Non-Federal Sources for SY 2025-26;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</si>
  <si>
    <r>
      <rPr>
        <b/>
        <sz val="12"/>
        <rFont val="Source Sans Pro"/>
        <family val="2"/>
      </rPr>
      <t xml:space="preserve">Step 3: </t>
    </r>
    <r>
      <rPr>
        <sz val="12"/>
        <rFont val="Source Sans Pro"/>
        <family val="2"/>
      </rPr>
      <t>SFAs will enter any shortfall or credit in cell A36 (shaded in green). Any shortfall will be entered as a negative value and any credit will be entered as a positive value.</t>
    </r>
  </si>
  <si>
    <t>As a reminder, these values (except for the required price increase and required amount of revenue with the 10 cent cap) are based on the assumption that SFAs will want to meet the requirement rounded down to the nearest 5 cents. This information is shown for awareness purposes only as the amount of revenue that gets finalized on the report is what determines the shortfall or credit that will be issued for next school year.</t>
  </si>
  <si>
    <r>
      <rPr>
        <b/>
        <sz val="12"/>
        <rFont val="Source Sans Pro"/>
        <family val="2"/>
      </rPr>
      <t xml:space="preserve">Step 4: </t>
    </r>
    <r>
      <rPr>
        <sz val="12"/>
        <rFont val="Source Sans Pro"/>
        <family val="2"/>
      </rPr>
      <t xml:space="preserve">To create this summary, SFAs will navigate to the </t>
    </r>
    <r>
      <rPr>
        <u/>
        <sz val="12"/>
        <color theme="4" tint="-0.499984740745262"/>
        <rFont val="Source Sans Pro"/>
        <family val="2"/>
      </rPr>
      <t>SY 25-26 Report</t>
    </r>
    <r>
      <rPr>
        <sz val="12"/>
        <color theme="4" tint="-0.499984740745262"/>
        <rFont val="Source Sans Pro"/>
        <family val="2"/>
      </rPr>
      <t xml:space="preserve"> </t>
    </r>
    <r>
      <rPr>
        <sz val="12"/>
        <rFont val="Source Sans Pro"/>
        <family val="2"/>
      </rPr>
      <t>(located in Tab 7).</t>
    </r>
  </si>
  <si>
    <t>Under Section 1, SFAs will see the weighted average paid price requirement to the nearest cent and rounded down to the nearest 5 cents for reference. 
Using the drop down menu in cell A9, SFAs will select "Method 2: Contribute Revenue from non-Federal Sources to the Nonprofit Food Service Account". SFAs will enter the amount of revenue from non-Federal Sources they will contribute for SY 2025-26 into Block F, cell B19 (shaded in green).</t>
  </si>
  <si>
    <r>
      <rPr>
        <b/>
        <sz val="12"/>
        <rFont val="Source Sans Pro"/>
        <family val="2"/>
      </rPr>
      <t>Step 1:</t>
    </r>
    <r>
      <rPr>
        <sz val="12"/>
        <rFont val="Source Sans Pro"/>
        <family val="2"/>
      </rPr>
      <t xml:space="preserve"> Using the </t>
    </r>
    <r>
      <rPr>
        <u/>
        <sz val="12"/>
        <color theme="4" tint="-0.499984740745262"/>
        <rFont val="Source Sans Pro"/>
        <family val="2"/>
      </rPr>
      <t>SY 2024-25 Weighted Average Price Calculator</t>
    </r>
    <r>
      <rPr>
        <sz val="12"/>
        <rFont val="Source Sans Pro"/>
        <family val="2"/>
      </rPr>
      <t xml:space="preserve"> (located in Tab 6), SFAs will enter the number of paid lunches from October 2024 with their associated prices into Columns B and C (shaded in green). Prices should be inclusive of all schools- elementary, middle, high, etc. As a reminder, if the price is equal to or above the target price of $4.01 then the SFA is compliant with the requirement. The tool will calculate the: 
• Weighted Average Price for SY 2024-25; 
• Total Price Increase for SY 2025-26 (based on the requirement rounded down to the nearest 5 cents); 
• Required Weighted Average Price for SY 2025-2026 (Increase with the 10 cents cap); and
• Required Price Increase for SY 2025-26 (with the 10 cents cap).</t>
    </r>
  </si>
  <si>
    <r>
      <rPr>
        <b/>
        <sz val="12"/>
        <rFont val="Source Sans Pro"/>
        <family val="2"/>
      </rPr>
      <t>(Optional):</t>
    </r>
    <r>
      <rPr>
        <sz val="12"/>
        <rFont val="Source Sans Pro"/>
        <family val="2"/>
      </rPr>
      <t xml:space="preserve"> Using the </t>
    </r>
    <r>
      <rPr>
        <u/>
        <sz val="12"/>
        <color theme="4" tint="-0.499984740745262"/>
        <rFont val="Source Sans Pro"/>
        <family val="2"/>
      </rPr>
      <t>Pricing Estimation Calculator</t>
    </r>
    <r>
      <rPr>
        <sz val="12"/>
        <rFont val="Source Sans Pro"/>
        <family val="2"/>
      </rPr>
      <t xml:space="preserve"> (located in Tab 6),SFAs will enter the number of paid lunches expected to be served for one month as well as their associated prices into Columns B and C (shaded in green). Prices should be inclusive of all schools- elementary, middle, high, etc. The tool will calculate the Weighted Average Price for SY 2025-26 in cell E45. 
SFAs will input the Weighted Average Price for SY 2025-26 into cell A30 (shaded in green). The tool will calculate the Total Price Increase for SY 2025-26 (based on the requirement rounded down to the nearest 5 cents) in cell B50.</t>
    </r>
  </si>
  <si>
    <r>
      <t>Step 3:</t>
    </r>
    <r>
      <rPr>
        <sz val="12"/>
        <rFont val="Source Sans Pro"/>
        <family val="2"/>
      </rPr>
      <t xml:space="preserve"> SFAs will enter the total number of student paid lunches served in SY 2023-24 into cell A50 (shaded in green). The tool will calculate the:
• Total Revenue from Non-Federal Sources for SY 2025-26; 
• Amount of Revenue from Non-Federal Sources for SY 2025-26;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r>
  </si>
  <si>
    <r>
      <rPr>
        <b/>
        <sz val="12"/>
        <rFont val="Source Sans Pro"/>
        <family val="2"/>
      </rPr>
      <t>Step 5:</t>
    </r>
    <r>
      <rPr>
        <sz val="12"/>
        <rFont val="Source Sans Pro"/>
        <family val="2"/>
      </rPr>
      <t xml:space="preserve"> To create this summary, SFAs will navigate to the </t>
    </r>
    <r>
      <rPr>
        <u/>
        <sz val="12"/>
        <color theme="4" tint="-0.499984740745262"/>
        <rFont val="Source Sans Pro"/>
        <family val="2"/>
      </rPr>
      <t>SY 25-26 Report</t>
    </r>
    <r>
      <rPr>
        <sz val="12"/>
        <rFont val="Source Sans Pro"/>
        <family val="2"/>
      </rPr>
      <t xml:space="preserve"> (located in Tab 7).</t>
    </r>
  </si>
  <si>
    <t>Under Section 1, SFAs will see the weighted average paid price requirement to the nearest cent and rounded down to the nearest 5 cents for reference. 
Using the drop down menu in cell A9, SFAs will select "Method 3: Split the requirement by Raising the Weighted Average Paid Lunch Price and Contributing Revenue from non-Federal Sources to the Nonprofit Food Service Account". SFAs will enter the amount of revenue from non-Federal Sources they will contribute for SY 2025-26 into Block L, cell B28 (shaded in green).</t>
  </si>
  <si>
    <t>Once an amount is entered, the report will generate any shortfall or credit that will be carried forward based on how that amount compares to the required amount of revenue with the 10 cents cap shown in cell A41 of the Split Calculator.
SFAs can enter any non-Federal Revenue Sources funds will come from into Block G, cell A21 (shaded in green). They can also indicate any  General Fund Transfers that will occur in Block H, cell A23 (shaded in green).</t>
  </si>
  <si>
    <t xml:space="preserve">M. Non-Federal Revenue Sources: </t>
  </si>
  <si>
    <t>N. General Fund Transfer:</t>
  </si>
  <si>
    <t>Once an amount is entered, the report will generate any shortfall or credit that will be carried forward based on how that amount compares to the required amount of revenue with the 10 cents cap shown in cell A59 of the Split Calculator.
SFAs can enter any non-Federal Revenue Sources funds will come from into Block M, cell A30 (shaded in green). They can also indicate any  General Fund Transfers that will occur in Block N, cell A32 (shaded in green).</t>
  </si>
  <si>
    <t>This report provides a summary of the calculations made for SY 2025-26. It details the weighted average paid price requirement, the method SFAs chose to meet the requirement and any shortfall or credit that will need to carried forward to the next school year. This report will be helpful to have when completing next year's PLE tool so it is recommended that SFAs print and keep this report in their records.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</si>
</sst>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s>
  <fonts count="44" x14ac:knownFonts="1">
    <font>
      <sz val="11"/>
      <color theme="1"/>
      <name val="Calibri"/>
      <family val="2"/>
      <scheme val="minor"/>
    </font>
    <font>
      <sz val="11"/>
      <color theme="1"/>
      <name val="Calibri"/>
      <family val="2"/>
      <scheme val="minor"/>
    </font>
    <font>
      <sz val="14"/>
      <color theme="1"/>
      <name val="Calibri"/>
      <family val="2"/>
      <scheme val="minor"/>
    </font>
    <font>
      <b/>
      <sz val="14"/>
      <name val="Arial"/>
      <family val="2"/>
    </font>
    <font>
      <b/>
      <sz val="11"/>
      <name val="Arial"/>
      <family val="2"/>
    </font>
    <font>
      <sz val="22"/>
      <name val="Arial"/>
      <family val="2"/>
    </font>
    <font>
      <b/>
      <sz val="18"/>
      <name val="Arial"/>
      <family val="2"/>
    </font>
    <font>
      <b/>
      <sz val="13"/>
      <name val="Arial"/>
      <family val="2"/>
    </font>
    <font>
      <u/>
      <sz val="12"/>
      <color theme="4" tint="-0.499984740745262"/>
      <name val="Arial"/>
      <family val="2"/>
    </font>
    <font>
      <sz val="12"/>
      <name val="Source Sans Pro"/>
      <family val="2"/>
    </font>
    <font>
      <sz val="11"/>
      <color theme="1"/>
      <name val="Source Sans Pro"/>
      <family val="2"/>
    </font>
    <font>
      <b/>
      <sz val="18"/>
      <name val="Source Sans Pro"/>
      <family val="2"/>
    </font>
    <font>
      <u/>
      <sz val="12"/>
      <color theme="4" tint="-0.499984740745262"/>
      <name val="Source Sans Pro"/>
      <family val="2"/>
    </font>
    <font>
      <i/>
      <sz val="12"/>
      <name val="Source Sans Pro"/>
      <family val="2"/>
    </font>
    <font>
      <b/>
      <u/>
      <sz val="14"/>
      <name val="Source Sans Pro"/>
      <family val="2"/>
    </font>
    <font>
      <b/>
      <sz val="14"/>
      <name val="Source Sans Pro"/>
      <family val="2"/>
    </font>
    <font>
      <b/>
      <sz val="14"/>
      <color theme="1"/>
      <name val="Source Sans Pro"/>
      <family val="2"/>
    </font>
    <font>
      <b/>
      <sz val="12"/>
      <name val="Source Sans Pro"/>
      <family val="2"/>
    </font>
    <font>
      <i/>
      <sz val="12"/>
      <color theme="1"/>
      <name val="Source Sans Pro"/>
      <family val="2"/>
    </font>
    <font>
      <u/>
      <sz val="11"/>
      <color theme="10"/>
      <name val="Source Sans Pro"/>
      <family val="2"/>
    </font>
    <font>
      <b/>
      <sz val="12"/>
      <color theme="1"/>
      <name val="Source Sans Pro"/>
      <family val="2"/>
    </font>
    <font>
      <i/>
      <sz val="11"/>
      <color theme="1"/>
      <name val="Source Sans Pro"/>
      <family val="2"/>
    </font>
    <font>
      <sz val="14"/>
      <color theme="1"/>
      <name val="Source Sans Pro"/>
      <family val="2"/>
    </font>
    <font>
      <b/>
      <i/>
      <sz val="11"/>
      <color theme="1"/>
      <name val="Source Sans Pro"/>
      <family val="2"/>
    </font>
    <font>
      <u/>
      <sz val="11"/>
      <color rgb="FF0066FF"/>
      <name val="Source Sans Pro"/>
      <family val="2"/>
    </font>
    <font>
      <sz val="11"/>
      <color rgb="FFFF0000"/>
      <name val="Source Sans Pro"/>
      <family val="2"/>
    </font>
    <font>
      <sz val="11"/>
      <name val="Source Sans Pro"/>
      <family val="2"/>
    </font>
    <font>
      <sz val="11"/>
      <color theme="3"/>
      <name val="Source Sans Pro"/>
      <family val="2"/>
    </font>
    <font>
      <sz val="12"/>
      <color theme="1"/>
      <name val="Source Sans Pro"/>
      <family val="2"/>
    </font>
    <font>
      <sz val="12"/>
      <color rgb="FFFF0000"/>
      <name val="Source Sans Pro"/>
      <family val="2"/>
    </font>
    <font>
      <i/>
      <sz val="12"/>
      <color rgb="FFFF0000"/>
      <name val="Source Sans Pro"/>
      <family val="2"/>
    </font>
    <font>
      <b/>
      <sz val="11"/>
      <color theme="1"/>
      <name val="Source Sans Pro"/>
      <family val="2"/>
    </font>
    <font>
      <sz val="24"/>
      <name val="Source Sans Pro"/>
      <family val="2"/>
    </font>
    <font>
      <b/>
      <sz val="13"/>
      <name val="Source Sans Pro"/>
      <family val="2"/>
    </font>
    <font>
      <b/>
      <sz val="13"/>
      <color theme="1"/>
      <name val="Source Sans Pro"/>
      <family val="2"/>
    </font>
    <font>
      <sz val="13"/>
      <name val="Source Sans Pro"/>
      <family val="2"/>
    </font>
    <font>
      <sz val="13"/>
      <color theme="1"/>
      <name val="Source Sans Pro"/>
      <family val="2"/>
    </font>
    <font>
      <sz val="10"/>
      <name val="Source Sans Pro"/>
      <family val="2"/>
    </font>
    <font>
      <b/>
      <sz val="16"/>
      <name val="Source Sans Pro"/>
      <family val="2"/>
    </font>
    <font>
      <sz val="10"/>
      <color theme="1"/>
      <name val="Source Sans Pro"/>
      <family val="2"/>
    </font>
    <font>
      <sz val="16"/>
      <name val="Source Sans Pro"/>
      <family val="2"/>
    </font>
    <font>
      <sz val="14"/>
      <name val="Source Sans Pro"/>
      <family val="2"/>
    </font>
    <font>
      <sz val="9"/>
      <color theme="1"/>
      <name val="Source Sans Pro"/>
      <family val="2"/>
    </font>
    <font>
      <sz val="12"/>
      <color theme="4" tint="-0.499984740745262"/>
      <name val="Source Sans Pro"/>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1CF5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ill="0" applyAlignment="0" applyProtection="0"/>
    <xf numFmtId="0" fontId="6" fillId="0" borderId="0" applyNumberFormat="0" applyFill="0" applyAlignment="0" applyProtection="0"/>
    <xf numFmtId="0" fontId="3" fillId="0" borderId="0" applyNumberFormat="0" applyFill="0" applyAlignment="0" applyProtection="0"/>
    <xf numFmtId="0" fontId="7" fillId="0" borderId="0" applyNumberFormat="0" applyFill="0" applyAlignment="0" applyProtection="0"/>
    <xf numFmtId="0" fontId="4" fillId="0" borderId="0" applyNumberFormat="0" applyFill="0" applyAlignment="0" applyProtection="0"/>
    <xf numFmtId="0" fontId="8" fillId="0" borderId="0" applyNumberFormat="0" applyFill="0" applyBorder="0" applyAlignment="0" applyProtection="0"/>
  </cellStyleXfs>
  <cellXfs count="533">
    <xf numFmtId="0" fontId="0" fillId="0" borderId="0" xfId="0"/>
    <xf numFmtId="164" fontId="2" fillId="0" borderId="1" xfId="0" applyNumberFormat="1" applyFont="1" applyBorder="1"/>
    <xf numFmtId="0" fontId="2" fillId="0" borderId="2" xfId="0" applyFont="1" applyBorder="1"/>
    <xf numFmtId="0" fontId="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3" borderId="0" xfId="0" applyFill="1"/>
    <xf numFmtId="164" fontId="2" fillId="0" borderId="1" xfId="0" applyNumberFormat="1"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164" fontId="0" fillId="3" borderId="4" xfId="0" applyNumberFormat="1" applyFill="1" applyBorder="1"/>
    <xf numFmtId="164" fontId="0" fillId="3" borderId="5" xfId="0" applyNumberFormat="1" applyFill="1" applyBorder="1"/>
    <xf numFmtId="0" fontId="9" fillId="0" borderId="0" xfId="0" applyFont="1" applyAlignment="1">
      <alignment wrapText="1"/>
    </xf>
    <xf numFmtId="0" fontId="10" fillId="5" borderId="0" xfId="0" applyFont="1" applyFill="1"/>
    <xf numFmtId="0" fontId="10" fillId="0" borderId="0" xfId="0" applyFont="1"/>
    <xf numFmtId="0" fontId="11" fillId="0" borderId="0" xfId="3" applyFont="1" applyAlignment="1">
      <alignment horizontal="center"/>
    </xf>
    <xf numFmtId="0" fontId="9" fillId="0" borderId="0" xfId="3" applyFont="1" applyAlignment="1">
      <alignment horizontal="left" vertical="center" wrapText="1"/>
    </xf>
    <xf numFmtId="0" fontId="12" fillId="0" borderId="0" xfId="2" applyFont="1" applyAlignment="1" applyProtection="1">
      <alignment horizontal="left" vertical="center" wrapText="1"/>
    </xf>
    <xf numFmtId="0" fontId="14" fillId="0" borderId="0" xfId="5" applyFont="1" applyAlignment="1">
      <alignment horizontal="left" vertical="center" wrapText="1"/>
    </xf>
    <xf numFmtId="0" fontId="16" fillId="5" borderId="0" xfId="0" applyFont="1" applyFill="1" applyAlignment="1">
      <alignment horizontal="center"/>
    </xf>
    <xf numFmtId="0" fontId="9" fillId="0" borderId="0" xfId="5" applyFont="1" applyAlignment="1">
      <alignment horizontal="left" vertical="center" wrapText="1"/>
    </xf>
    <xf numFmtId="49" fontId="9" fillId="0" borderId="28" xfId="0" applyNumberFormat="1" applyFont="1" applyBorder="1" applyAlignment="1">
      <alignment horizontal="right" vertical="top" wrapText="1"/>
    </xf>
    <xf numFmtId="0" fontId="9" fillId="5" borderId="0" xfId="0" applyFont="1" applyFill="1" applyAlignment="1">
      <alignment horizontal="left" wrapText="1"/>
    </xf>
    <xf numFmtId="0" fontId="18" fillId="2" borderId="0" xfId="0" applyFont="1" applyFill="1" applyAlignment="1">
      <alignment horizontal="left" wrapText="1"/>
    </xf>
    <xf numFmtId="0" fontId="18" fillId="5" borderId="0" xfId="0" applyFont="1" applyFill="1" applyAlignment="1">
      <alignment horizontal="left" wrapText="1"/>
    </xf>
    <xf numFmtId="0" fontId="13" fillId="5" borderId="0" xfId="0" applyFont="1" applyFill="1" applyAlignment="1">
      <alignment horizontal="left" wrapText="1"/>
    </xf>
    <xf numFmtId="0" fontId="19" fillId="5" borderId="0" xfId="2" applyFont="1" applyFill="1" applyBorder="1" applyAlignment="1" applyProtection="1">
      <alignment horizontal="left"/>
    </xf>
    <xf numFmtId="0" fontId="20" fillId="5" borderId="0" xfId="0" applyFont="1" applyFill="1"/>
    <xf numFmtId="0" fontId="21" fillId="5" borderId="0" xfId="0" applyFont="1" applyFill="1"/>
    <xf numFmtId="0" fontId="18" fillId="5" borderId="0" xfId="0" applyFont="1" applyFill="1" applyAlignment="1">
      <alignment horizontal="center" wrapText="1"/>
    </xf>
    <xf numFmtId="0" fontId="10" fillId="5" borderId="0" xfId="0" applyFont="1" applyFill="1" applyAlignment="1">
      <alignment horizontal="left" wrapText="1"/>
    </xf>
    <xf numFmtId="0" fontId="10" fillId="5" borderId="0" xfId="0" applyFont="1" applyFill="1" applyAlignment="1">
      <alignment horizontal="center" wrapText="1"/>
    </xf>
    <xf numFmtId="0" fontId="19" fillId="5" borderId="0" xfId="2" applyFont="1" applyFill="1" applyBorder="1" applyAlignment="1" applyProtection="1">
      <alignment horizontal="center"/>
    </xf>
    <xf numFmtId="0" fontId="22" fillId="5" borderId="0" xfId="0" applyFont="1" applyFill="1"/>
    <xf numFmtId="0" fontId="23" fillId="5" borderId="0" xfId="0" applyFont="1" applyFill="1"/>
    <xf numFmtId="0" fontId="24" fillId="5" borderId="0" xfId="2" applyFont="1" applyFill="1" applyBorder="1" applyAlignment="1" applyProtection="1">
      <alignment horizontal="left"/>
    </xf>
    <xf numFmtId="0" fontId="25" fillId="5" borderId="0" xfId="0" applyFont="1" applyFill="1"/>
    <xf numFmtId="0" fontId="10" fillId="0" borderId="0" xfId="0" applyFont="1" applyAlignment="1">
      <alignment wrapText="1"/>
    </xf>
    <xf numFmtId="0" fontId="26" fillId="5" borderId="0" xfId="0" applyFont="1" applyFill="1" applyAlignment="1">
      <alignment wrapText="1"/>
    </xf>
    <xf numFmtId="0" fontId="13" fillId="5" borderId="0" xfId="0" applyFont="1" applyFill="1" applyAlignment="1">
      <alignment horizontal="center" wrapText="1"/>
    </xf>
    <xf numFmtId="0" fontId="9" fillId="5" borderId="0" xfId="0" applyFont="1" applyFill="1"/>
    <xf numFmtId="0" fontId="10" fillId="2" borderId="0" xfId="0" applyFont="1" applyFill="1"/>
    <xf numFmtId="0" fontId="27" fillId="0" borderId="0" xfId="0" applyFont="1"/>
    <xf numFmtId="0" fontId="27" fillId="5" borderId="0" xfId="0" applyFont="1" applyFill="1"/>
    <xf numFmtId="0" fontId="21" fillId="0" borderId="0" xfId="0" applyFont="1"/>
    <xf numFmtId="0" fontId="18" fillId="5" borderId="0" xfId="0" applyFont="1" applyFill="1" applyAlignment="1">
      <alignment wrapText="1"/>
    </xf>
    <xf numFmtId="0" fontId="26" fillId="2" borderId="0" xfId="0" applyFont="1" applyFill="1"/>
    <xf numFmtId="0" fontId="26" fillId="5" borderId="0" xfId="0" applyFont="1" applyFill="1"/>
    <xf numFmtId="0" fontId="26" fillId="0" borderId="0" xfId="0" applyFont="1"/>
    <xf numFmtId="0" fontId="28" fillId="2" borderId="0" xfId="0" applyFont="1" applyFill="1" applyAlignment="1">
      <alignment horizontal="center" wrapText="1"/>
    </xf>
    <xf numFmtId="0" fontId="19" fillId="2" borderId="0" xfId="2" applyFont="1" applyFill="1" applyBorder="1" applyAlignment="1" applyProtection="1">
      <alignment horizontal="left"/>
    </xf>
    <xf numFmtId="0" fontId="18" fillId="2" borderId="0" xfId="0" applyFont="1" applyFill="1" applyAlignment="1">
      <alignment horizontal="center" wrapText="1"/>
    </xf>
    <xf numFmtId="0" fontId="18" fillId="2" borderId="9" xfId="0" applyFont="1" applyFill="1" applyBorder="1" applyAlignment="1">
      <alignment horizontal="center" wrapText="1"/>
    </xf>
    <xf numFmtId="0" fontId="28" fillId="2" borderId="8" xfId="0" applyFont="1" applyFill="1" applyBorder="1" applyAlignment="1">
      <alignment horizontal="center" wrapText="1"/>
    </xf>
    <xf numFmtId="0" fontId="28" fillId="2" borderId="0" xfId="0" applyFont="1" applyFill="1"/>
    <xf numFmtId="0" fontId="10" fillId="2" borderId="0" xfId="0" applyFont="1" applyFill="1" applyAlignment="1">
      <alignment horizontal="left" wrapText="1"/>
    </xf>
    <xf numFmtId="0" fontId="10" fillId="2" borderId="9" xfId="0" applyFont="1" applyFill="1" applyBorder="1" applyAlignment="1">
      <alignment horizontal="left" wrapText="1"/>
    </xf>
    <xf numFmtId="0" fontId="28" fillId="2" borderId="8" xfId="0" applyFont="1" applyFill="1" applyBorder="1"/>
    <xf numFmtId="0" fontId="30" fillId="5" borderId="0" xfId="0" applyFont="1" applyFill="1" applyAlignment="1">
      <alignment horizontal="center" wrapText="1"/>
    </xf>
    <xf numFmtId="0" fontId="26" fillId="5" borderId="0" xfId="0" applyFont="1" applyFill="1" applyAlignment="1">
      <alignment horizontal="left" wrapText="1"/>
    </xf>
    <xf numFmtId="0" fontId="10" fillId="4" borderId="8" xfId="0" applyFont="1" applyFill="1" applyBorder="1" applyAlignment="1">
      <alignment horizontal="center" wrapText="1"/>
    </xf>
    <xf numFmtId="0" fontId="10" fillId="4" borderId="0" xfId="0" applyFont="1" applyFill="1" applyAlignment="1">
      <alignment horizontal="center" wrapText="1"/>
    </xf>
    <xf numFmtId="0" fontId="10" fillId="4" borderId="9" xfId="0" applyFont="1" applyFill="1" applyBorder="1" applyAlignment="1">
      <alignment horizontal="center" wrapText="1"/>
    </xf>
    <xf numFmtId="0" fontId="26" fillId="5" borderId="0" xfId="0" applyFont="1" applyFill="1" applyAlignment="1">
      <alignment horizontal="center" wrapText="1"/>
    </xf>
    <xf numFmtId="0" fontId="25" fillId="5" borderId="0" xfId="0" applyFont="1" applyFill="1" applyAlignment="1">
      <alignment horizontal="center" wrapText="1"/>
    </xf>
    <xf numFmtId="0" fontId="31" fillId="5" borderId="0" xfId="0" applyFont="1" applyFill="1"/>
    <xf numFmtId="49" fontId="10" fillId="5" borderId="0" xfId="0" applyNumberFormat="1" applyFont="1" applyFill="1"/>
    <xf numFmtId="0" fontId="10" fillId="2" borderId="36" xfId="0" applyFont="1" applyFill="1" applyBorder="1"/>
    <xf numFmtId="0" fontId="15" fillId="8" borderId="37" xfId="4" applyFont="1" applyFill="1" applyBorder="1" applyAlignment="1" applyProtection="1">
      <alignment horizontal="left" vertical="center"/>
      <protection locked="0"/>
    </xf>
    <xf numFmtId="0" fontId="28" fillId="2" borderId="37" xfId="0" applyFont="1" applyFill="1" applyBorder="1" applyAlignment="1">
      <alignment vertical="center" wrapText="1"/>
    </xf>
    <xf numFmtId="0" fontId="33" fillId="2" borderId="37" xfId="6" applyFont="1" applyFill="1" applyBorder="1" applyAlignment="1" applyProtection="1">
      <alignment vertical="center"/>
    </xf>
    <xf numFmtId="0" fontId="12" fillId="0" borderId="37" xfId="2" applyFont="1" applyFill="1" applyBorder="1" applyAlignment="1" applyProtection="1">
      <alignment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protection locked="0"/>
    </xf>
    <xf numFmtId="0" fontId="28" fillId="0" borderId="0" xfId="0" applyFont="1" applyAlignment="1">
      <alignment horizontal="left" vertical="center"/>
    </xf>
    <xf numFmtId="0" fontId="28" fillId="0" borderId="0" xfId="0" applyFont="1" applyAlignment="1" applyProtection="1">
      <alignment horizontal="left" vertical="center"/>
      <protection locked="0"/>
    </xf>
    <xf numFmtId="0" fontId="12" fillId="0" borderId="37" xfId="2" applyFont="1" applyBorder="1" applyAlignment="1" applyProtection="1">
      <alignment vertical="center"/>
    </xf>
    <xf numFmtId="0" fontId="12" fillId="0" borderId="37" xfId="2" applyFont="1" applyBorder="1" applyAlignment="1" applyProtection="1">
      <alignment vertical="center" wrapText="1"/>
    </xf>
    <xf numFmtId="0" fontId="9" fillId="0" borderId="37" xfId="2" applyFont="1" applyBorder="1" applyAlignment="1" applyProtection="1">
      <alignment horizontal="left" vertical="center" wrapText="1"/>
    </xf>
    <xf numFmtId="0" fontId="28" fillId="0" borderId="37" xfId="0" applyFont="1" applyBorder="1" applyAlignment="1">
      <alignment vertical="center" wrapText="1"/>
    </xf>
    <xf numFmtId="0" fontId="28" fillId="0" borderId="0" xfId="0" applyFont="1" applyAlignment="1">
      <alignment horizontal="left"/>
    </xf>
    <xf numFmtId="0" fontId="15" fillId="8" borderId="35" xfId="5" applyFont="1" applyFill="1" applyBorder="1" applyAlignment="1" applyProtection="1">
      <alignment horizontal="center" vertical="center" wrapText="1"/>
    </xf>
    <xf numFmtId="0" fontId="10" fillId="0" borderId="0" xfId="0" applyFont="1" applyAlignment="1">
      <alignment vertical="center"/>
    </xf>
    <xf numFmtId="0" fontId="15" fillId="5" borderId="35" xfId="5" applyFont="1" applyFill="1" applyBorder="1" applyAlignment="1" applyProtection="1">
      <alignment horizontal="center" vertical="center" wrapText="1"/>
    </xf>
    <xf numFmtId="0" fontId="9" fillId="0" borderId="37" xfId="5" applyFont="1" applyFill="1" applyBorder="1" applyAlignment="1" applyProtection="1">
      <alignment horizontal="left" vertical="center" wrapText="1"/>
    </xf>
    <xf numFmtId="0" fontId="28" fillId="0" borderId="40" xfId="0" applyFont="1" applyBorder="1" applyAlignment="1">
      <alignment vertical="center" wrapText="1"/>
    </xf>
    <xf numFmtId="0" fontId="9" fillId="0" borderId="37" xfId="2" applyFont="1" applyBorder="1" applyAlignment="1" applyProtection="1">
      <alignment vertical="center" wrapText="1"/>
    </xf>
    <xf numFmtId="0" fontId="15" fillId="5" borderId="38" xfId="5" applyFont="1" applyFill="1" applyBorder="1" applyAlignment="1" applyProtection="1">
      <alignment horizontal="center" vertical="center" wrapText="1"/>
    </xf>
    <xf numFmtId="0" fontId="9" fillId="0" borderId="38" xfId="2" applyFont="1" applyBorder="1" applyAlignment="1" applyProtection="1">
      <alignment vertical="center" wrapText="1"/>
    </xf>
    <xf numFmtId="0" fontId="9" fillId="0" borderId="36" xfId="2" applyFont="1" applyBorder="1" applyAlignment="1" applyProtection="1">
      <alignment vertical="center" wrapText="1"/>
    </xf>
    <xf numFmtId="0" fontId="9" fillId="0" borderId="37" xfId="2" applyFont="1" applyFill="1" applyBorder="1" applyAlignment="1" applyProtection="1">
      <alignment vertical="center" wrapText="1"/>
    </xf>
    <xf numFmtId="0" fontId="9" fillId="0" borderId="37" xfId="7" applyFont="1" applyFill="1" applyBorder="1" applyAlignment="1" applyProtection="1">
      <alignment vertical="center" wrapText="1"/>
    </xf>
    <xf numFmtId="0" fontId="9" fillId="0" borderId="38" xfId="7" applyFont="1" applyFill="1" applyBorder="1" applyAlignment="1" applyProtection="1">
      <alignment vertical="center" wrapText="1"/>
    </xf>
    <xf numFmtId="0" fontId="9" fillId="0" borderId="37" xfId="5" applyFont="1" applyFill="1" applyBorder="1" applyAlignment="1" applyProtection="1">
      <alignment vertical="center" wrapText="1"/>
    </xf>
    <xf numFmtId="0" fontId="28" fillId="0" borderId="0" xfId="0" applyFont="1"/>
    <xf numFmtId="0" fontId="9" fillId="0" borderId="40" xfId="5" applyFont="1" applyFill="1" applyBorder="1" applyAlignment="1" applyProtection="1">
      <alignment vertical="center" wrapText="1"/>
    </xf>
    <xf numFmtId="0" fontId="9" fillId="0" borderId="38" xfId="0" applyFont="1" applyBorder="1" applyAlignment="1">
      <alignment vertical="center" wrapText="1"/>
    </xf>
    <xf numFmtId="0" fontId="15" fillId="5" borderId="35" xfId="5" applyFont="1" applyFill="1" applyBorder="1" applyAlignment="1" applyProtection="1">
      <alignment horizontal="center" vertical="center"/>
    </xf>
    <xf numFmtId="0" fontId="15" fillId="0" borderId="0" xfId="5" applyFont="1" applyAlignment="1" applyProtection="1">
      <alignment vertical="center"/>
    </xf>
    <xf numFmtId="0" fontId="15" fillId="0" borderId="0" xfId="5" applyFont="1" applyAlignment="1">
      <alignment vertical="center"/>
    </xf>
    <xf numFmtId="0" fontId="15" fillId="0" borderId="0" xfId="5" applyFont="1" applyProtection="1"/>
    <xf numFmtId="0" fontId="15" fillId="0" borderId="0" xfId="5" applyFont="1"/>
    <xf numFmtId="0" fontId="12" fillId="2" borderId="37" xfId="2" applyFont="1" applyFill="1" applyBorder="1" applyAlignment="1" applyProtection="1">
      <alignment vertical="center"/>
    </xf>
    <xf numFmtId="0" fontId="12" fillId="2" borderId="40" xfId="2" applyFont="1" applyFill="1" applyBorder="1" applyAlignment="1" applyProtection="1">
      <alignment vertical="center" wrapText="1"/>
    </xf>
    <xf numFmtId="0" fontId="12" fillId="0" borderId="37" xfId="2" applyFont="1" applyFill="1" applyBorder="1" applyAlignment="1" applyProtection="1">
      <alignment horizontal="left" vertical="center" wrapText="1"/>
    </xf>
    <xf numFmtId="0" fontId="12" fillId="0" borderId="30" xfId="2" applyFont="1" applyBorder="1" applyAlignment="1" applyProtection="1">
      <alignment vertical="center" wrapText="1"/>
    </xf>
    <xf numFmtId="0" fontId="9" fillId="0" borderId="37" xfId="6" applyFont="1" applyBorder="1" applyAlignment="1" applyProtection="1">
      <alignment vertical="center" wrapText="1"/>
    </xf>
    <xf numFmtId="0" fontId="28" fillId="0" borderId="37" xfId="0" applyFont="1" applyBorder="1" applyAlignment="1">
      <alignment horizontal="left" vertical="center" wrapText="1"/>
    </xf>
    <xf numFmtId="0" fontId="28" fillId="0" borderId="38" xfId="0" applyFont="1" applyBorder="1" applyAlignment="1">
      <alignment vertical="center" wrapText="1"/>
    </xf>
    <xf numFmtId="0" fontId="15" fillId="5" borderId="42" xfId="4" applyFont="1" applyFill="1" applyBorder="1"/>
    <xf numFmtId="0" fontId="11" fillId="5" borderId="43" xfId="4" applyFont="1" applyFill="1" applyBorder="1"/>
    <xf numFmtId="0" fontId="37" fillId="5" borderId="44" xfId="0" applyFont="1" applyFill="1" applyBorder="1" applyAlignment="1">
      <alignment horizontal="left" vertical="top" wrapText="1"/>
    </xf>
    <xf numFmtId="0" fontId="38" fillId="0" borderId="11" xfId="4" applyFont="1" applyFill="1" applyBorder="1" applyAlignment="1">
      <alignment horizontal="centerContinuous" vertical="center"/>
    </xf>
    <xf numFmtId="0" fontId="11" fillId="0" borderId="6" xfId="4" applyFont="1" applyFill="1" applyBorder="1" applyAlignment="1">
      <alignment horizontal="centerContinuous"/>
    </xf>
    <xf numFmtId="0" fontId="37" fillId="0" borderId="7" xfId="0" applyFont="1" applyBorder="1" applyAlignment="1">
      <alignment horizontal="centerContinuous" vertical="top" wrapText="1"/>
    </xf>
    <xf numFmtId="0" fontId="15" fillId="2" borderId="8" xfId="5" applyFont="1" applyFill="1" applyBorder="1" applyAlignment="1">
      <alignment vertical="center"/>
    </xf>
    <xf numFmtId="0" fontId="39" fillId="0" borderId="9" xfId="0" applyFont="1" applyBorder="1" applyAlignment="1">
      <alignment horizontal="left" vertical="top" wrapText="1"/>
    </xf>
    <xf numFmtId="0" fontId="9" fillId="2" borderId="8" xfId="5" applyFont="1" applyFill="1" applyBorder="1" applyAlignment="1">
      <alignment vertical="center"/>
    </xf>
    <xf numFmtId="0" fontId="33" fillId="5" borderId="20" xfId="6" applyFont="1" applyFill="1" applyBorder="1" applyAlignment="1">
      <alignment horizontal="center" vertical="center" wrapText="1"/>
    </xf>
    <xf numFmtId="0" fontId="33" fillId="5" borderId="22" xfId="6" applyFont="1" applyFill="1" applyBorder="1" applyAlignment="1">
      <alignment horizontal="center" vertical="center" wrapText="1"/>
    </xf>
    <xf numFmtId="0" fontId="9" fillId="5" borderId="12" xfId="6" applyFont="1" applyFill="1" applyBorder="1" applyAlignment="1">
      <alignment horizontal="center" vertical="center" wrapText="1"/>
    </xf>
    <xf numFmtId="0" fontId="33" fillId="5" borderId="27" xfId="6" applyFont="1" applyFill="1" applyBorder="1" applyAlignment="1">
      <alignment horizontal="center" vertical="center" wrapText="1"/>
    </xf>
    <xf numFmtId="44" fontId="33" fillId="8" borderId="29" xfId="1" applyFont="1" applyFill="1" applyBorder="1" applyAlignment="1" applyProtection="1">
      <alignment vertical="center"/>
      <protection locked="0"/>
    </xf>
    <xf numFmtId="0" fontId="33" fillId="0" borderId="9" xfId="6" applyFont="1" applyFill="1" applyBorder="1" applyAlignment="1">
      <alignment horizontal="center" vertical="center" wrapText="1"/>
    </xf>
    <xf numFmtId="0" fontId="9" fillId="2" borderId="19" xfId="6" applyFont="1" applyFill="1" applyBorder="1" applyAlignment="1">
      <alignment vertical="center"/>
    </xf>
    <xf numFmtId="0" fontId="10" fillId="2" borderId="41" xfId="0" applyFont="1" applyFill="1" applyBorder="1"/>
    <xf numFmtId="0" fontId="19" fillId="2" borderId="10" xfId="2" applyFont="1" applyFill="1" applyBorder="1" applyAlignment="1" applyProtection="1">
      <alignment horizontal="center" vertical="top"/>
    </xf>
    <xf numFmtId="0" fontId="38" fillId="2" borderId="11" xfId="5" applyFont="1" applyFill="1" applyBorder="1" applyAlignment="1">
      <alignment horizontal="centerContinuous" vertical="center" wrapText="1"/>
    </xf>
    <xf numFmtId="0" fontId="10" fillId="2" borderId="6" xfId="0" applyFont="1" applyFill="1" applyBorder="1" applyAlignment="1">
      <alignment horizontal="centerContinuous" wrapText="1"/>
    </xf>
    <xf numFmtId="0" fontId="26" fillId="2" borderId="7" xfId="0" applyFont="1" applyFill="1" applyBorder="1" applyAlignment="1">
      <alignment horizontal="centerContinuous" wrapText="1"/>
    </xf>
    <xf numFmtId="0" fontId="10" fillId="2" borderId="0" xfId="0" applyFont="1" applyFill="1" applyAlignment="1">
      <alignment horizontal="centerContinuous" wrapText="1"/>
    </xf>
    <xf numFmtId="0" fontId="26" fillId="2" borderId="9" xfId="0" applyFont="1" applyFill="1" applyBorder="1" applyAlignment="1">
      <alignment horizontal="centerContinuous" wrapText="1"/>
    </xf>
    <xf numFmtId="0" fontId="33" fillId="5" borderId="36" xfId="5" applyFont="1" applyFill="1" applyBorder="1" applyAlignment="1">
      <alignment horizontal="center" vertical="center"/>
    </xf>
    <xf numFmtId="0" fontId="9" fillId="5" borderId="23" xfId="6" applyFont="1" applyFill="1" applyBorder="1" applyAlignment="1">
      <alignment horizontal="center" vertical="center" wrapText="1"/>
    </xf>
    <xf numFmtId="44" fontId="33" fillId="8" borderId="24" xfId="1" applyFont="1" applyFill="1" applyBorder="1" applyAlignment="1" applyProtection="1">
      <alignment vertical="center"/>
      <protection locked="0"/>
    </xf>
    <xf numFmtId="0" fontId="9" fillId="0" borderId="8" xfId="5" applyFont="1" applyFill="1" applyBorder="1" applyAlignment="1">
      <alignment vertical="center"/>
    </xf>
    <xf numFmtId="0" fontId="12" fillId="0" borderId="8" xfId="2" applyFont="1" applyFill="1" applyBorder="1" applyAlignment="1" applyProtection="1">
      <alignment vertical="center"/>
    </xf>
    <xf numFmtId="0" fontId="10" fillId="2" borderId="0" xfId="0" applyFont="1" applyFill="1" applyAlignment="1">
      <alignment horizontal="center" vertical="center" wrapText="1"/>
    </xf>
    <xf numFmtId="0" fontId="26" fillId="2" borderId="9"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horizontal="centerContinuous"/>
    </xf>
    <xf numFmtId="0" fontId="26" fillId="2" borderId="9" xfId="0" applyFont="1" applyFill="1" applyBorder="1" applyAlignment="1">
      <alignment horizontal="centerContinuous"/>
    </xf>
    <xf numFmtId="0" fontId="33" fillId="5" borderId="20" xfId="6" applyFont="1" applyFill="1" applyBorder="1" applyAlignment="1">
      <alignment horizontal="center" vertical="center"/>
    </xf>
    <xf numFmtId="44" fontId="33" fillId="5" borderId="31" xfId="1" applyFont="1" applyFill="1" applyBorder="1" applyAlignment="1">
      <alignment horizontal="center" vertical="center"/>
    </xf>
    <xf numFmtId="44" fontId="33" fillId="0" borderId="13" xfId="6" applyNumberFormat="1" applyFont="1" applyFill="1" applyBorder="1" applyAlignment="1">
      <alignment horizontal="center" vertical="center"/>
    </xf>
    <xf numFmtId="44" fontId="33" fillId="5" borderId="32" xfId="1" applyFont="1" applyFill="1" applyBorder="1" applyAlignment="1">
      <alignment horizontal="center" vertical="center"/>
    </xf>
    <xf numFmtId="44" fontId="33" fillId="0" borderId="15" xfId="6" applyNumberFormat="1" applyFont="1" applyFill="1" applyBorder="1" applyAlignment="1">
      <alignment horizontal="center" vertical="center"/>
    </xf>
    <xf numFmtId="44" fontId="33" fillId="5" borderId="33" xfId="1" applyFont="1" applyFill="1" applyBorder="1" applyAlignment="1">
      <alignment horizontal="center" vertical="center"/>
    </xf>
    <xf numFmtId="44" fontId="33" fillId="0" borderId="34" xfId="6" applyNumberFormat="1" applyFont="1" applyFill="1" applyBorder="1" applyAlignment="1">
      <alignment horizontal="center" vertical="center"/>
    </xf>
    <xf numFmtId="0" fontId="41" fillId="2" borderId="10" xfId="6" applyFont="1" applyFill="1" applyBorder="1" applyAlignment="1">
      <alignment horizontal="centerContinuous" vertical="center"/>
    </xf>
    <xf numFmtId="0" fontId="28" fillId="2" borderId="11" xfId="0" applyFont="1" applyFill="1" applyBorder="1" applyAlignment="1">
      <alignment horizontal="left" vertical="center"/>
    </xf>
    <xf numFmtId="0" fontId="10" fillId="2" borderId="6" xfId="0" applyFont="1" applyFill="1" applyBorder="1" applyAlignment="1">
      <alignment horizontal="left"/>
    </xf>
    <xf numFmtId="0" fontId="26" fillId="2" borderId="7" xfId="0" applyFont="1" applyFill="1" applyBorder="1" applyAlignment="1">
      <alignment horizontal="left"/>
    </xf>
    <xf numFmtId="0" fontId="33" fillId="0" borderId="8" xfId="2" applyFont="1" applyBorder="1" applyAlignment="1" applyProtection="1">
      <alignment horizontal="right" vertical="center"/>
    </xf>
    <xf numFmtId="0" fontId="12" fillId="2" borderId="0" xfId="2" applyFont="1" applyFill="1" applyBorder="1" applyAlignment="1" applyProtection="1">
      <alignment horizontal="left" vertical="center"/>
    </xf>
    <xf numFmtId="0" fontId="9" fillId="2" borderId="9" xfId="0" applyFont="1" applyFill="1" applyBorder="1" applyAlignment="1">
      <alignment horizontal="left"/>
    </xf>
    <xf numFmtId="0" fontId="33" fillId="0" borderId="19" xfId="2" applyFont="1" applyBorder="1" applyAlignment="1" applyProtection="1">
      <alignment horizontal="right" vertical="center"/>
    </xf>
    <xf numFmtId="0" fontId="12" fillId="2" borderId="41" xfId="2" applyFont="1" applyFill="1" applyBorder="1" applyAlignment="1" applyProtection="1">
      <alignment horizontal="left" vertical="center"/>
    </xf>
    <xf numFmtId="0" fontId="9" fillId="2" borderId="10" xfId="0" applyFont="1" applyFill="1" applyBorder="1" applyAlignment="1">
      <alignment horizontal="left"/>
    </xf>
    <xf numFmtId="0" fontId="9" fillId="0" borderId="8" xfId="2" applyFont="1" applyBorder="1" applyAlignment="1" applyProtection="1">
      <alignment horizontal="left" vertical="center"/>
    </xf>
    <xf numFmtId="0" fontId="12" fillId="2" borderId="0" xfId="2" applyFont="1" applyFill="1" applyBorder="1" applyAlignment="1" applyProtection="1">
      <alignment horizontal="left"/>
    </xf>
    <xf numFmtId="0" fontId="12" fillId="0" borderId="8" xfId="2" applyFont="1" applyBorder="1" applyAlignment="1" applyProtection="1">
      <alignment vertical="center"/>
    </xf>
    <xf numFmtId="0" fontId="12" fillId="2" borderId="0" xfId="2" applyFont="1" applyFill="1" applyBorder="1" applyAlignment="1" applyProtection="1">
      <alignment horizontal="center" vertical="center"/>
    </xf>
    <xf numFmtId="0" fontId="9" fillId="2" borderId="9" xfId="0" applyFont="1" applyFill="1" applyBorder="1" applyAlignment="1">
      <alignment horizontal="center" vertical="center"/>
    </xf>
    <xf numFmtId="0" fontId="28" fillId="2" borderId="0" xfId="0" applyFont="1" applyFill="1" applyAlignment="1">
      <alignment vertical="center"/>
    </xf>
    <xf numFmtId="0" fontId="28" fillId="0" borderId="0" xfId="0" applyFont="1" applyAlignment="1">
      <alignment vertical="center"/>
    </xf>
    <xf numFmtId="0" fontId="28" fillId="2" borderId="8" xfId="0" applyFont="1" applyFill="1" applyBorder="1" applyAlignment="1">
      <alignment horizontal="centerContinuous" vertical="center" wrapText="1"/>
    </xf>
    <xf numFmtId="0" fontId="28" fillId="2" borderId="0" xfId="0" applyFont="1" applyFill="1" applyAlignment="1">
      <alignment horizontal="centerContinuous" vertical="center" wrapText="1"/>
    </xf>
    <xf numFmtId="0" fontId="9" fillId="2" borderId="9" xfId="0" applyFont="1" applyFill="1" applyBorder="1" applyAlignment="1">
      <alignment horizontal="centerContinuous" vertical="center" wrapText="1"/>
    </xf>
    <xf numFmtId="0" fontId="10" fillId="2" borderId="19" xfId="0" applyFont="1" applyFill="1" applyBorder="1"/>
    <xf numFmtId="0" fontId="15" fillId="5" borderId="0" xfId="4" applyFont="1" applyFill="1"/>
    <xf numFmtId="0" fontId="28" fillId="5" borderId="0" xfId="0" applyFont="1" applyFill="1"/>
    <xf numFmtId="0" fontId="9" fillId="2" borderId="0" xfId="7" applyFont="1" applyFill="1" applyAlignment="1">
      <alignment vertical="center"/>
    </xf>
    <xf numFmtId="44" fontId="28" fillId="2" borderId="0" xfId="0" applyNumberFormat="1" applyFont="1" applyFill="1"/>
    <xf numFmtId="0" fontId="33" fillId="5" borderId="12" xfId="6" applyFont="1" applyFill="1" applyBorder="1" applyAlignment="1">
      <alignment horizontal="center" vertical="center" wrapText="1"/>
    </xf>
    <xf numFmtId="0" fontId="33" fillId="5" borderId="13" xfId="6" applyFont="1" applyFill="1" applyBorder="1" applyAlignment="1">
      <alignment horizontal="center" vertical="center" wrapText="1"/>
    </xf>
    <xf numFmtId="44" fontId="34" fillId="2" borderId="31" xfId="0" applyNumberFormat="1" applyFont="1" applyFill="1" applyBorder="1" applyAlignment="1">
      <alignment horizontal="center" vertical="center"/>
    </xf>
    <xf numFmtId="44" fontId="34" fillId="2" borderId="15" xfId="0" applyNumberFormat="1" applyFont="1" applyFill="1" applyBorder="1" applyAlignment="1">
      <alignment vertical="center"/>
    </xf>
    <xf numFmtId="44" fontId="28" fillId="2" borderId="6" xfId="0" applyNumberFormat="1" applyFont="1" applyFill="1" applyBorder="1" applyAlignment="1">
      <alignment horizontal="centerContinuous" wrapText="1"/>
    </xf>
    <xf numFmtId="0" fontId="28" fillId="2" borderId="6" xfId="0" applyFont="1" applyFill="1" applyBorder="1" applyAlignment="1">
      <alignment horizontal="centerContinuous" wrapText="1"/>
    </xf>
    <xf numFmtId="0" fontId="28" fillId="2" borderId="7" xfId="0" applyFont="1" applyFill="1" applyBorder="1" applyAlignment="1">
      <alignment horizontal="centerContinuous" wrapText="1"/>
    </xf>
    <xf numFmtId="0" fontId="15" fillId="2" borderId="8" xfId="6" applyFont="1" applyFill="1" applyBorder="1" applyAlignment="1">
      <alignment vertical="center"/>
    </xf>
    <xf numFmtId="0" fontId="28" fillId="2" borderId="9" xfId="0" applyFont="1" applyFill="1" applyBorder="1"/>
    <xf numFmtId="0" fontId="9" fillId="2" borderId="8" xfId="6" applyFont="1" applyFill="1" applyBorder="1" applyAlignment="1">
      <alignment vertical="center"/>
    </xf>
    <xf numFmtId="0" fontId="28" fillId="2" borderId="0" xfId="0" applyFont="1" applyFill="1" applyAlignment="1">
      <alignment horizontal="centerContinuous" wrapText="1"/>
    </xf>
    <xf numFmtId="44" fontId="28" fillId="2" borderId="0" xfId="0" applyNumberFormat="1" applyFont="1" applyFill="1" applyAlignment="1">
      <alignment horizontal="centerContinuous" wrapText="1"/>
    </xf>
    <xf numFmtId="0" fontId="28" fillId="2" borderId="9" xfId="0" applyFont="1" applyFill="1" applyBorder="1" applyAlignment="1">
      <alignment horizontal="centerContinuous" wrapText="1"/>
    </xf>
    <xf numFmtId="0" fontId="15" fillId="5" borderId="11" xfId="6" applyFont="1" applyFill="1" applyBorder="1" applyAlignment="1">
      <alignment horizontal="centerContinuous" vertical="center"/>
    </xf>
    <xf numFmtId="0" fontId="9" fillId="5" borderId="6" xfId="0" applyFont="1" applyFill="1" applyBorder="1" applyAlignment="1">
      <alignment horizontal="centerContinuous"/>
    </xf>
    <xf numFmtId="0" fontId="9" fillId="5" borderId="7" xfId="0" applyFont="1" applyFill="1" applyBorder="1" applyAlignment="1">
      <alignment horizontal="centerContinuous"/>
    </xf>
    <xf numFmtId="0" fontId="9" fillId="2" borderId="0" xfId="0" applyFont="1" applyFill="1"/>
    <xf numFmtId="0" fontId="9" fillId="2" borderId="9" xfId="0" applyFont="1" applyFill="1" applyBorder="1"/>
    <xf numFmtId="0" fontId="35" fillId="2" borderId="8" xfId="6" applyFont="1" applyFill="1" applyBorder="1" applyAlignment="1">
      <alignment horizontal="centerContinuous" vertical="center"/>
    </xf>
    <xf numFmtId="0" fontId="9" fillId="2" borderId="0" xfId="0" applyFont="1" applyFill="1" applyAlignment="1">
      <alignment horizontal="centerContinuous"/>
    </xf>
    <xf numFmtId="0" fontId="9" fillId="2" borderId="9" xfId="0" applyFont="1" applyFill="1" applyBorder="1" applyAlignment="1">
      <alignment horizontal="centerContinuous"/>
    </xf>
    <xf numFmtId="0" fontId="9" fillId="0" borderId="0" xfId="0" applyFont="1"/>
    <xf numFmtId="0" fontId="35" fillId="2" borderId="8" xfId="0" applyFont="1" applyFill="1" applyBorder="1"/>
    <xf numFmtId="0" fontId="33" fillId="5" borderId="20" xfId="0" applyFont="1" applyFill="1" applyBorder="1" applyAlignment="1">
      <alignment horizontal="center" vertical="center" wrapText="1"/>
    </xf>
    <xf numFmtId="0" fontId="33" fillId="5" borderId="21" xfId="0" applyFont="1" applyFill="1" applyBorder="1" applyAlignment="1">
      <alignment horizontal="center" vertical="center" wrapText="1"/>
    </xf>
    <xf numFmtId="0" fontId="33" fillId="5" borderId="22" xfId="0" applyFont="1" applyFill="1" applyBorder="1" applyAlignment="1">
      <alignment horizontal="center" vertical="center" wrapText="1"/>
    </xf>
    <xf numFmtId="166" fontId="35" fillId="8" borderId="12" xfId="0" applyNumberFormat="1" applyFont="1" applyFill="1" applyBorder="1" applyAlignment="1" applyProtection="1">
      <alignment vertical="center"/>
      <protection locked="0"/>
    </xf>
    <xf numFmtId="44" fontId="35" fillId="8" borderId="14" xfId="0" applyNumberFormat="1" applyFont="1" applyFill="1" applyBorder="1" applyAlignment="1" applyProtection="1">
      <alignment vertical="center"/>
      <protection locked="0"/>
    </xf>
    <xf numFmtId="44" fontId="35" fillId="2" borderId="14" xfId="1" applyFont="1" applyFill="1" applyBorder="1" applyAlignment="1">
      <alignment vertical="center"/>
    </xf>
    <xf numFmtId="0" fontId="35" fillId="5" borderId="15" xfId="0" applyFont="1" applyFill="1" applyBorder="1"/>
    <xf numFmtId="0" fontId="35" fillId="5" borderId="25" xfId="0" applyFont="1" applyFill="1" applyBorder="1"/>
    <xf numFmtId="0" fontId="35" fillId="5" borderId="26" xfId="0" applyFont="1" applyFill="1" applyBorder="1"/>
    <xf numFmtId="0" fontId="33" fillId="2" borderId="19" xfId="0" applyFont="1" applyFill="1" applyBorder="1" applyAlignment="1">
      <alignment horizontal="right"/>
    </xf>
    <xf numFmtId="166" fontId="33" fillId="2" borderId="16" xfId="0" applyNumberFormat="1" applyFont="1" applyFill="1" applyBorder="1"/>
    <xf numFmtId="0" fontId="33" fillId="2" borderId="17" xfId="0" applyFont="1" applyFill="1" applyBorder="1"/>
    <xf numFmtId="44" fontId="33" fillId="2" borderId="17" xfId="1" applyFont="1" applyFill="1" applyBorder="1"/>
    <xf numFmtId="44" fontId="33" fillId="2" borderId="18" xfId="0" applyNumberFormat="1" applyFont="1" applyFill="1" applyBorder="1"/>
    <xf numFmtId="0" fontId="9" fillId="2" borderId="41" xfId="0" applyFont="1" applyFill="1" applyBorder="1"/>
    <xf numFmtId="0" fontId="9" fillId="2" borderId="10" xfId="0" applyFont="1" applyFill="1" applyBorder="1"/>
    <xf numFmtId="0" fontId="15" fillId="2" borderId="11" xfId="0" applyFont="1" applyFill="1" applyBorder="1" applyAlignment="1">
      <alignment horizontal="left" vertical="center"/>
    </xf>
    <xf numFmtId="166" fontId="33" fillId="2" borderId="6" xfId="0" applyNumberFormat="1" applyFont="1" applyFill="1" applyBorder="1"/>
    <xf numFmtId="0" fontId="33" fillId="2" borderId="6" xfId="0" applyFont="1" applyFill="1" applyBorder="1"/>
    <xf numFmtId="44" fontId="33" fillId="2" borderId="6" xfId="1" applyFont="1" applyFill="1" applyBorder="1"/>
    <xf numFmtId="44" fontId="33" fillId="2" borderId="6" xfId="0" applyNumberFormat="1" applyFont="1" applyFill="1" applyBorder="1"/>
    <xf numFmtId="0" fontId="9" fillId="2" borderId="6" xfId="0" applyFont="1" applyFill="1" applyBorder="1"/>
    <xf numFmtId="0" fontId="9" fillId="2" borderId="7" xfId="0" applyFont="1" applyFill="1" applyBorder="1"/>
    <xf numFmtId="0" fontId="33" fillId="5" borderId="36" xfId="0" applyFont="1" applyFill="1" applyBorder="1" applyAlignment="1">
      <alignment horizontal="center" vertical="center" wrapText="1"/>
    </xf>
    <xf numFmtId="166" fontId="33" fillId="2" borderId="0" xfId="0" applyNumberFormat="1" applyFont="1" applyFill="1"/>
    <xf numFmtId="0" fontId="33" fillId="2" borderId="0" xfId="0" applyFont="1" applyFill="1"/>
    <xf numFmtId="44" fontId="33" fillId="2" borderId="0" xfId="1" applyFont="1" applyFill="1" applyBorder="1"/>
    <xf numFmtId="44" fontId="33" fillId="2" borderId="0" xfId="0" applyNumberFormat="1" applyFont="1" applyFill="1"/>
    <xf numFmtId="0" fontId="9" fillId="5" borderId="35" xfId="0" applyFont="1" applyFill="1" applyBorder="1" applyAlignment="1">
      <alignment horizontal="center" vertical="center" wrapText="1"/>
    </xf>
    <xf numFmtId="44" fontId="33" fillId="8" borderId="38" xfId="0" applyNumberFormat="1" applyFont="1" applyFill="1" applyBorder="1" applyAlignment="1" applyProtection="1">
      <alignment horizontal="right" vertical="center"/>
      <protection locked="0"/>
    </xf>
    <xf numFmtId="166" fontId="33" fillId="2" borderId="41" xfId="0" applyNumberFormat="1" applyFont="1" applyFill="1" applyBorder="1"/>
    <xf numFmtId="0" fontId="33" fillId="2" borderId="41" xfId="0" applyFont="1" applyFill="1" applyBorder="1"/>
    <xf numFmtId="44" fontId="33" fillId="2" borderId="41" xfId="1" applyFont="1" applyFill="1" applyBorder="1"/>
    <xf numFmtId="44" fontId="33" fillId="2" borderId="41" xfId="0" applyNumberFormat="1" applyFont="1" applyFill="1" applyBorder="1"/>
    <xf numFmtId="0" fontId="15" fillId="2" borderId="11" xfId="5" applyFont="1" applyFill="1" applyBorder="1" applyAlignment="1">
      <alignment horizontal="centerContinuous" vertical="center"/>
    </xf>
    <xf numFmtId="0" fontId="9" fillId="2" borderId="6" xfId="0" applyFont="1" applyFill="1" applyBorder="1" applyAlignment="1">
      <alignment horizontal="centerContinuous"/>
    </xf>
    <xf numFmtId="44" fontId="9" fillId="2" borderId="6" xfId="1" applyFont="1" applyFill="1" applyBorder="1" applyAlignment="1">
      <alignment horizontal="left"/>
    </xf>
    <xf numFmtId="44" fontId="9" fillId="2" borderId="6" xfId="0" applyNumberFormat="1" applyFont="1" applyFill="1" applyBorder="1" applyAlignment="1">
      <alignment horizontal="centerContinuous"/>
    </xf>
    <xf numFmtId="0" fontId="33" fillId="5" borderId="20" xfId="0" applyFont="1" applyFill="1" applyBorder="1" applyAlignment="1">
      <alignment horizontal="centerContinuous" vertical="center" wrapText="1"/>
    </xf>
    <xf numFmtId="0" fontId="9" fillId="5" borderId="21" xfId="0" applyFont="1" applyFill="1" applyBorder="1" applyAlignment="1">
      <alignment horizontal="centerContinuous"/>
    </xf>
    <xf numFmtId="0" fontId="9" fillId="5" borderId="22" xfId="0" applyFont="1" applyFill="1" applyBorder="1" applyAlignment="1">
      <alignment horizontal="centerContinuous"/>
    </xf>
    <xf numFmtId="0" fontId="9" fillId="0" borderId="0" xfId="0" applyFont="1" applyAlignment="1">
      <alignment horizontal="left"/>
    </xf>
    <xf numFmtId="44" fontId="33" fillId="0" borderId="12" xfId="0" applyNumberFormat="1" applyFont="1" applyBorder="1" applyAlignment="1">
      <alignment horizontal="centerContinuous" vertical="center"/>
    </xf>
    <xf numFmtId="0" fontId="9" fillId="0" borderId="14" xfId="0" applyFont="1" applyBorder="1" applyAlignment="1">
      <alignment horizontal="centerContinuous"/>
    </xf>
    <xf numFmtId="0" fontId="9" fillId="0" borderId="13" xfId="0" applyFont="1" applyBorder="1" applyAlignment="1">
      <alignment horizontal="centerContinuous"/>
    </xf>
    <xf numFmtId="44" fontId="34" fillId="5" borderId="12" xfId="0" applyNumberFormat="1" applyFont="1" applyFill="1" applyBorder="1" applyAlignment="1">
      <alignment horizontal="centerContinuous" wrapText="1"/>
    </xf>
    <xf numFmtId="166" fontId="20" fillId="5" borderId="14" xfId="0" applyNumberFormat="1" applyFont="1" applyFill="1" applyBorder="1" applyAlignment="1">
      <alignment horizontal="centerContinuous" wrapText="1"/>
    </xf>
    <xf numFmtId="0" fontId="20" fillId="5" borderId="13" xfId="0" applyFont="1" applyFill="1" applyBorder="1" applyAlignment="1">
      <alignment horizontal="centerContinuous"/>
    </xf>
    <xf numFmtId="44" fontId="20" fillId="0" borderId="0" xfId="1" applyFont="1" applyFill="1" applyBorder="1" applyAlignment="1" applyProtection="1">
      <alignment horizontal="left"/>
    </xf>
    <xf numFmtId="167" fontId="20" fillId="0" borderId="0" xfId="1" applyNumberFormat="1" applyFont="1" applyFill="1" applyBorder="1" applyAlignment="1" applyProtection="1">
      <alignment horizontal="left"/>
    </xf>
    <xf numFmtId="167" fontId="20" fillId="2" borderId="0" xfId="1" applyNumberFormat="1" applyFont="1" applyFill="1" applyBorder="1" applyProtection="1"/>
    <xf numFmtId="168" fontId="20" fillId="2" borderId="0" xfId="1" applyNumberFormat="1" applyFont="1" applyFill="1" applyBorder="1" applyProtection="1"/>
    <xf numFmtId="44" fontId="34" fillId="0" borderId="12" xfId="0" applyNumberFormat="1" applyFont="1" applyBorder="1" applyAlignment="1">
      <alignment horizontal="centerContinuous"/>
    </xf>
    <xf numFmtId="166" fontId="20" fillId="0" borderId="14" xfId="0" applyNumberFormat="1" applyFont="1" applyBorder="1" applyAlignment="1">
      <alignment horizontal="centerContinuous"/>
    </xf>
    <xf numFmtId="0" fontId="20" fillId="0" borderId="13" xfId="0" applyFont="1" applyBorder="1" applyAlignment="1">
      <alignment horizontal="centerContinuous"/>
    </xf>
    <xf numFmtId="167" fontId="20" fillId="2" borderId="0" xfId="1" applyNumberFormat="1" applyFont="1" applyFill="1" applyBorder="1" applyAlignment="1" applyProtection="1">
      <alignment horizontal="left"/>
    </xf>
    <xf numFmtId="44" fontId="34" fillId="2" borderId="16" xfId="0" applyNumberFormat="1" applyFont="1" applyFill="1" applyBorder="1" applyAlignment="1">
      <alignment horizontal="centerContinuous"/>
    </xf>
    <xf numFmtId="166" fontId="20" fillId="2" borderId="17" xfId="0" applyNumberFormat="1" applyFont="1" applyFill="1" applyBorder="1" applyAlignment="1">
      <alignment horizontal="centerContinuous"/>
    </xf>
    <xf numFmtId="0" fontId="20" fillId="2" borderId="18" xfId="0" applyFont="1" applyFill="1" applyBorder="1" applyAlignment="1">
      <alignment horizontal="centerContinuous"/>
    </xf>
    <xf numFmtId="44" fontId="20" fillId="2" borderId="41" xfId="1" applyFont="1" applyFill="1" applyBorder="1" applyAlignment="1" applyProtection="1">
      <alignment horizontal="left"/>
    </xf>
    <xf numFmtId="167" fontId="20" fillId="2" borderId="41" xfId="1" applyNumberFormat="1" applyFont="1" applyFill="1" applyBorder="1" applyAlignment="1" applyProtection="1">
      <alignment horizontal="left"/>
    </xf>
    <xf numFmtId="167" fontId="20" fillId="2" borderId="41" xfId="1" applyNumberFormat="1" applyFont="1" applyFill="1" applyBorder="1" applyProtection="1"/>
    <xf numFmtId="168" fontId="20" fillId="2" borderId="41" xfId="1" applyNumberFormat="1" applyFont="1" applyFill="1" applyBorder="1" applyProtection="1"/>
    <xf numFmtId="0" fontId="28" fillId="2" borderId="10" xfId="0" applyFont="1" applyFill="1" applyBorder="1"/>
    <xf numFmtId="0" fontId="15" fillId="2" borderId="11" xfId="6" applyFont="1" applyFill="1" applyBorder="1" applyAlignment="1">
      <alignment vertical="center"/>
    </xf>
    <xf numFmtId="0" fontId="28" fillId="2" borderId="6" xfId="0" applyFont="1" applyFill="1" applyBorder="1"/>
    <xf numFmtId="167" fontId="20" fillId="2" borderId="6" xfId="1" applyNumberFormat="1" applyFont="1" applyFill="1" applyBorder="1" applyProtection="1"/>
    <xf numFmtId="168" fontId="20" fillId="2" borderId="6" xfId="1" applyNumberFormat="1" applyFont="1" applyFill="1" applyBorder="1" applyProtection="1"/>
    <xf numFmtId="0" fontId="28" fillId="2" borderId="7" xfId="0" applyFont="1" applyFill="1" applyBorder="1"/>
    <xf numFmtId="0" fontId="28" fillId="5" borderId="6" xfId="0" applyFont="1" applyFill="1" applyBorder="1" applyAlignment="1">
      <alignment horizontal="centerContinuous"/>
    </xf>
    <xf numFmtId="0" fontId="28" fillId="5" borderId="7" xfId="0" applyFont="1" applyFill="1" applyBorder="1" applyAlignment="1">
      <alignment horizontal="centerContinuous"/>
    </xf>
    <xf numFmtId="0" fontId="36" fillId="2" borderId="8" xfId="0" applyFont="1" applyFill="1" applyBorder="1" applyAlignment="1">
      <alignment horizontal="centerContinuous" vertical="center" wrapText="1"/>
    </xf>
    <xf numFmtId="0" fontId="36" fillId="2" borderId="8" xfId="0" applyFont="1" applyFill="1" applyBorder="1" applyAlignment="1">
      <alignment horizontal="centerContinuous"/>
    </xf>
    <xf numFmtId="0" fontId="34" fillId="5" borderId="20" xfId="0" applyFont="1" applyFill="1" applyBorder="1" applyAlignment="1">
      <alignment horizontal="center" vertical="center" wrapText="1"/>
    </xf>
    <xf numFmtId="0" fontId="34" fillId="5" borderId="21" xfId="0" applyFont="1" applyFill="1" applyBorder="1" applyAlignment="1">
      <alignment horizontal="center" vertical="center" wrapText="1"/>
    </xf>
    <xf numFmtId="0" fontId="34" fillId="5" borderId="22" xfId="0" applyFont="1" applyFill="1" applyBorder="1" applyAlignment="1">
      <alignment horizontal="center" vertical="center" wrapText="1"/>
    </xf>
    <xf numFmtId="0" fontId="36" fillId="2" borderId="8" xfId="0" applyFont="1" applyFill="1" applyBorder="1"/>
    <xf numFmtId="166" fontId="36" fillId="8" borderId="12" xfId="0" applyNumberFormat="1" applyFont="1" applyFill="1" applyBorder="1" applyAlignment="1" applyProtection="1">
      <alignment vertical="center"/>
      <protection locked="0"/>
    </xf>
    <xf numFmtId="44" fontId="36" fillId="8" borderId="14" xfId="0" applyNumberFormat="1" applyFont="1" applyFill="1" applyBorder="1" applyAlignment="1" applyProtection="1">
      <alignment vertical="center"/>
      <protection locked="0"/>
    </xf>
    <xf numFmtId="44" fontId="36" fillId="2" borderId="14" xfId="0" applyNumberFormat="1" applyFont="1" applyFill="1" applyBorder="1" applyAlignment="1">
      <alignment vertical="center"/>
    </xf>
    <xf numFmtId="0" fontId="36" fillId="5" borderId="15" xfId="0" applyFont="1" applyFill="1" applyBorder="1"/>
    <xf numFmtId="0" fontId="36" fillId="5" borderId="25" xfId="0" applyFont="1" applyFill="1" applyBorder="1"/>
    <xf numFmtId="0" fontId="36" fillId="5" borderId="26" xfId="0" applyFont="1" applyFill="1" applyBorder="1"/>
    <xf numFmtId="0" fontId="34" fillId="2" borderId="19" xfId="0" applyFont="1" applyFill="1" applyBorder="1" applyAlignment="1">
      <alignment horizontal="right"/>
    </xf>
    <xf numFmtId="166" fontId="34" fillId="2" borderId="16" xfId="0" applyNumberFormat="1" applyFont="1" applyFill="1" applyBorder="1"/>
    <xf numFmtId="0" fontId="34" fillId="2" borderId="17" xfId="0" applyFont="1" applyFill="1" applyBorder="1"/>
    <xf numFmtId="44" fontId="34" fillId="2" borderId="17" xfId="0" applyNumberFormat="1" applyFont="1" applyFill="1" applyBorder="1"/>
    <xf numFmtId="44" fontId="34" fillId="2" borderId="18" xfId="0" applyNumberFormat="1" applyFont="1" applyFill="1" applyBorder="1"/>
    <xf numFmtId="0" fontId="15" fillId="2" borderId="11" xfId="6" applyNumberFormat="1" applyFont="1" applyFill="1" applyBorder="1" applyAlignment="1">
      <alignment horizontal="left" vertical="center"/>
    </xf>
    <xf numFmtId="166" fontId="20" fillId="2" borderId="6" xfId="0" applyNumberFormat="1" applyFont="1" applyFill="1" applyBorder="1" applyAlignment="1">
      <alignment horizontal="left"/>
    </xf>
    <xf numFmtId="0" fontId="20" fillId="2" borderId="6" xfId="0" applyFont="1" applyFill="1" applyBorder="1" applyAlignment="1">
      <alignment horizontal="left"/>
    </xf>
    <xf numFmtId="44" fontId="20" fillId="2" borderId="6" xfId="1" applyFont="1" applyFill="1" applyBorder="1" applyAlignment="1" applyProtection="1">
      <alignment horizontal="left"/>
    </xf>
    <xf numFmtId="167" fontId="20" fillId="2" borderId="6" xfId="1" applyNumberFormat="1" applyFont="1" applyFill="1" applyBorder="1" applyAlignment="1" applyProtection="1">
      <alignment horizontal="left"/>
    </xf>
    <xf numFmtId="168" fontId="20" fillId="2" borderId="6" xfId="1" applyNumberFormat="1" applyFont="1" applyFill="1" applyBorder="1" applyAlignment="1" applyProtection="1">
      <alignment horizontal="left"/>
    </xf>
    <xf numFmtId="0" fontId="28" fillId="2" borderId="7" xfId="0" applyFont="1" applyFill="1" applyBorder="1" applyAlignment="1">
      <alignment horizontal="left"/>
    </xf>
    <xf numFmtId="0" fontId="28" fillId="0" borderId="0" xfId="0" applyFont="1" applyAlignment="1">
      <alignment horizontal="centerContinuous"/>
    </xf>
    <xf numFmtId="0" fontId="12" fillId="0" borderId="8" xfId="2" quotePrefix="1" applyFont="1" applyBorder="1" applyAlignment="1" applyProtection="1">
      <alignment horizontal="left" vertical="center"/>
    </xf>
    <xf numFmtId="0" fontId="28" fillId="2" borderId="0" xfId="0" applyFont="1" applyFill="1" applyAlignment="1">
      <alignment horizontal="left" vertical="center"/>
    </xf>
    <xf numFmtId="44" fontId="18" fillId="2" borderId="0" xfId="1" applyFont="1" applyFill="1" applyBorder="1" applyAlignment="1" applyProtection="1">
      <alignment horizontal="centerContinuous" vertical="center"/>
    </xf>
    <xf numFmtId="166" fontId="28" fillId="2" borderId="9" xfId="0" applyNumberFormat="1" applyFont="1" applyFill="1" applyBorder="1" applyAlignment="1">
      <alignment horizontal="left" vertical="center"/>
    </xf>
    <xf numFmtId="2" fontId="20" fillId="2" borderId="6" xfId="0" applyNumberFormat="1" applyFont="1" applyFill="1" applyBorder="1" applyAlignment="1">
      <alignment horizontal="left"/>
    </xf>
    <xf numFmtId="44" fontId="20" fillId="2" borderId="6" xfId="0" applyNumberFormat="1" applyFont="1" applyFill="1" applyBorder="1" applyAlignment="1">
      <alignment horizontal="left"/>
    </xf>
    <xf numFmtId="0" fontId="28" fillId="2" borderId="6" xfId="0" applyFont="1" applyFill="1" applyBorder="1" applyAlignment="1">
      <alignment horizontal="left"/>
    </xf>
    <xf numFmtId="44" fontId="18" fillId="2" borderId="6" xfId="1" applyFont="1" applyFill="1" applyBorder="1" applyAlignment="1" applyProtection="1">
      <alignment horizontal="left"/>
    </xf>
    <xf numFmtId="166" fontId="28" fillId="2" borderId="7" xfId="0" applyNumberFormat="1" applyFont="1" applyFill="1" applyBorder="1"/>
    <xf numFmtId="0" fontId="12" fillId="2" borderId="19" xfId="2" applyFont="1" applyFill="1" applyBorder="1" applyAlignment="1" applyProtection="1">
      <alignment horizontal="left" vertical="center"/>
    </xf>
    <xf numFmtId="2" fontId="20" fillId="2" borderId="41" xfId="0" applyNumberFormat="1" applyFont="1" applyFill="1" applyBorder="1" applyAlignment="1">
      <alignment horizontal="left" vertical="center"/>
    </xf>
    <xf numFmtId="0" fontId="20" fillId="2" borderId="41" xfId="0" applyFont="1" applyFill="1" applyBorder="1" applyAlignment="1">
      <alignment horizontal="left" vertical="center"/>
    </xf>
    <xf numFmtId="44" fontId="20" fillId="2" borderId="41" xfId="0" applyNumberFormat="1" applyFont="1" applyFill="1" applyBorder="1" applyAlignment="1">
      <alignment horizontal="left" vertical="center"/>
    </xf>
    <xf numFmtId="0" fontId="28" fillId="2" borderId="41" xfId="0" applyFont="1" applyFill="1" applyBorder="1" applyAlignment="1">
      <alignment horizontal="left" vertical="center"/>
    </xf>
    <xf numFmtId="44" fontId="18" fillId="2" borderId="41" xfId="1" applyFont="1" applyFill="1" applyBorder="1" applyAlignment="1" applyProtection="1">
      <alignment horizontal="left" vertical="center"/>
    </xf>
    <xf numFmtId="166" fontId="28" fillId="2" borderId="10" xfId="0" applyNumberFormat="1" applyFont="1" applyFill="1" applyBorder="1" applyAlignment="1">
      <alignment vertical="center"/>
    </xf>
    <xf numFmtId="2" fontId="20" fillId="2" borderId="0" xfId="0" applyNumberFormat="1" applyFont="1" applyFill="1" applyAlignment="1">
      <alignment horizontal="centerContinuous" wrapText="1"/>
    </xf>
    <xf numFmtId="0" fontId="20" fillId="2" borderId="0" xfId="0" applyFont="1" applyFill="1" applyAlignment="1">
      <alignment horizontal="centerContinuous" wrapText="1"/>
    </xf>
    <xf numFmtId="44" fontId="20" fillId="2" borderId="0" xfId="0" applyNumberFormat="1" applyFont="1" applyFill="1" applyAlignment="1">
      <alignment horizontal="centerContinuous" wrapText="1"/>
    </xf>
    <xf numFmtId="44" fontId="18" fillId="2" borderId="0" xfId="1" applyFont="1" applyFill="1" applyBorder="1" applyAlignment="1" applyProtection="1">
      <alignment horizontal="centerContinuous" wrapText="1"/>
    </xf>
    <xf numFmtId="166" fontId="28" fillId="2" borderId="9" xfId="0" applyNumberFormat="1" applyFont="1" applyFill="1" applyBorder="1" applyAlignment="1">
      <alignment horizontal="centerContinuous" wrapText="1"/>
    </xf>
    <xf numFmtId="0" fontId="28" fillId="0" borderId="0" xfId="0" applyFont="1" applyAlignment="1">
      <alignment horizontal="left" wrapText="1"/>
    </xf>
    <xf numFmtId="0" fontId="28" fillId="2" borderId="19" xfId="0" applyFont="1" applyFill="1" applyBorder="1"/>
    <xf numFmtId="0" fontId="28" fillId="2" borderId="41" xfId="0" applyFont="1" applyFill="1" applyBorder="1"/>
    <xf numFmtId="0" fontId="28" fillId="2" borderId="41" xfId="0" applyFont="1" applyFill="1" applyBorder="1" applyAlignment="1">
      <alignment horizontal="right"/>
    </xf>
    <xf numFmtId="44" fontId="18" fillId="2" borderId="0" xfId="1" applyFont="1" applyFill="1" applyBorder="1" applyProtection="1"/>
    <xf numFmtId="166" fontId="28" fillId="2" borderId="0" xfId="0" applyNumberFormat="1" applyFont="1" applyFill="1"/>
    <xf numFmtId="0" fontId="28" fillId="2" borderId="0" xfId="0" applyFont="1" applyFill="1" applyAlignment="1">
      <alignment horizontal="left" wrapText="1"/>
    </xf>
    <xf numFmtId="0" fontId="38" fillId="2" borderId="11" xfId="5" applyFont="1" applyFill="1" applyBorder="1" applyAlignment="1" applyProtection="1">
      <alignment horizontal="centerContinuous" vertical="center" wrapText="1"/>
    </xf>
    <xf numFmtId="0" fontId="28" fillId="2" borderId="7" xfId="0" applyFont="1" applyFill="1" applyBorder="1" applyAlignment="1">
      <alignment horizontal="centerContinuous"/>
    </xf>
    <xf numFmtId="0" fontId="15" fillId="2" borderId="8" xfId="6" applyFont="1" applyFill="1" applyBorder="1" applyAlignment="1" applyProtection="1">
      <alignment vertical="center"/>
    </xf>
    <xf numFmtId="0" fontId="33" fillId="5" borderId="35" xfId="6" applyFont="1" applyFill="1" applyBorder="1" applyAlignment="1" applyProtection="1">
      <alignment horizontal="center" vertical="center" wrapText="1"/>
    </xf>
    <xf numFmtId="44" fontId="33" fillId="0" borderId="0" xfId="6" applyNumberFormat="1" applyFont="1" applyFill="1" applyAlignment="1" applyProtection="1">
      <alignment horizontal="left"/>
    </xf>
    <xf numFmtId="0" fontId="9" fillId="5" borderId="35" xfId="6" applyFont="1" applyFill="1" applyBorder="1" applyAlignment="1" applyProtection="1">
      <alignment horizontal="center" vertical="center" wrapText="1"/>
    </xf>
    <xf numFmtId="44" fontId="28" fillId="2" borderId="0" xfId="0" applyNumberFormat="1" applyFont="1" applyFill="1" applyAlignment="1">
      <alignment horizontal="left"/>
    </xf>
    <xf numFmtId="0" fontId="28" fillId="2" borderId="0" xfId="0" applyFont="1" applyFill="1" applyAlignment="1">
      <alignment horizontal="left"/>
    </xf>
    <xf numFmtId="44" fontId="33" fillId="8" borderId="38" xfId="5" applyNumberFormat="1" applyFont="1" applyFill="1" applyBorder="1" applyAlignment="1" applyProtection="1">
      <alignment horizontal="left" vertical="center"/>
      <protection locked="0"/>
    </xf>
    <xf numFmtId="44" fontId="28" fillId="0" borderId="0" xfId="0" applyNumberFormat="1" applyFont="1" applyAlignment="1">
      <alignment horizontal="left"/>
    </xf>
    <xf numFmtId="44" fontId="9" fillId="0" borderId="19" xfId="5" applyNumberFormat="1" applyFont="1" applyFill="1" applyBorder="1" applyAlignment="1" applyProtection="1">
      <alignment horizontal="left" vertical="center"/>
    </xf>
    <xf numFmtId="44" fontId="28" fillId="0" borderId="41" xfId="0" applyNumberFormat="1" applyFont="1" applyBorder="1" applyAlignment="1">
      <alignment horizontal="left"/>
    </xf>
    <xf numFmtId="44" fontId="28" fillId="2" borderId="41" xfId="0" applyNumberFormat="1" applyFont="1" applyFill="1" applyBorder="1"/>
    <xf numFmtId="44" fontId="28" fillId="2" borderId="6" xfId="0" applyNumberFormat="1" applyFont="1" applyFill="1" applyBorder="1"/>
    <xf numFmtId="0" fontId="33" fillId="5" borderId="11" xfId="6" applyFont="1" applyFill="1" applyBorder="1" applyAlignment="1">
      <alignment horizontal="centerContinuous" vertical="center"/>
    </xf>
    <xf numFmtId="0" fontId="33" fillId="5" borderId="21" xfId="0" applyFont="1" applyFill="1" applyBorder="1" applyAlignment="1">
      <alignment vertical="center" wrapText="1"/>
    </xf>
    <xf numFmtId="0" fontId="15" fillId="2" borderId="11" xfId="6" applyFont="1" applyFill="1" applyBorder="1" applyAlignment="1">
      <alignment horizontal="left" vertical="center"/>
    </xf>
    <xf numFmtId="44" fontId="9" fillId="2" borderId="6" xfId="1" applyFont="1" applyFill="1" applyBorder="1"/>
    <xf numFmtId="44" fontId="9" fillId="2" borderId="6" xfId="0" applyNumberFormat="1" applyFont="1" applyFill="1" applyBorder="1"/>
    <xf numFmtId="0" fontId="33" fillId="5" borderId="20" xfId="6" applyFont="1" applyFill="1" applyBorder="1" applyAlignment="1">
      <alignment horizontal="centerContinuous" vertical="center" wrapText="1"/>
    </xf>
    <xf numFmtId="0" fontId="9" fillId="5" borderId="21" xfId="0" applyFont="1" applyFill="1" applyBorder="1" applyAlignment="1">
      <alignment horizontal="centerContinuous" vertical="center" wrapText="1"/>
    </xf>
    <xf numFmtId="0" fontId="9" fillId="5" borderId="22" xfId="0" applyFont="1" applyFill="1" applyBorder="1" applyAlignment="1">
      <alignment horizontal="centerContinuous" vertical="center" wrapText="1"/>
    </xf>
    <xf numFmtId="44" fontId="9" fillId="0" borderId="0" xfId="1" applyFont="1" applyFill="1" applyBorder="1" applyAlignment="1">
      <alignment horizontal="left" wrapText="1"/>
    </xf>
    <xf numFmtId="44" fontId="9" fillId="0" borderId="0" xfId="0" applyNumberFormat="1" applyFont="1" applyAlignment="1">
      <alignment horizontal="left" wrapText="1"/>
    </xf>
    <xf numFmtId="0" fontId="9" fillId="0" borderId="0" xfId="0" applyFont="1" applyAlignment="1">
      <alignment horizontal="left" wrapText="1"/>
    </xf>
    <xf numFmtId="0" fontId="9" fillId="2" borderId="12" xfId="6" applyFont="1" applyFill="1" applyBorder="1" applyAlignment="1">
      <alignment horizontal="centerContinuous" vertical="center"/>
    </xf>
    <xf numFmtId="0" fontId="9" fillId="2" borderId="14" xfId="0" applyFont="1" applyFill="1" applyBorder="1" applyAlignment="1">
      <alignment horizontal="centerContinuous" vertical="center"/>
    </xf>
    <xf numFmtId="0" fontId="9" fillId="2" borderId="13" xfId="0" applyFont="1" applyFill="1" applyBorder="1" applyAlignment="1">
      <alignment horizontal="centerContinuous" vertical="center"/>
    </xf>
    <xf numFmtId="44" fontId="9" fillId="2" borderId="0" xfId="1" applyFont="1" applyFill="1" applyBorder="1" applyAlignment="1">
      <alignment horizontal="left" wrapText="1"/>
    </xf>
    <xf numFmtId="44" fontId="9" fillId="2" borderId="0" xfId="0" applyNumberFormat="1" applyFont="1" applyFill="1" applyAlignment="1">
      <alignment horizontal="left" wrapText="1"/>
    </xf>
    <xf numFmtId="0" fontId="9" fillId="2" borderId="0" xfId="0" applyFont="1" applyFill="1" applyAlignment="1">
      <alignment horizontal="left" wrapText="1"/>
    </xf>
    <xf numFmtId="0" fontId="33" fillId="5" borderId="14" xfId="0" applyFont="1" applyFill="1" applyBorder="1" applyAlignment="1">
      <alignment horizontal="center" vertical="center" wrapText="1"/>
    </xf>
    <xf numFmtId="0" fontId="33" fillId="5" borderId="13" xfId="0" applyFont="1" applyFill="1" applyBorder="1" applyAlignment="1">
      <alignment horizontal="center" vertical="center" wrapText="1"/>
    </xf>
    <xf numFmtId="44" fontId="9" fillId="2" borderId="0" xfId="1" applyFont="1" applyFill="1" applyBorder="1" applyAlignment="1">
      <alignment horizontal="left" vertical="center" wrapText="1"/>
    </xf>
    <xf numFmtId="44" fontId="33" fillId="0" borderId="17" xfId="0" applyNumberFormat="1" applyFont="1" applyBorder="1" applyAlignment="1">
      <alignment horizontal="left" vertical="center" wrapText="1"/>
    </xf>
    <xf numFmtId="44" fontId="33" fillId="2" borderId="18" xfId="0" applyNumberFormat="1" applyFont="1" applyFill="1" applyBorder="1" applyAlignment="1">
      <alignment horizontal="left" vertical="center" wrapText="1"/>
    </xf>
    <xf numFmtId="44" fontId="9" fillId="2" borderId="41" xfId="1" applyFont="1" applyFill="1" applyBorder="1" applyAlignment="1">
      <alignment horizontal="left" wrapText="1"/>
    </xf>
    <xf numFmtId="44" fontId="9" fillId="2" borderId="41" xfId="0" applyNumberFormat="1" applyFont="1" applyFill="1" applyBorder="1" applyAlignment="1">
      <alignment horizontal="left" wrapText="1"/>
    </xf>
    <xf numFmtId="0" fontId="9" fillId="2" borderId="41" xfId="0" applyFont="1" applyFill="1" applyBorder="1" applyAlignment="1">
      <alignment horizontal="left" wrapText="1"/>
    </xf>
    <xf numFmtId="0" fontId="33" fillId="5" borderId="11" xfId="6" applyFont="1" applyFill="1" applyBorder="1" applyAlignment="1">
      <alignment horizontal="centerContinuous" vertical="center" wrapText="1"/>
    </xf>
    <xf numFmtId="0" fontId="9" fillId="5" borderId="7" xfId="0" applyFont="1" applyFill="1" applyBorder="1" applyAlignment="1">
      <alignment horizontal="centerContinuous" vertical="center" wrapText="1"/>
    </xf>
    <xf numFmtId="44" fontId="9" fillId="2" borderId="0" xfId="1" applyFont="1" applyFill="1" applyBorder="1"/>
    <xf numFmtId="44" fontId="9" fillId="2" borderId="0" xfId="0" applyNumberFormat="1" applyFont="1" applyFill="1"/>
    <xf numFmtId="0" fontId="9" fillId="5" borderId="23" xfId="0" applyFont="1" applyFill="1" applyBorder="1" applyAlignment="1">
      <alignment horizontal="center" vertical="center" wrapText="1"/>
    </xf>
    <xf numFmtId="0" fontId="33" fillId="0" borderId="0" xfId="0" applyFont="1" applyAlignment="1">
      <alignment horizontal="centerContinuous" vertical="top" wrapText="1"/>
    </xf>
    <xf numFmtId="44" fontId="33" fillId="0" borderId="0" xfId="6" applyNumberFormat="1" applyFont="1" applyFill="1" applyAlignment="1">
      <alignment horizontal="centerContinuous" wrapText="1"/>
    </xf>
    <xf numFmtId="44" fontId="33" fillId="0" borderId="0" xfId="6" applyNumberFormat="1" applyFont="1" applyFill="1" applyAlignment="1">
      <alignment horizontal="left"/>
    </xf>
    <xf numFmtId="0" fontId="33" fillId="0" borderId="0" xfId="6" applyFont="1" applyFill="1" applyAlignment="1">
      <alignment horizontal="left"/>
    </xf>
    <xf numFmtId="44" fontId="33" fillId="8" borderId="16" xfId="6" applyNumberFormat="1" applyFont="1" applyFill="1" applyBorder="1" applyAlignment="1" applyProtection="1">
      <alignment horizontal="right" vertical="center"/>
      <protection locked="0"/>
    </xf>
    <xf numFmtId="44" fontId="33" fillId="0" borderId="18" xfId="0" applyNumberFormat="1" applyFont="1" applyBorder="1" applyAlignment="1">
      <alignment horizontal="left" vertical="center"/>
    </xf>
    <xf numFmtId="0" fontId="9" fillId="0" borderId="41" xfId="0" applyFont="1" applyBorder="1" applyAlignment="1">
      <alignment horizontal="left"/>
    </xf>
    <xf numFmtId="44" fontId="9" fillId="0" borderId="41" xfId="1" applyFont="1" applyFill="1" applyBorder="1" applyAlignment="1">
      <alignment horizontal="left"/>
    </xf>
    <xf numFmtId="44" fontId="9" fillId="0" borderId="41" xfId="0" applyNumberFormat="1" applyFont="1" applyBorder="1" applyAlignment="1">
      <alignment horizontal="left"/>
    </xf>
    <xf numFmtId="0" fontId="15" fillId="2" borderId="11" xfId="6" applyFont="1" applyFill="1" applyBorder="1" applyAlignment="1">
      <alignment horizontal="centerContinuous" vertical="center"/>
    </xf>
    <xf numFmtId="44" fontId="9" fillId="2" borderId="6" xfId="1" applyFont="1" applyFill="1" applyBorder="1" applyAlignment="1">
      <alignment horizontal="centerContinuous"/>
    </xf>
    <xf numFmtId="44" fontId="9" fillId="5" borderId="22" xfId="1" applyFont="1" applyFill="1" applyBorder="1" applyAlignment="1">
      <alignment horizontal="centerContinuous"/>
    </xf>
    <xf numFmtId="44" fontId="33" fillId="2" borderId="12" xfId="6" applyNumberFormat="1" applyFont="1" applyFill="1" applyBorder="1" applyAlignment="1">
      <alignment horizontal="centerContinuous" vertical="center"/>
    </xf>
    <xf numFmtId="44" fontId="9" fillId="2" borderId="14" xfId="0" applyNumberFormat="1" applyFont="1" applyFill="1" applyBorder="1" applyAlignment="1">
      <alignment horizontal="centerContinuous"/>
    </xf>
    <xf numFmtId="44" fontId="9" fillId="2" borderId="13" xfId="1" applyFont="1" applyFill="1" applyBorder="1" applyAlignment="1">
      <alignment horizontal="centerContinuous"/>
    </xf>
    <xf numFmtId="0" fontId="33" fillId="5" borderId="12" xfId="6" applyFont="1" applyFill="1" applyBorder="1" applyAlignment="1">
      <alignment horizontal="centerContinuous" vertical="center" wrapText="1"/>
    </xf>
    <xf numFmtId="0" fontId="9" fillId="5" borderId="14" xfId="0" applyFont="1" applyFill="1" applyBorder="1" applyAlignment="1">
      <alignment horizontal="centerContinuous"/>
    </xf>
    <xf numFmtId="44" fontId="9" fillId="5" borderId="13" xfId="1" applyFont="1" applyFill="1" applyBorder="1" applyAlignment="1">
      <alignment horizontal="centerContinuous"/>
    </xf>
    <xf numFmtId="44" fontId="33" fillId="2" borderId="16" xfId="6" applyNumberFormat="1" applyFont="1" applyFill="1" applyBorder="1" applyAlignment="1">
      <alignment horizontal="centerContinuous" vertical="center"/>
    </xf>
    <xf numFmtId="44" fontId="9" fillId="2" borderId="17" xfId="0" applyNumberFormat="1" applyFont="1" applyFill="1" applyBorder="1" applyAlignment="1">
      <alignment horizontal="centerContinuous"/>
    </xf>
    <xf numFmtId="44" fontId="9" fillId="2" borderId="18" xfId="1" applyFont="1" applyFill="1" applyBorder="1" applyAlignment="1">
      <alignment horizontal="centerContinuous"/>
    </xf>
    <xf numFmtId="44" fontId="9" fillId="2" borderId="41" xfId="0" applyNumberFormat="1" applyFont="1" applyFill="1" applyBorder="1"/>
    <xf numFmtId="0" fontId="12" fillId="2" borderId="8" xfId="2" applyFont="1" applyFill="1" applyBorder="1" applyAlignment="1" applyProtection="1">
      <alignment horizontal="left" vertical="center"/>
    </xf>
    <xf numFmtId="0" fontId="9" fillId="2" borderId="8" xfId="6" applyFont="1" applyFill="1" applyBorder="1" applyAlignment="1">
      <alignment horizontal="left" vertical="center"/>
    </xf>
    <xf numFmtId="0" fontId="9" fillId="2" borderId="8" xfId="6" applyFont="1" applyFill="1" applyBorder="1" applyAlignment="1">
      <alignment horizontal="centerContinuous" vertical="center" wrapText="1"/>
    </xf>
    <xf numFmtId="0" fontId="9" fillId="2" borderId="0" xfId="0" applyFont="1" applyFill="1" applyAlignment="1">
      <alignment horizontal="centerContinuous" wrapText="1"/>
    </xf>
    <xf numFmtId="44" fontId="9" fillId="2" borderId="0" xfId="1" applyFont="1" applyFill="1" applyBorder="1" applyAlignment="1">
      <alignment horizontal="centerContinuous" wrapText="1"/>
    </xf>
    <xf numFmtId="44" fontId="9" fillId="2" borderId="0" xfId="0" applyNumberFormat="1" applyFont="1" applyFill="1" applyAlignment="1">
      <alignment horizontal="centerContinuous" wrapText="1"/>
    </xf>
    <xf numFmtId="0" fontId="35" fillId="5" borderId="6" xfId="0" applyFont="1" applyFill="1" applyBorder="1" applyAlignment="1">
      <alignment horizontal="centerContinuous"/>
    </xf>
    <xf numFmtId="0" fontId="35" fillId="5" borderId="7" xfId="0" applyFont="1" applyFill="1" applyBorder="1" applyAlignment="1">
      <alignment horizontal="centerContinuous"/>
    </xf>
    <xf numFmtId="0" fontId="35" fillId="2" borderId="0" xfId="0" applyFont="1" applyFill="1" applyAlignment="1">
      <alignment horizontal="centerContinuous"/>
    </xf>
    <xf numFmtId="0" fontId="35" fillId="2" borderId="9" xfId="0" applyFont="1" applyFill="1" applyBorder="1" applyAlignment="1">
      <alignment horizontal="centerContinuous"/>
    </xf>
    <xf numFmtId="166" fontId="35" fillId="8" borderId="12" xfId="0" applyNumberFormat="1" applyFont="1" applyFill="1" applyBorder="1" applyProtection="1">
      <protection locked="0"/>
    </xf>
    <xf numFmtId="44" fontId="35" fillId="8" borderId="14" xfId="0" applyNumberFormat="1" applyFont="1" applyFill="1" applyBorder="1" applyProtection="1">
      <protection locked="0"/>
    </xf>
    <xf numFmtId="44" fontId="35" fillId="2" borderId="14" xfId="1" applyFont="1" applyFill="1" applyBorder="1"/>
    <xf numFmtId="0" fontId="33" fillId="2" borderId="8" xfId="0" applyFont="1" applyFill="1" applyBorder="1" applyAlignment="1">
      <alignment horizontal="right"/>
    </xf>
    <xf numFmtId="166" fontId="33" fillId="2" borderId="31" xfId="0" applyNumberFormat="1" applyFont="1" applyFill="1" applyBorder="1"/>
    <xf numFmtId="0" fontId="35" fillId="5" borderId="22" xfId="0" applyFont="1" applyFill="1" applyBorder="1" applyAlignment="1">
      <alignment horizontal="centerContinuous" vertical="center" wrapText="1"/>
    </xf>
    <xf numFmtId="44" fontId="33" fillId="2" borderId="16" xfId="0" applyNumberFormat="1" applyFont="1" applyFill="1" applyBorder="1" applyAlignment="1">
      <alignment horizontal="centerContinuous" vertical="center"/>
    </xf>
    <xf numFmtId="0" fontId="35" fillId="2" borderId="18" xfId="0" applyFont="1" applyFill="1" applyBorder="1" applyAlignment="1">
      <alignment horizontal="centerContinuous" vertical="center"/>
    </xf>
    <xf numFmtId="0" fontId="9" fillId="2" borderId="19" xfId="0" applyFont="1" applyFill="1" applyBorder="1"/>
    <xf numFmtId="44" fontId="9" fillId="2" borderId="41" xfId="1" applyFont="1" applyFill="1" applyBorder="1"/>
    <xf numFmtId="44" fontId="15" fillId="2" borderId="11" xfId="0" applyNumberFormat="1" applyFont="1" applyFill="1" applyBorder="1" applyAlignment="1">
      <alignment horizontal="left" vertical="center"/>
    </xf>
    <xf numFmtId="0" fontId="9" fillId="2" borderId="6" xfId="0" applyFont="1" applyFill="1" applyBorder="1" applyAlignment="1">
      <alignment horizontal="left"/>
    </xf>
    <xf numFmtId="0" fontId="9" fillId="2" borderId="0" xfId="0" applyFont="1" applyFill="1" applyAlignment="1">
      <alignment horizontal="left"/>
    </xf>
    <xf numFmtId="44" fontId="9" fillId="2" borderId="0" xfId="1" applyFont="1" applyFill="1" applyBorder="1" applyAlignment="1">
      <alignment horizontal="left"/>
    </xf>
    <xf numFmtId="44" fontId="9" fillId="2" borderId="0" xfId="0" applyNumberFormat="1" applyFont="1" applyFill="1" applyAlignment="1">
      <alignment horizontal="left"/>
    </xf>
    <xf numFmtId="44" fontId="33" fillId="8" borderId="24" xfId="0" applyNumberFormat="1" applyFont="1" applyFill="1" applyBorder="1" applyAlignment="1" applyProtection="1">
      <alignment vertical="center"/>
      <protection locked="0"/>
    </xf>
    <xf numFmtId="0" fontId="9" fillId="0" borderId="41" xfId="0" applyFont="1" applyBorder="1"/>
    <xf numFmtId="44" fontId="9" fillId="0" borderId="41" xfId="1" applyFont="1" applyFill="1" applyBorder="1" applyAlignment="1"/>
    <xf numFmtId="44" fontId="9" fillId="0" borderId="41" xfId="0" applyNumberFormat="1" applyFont="1" applyBorder="1"/>
    <xf numFmtId="0" fontId="9" fillId="0" borderId="10" xfId="0" applyFont="1" applyBorder="1"/>
    <xf numFmtId="0" fontId="35" fillId="2" borderId="8" xfId="6" applyFont="1" applyFill="1" applyBorder="1" applyAlignment="1">
      <alignment horizontal="centerContinuous" vertical="center" wrapText="1"/>
    </xf>
    <xf numFmtId="0" fontId="35" fillId="2" borderId="0" xfId="0" applyFont="1" applyFill="1" applyAlignment="1">
      <alignment horizontal="centerContinuous" wrapText="1"/>
    </xf>
    <xf numFmtId="0" fontId="35" fillId="2" borderId="9" xfId="0" applyFont="1" applyFill="1" applyBorder="1" applyAlignment="1">
      <alignment horizontal="centerContinuous" wrapText="1"/>
    </xf>
    <xf numFmtId="0" fontId="35" fillId="5" borderId="21" xfId="0" applyFont="1" applyFill="1" applyBorder="1" applyAlignment="1">
      <alignment horizontal="centerContinuous" wrapText="1"/>
    </xf>
    <xf numFmtId="0" fontId="35" fillId="5" borderId="22" xfId="0" applyFont="1" applyFill="1" applyBorder="1" applyAlignment="1">
      <alignment horizontal="centerContinuous" wrapText="1"/>
    </xf>
    <xf numFmtId="0" fontId="35" fillId="2" borderId="14" xfId="0" applyFont="1" applyFill="1" applyBorder="1" applyAlignment="1">
      <alignment horizontal="centerContinuous"/>
    </xf>
    <xf numFmtId="0" fontId="35" fillId="2" borderId="13" xfId="0" applyFont="1" applyFill="1" applyBorder="1" applyAlignment="1">
      <alignment horizontal="centerContinuous"/>
    </xf>
    <xf numFmtId="166" fontId="33" fillId="8" borderId="16" xfId="6" applyNumberFormat="1" applyFont="1" applyFill="1" applyBorder="1" applyAlignment="1" applyProtection="1">
      <alignment horizontal="right" vertical="center" wrapText="1"/>
      <protection locked="0"/>
    </xf>
    <xf numFmtId="0" fontId="9" fillId="5" borderId="23" xfId="0" applyFont="1" applyFill="1" applyBorder="1" applyAlignment="1">
      <alignment horizontal="left" vertical="center" wrapText="1"/>
    </xf>
    <xf numFmtId="0" fontId="9" fillId="5" borderId="21" xfId="0" applyFont="1" applyFill="1" applyBorder="1" applyAlignment="1">
      <alignment horizontal="centerContinuous" vertical="center"/>
    </xf>
    <xf numFmtId="44" fontId="9" fillId="5" borderId="22" xfId="1" applyFont="1" applyFill="1" applyBorder="1" applyAlignment="1">
      <alignment horizontal="centerContinuous" vertical="center"/>
    </xf>
    <xf numFmtId="44" fontId="9" fillId="2" borderId="14" xfId="0" applyNumberFormat="1" applyFont="1" applyFill="1" applyBorder="1" applyAlignment="1">
      <alignment horizontal="centerContinuous" vertical="center"/>
    </xf>
    <xf numFmtId="44" fontId="9" fillId="2" borderId="13" xfId="1" applyFont="1" applyFill="1" applyBorder="1" applyAlignment="1">
      <alignment horizontal="centerContinuous" vertical="center"/>
    </xf>
    <xf numFmtId="0" fontId="9" fillId="5" borderId="14" xfId="0" applyFont="1" applyFill="1" applyBorder="1" applyAlignment="1">
      <alignment horizontal="centerContinuous" vertical="center"/>
    </xf>
    <xf numFmtId="44" fontId="9" fillId="5" borderId="13" xfId="1" applyFont="1" applyFill="1" applyBorder="1" applyAlignment="1">
      <alignment horizontal="centerContinuous" vertical="center"/>
    </xf>
    <xf numFmtId="44" fontId="9" fillId="2" borderId="17" xfId="0" applyNumberFormat="1" applyFont="1" applyFill="1" applyBorder="1" applyAlignment="1">
      <alignment horizontal="centerContinuous" vertical="center"/>
    </xf>
    <xf numFmtId="44" fontId="9" fillId="2" borderId="18" xfId="1" applyFont="1" applyFill="1" applyBorder="1" applyAlignment="1">
      <alignment horizontal="centerContinuous" vertical="center"/>
    </xf>
    <xf numFmtId="0" fontId="9" fillId="2" borderId="8" xfId="0" applyFont="1" applyFill="1" applyBorder="1" applyAlignment="1">
      <alignment horizontal="left" vertical="center"/>
    </xf>
    <xf numFmtId="0" fontId="9" fillId="2" borderId="8" xfId="0" applyFont="1" applyFill="1" applyBorder="1" applyAlignment="1">
      <alignment horizontal="centerContinuous" vertical="center" wrapText="1"/>
    </xf>
    <xf numFmtId="0" fontId="11" fillId="5" borderId="0" xfId="4" applyFont="1" applyFill="1" applyAlignment="1">
      <alignment wrapText="1"/>
    </xf>
    <xf numFmtId="0" fontId="11" fillId="6" borderId="0" xfId="4" applyFont="1" applyFill="1"/>
    <xf numFmtId="0" fontId="11" fillId="2" borderId="0" xfId="4" applyFont="1" applyFill="1" applyAlignment="1">
      <alignment horizontal="centerContinuous" vertical="center"/>
    </xf>
    <xf numFmtId="0" fontId="11" fillId="2" borderId="0" xfId="4" applyFont="1" applyFill="1" applyAlignment="1">
      <alignment horizontal="centerContinuous" wrapText="1"/>
    </xf>
    <xf numFmtId="0" fontId="9" fillId="4" borderId="0" xfId="4" applyFont="1" applyFill="1"/>
    <xf numFmtId="0" fontId="9" fillId="2" borderId="0" xfId="4" applyFont="1" applyFill="1" applyAlignment="1">
      <alignment horizontal="centerContinuous" vertical="center" wrapText="1"/>
    </xf>
    <xf numFmtId="0" fontId="9" fillId="2" borderId="0" xfId="4" applyFont="1" applyFill="1" applyAlignment="1">
      <alignment horizontal="centerContinuous" wrapText="1"/>
    </xf>
    <xf numFmtId="0" fontId="9" fillId="2" borderId="0" xfId="4" applyFont="1" applyFill="1"/>
    <xf numFmtId="0" fontId="15" fillId="2" borderId="0" xfId="5" applyFont="1" applyFill="1" applyAlignment="1">
      <alignment vertical="center"/>
    </xf>
    <xf numFmtId="0" fontId="9" fillId="2" borderId="0" xfId="4" applyFont="1" applyFill="1" applyAlignment="1">
      <alignment wrapText="1"/>
    </xf>
    <xf numFmtId="164" fontId="11" fillId="2" borderId="7" xfId="4" applyNumberFormat="1" applyFont="1" applyFill="1" applyBorder="1" applyAlignment="1">
      <alignment horizontal="center" vertical="center" wrapText="1"/>
    </xf>
    <xf numFmtId="0" fontId="35" fillId="5" borderId="23" xfId="4" applyFont="1" applyFill="1" applyBorder="1" applyAlignment="1">
      <alignment horizontal="center" vertical="center"/>
    </xf>
    <xf numFmtId="0" fontId="35" fillId="7" borderId="24" xfId="4" applyFont="1" applyFill="1" applyBorder="1" applyAlignment="1" applyProtection="1">
      <alignment horizontal="left" vertical="center" wrapText="1"/>
      <protection locked="0"/>
    </xf>
    <xf numFmtId="0" fontId="9" fillId="2" borderId="0" xfId="4" applyFont="1" applyFill="1" applyAlignment="1" applyProtection="1">
      <alignment wrapText="1"/>
    </xf>
    <xf numFmtId="0" fontId="33" fillId="0" borderId="0" xfId="5" applyFont="1" applyAlignment="1">
      <alignment vertical="center"/>
    </xf>
    <xf numFmtId="0" fontId="15" fillId="2" borderId="0" xfId="5" applyFont="1" applyFill="1" applyAlignment="1">
      <alignment horizontal="centerContinuous" vertical="center"/>
    </xf>
    <xf numFmtId="164" fontId="33" fillId="2" borderId="22" xfId="4" applyNumberFormat="1" applyFont="1" applyFill="1" applyBorder="1" applyAlignment="1">
      <alignment horizontal="center" vertical="center" wrapText="1"/>
    </xf>
    <xf numFmtId="7" fontId="33" fillId="2" borderId="13" xfId="4" applyNumberFormat="1" applyFont="1" applyFill="1" applyBorder="1" applyAlignment="1">
      <alignment horizontal="center" vertical="center" wrapText="1"/>
    </xf>
    <xf numFmtId="164" fontId="33" fillId="2" borderId="13" xfId="4" applyNumberFormat="1" applyFont="1" applyFill="1" applyBorder="1" applyAlignment="1">
      <alignment horizontal="center" vertical="center" wrapText="1"/>
    </xf>
    <xf numFmtId="0" fontId="9" fillId="2" borderId="0" xfId="4" applyFont="1" applyFill="1" applyAlignment="1">
      <alignment vertical="center" wrapText="1"/>
    </xf>
    <xf numFmtId="0" fontId="15" fillId="2" borderId="0" xfId="5" applyFont="1" applyFill="1" applyAlignment="1">
      <alignment horizontal="centerContinuous"/>
    </xf>
    <xf numFmtId="0" fontId="10" fillId="2" borderId="0" xfId="0" applyFont="1" applyFill="1" applyAlignment="1">
      <alignment wrapText="1"/>
    </xf>
    <xf numFmtId="0" fontId="28" fillId="6" borderId="0" xfId="0" applyFont="1" applyFill="1"/>
    <xf numFmtId="0" fontId="15" fillId="5" borderId="42" xfId="6" applyFont="1" applyFill="1" applyBorder="1" applyAlignment="1">
      <alignment horizontal="centerContinuous" vertical="center"/>
    </xf>
    <xf numFmtId="0" fontId="9" fillId="5" borderId="43" xfId="0" applyFont="1" applyFill="1" applyBorder="1" applyAlignment="1">
      <alignment horizontal="centerContinuous"/>
    </xf>
    <xf numFmtId="0" fontId="9" fillId="5" borderId="44" xfId="0" applyFont="1" applyFill="1" applyBorder="1" applyAlignment="1">
      <alignment horizontal="centerContinuous"/>
    </xf>
    <xf numFmtId="0" fontId="9" fillId="2" borderId="8" xfId="0" applyFont="1" applyFill="1" applyBorder="1"/>
    <xf numFmtId="37" fontId="35" fillId="8" borderId="12" xfId="0" applyNumberFormat="1" applyFont="1" applyFill="1" applyBorder="1" applyProtection="1">
      <protection locked="0"/>
    </xf>
    <xf numFmtId="37" fontId="33" fillId="2" borderId="16" xfId="0" applyNumberFormat="1" applyFont="1" applyFill="1" applyBorder="1"/>
    <xf numFmtId="0" fontId="35" fillId="2" borderId="0" xfId="0" applyFont="1" applyFill="1" applyAlignment="1">
      <alignment horizontal="center" vertical="center" wrapText="1"/>
    </xf>
    <xf numFmtId="0" fontId="9" fillId="2" borderId="0" xfId="0" applyFont="1" applyFill="1" applyAlignment="1">
      <alignment wrapText="1"/>
    </xf>
    <xf numFmtId="0" fontId="12" fillId="2" borderId="0" xfId="2" applyFont="1" applyFill="1" applyAlignment="1" applyProtection="1">
      <alignment horizontal="left" vertical="center"/>
    </xf>
    <xf numFmtId="44" fontId="18" fillId="2" borderId="0" xfId="1" applyFont="1" applyFill="1" applyBorder="1" applyAlignment="1" applyProtection="1">
      <alignment horizontal="left"/>
    </xf>
    <xf numFmtId="166" fontId="28" fillId="2" borderId="0" xfId="0" applyNumberFormat="1" applyFont="1" applyFill="1" applyAlignment="1">
      <alignment horizontal="left"/>
    </xf>
    <xf numFmtId="0" fontId="9" fillId="2" borderId="0" xfId="2" applyFont="1" applyFill="1" applyAlignment="1" applyProtection="1">
      <alignment horizontal="left" vertical="center"/>
    </xf>
    <xf numFmtId="0" fontId="12" fillId="0" borderId="0" xfId="2" applyFont="1" applyAlignment="1" applyProtection="1">
      <alignment vertical="center"/>
    </xf>
    <xf numFmtId="0" fontId="9" fillId="2" borderId="0" xfId="6" applyFont="1" applyFill="1" applyAlignment="1" applyProtection="1">
      <alignment horizontal="centerContinuous" vertical="center" wrapText="1"/>
    </xf>
    <xf numFmtId="44" fontId="18" fillId="2" borderId="0" xfId="1" applyFont="1" applyFill="1" applyBorder="1" applyAlignment="1" applyProtection="1"/>
    <xf numFmtId="0" fontId="28" fillId="2" borderId="0" xfId="0" applyFont="1" applyFill="1" applyAlignment="1">
      <alignment horizontal="right"/>
    </xf>
    <xf numFmtId="166" fontId="28" fillId="2" borderId="0" xfId="0" applyNumberFormat="1" applyFont="1" applyFill="1" applyAlignment="1">
      <alignment horizontal="right"/>
    </xf>
    <xf numFmtId="44" fontId="18" fillId="2" borderId="0" xfId="1" applyFont="1" applyFill="1" applyBorder="1" applyAlignment="1" applyProtection="1">
      <alignment horizontal="right"/>
    </xf>
    <xf numFmtId="49" fontId="28" fillId="0" borderId="0" xfId="0" applyNumberFormat="1" applyFont="1" applyAlignment="1">
      <alignment horizontal="right" vertical="center"/>
    </xf>
    <xf numFmtId="0" fontId="32" fillId="2" borderId="37" xfId="3" applyFont="1" applyFill="1" applyBorder="1" applyAlignment="1" applyProtection="1">
      <alignment horizontal="center"/>
    </xf>
    <xf numFmtId="49" fontId="28" fillId="2" borderId="10" xfId="0" applyNumberFormat="1" applyFont="1" applyFill="1" applyBorder="1" applyAlignment="1">
      <alignment horizontal="right" vertical="center"/>
    </xf>
    <xf numFmtId="49" fontId="28" fillId="2" borderId="41" xfId="1" applyNumberFormat="1" applyFont="1" applyFill="1" applyBorder="1" applyAlignment="1" applyProtection="1">
      <alignment horizontal="centerContinuous" vertical="center"/>
    </xf>
    <xf numFmtId="49" fontId="28" fillId="2" borderId="10" xfId="0" applyNumberFormat="1" applyFont="1" applyFill="1" applyBorder="1" applyAlignment="1">
      <alignment horizontal="right"/>
    </xf>
    <xf numFmtId="49" fontId="9" fillId="2" borderId="0" xfId="4" applyNumberFormat="1" applyFont="1" applyFill="1" applyAlignment="1">
      <alignment horizontal="right" wrapText="1"/>
    </xf>
    <xf numFmtId="49" fontId="28" fillId="2" borderId="0" xfId="0" applyNumberFormat="1" applyFont="1" applyFill="1" applyAlignment="1">
      <alignment horizontal="right" vertical="center"/>
    </xf>
    <xf numFmtId="0" fontId="9" fillId="2" borderId="37" xfId="6" applyFont="1" applyFill="1" applyBorder="1" applyAlignment="1" applyProtection="1">
      <alignment vertical="center" wrapText="1"/>
    </xf>
    <xf numFmtId="44" fontId="33" fillId="2" borderId="10" xfId="1" applyFont="1" applyFill="1" applyBorder="1" applyAlignment="1">
      <alignment horizontal="center" vertical="center"/>
    </xf>
    <xf numFmtId="3" fontId="33" fillId="8" borderId="16" xfId="6" applyNumberFormat="1" applyFont="1" applyFill="1" applyBorder="1" applyAlignment="1" applyProtection="1">
      <alignment horizontal="right" vertical="center" wrapText="1"/>
      <protection locked="0"/>
    </xf>
    <xf numFmtId="0" fontId="35" fillId="0" borderId="0" xfId="5" applyFont="1" applyFill="1" applyAlignment="1">
      <alignment vertical="center" wrapText="1"/>
    </xf>
    <xf numFmtId="0" fontId="17" fillId="0" borderId="0" xfId="4" applyFont="1" applyFill="1" applyAlignment="1" applyProtection="1">
      <alignment horizontal="centerContinuous" vertical="center" wrapText="1"/>
      <protection locked="0"/>
    </xf>
    <xf numFmtId="0" fontId="17" fillId="2" borderId="0" xfId="4" applyFont="1" applyFill="1" applyAlignment="1" applyProtection="1">
      <alignment vertical="center" wrapText="1"/>
      <protection locked="0"/>
    </xf>
    <xf numFmtId="164" fontId="33" fillId="2" borderId="18" xfId="4" applyNumberFormat="1" applyFont="1" applyFill="1" applyBorder="1" applyAlignment="1">
      <alignment horizontal="center" vertical="center" wrapText="1"/>
    </xf>
    <xf numFmtId="164" fontId="33" fillId="0" borderId="18" xfId="4" applyNumberFormat="1" applyFont="1" applyFill="1" applyBorder="1" applyAlignment="1" applyProtection="1">
      <alignment horizontal="center" vertical="center" wrapText="1"/>
      <protection locked="0"/>
    </xf>
    <xf numFmtId="0" fontId="33" fillId="0" borderId="30" xfId="4" applyFont="1" applyFill="1" applyBorder="1" applyAlignment="1" applyProtection="1">
      <alignment vertical="center"/>
      <protection locked="0"/>
    </xf>
    <xf numFmtId="0" fontId="33" fillId="0" borderId="24" xfId="4" applyFont="1" applyFill="1" applyBorder="1" applyAlignment="1" applyProtection="1">
      <alignment vertical="center"/>
      <protection locked="0"/>
    </xf>
    <xf numFmtId="164" fontId="33" fillId="0" borderId="13" xfId="4" applyNumberFormat="1" applyFont="1" applyFill="1" applyBorder="1" applyAlignment="1" applyProtection="1">
      <alignment horizontal="center" vertical="center" wrapText="1"/>
      <protection locked="0"/>
    </xf>
    <xf numFmtId="0" fontId="33" fillId="5" borderId="20" xfId="4" applyFont="1" applyFill="1" applyBorder="1" applyAlignment="1">
      <alignment horizontal="left" vertical="center" wrapText="1"/>
    </xf>
    <xf numFmtId="0" fontId="33" fillId="5" borderId="12" xfId="4" applyFont="1" applyFill="1" applyBorder="1" applyAlignment="1">
      <alignment horizontal="left" vertical="center" wrapText="1"/>
    </xf>
    <xf numFmtId="0" fontId="33" fillId="5" borderId="16" xfId="4" applyFont="1" applyFill="1" applyBorder="1" applyAlignment="1">
      <alignment horizontal="left" vertical="center" wrapText="1"/>
    </xf>
    <xf numFmtId="0" fontId="33" fillId="5" borderId="20" xfId="4" applyFont="1" applyFill="1" applyBorder="1" applyAlignment="1">
      <alignment horizontal="right" vertical="center" wrapText="1"/>
    </xf>
    <xf numFmtId="0" fontId="33" fillId="5" borderId="16" xfId="4" applyFont="1" applyFill="1" applyBorder="1" applyAlignment="1">
      <alignment horizontal="right" vertical="center" wrapText="1"/>
    </xf>
    <xf numFmtId="0" fontId="33" fillId="5" borderId="31" xfId="4" applyFont="1" applyFill="1" applyBorder="1" applyAlignment="1">
      <alignment horizontal="left" vertical="center" wrapText="1"/>
    </xf>
    <xf numFmtId="0" fontId="33" fillId="5" borderId="23" xfId="4" applyFont="1" applyFill="1" applyBorder="1" applyAlignment="1">
      <alignment horizontal="left" vertical="center"/>
    </xf>
    <xf numFmtId="0" fontId="33" fillId="5" borderId="30" xfId="4" applyFont="1" applyFill="1" applyBorder="1" applyAlignment="1">
      <alignment horizontal="left" vertical="center"/>
    </xf>
    <xf numFmtId="0" fontId="33" fillId="5" borderId="20" xfId="4" applyFont="1" applyFill="1" applyBorder="1" applyAlignment="1">
      <alignment vertical="center" wrapText="1"/>
    </xf>
    <xf numFmtId="0" fontId="33" fillId="5" borderId="12" xfId="4" applyFont="1" applyFill="1" applyBorder="1" applyAlignment="1">
      <alignment vertical="center" wrapText="1"/>
    </xf>
    <xf numFmtId="0" fontId="33" fillId="5" borderId="16" xfId="4" applyFont="1" applyFill="1" applyBorder="1" applyAlignment="1">
      <alignment vertical="center" wrapText="1"/>
    </xf>
    <xf numFmtId="44" fontId="33" fillId="5" borderId="29" xfId="1" applyFont="1" applyFill="1" applyBorder="1" applyAlignment="1">
      <alignment horizontal="center" vertical="center"/>
    </xf>
    <xf numFmtId="44" fontId="33" fillId="0" borderId="18" xfId="6" applyNumberFormat="1" applyFont="1" applyFill="1" applyBorder="1" applyAlignment="1">
      <alignment horizontal="center" vertical="center"/>
    </xf>
    <xf numFmtId="0" fontId="28" fillId="5" borderId="7" xfId="0" applyFont="1" applyFill="1" applyBorder="1" applyAlignment="1">
      <alignment horizontal="centerContinuous" vertical="center"/>
    </xf>
    <xf numFmtId="0" fontId="36" fillId="5" borderId="7" xfId="0" applyFont="1" applyFill="1" applyBorder="1" applyAlignment="1">
      <alignment horizontal="centerContinuous" vertical="center"/>
    </xf>
    <xf numFmtId="0" fontId="12" fillId="0" borderId="39" xfId="2" applyFont="1" applyBorder="1" applyAlignment="1" applyProtection="1">
      <alignment vertical="center" wrapText="1"/>
    </xf>
    <xf numFmtId="0" fontId="12" fillId="0" borderId="39" xfId="2" applyFont="1" applyFill="1" applyBorder="1" applyAlignment="1" applyProtection="1">
      <alignment vertical="center" wrapText="1"/>
    </xf>
    <xf numFmtId="0" fontId="12" fillId="0" borderId="38" xfId="2" applyFont="1" applyBorder="1" applyAlignment="1" applyProtection="1">
      <alignment vertical="center" wrapText="1"/>
    </xf>
    <xf numFmtId="0" fontId="12" fillId="0" borderId="37" xfId="2" applyFont="1" applyFill="1" applyBorder="1" applyAlignment="1" applyProtection="1">
      <alignment vertical="center" wrapText="1"/>
    </xf>
    <xf numFmtId="0" fontId="9" fillId="0" borderId="37" xfId="7" applyFont="1" applyFill="1" applyBorder="1" applyAlignment="1" applyProtection="1">
      <alignment horizontal="left" vertical="center" wrapText="1"/>
    </xf>
    <xf numFmtId="0" fontId="14" fillId="0" borderId="0" xfId="2" applyFont="1" applyAlignment="1" applyProtection="1">
      <alignment horizontal="left" vertical="center" wrapText="1"/>
    </xf>
    <xf numFmtId="0" fontId="9" fillId="0" borderId="0" xfId="2" applyFont="1" applyAlignment="1" applyProtection="1">
      <alignment horizontal="left" vertical="center" wrapText="1"/>
    </xf>
    <xf numFmtId="44" fontId="34" fillId="5" borderId="12" xfId="0" applyNumberFormat="1" applyFont="1" applyFill="1" applyBorder="1" applyAlignment="1">
      <alignment horizontal="centerContinuous" vertical="center" wrapText="1"/>
    </xf>
    <xf numFmtId="166" fontId="20" fillId="5" borderId="14" xfId="0" applyNumberFormat="1" applyFont="1" applyFill="1" applyBorder="1" applyAlignment="1">
      <alignment horizontal="centerContinuous" vertical="center"/>
    </xf>
    <xf numFmtId="0" fontId="20" fillId="5" borderId="13" xfId="0" applyFont="1" applyFill="1" applyBorder="1" applyAlignment="1">
      <alignment horizontal="centerContinuous" vertical="center"/>
    </xf>
    <xf numFmtId="0" fontId="9" fillId="0" borderId="37" xfId="0" applyFont="1" applyBorder="1" applyAlignment="1">
      <alignment vertical="center" wrapText="1"/>
    </xf>
    <xf numFmtId="0" fontId="12" fillId="2" borderId="37" xfId="2" applyFont="1" applyFill="1" applyBorder="1" applyAlignment="1" applyProtection="1">
      <alignment vertical="center" wrapText="1"/>
    </xf>
    <xf numFmtId="0" fontId="9" fillId="0" borderId="40" xfId="6" applyFont="1" applyBorder="1" applyAlignment="1" applyProtection="1">
      <alignment vertical="center" wrapText="1"/>
    </xf>
    <xf numFmtId="0" fontId="17" fillId="0" borderId="39" xfId="6" applyFont="1" applyBorder="1" applyAlignment="1" applyProtection="1">
      <alignment vertical="center" wrapText="1"/>
    </xf>
    <xf numFmtId="0" fontId="12" fillId="0" borderId="40" xfId="2" applyFont="1" applyBorder="1" applyAlignment="1" applyProtection="1">
      <alignment horizontal="left" vertical="center" wrapText="1"/>
    </xf>
    <xf numFmtId="0" fontId="9" fillId="0" borderId="39" xfId="5" applyFont="1" applyBorder="1" applyAlignment="1" applyProtection="1">
      <alignment vertical="center" wrapText="1"/>
    </xf>
    <xf numFmtId="0" fontId="9" fillId="0" borderId="40" xfId="0" applyFont="1" applyBorder="1" applyAlignment="1">
      <alignment vertical="center" wrapText="1"/>
    </xf>
    <xf numFmtId="0" fontId="9" fillId="2" borderId="40" xfId="6" applyFont="1" applyFill="1" applyBorder="1" applyAlignment="1" applyProtection="1">
      <alignment vertical="center" wrapText="1"/>
    </xf>
    <xf numFmtId="0" fontId="17" fillId="2" borderId="39" xfId="6" applyFont="1" applyFill="1" applyBorder="1" applyAlignment="1" applyProtection="1">
      <alignment vertical="center" wrapText="1"/>
    </xf>
    <xf numFmtId="0" fontId="20" fillId="2" borderId="39" xfId="0" applyFont="1" applyFill="1" applyBorder="1" applyAlignment="1">
      <alignment vertical="center" wrapText="1"/>
    </xf>
    <xf numFmtId="0" fontId="42" fillId="2" borderId="0" xfId="0" applyFont="1" applyFill="1" applyAlignment="1">
      <alignment horizontal="left" wrapText="1"/>
    </xf>
  </cellXfs>
  <cellStyles count="9">
    <cellStyle name="Currency" xfId="1" builtinId="4"/>
    <cellStyle name="Followed Hyperlink" xfId="8" builtinId="9"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ustomBuiltin="1"/>
    <cellStyle name="Normal" xfId="0" builtinId="0"/>
    <cellStyle name="Title" xfId="3" builtinId="15" customBuiltin="1"/>
  </cellStyles>
  <dxfs count="19">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91CF50"/>
        </patternFill>
      </fill>
    </dxf>
    <dxf>
      <fill>
        <patternFill>
          <bgColor rgb="FF91CF50"/>
        </patternFill>
      </fill>
    </dxf>
    <dxf>
      <fill>
        <patternFill>
          <bgColor rgb="FF91CF50"/>
        </patternFill>
      </fill>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91CF50"/>
        </patternFill>
      </fill>
    </dxf>
    <dxf>
      <fill>
        <patternFill>
          <bgColor rgb="FF91CF50"/>
        </patternFill>
      </fill>
    </dxf>
    <dxf>
      <fill>
        <patternFill>
          <bgColor rgb="FF91CF50"/>
        </patternFill>
      </fill>
    </dxf>
    <dxf>
      <fill>
        <patternFill>
          <bgColor rgb="FF91CF5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2E8340"/>
        </patternFill>
      </fill>
    </dxf>
    <dxf>
      <fill>
        <patternFill>
          <bgColor rgb="FF2E8340"/>
        </patternFill>
      </fill>
    </dxf>
    <dxf>
      <font>
        <b/>
        <i val="0"/>
      </font>
      <fill>
        <patternFill patternType="solid">
          <bgColor theme="0" tint="-0.14996795556505021"/>
        </patternFill>
      </fill>
      <border>
        <left style="thin">
          <color auto="1"/>
        </left>
        <right style="thin">
          <color auto="1"/>
        </right>
        <top style="thin">
          <color auto="1"/>
        </top>
        <bottom style="thin">
          <color auto="1"/>
        </bottom>
      </border>
    </dxf>
    <dxf>
      <fill>
        <patternFill>
          <fgColor theme="6"/>
          <bgColor rgb="FF00B050"/>
        </patternFill>
      </fill>
      <border>
        <left style="thin">
          <color auto="1"/>
        </left>
        <right style="thin">
          <color auto="1"/>
        </right>
        <top style="thin">
          <color auto="1"/>
        </top>
        <bottom style="thin">
          <color auto="1"/>
        </bottom>
      </border>
    </dxf>
    <dxf>
      <fill>
        <patternFill>
          <fgColor theme="6"/>
          <bgColor rgb="FF00B050"/>
        </patternFill>
      </fill>
    </dxf>
  </dxfs>
  <tableStyles count="0" defaultTableStyle="TableStyleMedium9" defaultPivotStyle="PivotStyleLight16"/>
  <colors>
    <mruColors>
      <color rgb="FF91CF50"/>
      <color rgb="FF92D050"/>
      <color rgb="FF2E8340"/>
      <color rgb="FFD64A54"/>
      <color rgb="FF4DBDD3"/>
      <color rgb="FFFFFF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Y 25-26 Report'!A9"/></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180975</xdr:rowOff>
    </xdr:from>
    <xdr:to>
      <xdr:col>0</xdr:col>
      <xdr:colOff>4708157</xdr:colOff>
      <xdr:row>0</xdr:row>
      <xdr:rowOff>821055</xdr:rowOff>
    </xdr:to>
    <xdr:pic>
      <xdr:nvPicPr>
        <xdr:cNvPr id="4" name="Picture 3" descr="USDA FNS Logo">
          <a:extLst>
            <a:ext uri="{FF2B5EF4-FFF2-40B4-BE49-F238E27FC236}">
              <a16:creationId xmlns:a16="http://schemas.microsoft.com/office/drawing/2014/main" id="{5F733AF3-6EB9-51FE-03A1-E5766BD12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80975"/>
          <a:ext cx="4679582"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0</xdr:col>
      <xdr:colOff>4715777</xdr:colOff>
      <xdr:row>0</xdr:row>
      <xdr:rowOff>815340</xdr:rowOff>
    </xdr:to>
    <xdr:pic>
      <xdr:nvPicPr>
        <xdr:cNvPr id="4" name="Picture 3" descr="USDA FNS Logo">
          <a:extLst>
            <a:ext uri="{FF2B5EF4-FFF2-40B4-BE49-F238E27FC236}">
              <a16:creationId xmlns:a16="http://schemas.microsoft.com/office/drawing/2014/main" id="{08F287B0-7C2E-B21F-E23A-083835E17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4679582"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xdr:row>
      <xdr:rowOff>285750</xdr:rowOff>
    </xdr:from>
    <xdr:to>
      <xdr:col>1</xdr:col>
      <xdr:colOff>187349</xdr:colOff>
      <xdr:row>8</xdr:row>
      <xdr:rowOff>457224</xdr:rowOff>
    </xdr:to>
    <xdr:pic>
      <xdr:nvPicPr>
        <xdr:cNvPr id="5" name="Picture 4" descr="Drop Down menu to select method used to ensure sufficient funds are provided for paid lunches">
          <a:hlinkClick xmlns:r="http://schemas.openxmlformats.org/officeDocument/2006/relationships" r:id="rId1"/>
          <a:extLst>
            <a:ext uri="{FF2B5EF4-FFF2-40B4-BE49-F238E27FC236}">
              <a16:creationId xmlns:a16="http://schemas.microsoft.com/office/drawing/2014/main" id="{64E9A3F1-FC91-39F2-7F17-9B4C424CD329}"/>
            </a:ext>
          </a:extLst>
        </xdr:cNvPr>
        <xdr:cNvPicPr>
          <a:picLocks noChangeAspect="1"/>
        </xdr:cNvPicPr>
      </xdr:nvPicPr>
      <xdr:blipFill>
        <a:blip xmlns:r="http://schemas.openxmlformats.org/officeDocument/2006/relationships" r:embed="rId2"/>
        <a:stretch>
          <a:fillRect/>
        </a:stretch>
      </xdr:blipFill>
      <xdr:spPr>
        <a:xfrm>
          <a:off x="6543675" y="3657600"/>
          <a:ext cx="168299" cy="171474"/>
        </a:xfrm>
        <a:prstGeom prst="rect">
          <a:avLst/>
        </a:prstGeom>
      </xdr:spPr>
    </xdr:pic>
    <xdr:clientData/>
  </xdr:twoCellAnchor>
</xdr:wsDr>
</file>

<file path=xl/theme/theme1.xml><?xml version="1.0" encoding="utf-8"?>
<a:theme xmlns:a="http://schemas.openxmlformats.org/drawingml/2006/main" name="Office Theme 2007 - 2010">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ns.usda.gov/schoolmeals/paid-lunch-equity-guidance-sy2025-26" TargetMode="External"/><Relationship Id="rId1" Type="http://schemas.openxmlformats.org/officeDocument/2006/relationships/hyperlink" Target="https://www.fns.usda.gov/cn/guidance-paid-lunch-equity-and-revenue-nonprogram-food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3"/>
  <sheetViews>
    <sheetView showGridLines="0" tabSelected="1" zoomScaleNormal="100" workbookViewId="0">
      <selection activeCell="A3" sqref="A3"/>
    </sheetView>
  </sheetViews>
  <sheetFormatPr defaultColWidth="0" defaultRowHeight="0" customHeight="1" zeroHeight="1" x14ac:dyDescent="0.25"/>
  <cols>
    <col min="1" max="1" width="148.5703125" style="16" customWidth="1"/>
    <col min="2" max="7" width="9.140625" style="15" hidden="1" customWidth="1"/>
    <col min="8" max="8" width="48.42578125" style="15" hidden="1" customWidth="1"/>
    <col min="9" max="9" width="0.5703125" style="16" hidden="1" customWidth="1"/>
    <col min="10" max="16383" width="9.140625" style="16" hidden="1"/>
    <col min="16384" max="16384" width="4" style="15" hidden="1" customWidth="1"/>
  </cols>
  <sheetData>
    <row r="1" spans="1:8" ht="72" customHeight="1" x14ac:dyDescent="0.25">
      <c r="A1" s="14"/>
    </row>
    <row r="2" spans="1:8" ht="36" customHeight="1" x14ac:dyDescent="0.4">
      <c r="A2" s="17" t="s">
        <v>122</v>
      </c>
    </row>
    <row r="3" spans="1:8" ht="45" customHeight="1" x14ac:dyDescent="0.25">
      <c r="A3" s="18" t="s">
        <v>97</v>
      </c>
    </row>
    <row r="4" spans="1:8" ht="40.5" customHeight="1" x14ac:dyDescent="0.25">
      <c r="A4" s="19" t="s">
        <v>123</v>
      </c>
    </row>
    <row r="5" spans="1:8" ht="32.25" customHeight="1" x14ac:dyDescent="0.25">
      <c r="A5" s="19" t="s">
        <v>124</v>
      </c>
    </row>
    <row r="6" spans="1:8" ht="32.25" customHeight="1" x14ac:dyDescent="0.25">
      <c r="A6" s="517" t="s">
        <v>228</v>
      </c>
    </row>
    <row r="7" spans="1:8" ht="32.25" customHeight="1" x14ac:dyDescent="0.25">
      <c r="A7" s="518" t="s">
        <v>229</v>
      </c>
    </row>
    <row r="8" spans="1:8" ht="27" customHeight="1" x14ac:dyDescent="0.3">
      <c r="A8" s="20" t="s">
        <v>125</v>
      </c>
      <c r="B8" s="21"/>
      <c r="C8" s="21"/>
      <c r="D8" s="21"/>
      <c r="E8" s="21"/>
      <c r="F8" s="21"/>
      <c r="G8" s="21"/>
      <c r="H8" s="21"/>
    </row>
    <row r="9" spans="1:8" ht="63.75" customHeight="1" x14ac:dyDescent="0.3">
      <c r="A9" s="22" t="s">
        <v>126</v>
      </c>
      <c r="B9" s="21"/>
      <c r="C9" s="21"/>
      <c r="D9" s="21"/>
      <c r="E9" s="21"/>
      <c r="F9" s="21"/>
      <c r="G9" s="21"/>
      <c r="H9" s="21"/>
    </row>
    <row r="10" spans="1:8" ht="90" customHeight="1" x14ac:dyDescent="0.3">
      <c r="A10" s="22" t="s">
        <v>127</v>
      </c>
      <c r="B10" s="21"/>
      <c r="C10" s="21"/>
      <c r="D10" s="21"/>
      <c r="E10" s="21"/>
      <c r="F10" s="21"/>
      <c r="G10" s="21"/>
      <c r="H10" s="21"/>
    </row>
    <row r="11" spans="1:8" ht="161.25" customHeight="1" x14ac:dyDescent="0.3">
      <c r="A11" s="22" t="s">
        <v>128</v>
      </c>
      <c r="B11" s="21"/>
      <c r="C11" s="21"/>
      <c r="D11" s="21"/>
      <c r="E11" s="21"/>
      <c r="F11" s="21"/>
      <c r="G11" s="21"/>
      <c r="H11" s="21"/>
    </row>
    <row r="12" spans="1:8" ht="21" customHeight="1" x14ac:dyDescent="0.3">
      <c r="A12" s="20" t="s">
        <v>63</v>
      </c>
      <c r="B12" s="21"/>
      <c r="C12" s="21"/>
      <c r="D12" s="21"/>
      <c r="E12" s="21"/>
      <c r="F12" s="21"/>
      <c r="G12" s="21"/>
      <c r="H12" s="21"/>
    </row>
    <row r="13" spans="1:8" ht="199.5" customHeight="1" x14ac:dyDescent="0.3">
      <c r="A13" s="22" t="s">
        <v>96</v>
      </c>
      <c r="B13" s="21"/>
      <c r="C13" s="21"/>
      <c r="D13" s="21"/>
      <c r="E13" s="21"/>
      <c r="F13" s="21"/>
      <c r="G13" s="21"/>
      <c r="H13" s="21"/>
    </row>
    <row r="14" spans="1:8" ht="36.75" customHeight="1" x14ac:dyDescent="0.3">
      <c r="A14" s="20" t="s">
        <v>99</v>
      </c>
      <c r="B14" s="21"/>
      <c r="C14" s="21"/>
      <c r="D14" s="21"/>
      <c r="E14" s="21"/>
      <c r="F14" s="21"/>
      <c r="G14" s="21"/>
      <c r="H14" s="21"/>
    </row>
    <row r="15" spans="1:8" ht="118.5" customHeight="1" x14ac:dyDescent="0.3">
      <c r="A15" s="22" t="s">
        <v>129</v>
      </c>
      <c r="B15" s="21"/>
      <c r="C15" s="21"/>
      <c r="D15" s="21"/>
      <c r="E15" s="21"/>
      <c r="F15" s="21"/>
      <c r="G15" s="21"/>
      <c r="H15" s="21"/>
    </row>
    <row r="16" spans="1:8" ht="30" customHeight="1" x14ac:dyDescent="0.3">
      <c r="A16" s="20" t="s">
        <v>57</v>
      </c>
      <c r="B16" s="21"/>
      <c r="C16" s="21"/>
      <c r="D16" s="21"/>
      <c r="E16" s="21"/>
      <c r="F16" s="21"/>
      <c r="G16" s="21"/>
      <c r="H16" s="21"/>
    </row>
    <row r="17" spans="1:8" ht="158.1" customHeight="1" x14ac:dyDescent="0.3">
      <c r="A17" s="22" t="s">
        <v>121</v>
      </c>
      <c r="B17" s="21"/>
      <c r="C17" s="21"/>
      <c r="D17" s="21"/>
      <c r="E17" s="21"/>
      <c r="F17" s="21"/>
      <c r="G17" s="21"/>
      <c r="H17" s="21"/>
    </row>
    <row r="18" spans="1:8" ht="28.5" customHeight="1" x14ac:dyDescent="0.3">
      <c r="A18" s="20" t="s">
        <v>58</v>
      </c>
      <c r="B18" s="21"/>
      <c r="C18" s="21"/>
      <c r="D18" s="21"/>
      <c r="E18" s="21"/>
      <c r="F18" s="21"/>
      <c r="G18" s="21"/>
      <c r="H18" s="21"/>
    </row>
    <row r="19" spans="1:8" ht="56.1" customHeight="1" x14ac:dyDescent="0.3">
      <c r="A19" s="22" t="s">
        <v>81</v>
      </c>
      <c r="B19" s="21"/>
      <c r="C19" s="21"/>
      <c r="D19" s="21"/>
      <c r="E19" s="21"/>
      <c r="F19" s="21"/>
      <c r="G19" s="21"/>
      <c r="H19" s="21"/>
    </row>
    <row r="20" spans="1:8" ht="76.5" customHeight="1" x14ac:dyDescent="0.3">
      <c r="A20" s="22" t="s">
        <v>130</v>
      </c>
      <c r="B20" s="21"/>
      <c r="C20" s="21"/>
      <c r="D20" s="21"/>
      <c r="E20" s="21"/>
      <c r="F20" s="21"/>
      <c r="G20" s="21"/>
      <c r="H20" s="21"/>
    </row>
    <row r="21" spans="1:8" ht="73.5" customHeight="1" x14ac:dyDescent="0.3">
      <c r="A21" s="22" t="s">
        <v>131</v>
      </c>
      <c r="B21" s="21"/>
      <c r="C21" s="21"/>
      <c r="D21" s="21"/>
      <c r="E21" s="21"/>
      <c r="F21" s="21"/>
      <c r="G21" s="21"/>
      <c r="H21" s="21"/>
    </row>
    <row r="22" spans="1:8" ht="27" customHeight="1" x14ac:dyDescent="0.3">
      <c r="A22" s="20" t="s">
        <v>59</v>
      </c>
      <c r="B22" s="21"/>
      <c r="C22" s="21"/>
      <c r="D22" s="21"/>
      <c r="E22" s="21"/>
      <c r="F22" s="21"/>
      <c r="G22" s="21"/>
      <c r="H22" s="21"/>
    </row>
    <row r="23" spans="1:8" ht="127.5" customHeight="1" x14ac:dyDescent="0.3">
      <c r="A23" s="22" t="s">
        <v>132</v>
      </c>
      <c r="B23" s="21"/>
      <c r="C23" s="21"/>
      <c r="D23" s="21"/>
      <c r="E23" s="21"/>
      <c r="F23" s="21"/>
      <c r="G23" s="21"/>
      <c r="H23" s="21"/>
    </row>
    <row r="24" spans="1:8" ht="71.25" customHeight="1" x14ac:dyDescent="0.3">
      <c r="A24" s="22" t="s">
        <v>133</v>
      </c>
      <c r="B24" s="21"/>
      <c r="C24" s="21"/>
      <c r="D24" s="21"/>
      <c r="E24" s="21"/>
      <c r="F24" s="21"/>
      <c r="G24" s="21"/>
      <c r="H24" s="21"/>
    </row>
    <row r="25" spans="1:8" ht="24.75" customHeight="1" x14ac:dyDescent="0.3">
      <c r="A25" s="20" t="s">
        <v>60</v>
      </c>
      <c r="B25" s="21"/>
      <c r="C25" s="21"/>
      <c r="D25" s="21"/>
      <c r="E25" s="21"/>
      <c r="F25" s="21"/>
      <c r="G25" s="21"/>
      <c r="H25" s="21"/>
    </row>
    <row r="26" spans="1:8" ht="83.25" customHeight="1" x14ac:dyDescent="0.3">
      <c r="A26" s="22" t="s">
        <v>134</v>
      </c>
      <c r="B26" s="21"/>
      <c r="C26" s="21"/>
      <c r="D26" s="21"/>
      <c r="E26" s="21"/>
      <c r="F26" s="21"/>
      <c r="G26" s="21"/>
      <c r="H26" s="21"/>
    </row>
    <row r="27" spans="1:8" ht="27" customHeight="1" x14ac:dyDescent="0.3">
      <c r="A27" s="20" t="s">
        <v>120</v>
      </c>
      <c r="B27" s="21"/>
      <c r="C27" s="21"/>
      <c r="D27" s="21"/>
      <c r="E27" s="21"/>
      <c r="F27" s="21"/>
      <c r="G27" s="21"/>
      <c r="H27" s="21"/>
    </row>
    <row r="28" spans="1:8" ht="27" customHeight="1" x14ac:dyDescent="0.3">
      <c r="A28" s="19" t="s">
        <v>39</v>
      </c>
      <c r="B28" s="21"/>
      <c r="C28" s="21"/>
      <c r="D28" s="21"/>
      <c r="E28" s="21"/>
      <c r="F28" s="21"/>
      <c r="G28" s="21"/>
      <c r="H28" s="21"/>
    </row>
    <row r="29" spans="1:8" ht="15.75" x14ac:dyDescent="0.25">
      <c r="A29" s="23" t="s">
        <v>135</v>
      </c>
      <c r="B29" s="24"/>
      <c r="C29" s="24"/>
      <c r="D29" s="24"/>
      <c r="E29" s="24"/>
      <c r="F29" s="24"/>
      <c r="G29" s="24"/>
      <c r="H29" s="24"/>
    </row>
    <row r="30" spans="1:8" ht="28.5" customHeight="1" x14ac:dyDescent="0.25">
      <c r="A30" s="25"/>
      <c r="B30" s="26"/>
      <c r="C30" s="26"/>
      <c r="D30" s="26"/>
      <c r="E30" s="26"/>
      <c r="F30" s="26"/>
      <c r="G30" s="26"/>
      <c r="H30" s="26"/>
    </row>
    <row r="31" spans="1:8" ht="15" hidden="1" customHeight="1" x14ac:dyDescent="0.25">
      <c r="B31" s="26"/>
      <c r="C31" s="26"/>
      <c r="D31" s="26"/>
      <c r="E31" s="26"/>
      <c r="F31" s="26"/>
      <c r="G31" s="26"/>
      <c r="H31" s="26"/>
    </row>
    <row r="32" spans="1:8" ht="15" hidden="1" x14ac:dyDescent="0.25"/>
    <row r="33" spans="2:9" ht="14.25" hidden="1" customHeight="1" x14ac:dyDescent="0.25"/>
    <row r="34" spans="2:9" ht="15" hidden="1" x14ac:dyDescent="0.25"/>
    <row r="35" spans="2:9" ht="15" hidden="1" customHeight="1" x14ac:dyDescent="0.25">
      <c r="B35" s="27"/>
      <c r="C35" s="27"/>
      <c r="D35" s="27"/>
      <c r="E35" s="27"/>
      <c r="F35" s="27"/>
      <c r="G35" s="27"/>
      <c r="H35" s="27"/>
      <c r="I35" s="16" t="s">
        <v>2</v>
      </c>
    </row>
    <row r="36" spans="2:9" ht="15" hidden="1" customHeight="1" x14ac:dyDescent="0.25">
      <c r="B36" s="27"/>
      <c r="C36" s="27"/>
      <c r="D36" s="27"/>
      <c r="E36" s="27"/>
      <c r="F36" s="27"/>
      <c r="G36" s="27"/>
      <c r="H36" s="27"/>
    </row>
    <row r="37" spans="2:9" ht="15" hidden="1" x14ac:dyDescent="0.25"/>
    <row r="38" spans="2:9" ht="15" hidden="1" x14ac:dyDescent="0.25">
      <c r="B38" s="28"/>
      <c r="C38" s="28"/>
      <c r="D38" s="28"/>
      <c r="E38" s="28"/>
    </row>
    <row r="39" spans="2:9" ht="15.75" hidden="1" x14ac:dyDescent="0.25">
      <c r="B39" s="29"/>
    </row>
    <row r="40" spans="2:9" ht="15" hidden="1" x14ac:dyDescent="0.25">
      <c r="B40" s="30"/>
    </row>
    <row r="41" spans="2:9" ht="15" hidden="1" x14ac:dyDescent="0.25"/>
    <row r="42" spans="2:9" ht="15" hidden="1" x14ac:dyDescent="0.25"/>
    <row r="43" spans="2:9" ht="15" hidden="1" customHeight="1" x14ac:dyDescent="0.25">
      <c r="B43" s="24"/>
      <c r="C43" s="24"/>
      <c r="D43" s="24"/>
      <c r="E43" s="24"/>
      <c r="F43" s="24"/>
      <c r="G43" s="24"/>
      <c r="H43" s="24"/>
      <c r="I43" s="16" t="s">
        <v>15</v>
      </c>
    </row>
    <row r="44" spans="2:9" ht="15" hidden="1" customHeight="1" x14ac:dyDescent="0.25">
      <c r="B44" s="24"/>
      <c r="C44" s="24"/>
      <c r="D44" s="24"/>
      <c r="E44" s="24"/>
      <c r="F44" s="24"/>
      <c r="G44" s="24"/>
      <c r="H44" s="24"/>
    </row>
    <row r="45" spans="2:9" ht="15" hidden="1" customHeight="1" x14ac:dyDescent="0.25">
      <c r="B45" s="24"/>
      <c r="C45" s="24"/>
      <c r="D45" s="24"/>
      <c r="E45" s="24"/>
      <c r="F45" s="24"/>
      <c r="G45" s="24"/>
      <c r="H45" s="24"/>
      <c r="I45" s="16" t="s">
        <v>4</v>
      </c>
    </row>
    <row r="46" spans="2:9" ht="15" hidden="1" customHeight="1" x14ac:dyDescent="0.25">
      <c r="B46" s="24"/>
      <c r="C46" s="24"/>
      <c r="D46" s="24"/>
      <c r="E46" s="24"/>
      <c r="F46" s="24"/>
      <c r="G46" s="24"/>
      <c r="H46" s="24"/>
    </row>
    <row r="47" spans="2:9" ht="15" hidden="1" x14ac:dyDescent="0.25"/>
    <row r="48" spans="2:9" ht="15" hidden="1" customHeight="1" x14ac:dyDescent="0.25">
      <c r="B48" s="31"/>
      <c r="C48" s="31"/>
      <c r="D48" s="31"/>
      <c r="E48" s="31"/>
      <c r="F48" s="31"/>
      <c r="G48" s="31"/>
      <c r="H48" s="31"/>
      <c r="I48" s="16" t="s">
        <v>5</v>
      </c>
    </row>
    <row r="49" spans="2:9" ht="15" hidden="1" customHeight="1" x14ac:dyDescent="0.25">
      <c r="B49" s="31"/>
      <c r="C49" s="31"/>
      <c r="D49" s="31"/>
      <c r="E49" s="31"/>
      <c r="F49" s="31"/>
      <c r="G49" s="31"/>
      <c r="H49" s="31"/>
    </row>
    <row r="50" spans="2:9" ht="15.75" hidden="1" x14ac:dyDescent="0.25">
      <c r="B50" s="31"/>
      <c r="C50" s="31"/>
      <c r="D50" s="31"/>
      <c r="E50" s="31"/>
      <c r="F50" s="31"/>
      <c r="G50" s="31"/>
      <c r="H50" s="31"/>
    </row>
    <row r="51" spans="2:9" ht="15.75" hidden="1" x14ac:dyDescent="0.25">
      <c r="B51" s="28"/>
      <c r="C51" s="28"/>
      <c r="D51" s="28"/>
      <c r="E51" s="31"/>
      <c r="F51" s="31"/>
      <c r="G51" s="31"/>
      <c r="H51" s="31"/>
    </row>
    <row r="52" spans="2:9" ht="15" hidden="1" x14ac:dyDescent="0.25">
      <c r="B52" s="32"/>
      <c r="C52" s="32"/>
      <c r="D52" s="32"/>
      <c r="E52" s="32"/>
      <c r="F52" s="32"/>
      <c r="G52" s="32"/>
      <c r="H52" s="32"/>
    </row>
    <row r="53" spans="2:9" ht="14.25" hidden="1" customHeight="1" x14ac:dyDescent="0.25">
      <c r="B53" s="32"/>
      <c r="C53" s="32"/>
      <c r="D53" s="32"/>
      <c r="E53" s="32"/>
      <c r="F53" s="32"/>
      <c r="G53" s="32"/>
      <c r="H53" s="32"/>
    </row>
    <row r="54" spans="2:9" ht="15" hidden="1" x14ac:dyDescent="0.25">
      <c r="B54" s="33"/>
      <c r="C54" s="33"/>
      <c r="D54" s="33"/>
      <c r="E54" s="33"/>
      <c r="F54" s="33"/>
      <c r="G54" s="33"/>
      <c r="H54" s="33"/>
    </row>
    <row r="55" spans="2:9" ht="15" hidden="1" x14ac:dyDescent="0.25">
      <c r="B55" s="33"/>
      <c r="C55" s="33"/>
      <c r="D55" s="33"/>
      <c r="E55" s="33"/>
      <c r="F55" s="33"/>
      <c r="G55" s="33"/>
      <c r="H55" s="33"/>
    </row>
    <row r="56" spans="2:9" ht="15" hidden="1" x14ac:dyDescent="0.25"/>
    <row r="57" spans="2:9" ht="15" hidden="1" x14ac:dyDescent="0.25"/>
    <row r="58" spans="2:9" ht="15" hidden="1" x14ac:dyDescent="0.25"/>
    <row r="59" spans="2:9" ht="15" hidden="1" x14ac:dyDescent="0.25"/>
    <row r="60" spans="2:9" ht="15" hidden="1" x14ac:dyDescent="0.25"/>
    <row r="61" spans="2:9" ht="15" hidden="1" x14ac:dyDescent="0.25"/>
    <row r="62" spans="2:9" ht="15" hidden="1" customHeight="1" x14ac:dyDescent="0.25">
      <c r="B62" s="24"/>
      <c r="C62" s="24"/>
      <c r="D62" s="24"/>
      <c r="E62" s="24"/>
      <c r="F62" s="24"/>
      <c r="G62" s="24"/>
      <c r="H62" s="24"/>
      <c r="I62" s="16" t="s">
        <v>6</v>
      </c>
    </row>
    <row r="63" spans="2:9" ht="15" hidden="1" customHeight="1" x14ac:dyDescent="0.25">
      <c r="B63" s="24"/>
      <c r="C63" s="24"/>
      <c r="D63" s="24"/>
      <c r="E63" s="24"/>
      <c r="F63" s="24"/>
      <c r="G63" s="24"/>
      <c r="H63" s="24"/>
    </row>
    <row r="64" spans="2:9" ht="15" hidden="1" customHeight="1" x14ac:dyDescent="0.25">
      <c r="B64" s="24"/>
      <c r="C64" s="24"/>
      <c r="D64" s="24"/>
      <c r="E64" s="24"/>
      <c r="F64" s="24"/>
      <c r="G64" s="24"/>
      <c r="H64" s="24"/>
    </row>
    <row r="65" spans="2:9" ht="15" hidden="1" customHeight="1" x14ac:dyDescent="0.25">
      <c r="B65" s="24"/>
      <c r="C65" s="24"/>
      <c r="D65" s="24"/>
      <c r="E65" s="24"/>
      <c r="F65" s="24"/>
      <c r="G65" s="24"/>
      <c r="H65" s="24"/>
    </row>
    <row r="66" spans="2:9" ht="15" hidden="1" x14ac:dyDescent="0.25"/>
    <row r="67" spans="2:9" ht="15" hidden="1" customHeight="1" x14ac:dyDescent="0.25">
      <c r="B67" s="24"/>
      <c r="C67" s="24"/>
      <c r="D67" s="24"/>
      <c r="E67" s="24"/>
      <c r="F67" s="24"/>
      <c r="G67" s="24"/>
      <c r="H67" s="24"/>
      <c r="I67" s="16" t="s">
        <v>7</v>
      </c>
    </row>
    <row r="68" spans="2:9" ht="15" hidden="1" customHeight="1" x14ac:dyDescent="0.25">
      <c r="B68" s="24"/>
      <c r="C68" s="24"/>
      <c r="D68" s="24"/>
      <c r="E68" s="24"/>
      <c r="F68" s="24"/>
      <c r="G68" s="24"/>
      <c r="H68" s="24"/>
    </row>
    <row r="69" spans="2:9" ht="15" hidden="1" x14ac:dyDescent="0.25"/>
    <row r="70" spans="2:9" ht="15" hidden="1" x14ac:dyDescent="0.25">
      <c r="B70" s="34"/>
      <c r="C70" s="34"/>
      <c r="D70" s="34"/>
      <c r="E70" s="34"/>
      <c r="F70" s="34"/>
      <c r="G70" s="34"/>
      <c r="H70" s="34"/>
    </row>
    <row r="71" spans="2:9" ht="18" hidden="1" customHeight="1" x14ac:dyDescent="0.3">
      <c r="B71" s="35"/>
      <c r="C71" s="35"/>
      <c r="D71" s="35"/>
      <c r="E71" s="35"/>
      <c r="F71" s="35"/>
      <c r="G71" s="35"/>
      <c r="H71" s="35"/>
    </row>
    <row r="72" spans="2:9" ht="14.25" hidden="1" customHeight="1" x14ac:dyDescent="0.25">
      <c r="B72" s="36"/>
      <c r="C72" s="36"/>
      <c r="D72" s="36"/>
      <c r="E72" s="36"/>
      <c r="F72" s="36"/>
      <c r="G72" s="36"/>
      <c r="H72" s="36"/>
    </row>
    <row r="73" spans="2:9" ht="14.25" hidden="1" customHeight="1" x14ac:dyDescent="0.25">
      <c r="B73" s="36"/>
      <c r="C73" s="36"/>
      <c r="D73" s="36"/>
      <c r="E73" s="36"/>
      <c r="F73" s="36"/>
      <c r="G73" s="36"/>
      <c r="H73" s="36"/>
    </row>
    <row r="74" spans="2:9" ht="15" hidden="1" x14ac:dyDescent="0.25">
      <c r="B74" s="37"/>
      <c r="C74" s="37"/>
      <c r="D74" s="37"/>
      <c r="E74" s="37"/>
    </row>
    <row r="75" spans="2:9" ht="15" hidden="1" x14ac:dyDescent="0.25"/>
    <row r="76" spans="2:9" ht="15" hidden="1" customHeight="1" x14ac:dyDescent="0.25">
      <c r="B76" s="24"/>
      <c r="C76" s="24"/>
      <c r="D76" s="24"/>
      <c r="E76" s="24"/>
      <c r="F76" s="24"/>
      <c r="G76" s="24"/>
      <c r="H76" s="24"/>
    </row>
    <row r="77" spans="2:9" ht="15" hidden="1" customHeight="1" x14ac:dyDescent="0.25">
      <c r="B77" s="24"/>
      <c r="C77" s="24"/>
      <c r="D77" s="24"/>
      <c r="E77" s="24"/>
      <c r="F77" s="24"/>
      <c r="G77" s="24"/>
      <c r="H77" s="24"/>
    </row>
    <row r="78" spans="2:9" ht="15" hidden="1" customHeight="1" x14ac:dyDescent="0.25">
      <c r="B78" s="24"/>
      <c r="C78" s="24"/>
      <c r="D78" s="24"/>
      <c r="E78" s="24"/>
      <c r="F78" s="24"/>
      <c r="G78" s="24"/>
      <c r="H78" s="24"/>
      <c r="I78" s="16" t="s">
        <v>8</v>
      </c>
    </row>
    <row r="79" spans="2:9" ht="15" hidden="1" customHeight="1" x14ac:dyDescent="0.25">
      <c r="B79" s="24"/>
      <c r="C79" s="24"/>
      <c r="D79" s="24"/>
      <c r="E79" s="24"/>
      <c r="F79" s="24"/>
      <c r="G79" s="24"/>
      <c r="H79" s="24"/>
    </row>
    <row r="80" spans="2:9" ht="15" hidden="1" customHeight="1" x14ac:dyDescent="0.25">
      <c r="B80" s="24"/>
      <c r="C80" s="24"/>
      <c r="D80" s="24"/>
      <c r="E80" s="24"/>
      <c r="F80" s="24"/>
      <c r="G80" s="24"/>
      <c r="H80" s="24"/>
    </row>
    <row r="81" spans="2:9" ht="15" hidden="1" customHeight="1" x14ac:dyDescent="0.25">
      <c r="B81" s="24"/>
      <c r="C81" s="24"/>
      <c r="D81" s="24"/>
      <c r="E81" s="24"/>
      <c r="F81" s="24"/>
      <c r="G81" s="24"/>
      <c r="H81" s="24"/>
    </row>
    <row r="82" spans="2:9" ht="15" hidden="1" customHeight="1" x14ac:dyDescent="0.25">
      <c r="B82" s="24"/>
      <c r="C82" s="24"/>
      <c r="D82" s="24"/>
      <c r="E82" s="24"/>
      <c r="F82" s="24"/>
      <c r="G82" s="24"/>
      <c r="H82" s="24"/>
    </row>
    <row r="83" spans="2:9" ht="15" hidden="1" customHeight="1" x14ac:dyDescent="0.25">
      <c r="B83" s="24"/>
      <c r="C83" s="24"/>
      <c r="D83" s="24"/>
      <c r="E83" s="24"/>
      <c r="F83" s="24"/>
      <c r="G83" s="24"/>
      <c r="H83" s="24"/>
    </row>
    <row r="84" spans="2:9" ht="15" hidden="1" x14ac:dyDescent="0.25"/>
    <row r="85" spans="2:9" ht="14.25" hidden="1" customHeight="1" x14ac:dyDescent="0.25"/>
    <row r="86" spans="2:9" ht="14.25" hidden="1" customHeight="1" x14ac:dyDescent="0.25"/>
    <row r="87" spans="2:9" ht="14.25" hidden="1" customHeight="1" x14ac:dyDescent="0.25">
      <c r="B87" s="38"/>
      <c r="C87" s="38"/>
      <c r="D87" s="38"/>
      <c r="E87" s="38"/>
    </row>
    <row r="88" spans="2:9" ht="15" hidden="1" x14ac:dyDescent="0.25">
      <c r="B88" s="28"/>
      <c r="C88" s="28"/>
      <c r="D88" s="28"/>
      <c r="E88" s="28"/>
    </row>
    <row r="89" spans="2:9" ht="15" hidden="1" x14ac:dyDescent="0.25">
      <c r="B89" s="30"/>
    </row>
    <row r="90" spans="2:9" ht="409.5" hidden="1" customHeight="1" x14ac:dyDescent="0.25">
      <c r="I90" s="39" t="s">
        <v>9</v>
      </c>
    </row>
    <row r="91" spans="2:9" ht="14.25" hidden="1" customHeight="1" x14ac:dyDescent="0.25"/>
    <row r="92" spans="2:9" ht="14.25" hidden="1" customHeight="1" x14ac:dyDescent="0.25">
      <c r="B92" s="40"/>
      <c r="C92" s="40"/>
      <c r="D92" s="40"/>
      <c r="E92" s="40"/>
      <c r="F92" s="40"/>
      <c r="G92" s="40"/>
      <c r="H92" s="40"/>
    </row>
    <row r="93" spans="2:9" ht="15" hidden="1" x14ac:dyDescent="0.25">
      <c r="B93" s="40"/>
      <c r="C93" s="40"/>
      <c r="D93" s="40"/>
      <c r="E93" s="40"/>
      <c r="F93" s="40"/>
      <c r="G93" s="40"/>
      <c r="H93" s="40"/>
    </row>
    <row r="94" spans="2:9" ht="15" hidden="1" x14ac:dyDescent="0.25">
      <c r="B94" s="40"/>
      <c r="C94" s="40"/>
      <c r="D94" s="40"/>
      <c r="E94" s="40"/>
      <c r="F94" s="40"/>
      <c r="G94" s="40"/>
      <c r="H94" s="40"/>
    </row>
    <row r="95" spans="2:9" ht="15" hidden="1" x14ac:dyDescent="0.25">
      <c r="B95" s="40"/>
      <c r="C95" s="40"/>
      <c r="D95" s="40"/>
      <c r="E95" s="40"/>
      <c r="F95" s="40"/>
      <c r="G95" s="40"/>
      <c r="H95" s="40"/>
    </row>
    <row r="96" spans="2:9" ht="15.75" hidden="1" x14ac:dyDescent="0.25">
      <c r="B96" s="24"/>
      <c r="C96" s="24"/>
      <c r="D96" s="24"/>
      <c r="E96" s="24"/>
      <c r="F96" s="24"/>
      <c r="G96" s="24"/>
      <c r="H96" s="24"/>
    </row>
    <row r="97" spans="2:9" ht="15" hidden="1" x14ac:dyDescent="0.25"/>
    <row r="98" spans="2:9" ht="15" hidden="1" x14ac:dyDescent="0.25"/>
    <row r="99" spans="2:9" ht="15" hidden="1" x14ac:dyDescent="0.25">
      <c r="I99" s="16" t="s">
        <v>10</v>
      </c>
    </row>
    <row r="100" spans="2:9" ht="15" hidden="1" x14ac:dyDescent="0.25"/>
    <row r="101" spans="2:9" ht="15" hidden="1" customHeight="1" x14ac:dyDescent="0.25">
      <c r="B101" s="41"/>
      <c r="C101" s="41"/>
      <c r="D101" s="41"/>
      <c r="E101" s="41"/>
      <c r="F101" s="41"/>
      <c r="G101" s="41"/>
      <c r="H101" s="41"/>
    </row>
    <row r="102" spans="2:9" ht="15" hidden="1" customHeight="1" x14ac:dyDescent="0.25">
      <c r="B102" s="41"/>
      <c r="C102" s="41"/>
      <c r="D102" s="41"/>
      <c r="E102" s="41"/>
      <c r="F102" s="41"/>
      <c r="G102" s="41"/>
      <c r="H102" s="41"/>
    </row>
    <row r="103" spans="2:9" ht="15" hidden="1" x14ac:dyDescent="0.25"/>
    <row r="104" spans="2:9" ht="15" hidden="1" x14ac:dyDescent="0.25"/>
    <row r="105" spans="2:9" ht="15" hidden="1" x14ac:dyDescent="0.25"/>
    <row r="106" spans="2:9" ht="15" hidden="1" x14ac:dyDescent="0.25"/>
    <row r="107" spans="2:9" ht="15" hidden="1" x14ac:dyDescent="0.25"/>
    <row r="108" spans="2:9" ht="15.75" hidden="1" x14ac:dyDescent="0.25">
      <c r="B108" s="42"/>
      <c r="C108" s="42"/>
    </row>
    <row r="109" spans="2:9" ht="15.75" hidden="1" x14ac:dyDescent="0.25">
      <c r="B109" s="42"/>
      <c r="C109" s="42"/>
    </row>
    <row r="110" spans="2:9" ht="15.75" hidden="1" x14ac:dyDescent="0.25">
      <c r="B110" s="42"/>
      <c r="C110" s="42"/>
    </row>
    <row r="111" spans="2:9" ht="15" hidden="1" x14ac:dyDescent="0.25"/>
    <row r="112" spans="2:9" ht="15.75" hidden="1" x14ac:dyDescent="0.25">
      <c r="B112" s="28"/>
      <c r="C112" s="28"/>
      <c r="D112" s="28"/>
      <c r="E112" s="31"/>
      <c r="F112" s="31"/>
      <c r="G112" s="31"/>
      <c r="H112" s="31"/>
    </row>
    <row r="113" spans="1:16384" s="15" customFormat="1" ht="15" hidden="1" x14ac:dyDescent="0.25">
      <c r="A113" s="16"/>
      <c r="B113" s="32"/>
      <c r="C113" s="32"/>
      <c r="D113" s="32"/>
      <c r="E113" s="32"/>
      <c r="F113" s="32"/>
      <c r="G113" s="32"/>
      <c r="H113" s="32"/>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c r="IW113" s="16"/>
      <c r="IX113" s="16"/>
      <c r="IY113" s="16"/>
      <c r="IZ113" s="16"/>
      <c r="JA113" s="16"/>
      <c r="JB113" s="16"/>
      <c r="JC113" s="16"/>
      <c r="JD113" s="16"/>
      <c r="JE113" s="16"/>
      <c r="JF113" s="16"/>
      <c r="JG113" s="16"/>
      <c r="JH113" s="16"/>
      <c r="JI113" s="16"/>
      <c r="JJ113" s="16"/>
      <c r="JK113" s="16"/>
      <c r="JL113" s="16"/>
      <c r="JM113" s="16"/>
      <c r="JN113" s="16"/>
      <c r="JO113" s="16"/>
      <c r="JP113" s="16"/>
      <c r="JQ113" s="16"/>
      <c r="JR113" s="16"/>
      <c r="JS113" s="16"/>
      <c r="JT113" s="16"/>
      <c r="JU113" s="16"/>
      <c r="JV113" s="16"/>
      <c r="JW113" s="16"/>
      <c r="JX113" s="16"/>
      <c r="JY113" s="16"/>
      <c r="JZ113" s="16"/>
      <c r="KA113" s="16"/>
      <c r="KB113" s="16"/>
      <c r="KC113" s="16"/>
      <c r="KD113" s="16"/>
      <c r="KE113" s="16"/>
      <c r="KF113" s="16"/>
      <c r="KG113" s="16"/>
      <c r="KH113" s="16"/>
      <c r="KI113" s="16"/>
      <c r="KJ113" s="16"/>
      <c r="KK113" s="16"/>
      <c r="KL113" s="16"/>
      <c r="KM113" s="16"/>
      <c r="KN113" s="16"/>
      <c r="KO113" s="16"/>
      <c r="KP113" s="16"/>
      <c r="KQ113" s="16"/>
      <c r="KR113" s="16"/>
      <c r="KS113" s="16"/>
      <c r="KT113" s="16"/>
      <c r="KU113" s="16"/>
      <c r="KV113" s="16"/>
      <c r="KW113" s="16"/>
      <c r="KX113" s="16"/>
      <c r="KY113" s="16"/>
      <c r="KZ113" s="16"/>
      <c r="LA113" s="16"/>
      <c r="LB113" s="16"/>
      <c r="LC113" s="16"/>
      <c r="LD113" s="16"/>
      <c r="LE113" s="16"/>
      <c r="LF113" s="16"/>
      <c r="LG113" s="16"/>
      <c r="LH113" s="16"/>
      <c r="LI113" s="16"/>
      <c r="LJ113" s="16"/>
      <c r="LK113" s="16"/>
      <c r="LL113" s="16"/>
      <c r="LM113" s="16"/>
      <c r="LN113" s="16"/>
      <c r="LO113" s="16"/>
      <c r="LP113" s="16"/>
      <c r="LQ113" s="16"/>
      <c r="LR113" s="16"/>
      <c r="LS113" s="16"/>
      <c r="LT113" s="16"/>
      <c r="LU113" s="16"/>
      <c r="LV113" s="16"/>
      <c r="LW113" s="16"/>
      <c r="LX113" s="16"/>
      <c r="LY113" s="16"/>
      <c r="LZ113" s="16"/>
      <c r="MA113" s="16"/>
      <c r="MB113" s="16"/>
      <c r="MC113" s="16"/>
      <c r="MD113" s="16"/>
      <c r="ME113" s="16"/>
      <c r="MF113" s="16"/>
      <c r="MG113" s="16"/>
      <c r="MH113" s="16"/>
      <c r="MI113" s="16"/>
      <c r="MJ113" s="16"/>
      <c r="MK113" s="16"/>
      <c r="ML113" s="16"/>
      <c r="MM113" s="16"/>
      <c r="MN113" s="16"/>
      <c r="MO113" s="16"/>
      <c r="MP113" s="16"/>
      <c r="MQ113" s="16"/>
      <c r="MR113" s="16"/>
      <c r="MS113" s="16"/>
      <c r="MT113" s="16"/>
      <c r="MU113" s="16"/>
      <c r="MV113" s="16"/>
      <c r="MW113" s="16"/>
      <c r="MX113" s="16"/>
      <c r="MY113" s="16"/>
      <c r="MZ113" s="16"/>
      <c r="NA113" s="16"/>
      <c r="NB113" s="16"/>
      <c r="NC113" s="16"/>
      <c r="ND113" s="16"/>
      <c r="NE113" s="16"/>
      <c r="NF113" s="16"/>
      <c r="NG113" s="16"/>
      <c r="NH113" s="16"/>
      <c r="NI113" s="16"/>
      <c r="NJ113" s="16"/>
      <c r="NK113" s="16"/>
      <c r="NL113" s="16"/>
      <c r="NM113" s="16"/>
      <c r="NN113" s="16"/>
      <c r="NO113" s="16"/>
      <c r="NP113" s="16"/>
      <c r="NQ113" s="16"/>
      <c r="NR113" s="16"/>
      <c r="NS113" s="16"/>
      <c r="NT113" s="16"/>
      <c r="NU113" s="16"/>
      <c r="NV113" s="16"/>
      <c r="NW113" s="16"/>
      <c r="NX113" s="16"/>
      <c r="NY113" s="16"/>
      <c r="NZ113" s="16"/>
      <c r="OA113" s="16"/>
      <c r="OB113" s="16"/>
      <c r="OC113" s="16"/>
      <c r="OD113" s="16"/>
      <c r="OE113" s="16"/>
      <c r="OF113" s="16"/>
      <c r="OG113" s="16"/>
      <c r="OH113" s="16"/>
      <c r="OI113" s="16"/>
      <c r="OJ113" s="16"/>
      <c r="OK113" s="16"/>
      <c r="OL113" s="16"/>
      <c r="OM113" s="16"/>
      <c r="ON113" s="16"/>
      <c r="OO113" s="16"/>
      <c r="OP113" s="16"/>
      <c r="OQ113" s="16"/>
      <c r="OR113" s="16"/>
      <c r="OS113" s="16"/>
      <c r="OT113" s="16"/>
      <c r="OU113" s="16"/>
      <c r="OV113" s="16"/>
      <c r="OW113" s="16"/>
      <c r="OX113" s="16"/>
      <c r="OY113" s="16"/>
      <c r="OZ113" s="16"/>
      <c r="PA113" s="16"/>
      <c r="PB113" s="16"/>
      <c r="PC113" s="16"/>
      <c r="PD113" s="16"/>
      <c r="PE113" s="16"/>
      <c r="PF113" s="16"/>
      <c r="PG113" s="16"/>
      <c r="PH113" s="16"/>
      <c r="PI113" s="16"/>
      <c r="PJ113" s="16"/>
      <c r="PK113" s="16"/>
      <c r="PL113" s="16"/>
      <c r="PM113" s="16"/>
      <c r="PN113" s="16"/>
      <c r="PO113" s="16"/>
      <c r="PP113" s="16"/>
      <c r="PQ113" s="16"/>
      <c r="PR113" s="16"/>
      <c r="PS113" s="16"/>
      <c r="PT113" s="16"/>
      <c r="PU113" s="16"/>
      <c r="PV113" s="16"/>
      <c r="PW113" s="16"/>
      <c r="PX113" s="16"/>
      <c r="PY113" s="16"/>
      <c r="PZ113" s="16"/>
      <c r="QA113" s="16"/>
      <c r="QB113" s="16"/>
      <c r="QC113" s="16"/>
      <c r="QD113" s="16"/>
      <c r="QE113" s="16"/>
      <c r="QF113" s="16"/>
      <c r="QG113" s="16"/>
      <c r="QH113" s="16"/>
      <c r="QI113" s="16"/>
      <c r="QJ113" s="16"/>
      <c r="QK113" s="16"/>
      <c r="QL113" s="16"/>
      <c r="QM113" s="16"/>
      <c r="QN113" s="16"/>
      <c r="QO113" s="16"/>
      <c r="QP113" s="16"/>
      <c r="QQ113" s="16"/>
      <c r="QR113" s="16"/>
      <c r="QS113" s="16"/>
      <c r="QT113" s="16"/>
      <c r="QU113" s="16"/>
      <c r="QV113" s="16"/>
      <c r="QW113" s="16"/>
      <c r="QX113" s="16"/>
      <c r="QY113" s="16"/>
      <c r="QZ113" s="16"/>
      <c r="RA113" s="16"/>
      <c r="RB113" s="16"/>
      <c r="RC113" s="16"/>
      <c r="RD113" s="16"/>
      <c r="RE113" s="16"/>
      <c r="RF113" s="16"/>
      <c r="RG113" s="16"/>
      <c r="RH113" s="16"/>
      <c r="RI113" s="16"/>
      <c r="RJ113" s="16"/>
      <c r="RK113" s="16"/>
      <c r="RL113" s="16"/>
      <c r="RM113" s="16"/>
      <c r="RN113" s="16"/>
      <c r="RO113" s="16"/>
      <c r="RP113" s="16"/>
      <c r="RQ113" s="16"/>
      <c r="RR113" s="16"/>
      <c r="RS113" s="16"/>
      <c r="RT113" s="16"/>
      <c r="RU113" s="16"/>
      <c r="RV113" s="16"/>
      <c r="RW113" s="16"/>
      <c r="RX113" s="16"/>
      <c r="RY113" s="16"/>
      <c r="RZ113" s="16"/>
      <c r="SA113" s="16"/>
      <c r="SB113" s="16"/>
      <c r="SC113" s="16"/>
      <c r="SD113" s="16"/>
      <c r="SE113" s="16"/>
      <c r="SF113" s="16"/>
      <c r="SG113" s="16"/>
      <c r="SH113" s="16"/>
      <c r="SI113" s="16"/>
      <c r="SJ113" s="16"/>
      <c r="SK113" s="16"/>
      <c r="SL113" s="16"/>
      <c r="SM113" s="16"/>
      <c r="SN113" s="16"/>
      <c r="SO113" s="16"/>
      <c r="SP113" s="16"/>
      <c r="SQ113" s="16"/>
      <c r="SR113" s="16"/>
      <c r="SS113" s="16"/>
      <c r="ST113" s="16"/>
      <c r="SU113" s="16"/>
      <c r="SV113" s="16"/>
      <c r="SW113" s="16"/>
      <c r="SX113" s="16"/>
      <c r="SY113" s="16"/>
      <c r="SZ113" s="16"/>
      <c r="TA113" s="16"/>
      <c r="TB113" s="16"/>
      <c r="TC113" s="16"/>
      <c r="TD113" s="16"/>
      <c r="TE113" s="16"/>
      <c r="TF113" s="16"/>
      <c r="TG113" s="16"/>
      <c r="TH113" s="16"/>
      <c r="TI113" s="16"/>
      <c r="TJ113" s="16"/>
      <c r="TK113" s="16"/>
      <c r="TL113" s="16"/>
      <c r="TM113" s="16"/>
      <c r="TN113" s="16"/>
      <c r="TO113" s="16"/>
      <c r="TP113" s="16"/>
      <c r="TQ113" s="16"/>
      <c r="TR113" s="16"/>
      <c r="TS113" s="16"/>
      <c r="TT113" s="16"/>
      <c r="TU113" s="16"/>
      <c r="TV113" s="16"/>
      <c r="TW113" s="16"/>
      <c r="TX113" s="16"/>
      <c r="TY113" s="16"/>
      <c r="TZ113" s="16"/>
      <c r="UA113" s="16"/>
      <c r="UB113" s="16"/>
      <c r="UC113" s="16"/>
      <c r="UD113" s="16"/>
      <c r="UE113" s="16"/>
      <c r="UF113" s="16"/>
      <c r="UG113" s="16"/>
      <c r="UH113" s="16"/>
      <c r="UI113" s="16"/>
      <c r="UJ113" s="16"/>
      <c r="UK113" s="16"/>
      <c r="UL113" s="16"/>
      <c r="UM113" s="16"/>
      <c r="UN113" s="16"/>
      <c r="UO113" s="16"/>
      <c r="UP113" s="16"/>
      <c r="UQ113" s="16"/>
      <c r="UR113" s="16"/>
      <c r="US113" s="16"/>
      <c r="UT113" s="16"/>
      <c r="UU113" s="16"/>
      <c r="UV113" s="16"/>
      <c r="UW113" s="16"/>
      <c r="UX113" s="16"/>
      <c r="UY113" s="16"/>
      <c r="UZ113" s="16"/>
      <c r="VA113" s="16"/>
      <c r="VB113" s="16"/>
      <c r="VC113" s="16"/>
      <c r="VD113" s="16"/>
      <c r="VE113" s="16"/>
      <c r="VF113" s="16"/>
      <c r="VG113" s="16"/>
      <c r="VH113" s="16"/>
      <c r="VI113" s="16"/>
      <c r="VJ113" s="16"/>
      <c r="VK113" s="16"/>
      <c r="VL113" s="16"/>
      <c r="VM113" s="16"/>
      <c r="VN113" s="16"/>
      <c r="VO113" s="16"/>
      <c r="VP113" s="16"/>
      <c r="VQ113" s="16"/>
      <c r="VR113" s="16"/>
      <c r="VS113" s="16"/>
      <c r="VT113" s="16"/>
      <c r="VU113" s="16"/>
      <c r="VV113" s="16"/>
      <c r="VW113" s="16"/>
      <c r="VX113" s="16"/>
      <c r="VY113" s="16"/>
      <c r="VZ113" s="16"/>
      <c r="WA113" s="16"/>
      <c r="WB113" s="16"/>
      <c r="WC113" s="16"/>
      <c r="WD113" s="16"/>
      <c r="WE113" s="16"/>
      <c r="WF113" s="16"/>
      <c r="WG113" s="16"/>
      <c r="WH113" s="16"/>
      <c r="WI113" s="16"/>
      <c r="WJ113" s="16"/>
      <c r="WK113" s="16"/>
      <c r="WL113" s="16"/>
      <c r="WM113" s="16"/>
      <c r="WN113" s="16"/>
      <c r="WO113" s="16"/>
      <c r="WP113" s="16"/>
      <c r="WQ113" s="16"/>
      <c r="WR113" s="16"/>
      <c r="WS113" s="16"/>
      <c r="WT113" s="16"/>
      <c r="WU113" s="16"/>
      <c r="WV113" s="16"/>
      <c r="WW113" s="16"/>
      <c r="WX113" s="16"/>
      <c r="WY113" s="16"/>
      <c r="WZ113" s="16"/>
      <c r="XA113" s="16"/>
      <c r="XB113" s="16"/>
      <c r="XC113" s="16"/>
      <c r="XD113" s="16"/>
      <c r="XE113" s="16"/>
      <c r="XF113" s="16"/>
      <c r="XG113" s="16"/>
      <c r="XH113" s="16"/>
      <c r="XI113" s="16"/>
      <c r="XJ113" s="16"/>
      <c r="XK113" s="16"/>
      <c r="XL113" s="16"/>
      <c r="XM113" s="16"/>
      <c r="XN113" s="16"/>
      <c r="XO113" s="16"/>
      <c r="XP113" s="16"/>
      <c r="XQ113" s="16"/>
      <c r="XR113" s="16"/>
      <c r="XS113" s="16"/>
      <c r="XT113" s="16"/>
      <c r="XU113" s="16"/>
      <c r="XV113" s="16"/>
      <c r="XW113" s="16"/>
      <c r="XX113" s="16"/>
      <c r="XY113" s="16"/>
      <c r="XZ113" s="16"/>
      <c r="YA113" s="16"/>
      <c r="YB113" s="16"/>
      <c r="YC113" s="16"/>
      <c r="YD113" s="16"/>
      <c r="YE113" s="16"/>
      <c r="YF113" s="16"/>
      <c r="YG113" s="16"/>
      <c r="YH113" s="16"/>
      <c r="YI113" s="16"/>
      <c r="YJ113" s="16"/>
      <c r="YK113" s="16"/>
      <c r="YL113" s="16"/>
      <c r="YM113" s="16"/>
      <c r="YN113" s="16"/>
      <c r="YO113" s="16"/>
      <c r="YP113" s="16"/>
      <c r="YQ113" s="16"/>
      <c r="YR113" s="16"/>
      <c r="YS113" s="16"/>
      <c r="YT113" s="16"/>
      <c r="YU113" s="16"/>
      <c r="YV113" s="16"/>
      <c r="YW113" s="16"/>
      <c r="YX113" s="16"/>
      <c r="YY113" s="16"/>
      <c r="YZ113" s="16"/>
      <c r="ZA113" s="16"/>
      <c r="ZB113" s="16"/>
      <c r="ZC113" s="16"/>
      <c r="ZD113" s="16"/>
      <c r="ZE113" s="16"/>
      <c r="ZF113" s="16"/>
      <c r="ZG113" s="16"/>
      <c r="ZH113" s="16"/>
      <c r="ZI113" s="16"/>
      <c r="ZJ113" s="16"/>
      <c r="ZK113" s="16"/>
      <c r="ZL113" s="16"/>
      <c r="ZM113" s="16"/>
      <c r="ZN113" s="16"/>
      <c r="ZO113" s="16"/>
      <c r="ZP113" s="16"/>
      <c r="ZQ113" s="16"/>
      <c r="ZR113" s="16"/>
      <c r="ZS113" s="16"/>
      <c r="ZT113" s="16"/>
      <c r="ZU113" s="16"/>
      <c r="ZV113" s="16"/>
      <c r="ZW113" s="16"/>
      <c r="ZX113" s="16"/>
      <c r="ZY113" s="16"/>
      <c r="ZZ113" s="16"/>
      <c r="AAA113" s="16"/>
      <c r="AAB113" s="16"/>
      <c r="AAC113" s="16"/>
      <c r="AAD113" s="16"/>
      <c r="AAE113" s="16"/>
      <c r="AAF113" s="16"/>
      <c r="AAG113" s="16"/>
      <c r="AAH113" s="16"/>
      <c r="AAI113" s="16"/>
      <c r="AAJ113" s="16"/>
      <c r="AAK113" s="16"/>
      <c r="AAL113" s="16"/>
      <c r="AAM113" s="16"/>
      <c r="AAN113" s="16"/>
      <c r="AAO113" s="16"/>
      <c r="AAP113" s="16"/>
      <c r="AAQ113" s="16"/>
      <c r="AAR113" s="16"/>
      <c r="AAS113" s="16"/>
      <c r="AAT113" s="16"/>
      <c r="AAU113" s="16"/>
      <c r="AAV113" s="16"/>
      <c r="AAW113" s="16"/>
      <c r="AAX113" s="16"/>
      <c r="AAY113" s="16"/>
      <c r="AAZ113" s="16"/>
      <c r="ABA113" s="16"/>
      <c r="ABB113" s="16"/>
      <c r="ABC113" s="16"/>
      <c r="ABD113" s="16"/>
      <c r="ABE113" s="16"/>
      <c r="ABF113" s="16"/>
      <c r="ABG113" s="16"/>
      <c r="ABH113" s="16"/>
      <c r="ABI113" s="16"/>
      <c r="ABJ113" s="16"/>
      <c r="ABK113" s="16"/>
      <c r="ABL113" s="16"/>
      <c r="ABM113" s="16"/>
      <c r="ABN113" s="16"/>
      <c r="ABO113" s="16"/>
      <c r="ABP113" s="16"/>
      <c r="ABQ113" s="16"/>
      <c r="ABR113" s="16"/>
      <c r="ABS113" s="16"/>
      <c r="ABT113" s="16"/>
      <c r="ABU113" s="16"/>
      <c r="ABV113" s="16"/>
      <c r="ABW113" s="16"/>
      <c r="ABX113" s="16"/>
      <c r="ABY113" s="16"/>
      <c r="ABZ113" s="16"/>
      <c r="ACA113" s="16"/>
      <c r="ACB113" s="16"/>
      <c r="ACC113" s="16"/>
      <c r="ACD113" s="16"/>
      <c r="ACE113" s="16"/>
      <c r="ACF113" s="16"/>
      <c r="ACG113" s="16"/>
      <c r="ACH113" s="16"/>
      <c r="ACI113" s="16"/>
      <c r="ACJ113" s="16"/>
      <c r="ACK113" s="16"/>
      <c r="ACL113" s="16"/>
      <c r="ACM113" s="16"/>
      <c r="ACN113" s="16"/>
      <c r="ACO113" s="16"/>
      <c r="ACP113" s="16"/>
      <c r="ACQ113" s="16"/>
      <c r="ACR113" s="16"/>
      <c r="ACS113" s="16"/>
      <c r="ACT113" s="16"/>
      <c r="ACU113" s="16"/>
      <c r="ACV113" s="16"/>
      <c r="ACW113" s="16"/>
      <c r="ACX113" s="16"/>
      <c r="ACY113" s="16"/>
      <c r="ACZ113" s="16"/>
      <c r="ADA113" s="16"/>
      <c r="ADB113" s="16"/>
      <c r="ADC113" s="16"/>
      <c r="ADD113" s="16"/>
      <c r="ADE113" s="16"/>
      <c r="ADF113" s="16"/>
      <c r="ADG113" s="16"/>
      <c r="ADH113" s="16"/>
      <c r="ADI113" s="16"/>
      <c r="ADJ113" s="16"/>
      <c r="ADK113" s="16"/>
      <c r="ADL113" s="16"/>
      <c r="ADM113" s="16"/>
      <c r="ADN113" s="16"/>
      <c r="ADO113" s="16"/>
      <c r="ADP113" s="16"/>
      <c r="ADQ113" s="16"/>
      <c r="ADR113" s="16"/>
      <c r="ADS113" s="16"/>
      <c r="ADT113" s="16"/>
      <c r="ADU113" s="16"/>
      <c r="ADV113" s="16"/>
      <c r="ADW113" s="16"/>
      <c r="ADX113" s="16"/>
      <c r="ADY113" s="16"/>
      <c r="ADZ113" s="16"/>
      <c r="AEA113" s="16"/>
      <c r="AEB113" s="16"/>
      <c r="AEC113" s="16"/>
      <c r="AED113" s="16"/>
      <c r="AEE113" s="16"/>
      <c r="AEF113" s="16"/>
      <c r="AEG113" s="16"/>
      <c r="AEH113" s="16"/>
      <c r="AEI113" s="16"/>
      <c r="AEJ113" s="16"/>
      <c r="AEK113" s="16"/>
      <c r="AEL113" s="16"/>
      <c r="AEM113" s="16"/>
      <c r="AEN113" s="16"/>
      <c r="AEO113" s="16"/>
      <c r="AEP113" s="16"/>
      <c r="AEQ113" s="16"/>
      <c r="AER113" s="16"/>
      <c r="AES113" s="16"/>
      <c r="AET113" s="16"/>
      <c r="AEU113" s="16"/>
      <c r="AEV113" s="16"/>
      <c r="AEW113" s="16"/>
      <c r="AEX113" s="16"/>
      <c r="AEY113" s="16"/>
      <c r="AEZ113" s="16"/>
      <c r="AFA113" s="16"/>
      <c r="AFB113" s="16"/>
      <c r="AFC113" s="16"/>
      <c r="AFD113" s="16"/>
      <c r="AFE113" s="16"/>
      <c r="AFF113" s="16"/>
      <c r="AFG113" s="16"/>
      <c r="AFH113" s="16"/>
      <c r="AFI113" s="16"/>
      <c r="AFJ113" s="16"/>
      <c r="AFK113" s="16"/>
      <c r="AFL113" s="16"/>
      <c r="AFM113" s="16"/>
      <c r="AFN113" s="16"/>
      <c r="AFO113" s="16"/>
      <c r="AFP113" s="16"/>
      <c r="AFQ113" s="16"/>
      <c r="AFR113" s="16"/>
      <c r="AFS113" s="16"/>
      <c r="AFT113" s="16"/>
      <c r="AFU113" s="16"/>
      <c r="AFV113" s="16"/>
      <c r="AFW113" s="16"/>
      <c r="AFX113" s="16"/>
      <c r="AFY113" s="16"/>
      <c r="AFZ113" s="16"/>
      <c r="AGA113" s="16"/>
      <c r="AGB113" s="16"/>
      <c r="AGC113" s="16"/>
      <c r="AGD113" s="16"/>
      <c r="AGE113" s="16"/>
      <c r="AGF113" s="16"/>
      <c r="AGG113" s="16"/>
      <c r="AGH113" s="16"/>
      <c r="AGI113" s="16"/>
      <c r="AGJ113" s="16"/>
      <c r="AGK113" s="16"/>
      <c r="AGL113" s="16"/>
      <c r="AGM113" s="16"/>
      <c r="AGN113" s="16"/>
      <c r="AGO113" s="16"/>
      <c r="AGP113" s="16"/>
      <c r="AGQ113" s="16"/>
      <c r="AGR113" s="16"/>
      <c r="AGS113" s="16"/>
      <c r="AGT113" s="16"/>
      <c r="AGU113" s="16"/>
      <c r="AGV113" s="16"/>
      <c r="AGW113" s="16"/>
      <c r="AGX113" s="16"/>
      <c r="AGY113" s="16"/>
      <c r="AGZ113" s="16"/>
      <c r="AHA113" s="16"/>
      <c r="AHB113" s="16"/>
      <c r="AHC113" s="16"/>
      <c r="AHD113" s="16"/>
      <c r="AHE113" s="16"/>
      <c r="AHF113" s="16"/>
      <c r="AHG113" s="16"/>
      <c r="AHH113" s="16"/>
      <c r="AHI113" s="16"/>
      <c r="AHJ113" s="16"/>
      <c r="AHK113" s="16"/>
      <c r="AHL113" s="16"/>
      <c r="AHM113" s="16"/>
      <c r="AHN113" s="16"/>
      <c r="AHO113" s="16"/>
      <c r="AHP113" s="16"/>
      <c r="AHQ113" s="16"/>
      <c r="AHR113" s="16"/>
      <c r="AHS113" s="16"/>
      <c r="AHT113" s="16"/>
      <c r="AHU113" s="16"/>
      <c r="AHV113" s="16"/>
      <c r="AHW113" s="16"/>
      <c r="AHX113" s="16"/>
      <c r="AHY113" s="16"/>
      <c r="AHZ113" s="16"/>
      <c r="AIA113" s="16"/>
      <c r="AIB113" s="16"/>
      <c r="AIC113" s="16"/>
      <c r="AID113" s="16"/>
      <c r="AIE113" s="16"/>
      <c r="AIF113" s="16"/>
      <c r="AIG113" s="16"/>
      <c r="AIH113" s="16"/>
      <c r="AII113" s="16"/>
      <c r="AIJ113" s="16"/>
      <c r="AIK113" s="16"/>
      <c r="AIL113" s="16"/>
      <c r="AIM113" s="16"/>
      <c r="AIN113" s="16"/>
      <c r="AIO113" s="16"/>
      <c r="AIP113" s="16"/>
      <c r="AIQ113" s="16"/>
      <c r="AIR113" s="16"/>
      <c r="AIS113" s="16"/>
      <c r="AIT113" s="16"/>
      <c r="AIU113" s="16"/>
      <c r="AIV113" s="16"/>
      <c r="AIW113" s="16"/>
      <c r="AIX113" s="16"/>
      <c r="AIY113" s="16"/>
      <c r="AIZ113" s="16"/>
      <c r="AJA113" s="16"/>
      <c r="AJB113" s="16"/>
      <c r="AJC113" s="16"/>
      <c r="AJD113" s="16"/>
      <c r="AJE113" s="16"/>
      <c r="AJF113" s="16"/>
      <c r="AJG113" s="16"/>
      <c r="AJH113" s="16"/>
      <c r="AJI113" s="16"/>
      <c r="AJJ113" s="16"/>
      <c r="AJK113" s="16"/>
      <c r="AJL113" s="16"/>
      <c r="AJM113" s="16"/>
      <c r="AJN113" s="16"/>
      <c r="AJO113" s="16"/>
      <c r="AJP113" s="16"/>
      <c r="AJQ113" s="16"/>
      <c r="AJR113" s="16"/>
      <c r="AJS113" s="16"/>
      <c r="AJT113" s="16"/>
      <c r="AJU113" s="16"/>
      <c r="AJV113" s="16"/>
      <c r="AJW113" s="16"/>
      <c r="AJX113" s="16"/>
      <c r="AJY113" s="16"/>
      <c r="AJZ113" s="16"/>
      <c r="AKA113" s="16"/>
      <c r="AKB113" s="16"/>
      <c r="AKC113" s="16"/>
      <c r="AKD113" s="16"/>
      <c r="AKE113" s="16"/>
      <c r="AKF113" s="16"/>
      <c r="AKG113" s="16"/>
      <c r="AKH113" s="16"/>
      <c r="AKI113" s="16"/>
      <c r="AKJ113" s="16"/>
      <c r="AKK113" s="16"/>
      <c r="AKL113" s="16"/>
      <c r="AKM113" s="16"/>
      <c r="AKN113" s="16"/>
      <c r="AKO113" s="16"/>
      <c r="AKP113" s="16"/>
      <c r="AKQ113" s="16"/>
      <c r="AKR113" s="16"/>
      <c r="AKS113" s="16"/>
      <c r="AKT113" s="16"/>
      <c r="AKU113" s="16"/>
      <c r="AKV113" s="16"/>
      <c r="AKW113" s="16"/>
      <c r="AKX113" s="16"/>
      <c r="AKY113" s="16"/>
      <c r="AKZ113" s="16"/>
      <c r="ALA113" s="16"/>
      <c r="ALB113" s="16"/>
      <c r="ALC113" s="16"/>
      <c r="ALD113" s="16"/>
      <c r="ALE113" s="16"/>
      <c r="ALF113" s="16"/>
      <c r="ALG113" s="16"/>
      <c r="ALH113" s="16"/>
      <c r="ALI113" s="16"/>
      <c r="ALJ113" s="16"/>
      <c r="ALK113" s="16"/>
      <c r="ALL113" s="16"/>
      <c r="ALM113" s="16"/>
      <c r="ALN113" s="16"/>
      <c r="ALO113" s="16"/>
      <c r="ALP113" s="16"/>
      <c r="ALQ113" s="16"/>
      <c r="ALR113" s="16"/>
      <c r="ALS113" s="16"/>
      <c r="ALT113" s="16"/>
      <c r="ALU113" s="16"/>
      <c r="ALV113" s="16"/>
      <c r="ALW113" s="16"/>
      <c r="ALX113" s="16"/>
      <c r="ALY113" s="16"/>
      <c r="ALZ113" s="16"/>
      <c r="AMA113" s="16"/>
      <c r="AMB113" s="16"/>
      <c r="AMC113" s="16"/>
      <c r="AMD113" s="16"/>
      <c r="AME113" s="16"/>
      <c r="AMF113" s="16"/>
      <c r="AMG113" s="16"/>
      <c r="AMH113" s="16"/>
      <c r="AMI113" s="16"/>
      <c r="AMJ113" s="16"/>
      <c r="AMK113" s="16"/>
      <c r="AML113" s="16"/>
      <c r="AMM113" s="16"/>
      <c r="AMN113" s="16"/>
      <c r="AMO113" s="16"/>
      <c r="AMP113" s="16"/>
      <c r="AMQ113" s="16"/>
      <c r="AMR113" s="16"/>
      <c r="AMS113" s="16"/>
      <c r="AMT113" s="16"/>
      <c r="AMU113" s="16"/>
      <c r="AMV113" s="16"/>
      <c r="AMW113" s="16"/>
      <c r="AMX113" s="16"/>
      <c r="AMY113" s="16"/>
      <c r="AMZ113" s="16"/>
      <c r="ANA113" s="16"/>
      <c r="ANB113" s="16"/>
      <c r="ANC113" s="16"/>
      <c r="AND113" s="16"/>
      <c r="ANE113" s="16"/>
      <c r="ANF113" s="16"/>
      <c r="ANG113" s="16"/>
      <c r="ANH113" s="16"/>
      <c r="ANI113" s="16"/>
      <c r="ANJ113" s="16"/>
      <c r="ANK113" s="16"/>
      <c r="ANL113" s="16"/>
      <c r="ANM113" s="16"/>
      <c r="ANN113" s="16"/>
      <c r="ANO113" s="16"/>
      <c r="ANP113" s="16"/>
      <c r="ANQ113" s="16"/>
      <c r="ANR113" s="16"/>
      <c r="ANS113" s="16"/>
      <c r="ANT113" s="16"/>
      <c r="ANU113" s="16"/>
      <c r="ANV113" s="16"/>
      <c r="ANW113" s="16"/>
      <c r="ANX113" s="16"/>
      <c r="ANY113" s="16"/>
      <c r="ANZ113" s="16"/>
      <c r="AOA113" s="16"/>
      <c r="AOB113" s="16"/>
      <c r="AOC113" s="16"/>
      <c r="AOD113" s="16"/>
      <c r="AOE113" s="16"/>
      <c r="AOF113" s="16"/>
      <c r="AOG113" s="16"/>
      <c r="AOH113" s="16"/>
      <c r="AOI113" s="16"/>
      <c r="AOJ113" s="16"/>
      <c r="AOK113" s="16"/>
      <c r="AOL113" s="16"/>
      <c r="AOM113" s="16"/>
      <c r="AON113" s="16"/>
      <c r="AOO113" s="16"/>
      <c r="AOP113" s="16"/>
      <c r="AOQ113" s="16"/>
      <c r="AOR113" s="16"/>
      <c r="AOS113" s="16"/>
      <c r="AOT113" s="16"/>
      <c r="AOU113" s="16"/>
      <c r="AOV113" s="16"/>
      <c r="AOW113" s="16"/>
      <c r="AOX113" s="16"/>
      <c r="AOY113" s="16"/>
      <c r="AOZ113" s="16"/>
      <c r="APA113" s="16"/>
      <c r="APB113" s="16"/>
      <c r="APC113" s="16"/>
      <c r="APD113" s="16"/>
      <c r="APE113" s="16"/>
      <c r="APF113" s="16"/>
      <c r="APG113" s="16"/>
      <c r="APH113" s="16"/>
      <c r="API113" s="16"/>
      <c r="APJ113" s="16"/>
      <c r="APK113" s="16"/>
      <c r="APL113" s="16"/>
      <c r="APM113" s="16"/>
      <c r="APN113" s="16"/>
      <c r="APO113" s="16"/>
      <c r="APP113" s="16"/>
      <c r="APQ113" s="16"/>
      <c r="APR113" s="16"/>
      <c r="APS113" s="16"/>
      <c r="APT113" s="16"/>
      <c r="APU113" s="16"/>
      <c r="APV113" s="16"/>
      <c r="APW113" s="16"/>
      <c r="APX113" s="16"/>
      <c r="APY113" s="16"/>
      <c r="APZ113" s="16"/>
      <c r="AQA113" s="16"/>
      <c r="AQB113" s="16"/>
      <c r="AQC113" s="16"/>
      <c r="AQD113" s="16"/>
      <c r="AQE113" s="16"/>
      <c r="AQF113" s="16"/>
      <c r="AQG113" s="16"/>
      <c r="AQH113" s="16"/>
      <c r="AQI113" s="16"/>
      <c r="AQJ113" s="16"/>
      <c r="AQK113" s="16"/>
      <c r="AQL113" s="16"/>
      <c r="AQM113" s="16"/>
      <c r="AQN113" s="16"/>
      <c r="AQO113" s="16"/>
      <c r="AQP113" s="16"/>
      <c r="AQQ113" s="16"/>
      <c r="AQR113" s="16"/>
      <c r="AQS113" s="16"/>
      <c r="AQT113" s="16"/>
      <c r="AQU113" s="16"/>
      <c r="AQV113" s="16"/>
      <c r="AQW113" s="16"/>
      <c r="AQX113" s="16"/>
      <c r="AQY113" s="16"/>
      <c r="AQZ113" s="16"/>
      <c r="ARA113" s="16"/>
      <c r="ARB113" s="16"/>
      <c r="ARC113" s="16"/>
      <c r="ARD113" s="16"/>
      <c r="ARE113" s="16"/>
      <c r="ARF113" s="16"/>
      <c r="ARG113" s="16"/>
      <c r="ARH113" s="16"/>
      <c r="ARI113" s="16"/>
      <c r="ARJ113" s="16"/>
      <c r="ARK113" s="16"/>
      <c r="ARL113" s="16"/>
      <c r="ARM113" s="16"/>
      <c r="ARN113" s="16"/>
      <c r="ARO113" s="16"/>
      <c r="ARP113" s="16"/>
      <c r="ARQ113" s="16"/>
      <c r="ARR113" s="16"/>
      <c r="ARS113" s="16"/>
      <c r="ART113" s="16"/>
      <c r="ARU113" s="16"/>
      <c r="ARV113" s="16"/>
      <c r="ARW113" s="16"/>
      <c r="ARX113" s="16"/>
      <c r="ARY113" s="16"/>
      <c r="ARZ113" s="16"/>
      <c r="ASA113" s="16"/>
      <c r="ASB113" s="16"/>
      <c r="ASC113" s="16"/>
      <c r="ASD113" s="16"/>
      <c r="ASE113" s="16"/>
      <c r="ASF113" s="16"/>
      <c r="ASG113" s="16"/>
      <c r="ASH113" s="16"/>
      <c r="ASI113" s="16"/>
      <c r="ASJ113" s="16"/>
      <c r="ASK113" s="16"/>
      <c r="ASL113" s="16"/>
      <c r="ASM113" s="16"/>
      <c r="ASN113" s="16"/>
      <c r="ASO113" s="16"/>
      <c r="ASP113" s="16"/>
      <c r="ASQ113" s="16"/>
      <c r="ASR113" s="16"/>
      <c r="ASS113" s="16"/>
      <c r="AST113" s="16"/>
      <c r="ASU113" s="16"/>
      <c r="ASV113" s="16"/>
      <c r="ASW113" s="16"/>
      <c r="ASX113" s="16"/>
      <c r="ASY113" s="16"/>
      <c r="ASZ113" s="16"/>
      <c r="ATA113" s="16"/>
      <c r="ATB113" s="16"/>
      <c r="ATC113" s="16"/>
      <c r="ATD113" s="16"/>
      <c r="ATE113" s="16"/>
      <c r="ATF113" s="16"/>
      <c r="ATG113" s="16"/>
      <c r="ATH113" s="16"/>
      <c r="ATI113" s="16"/>
      <c r="ATJ113" s="16"/>
      <c r="ATK113" s="16"/>
      <c r="ATL113" s="16"/>
      <c r="ATM113" s="16"/>
      <c r="ATN113" s="16"/>
      <c r="ATO113" s="16"/>
      <c r="ATP113" s="16"/>
      <c r="ATQ113" s="16"/>
      <c r="ATR113" s="16"/>
      <c r="ATS113" s="16"/>
      <c r="ATT113" s="16"/>
      <c r="ATU113" s="16"/>
      <c r="ATV113" s="16"/>
      <c r="ATW113" s="16"/>
      <c r="ATX113" s="16"/>
      <c r="ATY113" s="16"/>
      <c r="ATZ113" s="16"/>
      <c r="AUA113" s="16"/>
      <c r="AUB113" s="16"/>
      <c r="AUC113" s="16"/>
      <c r="AUD113" s="16"/>
      <c r="AUE113" s="16"/>
      <c r="AUF113" s="16"/>
      <c r="AUG113" s="16"/>
      <c r="AUH113" s="16"/>
      <c r="AUI113" s="16"/>
      <c r="AUJ113" s="16"/>
      <c r="AUK113" s="16"/>
      <c r="AUL113" s="16"/>
      <c r="AUM113" s="16"/>
      <c r="AUN113" s="16"/>
      <c r="AUO113" s="16"/>
      <c r="AUP113" s="16"/>
      <c r="AUQ113" s="16"/>
      <c r="AUR113" s="16"/>
      <c r="AUS113" s="16"/>
      <c r="AUT113" s="16"/>
      <c r="AUU113" s="16"/>
      <c r="AUV113" s="16"/>
      <c r="AUW113" s="16"/>
      <c r="AUX113" s="16"/>
      <c r="AUY113" s="16"/>
      <c r="AUZ113" s="16"/>
      <c r="AVA113" s="16"/>
      <c r="AVB113" s="16"/>
      <c r="AVC113" s="16"/>
      <c r="AVD113" s="16"/>
      <c r="AVE113" s="16"/>
      <c r="AVF113" s="16"/>
      <c r="AVG113" s="16"/>
      <c r="AVH113" s="16"/>
      <c r="AVI113" s="16"/>
      <c r="AVJ113" s="16"/>
      <c r="AVK113" s="16"/>
      <c r="AVL113" s="16"/>
      <c r="AVM113" s="16"/>
      <c r="AVN113" s="16"/>
      <c r="AVO113" s="16"/>
      <c r="AVP113" s="16"/>
      <c r="AVQ113" s="16"/>
      <c r="AVR113" s="16"/>
      <c r="AVS113" s="16"/>
      <c r="AVT113" s="16"/>
      <c r="AVU113" s="16"/>
      <c r="AVV113" s="16"/>
      <c r="AVW113" s="16"/>
      <c r="AVX113" s="16"/>
      <c r="AVY113" s="16"/>
      <c r="AVZ113" s="16"/>
      <c r="AWA113" s="16"/>
      <c r="AWB113" s="16"/>
      <c r="AWC113" s="16"/>
      <c r="AWD113" s="16"/>
      <c r="AWE113" s="16"/>
      <c r="AWF113" s="16"/>
      <c r="AWG113" s="16"/>
      <c r="AWH113" s="16"/>
      <c r="AWI113" s="16"/>
      <c r="AWJ113" s="16"/>
      <c r="AWK113" s="16"/>
      <c r="AWL113" s="16"/>
      <c r="AWM113" s="16"/>
      <c r="AWN113" s="16"/>
      <c r="AWO113" s="16"/>
      <c r="AWP113" s="16"/>
      <c r="AWQ113" s="16"/>
      <c r="AWR113" s="16"/>
      <c r="AWS113" s="16"/>
      <c r="AWT113" s="16"/>
      <c r="AWU113" s="16"/>
      <c r="AWV113" s="16"/>
      <c r="AWW113" s="16"/>
      <c r="AWX113" s="16"/>
      <c r="AWY113" s="16"/>
      <c r="AWZ113" s="16"/>
      <c r="AXA113" s="16"/>
      <c r="AXB113" s="16"/>
      <c r="AXC113" s="16"/>
      <c r="AXD113" s="16"/>
      <c r="AXE113" s="16"/>
      <c r="AXF113" s="16"/>
      <c r="AXG113" s="16"/>
      <c r="AXH113" s="16"/>
      <c r="AXI113" s="16"/>
      <c r="AXJ113" s="16"/>
      <c r="AXK113" s="16"/>
      <c r="AXL113" s="16"/>
      <c r="AXM113" s="16"/>
      <c r="AXN113" s="16"/>
      <c r="AXO113" s="16"/>
      <c r="AXP113" s="16"/>
      <c r="AXQ113" s="16"/>
      <c r="AXR113" s="16"/>
      <c r="AXS113" s="16"/>
      <c r="AXT113" s="16"/>
      <c r="AXU113" s="16"/>
      <c r="AXV113" s="16"/>
      <c r="AXW113" s="16"/>
      <c r="AXX113" s="16"/>
      <c r="AXY113" s="16"/>
      <c r="AXZ113" s="16"/>
      <c r="AYA113" s="16"/>
      <c r="AYB113" s="16"/>
      <c r="AYC113" s="16"/>
      <c r="AYD113" s="16"/>
      <c r="AYE113" s="16"/>
      <c r="AYF113" s="16"/>
      <c r="AYG113" s="16"/>
      <c r="AYH113" s="16"/>
      <c r="AYI113" s="16"/>
      <c r="AYJ113" s="16"/>
      <c r="AYK113" s="16"/>
      <c r="AYL113" s="16"/>
      <c r="AYM113" s="16"/>
      <c r="AYN113" s="16"/>
      <c r="AYO113" s="16"/>
      <c r="AYP113" s="16"/>
      <c r="AYQ113" s="16"/>
      <c r="AYR113" s="16"/>
      <c r="AYS113" s="16"/>
      <c r="AYT113" s="16"/>
      <c r="AYU113" s="16"/>
      <c r="AYV113" s="16"/>
      <c r="AYW113" s="16"/>
      <c r="AYX113" s="16"/>
      <c r="AYY113" s="16"/>
      <c r="AYZ113" s="16"/>
      <c r="AZA113" s="16"/>
      <c r="AZB113" s="16"/>
      <c r="AZC113" s="16"/>
      <c r="AZD113" s="16"/>
      <c r="AZE113" s="16"/>
      <c r="AZF113" s="16"/>
      <c r="AZG113" s="16"/>
      <c r="AZH113" s="16"/>
      <c r="AZI113" s="16"/>
      <c r="AZJ113" s="16"/>
      <c r="AZK113" s="16"/>
      <c r="AZL113" s="16"/>
      <c r="AZM113" s="16"/>
      <c r="AZN113" s="16"/>
      <c r="AZO113" s="16"/>
      <c r="AZP113" s="16"/>
      <c r="AZQ113" s="16"/>
      <c r="AZR113" s="16"/>
      <c r="AZS113" s="16"/>
      <c r="AZT113" s="16"/>
      <c r="AZU113" s="16"/>
      <c r="AZV113" s="16"/>
      <c r="AZW113" s="16"/>
      <c r="AZX113" s="16"/>
      <c r="AZY113" s="16"/>
      <c r="AZZ113" s="16"/>
      <c r="BAA113" s="16"/>
      <c r="BAB113" s="16"/>
      <c r="BAC113" s="16"/>
      <c r="BAD113" s="16"/>
      <c r="BAE113" s="16"/>
      <c r="BAF113" s="16"/>
      <c r="BAG113" s="16"/>
      <c r="BAH113" s="16"/>
      <c r="BAI113" s="16"/>
      <c r="BAJ113" s="16"/>
      <c r="BAK113" s="16"/>
      <c r="BAL113" s="16"/>
      <c r="BAM113" s="16"/>
      <c r="BAN113" s="16"/>
      <c r="BAO113" s="16"/>
      <c r="BAP113" s="16"/>
      <c r="BAQ113" s="16"/>
      <c r="BAR113" s="16"/>
      <c r="BAS113" s="16"/>
      <c r="BAT113" s="16"/>
      <c r="BAU113" s="16"/>
      <c r="BAV113" s="16"/>
      <c r="BAW113" s="16"/>
      <c r="BAX113" s="16"/>
      <c r="BAY113" s="16"/>
      <c r="BAZ113" s="16"/>
      <c r="BBA113" s="16"/>
      <c r="BBB113" s="16"/>
      <c r="BBC113" s="16"/>
      <c r="BBD113" s="16"/>
      <c r="BBE113" s="16"/>
      <c r="BBF113" s="16"/>
      <c r="BBG113" s="16"/>
      <c r="BBH113" s="16"/>
      <c r="BBI113" s="16"/>
      <c r="BBJ113" s="16"/>
      <c r="BBK113" s="16"/>
      <c r="BBL113" s="16"/>
      <c r="BBM113" s="16"/>
      <c r="BBN113" s="16"/>
      <c r="BBO113" s="16"/>
      <c r="BBP113" s="16"/>
      <c r="BBQ113" s="16"/>
      <c r="BBR113" s="16"/>
      <c r="BBS113" s="16"/>
      <c r="BBT113" s="16"/>
      <c r="BBU113" s="16"/>
      <c r="BBV113" s="16"/>
      <c r="BBW113" s="16"/>
      <c r="BBX113" s="16"/>
      <c r="BBY113" s="16"/>
      <c r="BBZ113" s="16"/>
      <c r="BCA113" s="16"/>
      <c r="BCB113" s="16"/>
      <c r="BCC113" s="16"/>
      <c r="BCD113" s="16"/>
      <c r="BCE113" s="16"/>
      <c r="BCF113" s="16"/>
      <c r="BCG113" s="16"/>
      <c r="BCH113" s="16"/>
      <c r="BCI113" s="16"/>
      <c r="BCJ113" s="16"/>
      <c r="BCK113" s="16"/>
      <c r="BCL113" s="16"/>
      <c r="BCM113" s="16"/>
      <c r="BCN113" s="16"/>
      <c r="BCO113" s="16"/>
      <c r="BCP113" s="16"/>
      <c r="BCQ113" s="16"/>
      <c r="BCR113" s="16"/>
      <c r="BCS113" s="16"/>
      <c r="BCT113" s="16"/>
      <c r="BCU113" s="16"/>
      <c r="BCV113" s="16"/>
      <c r="BCW113" s="16"/>
      <c r="BCX113" s="16"/>
      <c r="BCY113" s="16"/>
      <c r="BCZ113" s="16"/>
      <c r="BDA113" s="16"/>
      <c r="BDB113" s="16"/>
      <c r="BDC113" s="16"/>
      <c r="BDD113" s="16"/>
      <c r="BDE113" s="16"/>
      <c r="BDF113" s="16"/>
      <c r="BDG113" s="16"/>
      <c r="BDH113" s="16"/>
      <c r="BDI113" s="16"/>
      <c r="BDJ113" s="16"/>
      <c r="BDK113" s="16"/>
      <c r="BDL113" s="16"/>
      <c r="BDM113" s="16"/>
      <c r="BDN113" s="16"/>
      <c r="BDO113" s="16"/>
      <c r="BDP113" s="16"/>
      <c r="BDQ113" s="16"/>
      <c r="BDR113" s="16"/>
      <c r="BDS113" s="16"/>
      <c r="BDT113" s="16"/>
      <c r="BDU113" s="16"/>
      <c r="BDV113" s="16"/>
      <c r="BDW113" s="16"/>
      <c r="BDX113" s="16"/>
      <c r="BDY113" s="16"/>
      <c r="BDZ113" s="16"/>
      <c r="BEA113" s="16"/>
      <c r="BEB113" s="16"/>
      <c r="BEC113" s="16"/>
      <c r="BED113" s="16"/>
      <c r="BEE113" s="16"/>
      <c r="BEF113" s="16"/>
      <c r="BEG113" s="16"/>
      <c r="BEH113" s="16"/>
      <c r="BEI113" s="16"/>
      <c r="BEJ113" s="16"/>
      <c r="BEK113" s="16"/>
      <c r="BEL113" s="16"/>
      <c r="BEM113" s="16"/>
      <c r="BEN113" s="16"/>
      <c r="BEO113" s="16"/>
      <c r="BEP113" s="16"/>
      <c r="BEQ113" s="16"/>
      <c r="BER113" s="16"/>
      <c r="BES113" s="16"/>
      <c r="BET113" s="16"/>
      <c r="BEU113" s="16"/>
      <c r="BEV113" s="16"/>
      <c r="BEW113" s="16"/>
      <c r="BEX113" s="16"/>
      <c r="BEY113" s="16"/>
      <c r="BEZ113" s="16"/>
      <c r="BFA113" s="16"/>
      <c r="BFB113" s="16"/>
      <c r="BFC113" s="16"/>
      <c r="BFD113" s="16"/>
      <c r="BFE113" s="16"/>
      <c r="BFF113" s="16"/>
      <c r="BFG113" s="16"/>
      <c r="BFH113" s="16"/>
      <c r="BFI113" s="16"/>
      <c r="BFJ113" s="16"/>
      <c r="BFK113" s="16"/>
      <c r="BFL113" s="16"/>
      <c r="BFM113" s="16"/>
      <c r="BFN113" s="16"/>
      <c r="BFO113" s="16"/>
      <c r="BFP113" s="16"/>
      <c r="BFQ113" s="16"/>
      <c r="BFR113" s="16"/>
      <c r="BFS113" s="16"/>
      <c r="BFT113" s="16"/>
      <c r="BFU113" s="16"/>
      <c r="BFV113" s="16"/>
      <c r="BFW113" s="16"/>
      <c r="BFX113" s="16"/>
      <c r="BFY113" s="16"/>
      <c r="BFZ113" s="16"/>
      <c r="BGA113" s="16"/>
      <c r="BGB113" s="16"/>
      <c r="BGC113" s="16"/>
      <c r="BGD113" s="16"/>
      <c r="BGE113" s="16"/>
      <c r="BGF113" s="16"/>
      <c r="BGG113" s="16"/>
      <c r="BGH113" s="16"/>
      <c r="BGI113" s="16"/>
      <c r="BGJ113" s="16"/>
      <c r="BGK113" s="16"/>
      <c r="BGL113" s="16"/>
      <c r="BGM113" s="16"/>
      <c r="BGN113" s="16"/>
      <c r="BGO113" s="16"/>
      <c r="BGP113" s="16"/>
      <c r="BGQ113" s="16"/>
      <c r="BGR113" s="16"/>
      <c r="BGS113" s="16"/>
      <c r="BGT113" s="16"/>
      <c r="BGU113" s="16"/>
      <c r="BGV113" s="16"/>
      <c r="BGW113" s="16"/>
      <c r="BGX113" s="16"/>
      <c r="BGY113" s="16"/>
      <c r="BGZ113" s="16"/>
      <c r="BHA113" s="16"/>
      <c r="BHB113" s="16"/>
      <c r="BHC113" s="16"/>
      <c r="BHD113" s="16"/>
      <c r="BHE113" s="16"/>
      <c r="BHF113" s="16"/>
      <c r="BHG113" s="16"/>
      <c r="BHH113" s="16"/>
      <c r="BHI113" s="16"/>
      <c r="BHJ113" s="16"/>
      <c r="BHK113" s="16"/>
      <c r="BHL113" s="16"/>
      <c r="BHM113" s="16"/>
      <c r="BHN113" s="16"/>
      <c r="BHO113" s="16"/>
      <c r="BHP113" s="16"/>
      <c r="BHQ113" s="16"/>
      <c r="BHR113" s="16"/>
      <c r="BHS113" s="16"/>
      <c r="BHT113" s="16"/>
      <c r="BHU113" s="16"/>
      <c r="BHV113" s="16"/>
      <c r="BHW113" s="16"/>
      <c r="BHX113" s="16"/>
      <c r="BHY113" s="16"/>
      <c r="BHZ113" s="16"/>
      <c r="BIA113" s="16"/>
      <c r="BIB113" s="16"/>
      <c r="BIC113" s="16"/>
      <c r="BID113" s="16"/>
      <c r="BIE113" s="16"/>
      <c r="BIF113" s="16"/>
      <c r="BIG113" s="16"/>
      <c r="BIH113" s="16"/>
      <c r="BII113" s="16"/>
      <c r="BIJ113" s="16"/>
      <c r="BIK113" s="16"/>
      <c r="BIL113" s="16"/>
      <c r="BIM113" s="16"/>
      <c r="BIN113" s="16"/>
      <c r="BIO113" s="16"/>
      <c r="BIP113" s="16"/>
      <c r="BIQ113" s="16"/>
      <c r="BIR113" s="16"/>
      <c r="BIS113" s="16"/>
      <c r="BIT113" s="16"/>
      <c r="BIU113" s="16"/>
      <c r="BIV113" s="16"/>
      <c r="BIW113" s="16"/>
      <c r="BIX113" s="16"/>
      <c r="BIY113" s="16"/>
      <c r="BIZ113" s="16"/>
      <c r="BJA113" s="16"/>
      <c r="BJB113" s="16"/>
      <c r="BJC113" s="16"/>
      <c r="BJD113" s="16"/>
      <c r="BJE113" s="16"/>
      <c r="BJF113" s="16"/>
      <c r="BJG113" s="16"/>
      <c r="BJH113" s="16"/>
      <c r="BJI113" s="16"/>
      <c r="BJJ113" s="16"/>
      <c r="BJK113" s="16"/>
      <c r="BJL113" s="16"/>
      <c r="BJM113" s="16"/>
      <c r="BJN113" s="16"/>
      <c r="BJO113" s="16"/>
      <c r="BJP113" s="16"/>
      <c r="BJQ113" s="16"/>
      <c r="BJR113" s="16"/>
      <c r="BJS113" s="16"/>
      <c r="BJT113" s="16"/>
      <c r="BJU113" s="16"/>
      <c r="BJV113" s="16"/>
      <c r="BJW113" s="16"/>
      <c r="BJX113" s="16"/>
      <c r="BJY113" s="16"/>
      <c r="BJZ113" s="16"/>
      <c r="BKA113" s="16"/>
      <c r="BKB113" s="16"/>
      <c r="BKC113" s="16"/>
      <c r="BKD113" s="16"/>
      <c r="BKE113" s="16"/>
      <c r="BKF113" s="16"/>
      <c r="BKG113" s="16"/>
      <c r="BKH113" s="16"/>
      <c r="BKI113" s="16"/>
      <c r="BKJ113" s="16"/>
      <c r="BKK113" s="16"/>
      <c r="BKL113" s="16"/>
      <c r="BKM113" s="16"/>
      <c r="BKN113" s="16"/>
      <c r="BKO113" s="16"/>
      <c r="BKP113" s="16"/>
      <c r="BKQ113" s="16"/>
      <c r="BKR113" s="16"/>
      <c r="BKS113" s="16"/>
      <c r="BKT113" s="16"/>
      <c r="BKU113" s="16"/>
      <c r="BKV113" s="16"/>
      <c r="BKW113" s="16"/>
      <c r="BKX113" s="16"/>
      <c r="BKY113" s="16"/>
      <c r="BKZ113" s="16"/>
      <c r="BLA113" s="16"/>
      <c r="BLB113" s="16"/>
      <c r="BLC113" s="16"/>
      <c r="BLD113" s="16"/>
      <c r="BLE113" s="16"/>
      <c r="BLF113" s="16"/>
      <c r="BLG113" s="16"/>
      <c r="BLH113" s="16"/>
      <c r="BLI113" s="16"/>
      <c r="BLJ113" s="16"/>
      <c r="BLK113" s="16"/>
      <c r="BLL113" s="16"/>
      <c r="BLM113" s="16"/>
      <c r="BLN113" s="16"/>
      <c r="BLO113" s="16"/>
      <c r="BLP113" s="16"/>
      <c r="BLQ113" s="16"/>
      <c r="BLR113" s="16"/>
      <c r="BLS113" s="16"/>
      <c r="BLT113" s="16"/>
      <c r="BLU113" s="16"/>
      <c r="BLV113" s="16"/>
      <c r="BLW113" s="16"/>
      <c r="BLX113" s="16"/>
      <c r="BLY113" s="16"/>
      <c r="BLZ113" s="16"/>
      <c r="BMA113" s="16"/>
      <c r="BMB113" s="16"/>
      <c r="BMC113" s="16"/>
      <c r="BMD113" s="16"/>
      <c r="BME113" s="16"/>
      <c r="BMF113" s="16"/>
      <c r="BMG113" s="16"/>
      <c r="BMH113" s="16"/>
      <c r="BMI113" s="16"/>
      <c r="BMJ113" s="16"/>
      <c r="BMK113" s="16"/>
      <c r="BML113" s="16"/>
      <c r="BMM113" s="16"/>
      <c r="BMN113" s="16"/>
      <c r="BMO113" s="16"/>
      <c r="BMP113" s="16"/>
      <c r="BMQ113" s="16"/>
      <c r="BMR113" s="16"/>
      <c r="BMS113" s="16"/>
      <c r="BMT113" s="16"/>
      <c r="BMU113" s="16"/>
      <c r="BMV113" s="16"/>
      <c r="BMW113" s="16"/>
      <c r="BMX113" s="16"/>
      <c r="BMY113" s="16"/>
      <c r="BMZ113" s="16"/>
      <c r="BNA113" s="16"/>
      <c r="BNB113" s="16"/>
      <c r="BNC113" s="16"/>
      <c r="BND113" s="16"/>
      <c r="BNE113" s="16"/>
      <c r="BNF113" s="16"/>
      <c r="BNG113" s="16"/>
      <c r="BNH113" s="16"/>
      <c r="BNI113" s="16"/>
      <c r="BNJ113" s="16"/>
      <c r="BNK113" s="16"/>
      <c r="BNL113" s="16"/>
      <c r="BNM113" s="16"/>
      <c r="BNN113" s="16"/>
      <c r="BNO113" s="16"/>
      <c r="BNP113" s="16"/>
      <c r="BNQ113" s="16"/>
      <c r="BNR113" s="16"/>
      <c r="BNS113" s="16"/>
      <c r="BNT113" s="16"/>
      <c r="BNU113" s="16"/>
      <c r="BNV113" s="16"/>
      <c r="BNW113" s="16"/>
      <c r="BNX113" s="16"/>
      <c r="BNY113" s="16"/>
      <c r="BNZ113" s="16"/>
      <c r="BOA113" s="16"/>
      <c r="BOB113" s="16"/>
      <c r="BOC113" s="16"/>
      <c r="BOD113" s="16"/>
      <c r="BOE113" s="16"/>
      <c r="BOF113" s="16"/>
      <c r="BOG113" s="16"/>
      <c r="BOH113" s="16"/>
      <c r="BOI113" s="16"/>
      <c r="BOJ113" s="16"/>
      <c r="BOK113" s="16"/>
      <c r="BOL113" s="16"/>
      <c r="BOM113" s="16"/>
      <c r="BON113" s="16"/>
      <c r="BOO113" s="16"/>
      <c r="BOP113" s="16"/>
      <c r="BOQ113" s="16"/>
      <c r="BOR113" s="16"/>
      <c r="BOS113" s="16"/>
      <c r="BOT113" s="16"/>
      <c r="BOU113" s="16"/>
      <c r="BOV113" s="16"/>
      <c r="BOW113" s="16"/>
      <c r="BOX113" s="16"/>
      <c r="BOY113" s="16"/>
      <c r="BOZ113" s="16"/>
      <c r="BPA113" s="16"/>
      <c r="BPB113" s="16"/>
      <c r="BPC113" s="16"/>
      <c r="BPD113" s="16"/>
      <c r="BPE113" s="16"/>
      <c r="BPF113" s="16"/>
      <c r="BPG113" s="16"/>
      <c r="BPH113" s="16"/>
      <c r="BPI113" s="16"/>
      <c r="BPJ113" s="16"/>
      <c r="BPK113" s="16"/>
      <c r="BPL113" s="16"/>
      <c r="BPM113" s="16"/>
      <c r="BPN113" s="16"/>
      <c r="BPO113" s="16"/>
      <c r="BPP113" s="16"/>
      <c r="BPQ113" s="16"/>
      <c r="BPR113" s="16"/>
      <c r="BPS113" s="16"/>
      <c r="BPT113" s="16"/>
      <c r="BPU113" s="16"/>
      <c r="BPV113" s="16"/>
      <c r="BPW113" s="16"/>
      <c r="BPX113" s="16"/>
      <c r="BPY113" s="16"/>
      <c r="BPZ113" s="16"/>
      <c r="BQA113" s="16"/>
      <c r="BQB113" s="16"/>
      <c r="BQC113" s="16"/>
      <c r="BQD113" s="16"/>
      <c r="BQE113" s="16"/>
      <c r="BQF113" s="16"/>
      <c r="BQG113" s="16"/>
      <c r="BQH113" s="16"/>
      <c r="BQI113" s="16"/>
      <c r="BQJ113" s="16"/>
      <c r="BQK113" s="16"/>
      <c r="BQL113" s="16"/>
      <c r="BQM113" s="16"/>
      <c r="BQN113" s="16"/>
      <c r="BQO113" s="16"/>
      <c r="BQP113" s="16"/>
      <c r="BQQ113" s="16"/>
      <c r="BQR113" s="16"/>
      <c r="BQS113" s="16"/>
      <c r="BQT113" s="16"/>
      <c r="BQU113" s="16"/>
      <c r="BQV113" s="16"/>
      <c r="BQW113" s="16"/>
      <c r="BQX113" s="16"/>
      <c r="BQY113" s="16"/>
      <c r="BQZ113" s="16"/>
      <c r="BRA113" s="16"/>
      <c r="BRB113" s="16"/>
      <c r="BRC113" s="16"/>
      <c r="BRD113" s="16"/>
      <c r="BRE113" s="16"/>
      <c r="BRF113" s="16"/>
      <c r="BRG113" s="16"/>
      <c r="BRH113" s="16"/>
      <c r="BRI113" s="16"/>
      <c r="BRJ113" s="16"/>
      <c r="BRK113" s="16"/>
      <c r="BRL113" s="16"/>
      <c r="BRM113" s="16"/>
      <c r="BRN113" s="16"/>
      <c r="BRO113" s="16"/>
      <c r="BRP113" s="16"/>
      <c r="BRQ113" s="16"/>
      <c r="BRR113" s="16"/>
      <c r="BRS113" s="16"/>
      <c r="BRT113" s="16"/>
      <c r="BRU113" s="16"/>
      <c r="BRV113" s="16"/>
      <c r="BRW113" s="16"/>
      <c r="BRX113" s="16"/>
      <c r="BRY113" s="16"/>
      <c r="BRZ113" s="16"/>
      <c r="BSA113" s="16"/>
      <c r="BSB113" s="16"/>
      <c r="BSC113" s="16"/>
      <c r="BSD113" s="16"/>
      <c r="BSE113" s="16"/>
      <c r="BSF113" s="16"/>
      <c r="BSG113" s="16"/>
      <c r="BSH113" s="16"/>
      <c r="BSI113" s="16"/>
      <c r="BSJ113" s="16"/>
      <c r="BSK113" s="16"/>
      <c r="BSL113" s="16"/>
      <c r="BSM113" s="16"/>
      <c r="BSN113" s="16"/>
      <c r="BSO113" s="16"/>
      <c r="BSP113" s="16"/>
      <c r="BSQ113" s="16"/>
      <c r="BSR113" s="16"/>
      <c r="BSS113" s="16"/>
      <c r="BST113" s="16"/>
      <c r="BSU113" s="16"/>
      <c r="BSV113" s="16"/>
      <c r="BSW113" s="16"/>
      <c r="BSX113" s="16"/>
      <c r="BSY113" s="16"/>
      <c r="BSZ113" s="16"/>
      <c r="BTA113" s="16"/>
      <c r="BTB113" s="16"/>
      <c r="BTC113" s="16"/>
      <c r="BTD113" s="16"/>
      <c r="BTE113" s="16"/>
      <c r="BTF113" s="16"/>
      <c r="BTG113" s="16"/>
      <c r="BTH113" s="16"/>
      <c r="BTI113" s="16"/>
      <c r="BTJ113" s="16"/>
      <c r="BTK113" s="16"/>
      <c r="BTL113" s="16"/>
      <c r="BTM113" s="16"/>
      <c r="BTN113" s="16"/>
      <c r="BTO113" s="16"/>
      <c r="BTP113" s="16"/>
      <c r="BTQ113" s="16"/>
      <c r="BTR113" s="16"/>
      <c r="BTS113" s="16"/>
      <c r="BTT113" s="16"/>
      <c r="BTU113" s="16"/>
      <c r="BTV113" s="16"/>
      <c r="BTW113" s="16"/>
      <c r="BTX113" s="16"/>
      <c r="BTY113" s="16"/>
      <c r="BTZ113" s="16"/>
      <c r="BUA113" s="16"/>
      <c r="BUB113" s="16"/>
      <c r="BUC113" s="16"/>
      <c r="BUD113" s="16"/>
      <c r="BUE113" s="16"/>
      <c r="BUF113" s="16"/>
      <c r="BUG113" s="16"/>
      <c r="BUH113" s="16"/>
      <c r="BUI113" s="16"/>
      <c r="BUJ113" s="16"/>
      <c r="BUK113" s="16"/>
      <c r="BUL113" s="16"/>
      <c r="BUM113" s="16"/>
      <c r="BUN113" s="16"/>
      <c r="BUO113" s="16"/>
      <c r="BUP113" s="16"/>
      <c r="BUQ113" s="16"/>
      <c r="BUR113" s="16"/>
      <c r="BUS113" s="16"/>
      <c r="BUT113" s="16"/>
      <c r="BUU113" s="16"/>
      <c r="BUV113" s="16"/>
      <c r="BUW113" s="16"/>
      <c r="BUX113" s="16"/>
      <c r="BUY113" s="16"/>
      <c r="BUZ113" s="16"/>
      <c r="BVA113" s="16"/>
      <c r="BVB113" s="16"/>
      <c r="BVC113" s="16"/>
      <c r="BVD113" s="16"/>
      <c r="BVE113" s="16"/>
      <c r="BVF113" s="16"/>
      <c r="BVG113" s="16"/>
      <c r="BVH113" s="16"/>
      <c r="BVI113" s="16"/>
      <c r="BVJ113" s="16"/>
      <c r="BVK113" s="16"/>
      <c r="BVL113" s="16"/>
      <c r="BVM113" s="16"/>
      <c r="BVN113" s="16"/>
      <c r="BVO113" s="16"/>
      <c r="BVP113" s="16"/>
      <c r="BVQ113" s="16"/>
      <c r="BVR113" s="16"/>
      <c r="BVS113" s="16"/>
      <c r="BVT113" s="16"/>
      <c r="BVU113" s="16"/>
      <c r="BVV113" s="16"/>
      <c r="BVW113" s="16"/>
      <c r="BVX113" s="16"/>
      <c r="BVY113" s="16"/>
      <c r="BVZ113" s="16"/>
      <c r="BWA113" s="16"/>
      <c r="BWB113" s="16"/>
      <c r="BWC113" s="16"/>
      <c r="BWD113" s="16"/>
      <c r="BWE113" s="16"/>
      <c r="BWF113" s="16"/>
      <c r="BWG113" s="16"/>
      <c r="BWH113" s="16"/>
      <c r="BWI113" s="16"/>
      <c r="BWJ113" s="16"/>
      <c r="BWK113" s="16"/>
      <c r="BWL113" s="16"/>
      <c r="BWM113" s="16"/>
      <c r="BWN113" s="16"/>
      <c r="BWO113" s="16"/>
      <c r="BWP113" s="16"/>
      <c r="BWQ113" s="16"/>
      <c r="BWR113" s="16"/>
      <c r="BWS113" s="16"/>
      <c r="BWT113" s="16"/>
      <c r="BWU113" s="16"/>
      <c r="BWV113" s="16"/>
      <c r="BWW113" s="16"/>
      <c r="BWX113" s="16"/>
      <c r="BWY113" s="16"/>
      <c r="BWZ113" s="16"/>
      <c r="BXA113" s="16"/>
      <c r="BXB113" s="16"/>
      <c r="BXC113" s="16"/>
      <c r="BXD113" s="16"/>
      <c r="BXE113" s="16"/>
      <c r="BXF113" s="16"/>
      <c r="BXG113" s="16"/>
      <c r="BXH113" s="16"/>
      <c r="BXI113" s="16"/>
      <c r="BXJ113" s="16"/>
      <c r="BXK113" s="16"/>
      <c r="BXL113" s="16"/>
      <c r="BXM113" s="16"/>
      <c r="BXN113" s="16"/>
      <c r="BXO113" s="16"/>
      <c r="BXP113" s="16"/>
      <c r="BXQ113" s="16"/>
      <c r="BXR113" s="16"/>
      <c r="BXS113" s="16"/>
      <c r="BXT113" s="16"/>
      <c r="BXU113" s="16"/>
      <c r="BXV113" s="16"/>
      <c r="BXW113" s="16"/>
      <c r="BXX113" s="16"/>
      <c r="BXY113" s="16"/>
      <c r="BXZ113" s="16"/>
      <c r="BYA113" s="16"/>
      <c r="BYB113" s="16"/>
      <c r="BYC113" s="16"/>
      <c r="BYD113" s="16"/>
      <c r="BYE113" s="16"/>
      <c r="BYF113" s="16"/>
      <c r="BYG113" s="16"/>
      <c r="BYH113" s="16"/>
      <c r="BYI113" s="16"/>
      <c r="BYJ113" s="16"/>
      <c r="BYK113" s="16"/>
      <c r="BYL113" s="16"/>
      <c r="BYM113" s="16"/>
      <c r="BYN113" s="16"/>
      <c r="BYO113" s="16"/>
      <c r="BYP113" s="16"/>
      <c r="BYQ113" s="16"/>
      <c r="BYR113" s="16"/>
      <c r="BYS113" s="16"/>
      <c r="BYT113" s="16"/>
      <c r="BYU113" s="16"/>
      <c r="BYV113" s="16"/>
      <c r="BYW113" s="16"/>
      <c r="BYX113" s="16"/>
      <c r="BYY113" s="16"/>
      <c r="BYZ113" s="16"/>
      <c r="BZA113" s="16"/>
      <c r="BZB113" s="16"/>
      <c r="BZC113" s="16"/>
      <c r="BZD113" s="16"/>
      <c r="BZE113" s="16"/>
      <c r="BZF113" s="16"/>
      <c r="BZG113" s="16"/>
      <c r="BZH113" s="16"/>
      <c r="BZI113" s="16"/>
      <c r="BZJ113" s="16"/>
      <c r="BZK113" s="16"/>
      <c r="BZL113" s="16"/>
      <c r="BZM113" s="16"/>
      <c r="BZN113" s="16"/>
      <c r="BZO113" s="16"/>
      <c r="BZP113" s="16"/>
      <c r="BZQ113" s="16"/>
      <c r="BZR113" s="16"/>
      <c r="BZS113" s="16"/>
      <c r="BZT113" s="16"/>
      <c r="BZU113" s="16"/>
      <c r="BZV113" s="16"/>
      <c r="BZW113" s="16"/>
      <c r="BZX113" s="16"/>
      <c r="BZY113" s="16"/>
      <c r="BZZ113" s="16"/>
      <c r="CAA113" s="16"/>
      <c r="CAB113" s="16"/>
      <c r="CAC113" s="16"/>
      <c r="CAD113" s="16"/>
      <c r="CAE113" s="16"/>
      <c r="CAF113" s="16"/>
      <c r="CAG113" s="16"/>
      <c r="CAH113" s="16"/>
      <c r="CAI113" s="16"/>
      <c r="CAJ113" s="16"/>
      <c r="CAK113" s="16"/>
      <c r="CAL113" s="16"/>
      <c r="CAM113" s="16"/>
      <c r="CAN113" s="16"/>
      <c r="CAO113" s="16"/>
      <c r="CAP113" s="16"/>
      <c r="CAQ113" s="16"/>
      <c r="CAR113" s="16"/>
      <c r="CAS113" s="16"/>
      <c r="CAT113" s="16"/>
      <c r="CAU113" s="16"/>
      <c r="CAV113" s="16"/>
      <c r="CAW113" s="16"/>
      <c r="CAX113" s="16"/>
      <c r="CAY113" s="16"/>
      <c r="CAZ113" s="16"/>
      <c r="CBA113" s="16"/>
      <c r="CBB113" s="16"/>
      <c r="CBC113" s="16"/>
      <c r="CBD113" s="16"/>
      <c r="CBE113" s="16"/>
      <c r="CBF113" s="16"/>
      <c r="CBG113" s="16"/>
      <c r="CBH113" s="16"/>
      <c r="CBI113" s="16"/>
      <c r="CBJ113" s="16"/>
      <c r="CBK113" s="16"/>
      <c r="CBL113" s="16"/>
      <c r="CBM113" s="16"/>
      <c r="CBN113" s="16"/>
      <c r="CBO113" s="16"/>
      <c r="CBP113" s="16"/>
      <c r="CBQ113" s="16"/>
      <c r="CBR113" s="16"/>
      <c r="CBS113" s="16"/>
      <c r="CBT113" s="16"/>
      <c r="CBU113" s="16"/>
      <c r="CBV113" s="16"/>
      <c r="CBW113" s="16"/>
      <c r="CBX113" s="16"/>
      <c r="CBY113" s="16"/>
      <c r="CBZ113" s="16"/>
      <c r="CCA113" s="16"/>
      <c r="CCB113" s="16"/>
      <c r="CCC113" s="16"/>
      <c r="CCD113" s="16"/>
      <c r="CCE113" s="16"/>
      <c r="CCF113" s="16"/>
      <c r="CCG113" s="16"/>
      <c r="CCH113" s="16"/>
      <c r="CCI113" s="16"/>
      <c r="CCJ113" s="16"/>
      <c r="CCK113" s="16"/>
      <c r="CCL113" s="16"/>
      <c r="CCM113" s="16"/>
      <c r="CCN113" s="16"/>
      <c r="CCO113" s="16"/>
      <c r="CCP113" s="16"/>
      <c r="CCQ113" s="16"/>
      <c r="CCR113" s="16"/>
      <c r="CCS113" s="16"/>
      <c r="CCT113" s="16"/>
      <c r="CCU113" s="16"/>
      <c r="CCV113" s="16"/>
      <c r="CCW113" s="16"/>
      <c r="CCX113" s="16"/>
      <c r="CCY113" s="16"/>
      <c r="CCZ113" s="16"/>
      <c r="CDA113" s="16"/>
      <c r="CDB113" s="16"/>
      <c r="CDC113" s="16"/>
      <c r="CDD113" s="16"/>
      <c r="CDE113" s="16"/>
      <c r="CDF113" s="16"/>
      <c r="CDG113" s="16"/>
      <c r="CDH113" s="16"/>
      <c r="CDI113" s="16"/>
      <c r="CDJ113" s="16"/>
      <c r="CDK113" s="16"/>
      <c r="CDL113" s="16"/>
      <c r="CDM113" s="16"/>
      <c r="CDN113" s="16"/>
      <c r="CDO113" s="16"/>
      <c r="CDP113" s="16"/>
      <c r="CDQ113" s="16"/>
      <c r="CDR113" s="16"/>
      <c r="CDS113" s="16"/>
      <c r="CDT113" s="16"/>
      <c r="CDU113" s="16"/>
      <c r="CDV113" s="16"/>
      <c r="CDW113" s="16"/>
      <c r="CDX113" s="16"/>
      <c r="CDY113" s="16"/>
      <c r="CDZ113" s="16"/>
      <c r="CEA113" s="16"/>
      <c r="CEB113" s="16"/>
      <c r="CEC113" s="16"/>
      <c r="CED113" s="16"/>
      <c r="CEE113" s="16"/>
      <c r="CEF113" s="16"/>
      <c r="CEG113" s="16"/>
      <c r="CEH113" s="16"/>
      <c r="CEI113" s="16"/>
      <c r="CEJ113" s="16"/>
      <c r="CEK113" s="16"/>
      <c r="CEL113" s="16"/>
      <c r="CEM113" s="16"/>
      <c r="CEN113" s="16"/>
      <c r="CEO113" s="16"/>
      <c r="CEP113" s="16"/>
      <c r="CEQ113" s="16"/>
      <c r="CER113" s="16"/>
      <c r="CES113" s="16"/>
      <c r="CET113" s="16"/>
      <c r="CEU113" s="16"/>
      <c r="CEV113" s="16"/>
      <c r="CEW113" s="16"/>
      <c r="CEX113" s="16"/>
      <c r="CEY113" s="16"/>
      <c r="CEZ113" s="16"/>
      <c r="CFA113" s="16"/>
      <c r="CFB113" s="16"/>
      <c r="CFC113" s="16"/>
      <c r="CFD113" s="16"/>
      <c r="CFE113" s="16"/>
      <c r="CFF113" s="16"/>
      <c r="CFG113" s="16"/>
      <c r="CFH113" s="16"/>
      <c r="CFI113" s="16"/>
      <c r="CFJ113" s="16"/>
      <c r="CFK113" s="16"/>
      <c r="CFL113" s="16"/>
      <c r="CFM113" s="16"/>
      <c r="CFN113" s="16"/>
      <c r="CFO113" s="16"/>
      <c r="CFP113" s="16"/>
      <c r="CFQ113" s="16"/>
      <c r="CFR113" s="16"/>
      <c r="CFS113" s="16"/>
      <c r="CFT113" s="16"/>
      <c r="CFU113" s="16"/>
      <c r="CFV113" s="16"/>
      <c r="CFW113" s="16"/>
      <c r="CFX113" s="16"/>
      <c r="CFY113" s="16"/>
      <c r="CFZ113" s="16"/>
      <c r="CGA113" s="16"/>
      <c r="CGB113" s="16"/>
      <c r="CGC113" s="16"/>
      <c r="CGD113" s="16"/>
      <c r="CGE113" s="16"/>
      <c r="CGF113" s="16"/>
      <c r="CGG113" s="16"/>
      <c r="CGH113" s="16"/>
      <c r="CGI113" s="16"/>
      <c r="CGJ113" s="16"/>
      <c r="CGK113" s="16"/>
      <c r="CGL113" s="16"/>
      <c r="CGM113" s="16"/>
      <c r="CGN113" s="16"/>
      <c r="CGO113" s="16"/>
      <c r="CGP113" s="16"/>
      <c r="CGQ113" s="16"/>
      <c r="CGR113" s="16"/>
      <c r="CGS113" s="16"/>
      <c r="CGT113" s="16"/>
      <c r="CGU113" s="16"/>
      <c r="CGV113" s="16"/>
      <c r="CGW113" s="16"/>
      <c r="CGX113" s="16"/>
      <c r="CGY113" s="16"/>
      <c r="CGZ113" s="16"/>
      <c r="CHA113" s="16"/>
      <c r="CHB113" s="16"/>
      <c r="CHC113" s="16"/>
      <c r="CHD113" s="16"/>
      <c r="CHE113" s="16"/>
      <c r="CHF113" s="16"/>
      <c r="CHG113" s="16"/>
      <c r="CHH113" s="16"/>
      <c r="CHI113" s="16"/>
      <c r="CHJ113" s="16"/>
      <c r="CHK113" s="16"/>
      <c r="CHL113" s="16"/>
      <c r="CHM113" s="16"/>
      <c r="CHN113" s="16"/>
      <c r="CHO113" s="16"/>
      <c r="CHP113" s="16"/>
      <c r="CHQ113" s="16"/>
      <c r="CHR113" s="16"/>
      <c r="CHS113" s="16"/>
      <c r="CHT113" s="16"/>
      <c r="CHU113" s="16"/>
      <c r="CHV113" s="16"/>
      <c r="CHW113" s="16"/>
      <c r="CHX113" s="16"/>
      <c r="CHY113" s="16"/>
      <c r="CHZ113" s="16"/>
      <c r="CIA113" s="16"/>
      <c r="CIB113" s="16"/>
      <c r="CIC113" s="16"/>
      <c r="CID113" s="16"/>
      <c r="CIE113" s="16"/>
      <c r="CIF113" s="16"/>
      <c r="CIG113" s="16"/>
      <c r="CIH113" s="16"/>
      <c r="CII113" s="16"/>
      <c r="CIJ113" s="16"/>
      <c r="CIK113" s="16"/>
      <c r="CIL113" s="16"/>
      <c r="CIM113" s="16"/>
      <c r="CIN113" s="16"/>
      <c r="CIO113" s="16"/>
      <c r="CIP113" s="16"/>
      <c r="CIQ113" s="16"/>
      <c r="CIR113" s="16"/>
      <c r="CIS113" s="16"/>
      <c r="CIT113" s="16"/>
      <c r="CIU113" s="16"/>
      <c r="CIV113" s="16"/>
      <c r="CIW113" s="16"/>
      <c r="CIX113" s="16"/>
      <c r="CIY113" s="16"/>
      <c r="CIZ113" s="16"/>
      <c r="CJA113" s="16"/>
      <c r="CJB113" s="16"/>
      <c r="CJC113" s="16"/>
      <c r="CJD113" s="16"/>
      <c r="CJE113" s="16"/>
      <c r="CJF113" s="16"/>
      <c r="CJG113" s="16"/>
      <c r="CJH113" s="16"/>
      <c r="CJI113" s="16"/>
      <c r="CJJ113" s="16"/>
      <c r="CJK113" s="16"/>
      <c r="CJL113" s="16"/>
      <c r="CJM113" s="16"/>
      <c r="CJN113" s="16"/>
      <c r="CJO113" s="16"/>
      <c r="CJP113" s="16"/>
      <c r="CJQ113" s="16"/>
      <c r="CJR113" s="16"/>
      <c r="CJS113" s="16"/>
      <c r="CJT113" s="16"/>
      <c r="CJU113" s="16"/>
      <c r="CJV113" s="16"/>
      <c r="CJW113" s="16"/>
      <c r="CJX113" s="16"/>
      <c r="CJY113" s="16"/>
      <c r="CJZ113" s="16"/>
      <c r="CKA113" s="16"/>
      <c r="CKB113" s="16"/>
      <c r="CKC113" s="16"/>
      <c r="CKD113" s="16"/>
      <c r="CKE113" s="16"/>
      <c r="CKF113" s="16"/>
      <c r="CKG113" s="16"/>
      <c r="CKH113" s="16"/>
      <c r="CKI113" s="16"/>
      <c r="CKJ113" s="16"/>
      <c r="CKK113" s="16"/>
      <c r="CKL113" s="16"/>
      <c r="CKM113" s="16"/>
      <c r="CKN113" s="16"/>
      <c r="CKO113" s="16"/>
      <c r="CKP113" s="16"/>
      <c r="CKQ113" s="16"/>
      <c r="CKR113" s="16"/>
      <c r="CKS113" s="16"/>
      <c r="CKT113" s="16"/>
      <c r="CKU113" s="16"/>
      <c r="CKV113" s="16"/>
      <c r="CKW113" s="16"/>
      <c r="CKX113" s="16"/>
      <c r="CKY113" s="16"/>
      <c r="CKZ113" s="16"/>
      <c r="CLA113" s="16"/>
      <c r="CLB113" s="16"/>
      <c r="CLC113" s="16"/>
      <c r="CLD113" s="16"/>
      <c r="CLE113" s="16"/>
      <c r="CLF113" s="16"/>
      <c r="CLG113" s="16"/>
      <c r="CLH113" s="16"/>
      <c r="CLI113" s="16"/>
      <c r="CLJ113" s="16"/>
      <c r="CLK113" s="16"/>
      <c r="CLL113" s="16"/>
      <c r="CLM113" s="16"/>
      <c r="CLN113" s="16"/>
      <c r="CLO113" s="16"/>
      <c r="CLP113" s="16"/>
      <c r="CLQ113" s="16"/>
      <c r="CLR113" s="16"/>
      <c r="CLS113" s="16"/>
      <c r="CLT113" s="16"/>
      <c r="CLU113" s="16"/>
      <c r="CLV113" s="16"/>
      <c r="CLW113" s="16"/>
      <c r="CLX113" s="16"/>
      <c r="CLY113" s="16"/>
      <c r="CLZ113" s="16"/>
      <c r="CMA113" s="16"/>
      <c r="CMB113" s="16"/>
      <c r="CMC113" s="16"/>
      <c r="CMD113" s="16"/>
      <c r="CME113" s="16"/>
      <c r="CMF113" s="16"/>
      <c r="CMG113" s="16"/>
      <c r="CMH113" s="16"/>
      <c r="CMI113" s="16"/>
      <c r="CMJ113" s="16"/>
      <c r="CMK113" s="16"/>
      <c r="CML113" s="16"/>
      <c r="CMM113" s="16"/>
      <c r="CMN113" s="16"/>
      <c r="CMO113" s="16"/>
      <c r="CMP113" s="16"/>
      <c r="CMQ113" s="16"/>
      <c r="CMR113" s="16"/>
      <c r="CMS113" s="16"/>
      <c r="CMT113" s="16"/>
      <c r="CMU113" s="16"/>
      <c r="CMV113" s="16"/>
      <c r="CMW113" s="16"/>
      <c r="CMX113" s="16"/>
      <c r="CMY113" s="16"/>
      <c r="CMZ113" s="16"/>
      <c r="CNA113" s="16"/>
      <c r="CNB113" s="16"/>
      <c r="CNC113" s="16"/>
      <c r="CND113" s="16"/>
      <c r="CNE113" s="16"/>
      <c r="CNF113" s="16"/>
      <c r="CNG113" s="16"/>
      <c r="CNH113" s="16"/>
      <c r="CNI113" s="16"/>
      <c r="CNJ113" s="16"/>
      <c r="CNK113" s="16"/>
      <c r="CNL113" s="16"/>
      <c r="CNM113" s="16"/>
      <c r="CNN113" s="16"/>
      <c r="CNO113" s="16"/>
      <c r="CNP113" s="16"/>
      <c r="CNQ113" s="16"/>
      <c r="CNR113" s="16"/>
      <c r="CNS113" s="16"/>
      <c r="CNT113" s="16"/>
      <c r="CNU113" s="16"/>
      <c r="CNV113" s="16"/>
      <c r="CNW113" s="16"/>
      <c r="CNX113" s="16"/>
      <c r="CNY113" s="16"/>
      <c r="CNZ113" s="16"/>
      <c r="COA113" s="16"/>
      <c r="COB113" s="16"/>
      <c r="COC113" s="16"/>
      <c r="COD113" s="16"/>
      <c r="COE113" s="16"/>
      <c r="COF113" s="16"/>
      <c r="COG113" s="16"/>
      <c r="COH113" s="16"/>
      <c r="COI113" s="16"/>
      <c r="COJ113" s="16"/>
      <c r="COK113" s="16"/>
      <c r="COL113" s="16"/>
      <c r="COM113" s="16"/>
      <c r="CON113" s="16"/>
      <c r="COO113" s="16"/>
      <c r="COP113" s="16"/>
      <c r="COQ113" s="16"/>
      <c r="COR113" s="16"/>
      <c r="COS113" s="16"/>
      <c r="COT113" s="16"/>
      <c r="COU113" s="16"/>
      <c r="COV113" s="16"/>
      <c r="COW113" s="16"/>
      <c r="COX113" s="16"/>
      <c r="COY113" s="16"/>
      <c r="COZ113" s="16"/>
      <c r="CPA113" s="16"/>
      <c r="CPB113" s="16"/>
      <c r="CPC113" s="16"/>
      <c r="CPD113" s="16"/>
      <c r="CPE113" s="16"/>
      <c r="CPF113" s="16"/>
      <c r="CPG113" s="16"/>
      <c r="CPH113" s="16"/>
      <c r="CPI113" s="16"/>
      <c r="CPJ113" s="16"/>
      <c r="CPK113" s="16"/>
      <c r="CPL113" s="16"/>
      <c r="CPM113" s="16"/>
      <c r="CPN113" s="16"/>
      <c r="CPO113" s="16"/>
      <c r="CPP113" s="16"/>
      <c r="CPQ113" s="16"/>
      <c r="CPR113" s="16"/>
      <c r="CPS113" s="16"/>
      <c r="CPT113" s="16"/>
      <c r="CPU113" s="16"/>
      <c r="CPV113" s="16"/>
      <c r="CPW113" s="16"/>
      <c r="CPX113" s="16"/>
      <c r="CPY113" s="16"/>
      <c r="CPZ113" s="16"/>
      <c r="CQA113" s="16"/>
      <c r="CQB113" s="16"/>
      <c r="CQC113" s="16"/>
      <c r="CQD113" s="16"/>
      <c r="CQE113" s="16"/>
      <c r="CQF113" s="16"/>
      <c r="CQG113" s="16"/>
      <c r="CQH113" s="16"/>
      <c r="CQI113" s="16"/>
      <c r="CQJ113" s="16"/>
      <c r="CQK113" s="16"/>
      <c r="CQL113" s="16"/>
      <c r="CQM113" s="16"/>
      <c r="CQN113" s="16"/>
      <c r="CQO113" s="16"/>
      <c r="CQP113" s="16"/>
      <c r="CQQ113" s="16"/>
      <c r="CQR113" s="16"/>
      <c r="CQS113" s="16"/>
      <c r="CQT113" s="16"/>
      <c r="CQU113" s="16"/>
      <c r="CQV113" s="16"/>
      <c r="CQW113" s="16"/>
      <c r="CQX113" s="16"/>
      <c r="CQY113" s="16"/>
      <c r="CQZ113" s="16"/>
      <c r="CRA113" s="16"/>
      <c r="CRB113" s="16"/>
      <c r="CRC113" s="16"/>
      <c r="CRD113" s="16"/>
      <c r="CRE113" s="16"/>
      <c r="CRF113" s="16"/>
      <c r="CRG113" s="16"/>
      <c r="CRH113" s="16"/>
      <c r="CRI113" s="16"/>
      <c r="CRJ113" s="16"/>
      <c r="CRK113" s="16"/>
      <c r="CRL113" s="16"/>
      <c r="CRM113" s="16"/>
      <c r="CRN113" s="16"/>
      <c r="CRO113" s="16"/>
      <c r="CRP113" s="16"/>
      <c r="CRQ113" s="16"/>
      <c r="CRR113" s="16"/>
      <c r="CRS113" s="16"/>
      <c r="CRT113" s="16"/>
      <c r="CRU113" s="16"/>
      <c r="CRV113" s="16"/>
      <c r="CRW113" s="16"/>
      <c r="CRX113" s="16"/>
      <c r="CRY113" s="16"/>
      <c r="CRZ113" s="16"/>
      <c r="CSA113" s="16"/>
      <c r="CSB113" s="16"/>
      <c r="CSC113" s="16"/>
      <c r="CSD113" s="16"/>
      <c r="CSE113" s="16"/>
      <c r="CSF113" s="16"/>
      <c r="CSG113" s="16"/>
      <c r="CSH113" s="16"/>
      <c r="CSI113" s="16"/>
      <c r="CSJ113" s="16"/>
      <c r="CSK113" s="16"/>
      <c r="CSL113" s="16"/>
      <c r="CSM113" s="16"/>
      <c r="CSN113" s="16"/>
      <c r="CSO113" s="16"/>
      <c r="CSP113" s="16"/>
      <c r="CSQ113" s="16"/>
      <c r="CSR113" s="16"/>
      <c r="CSS113" s="16"/>
      <c r="CST113" s="16"/>
      <c r="CSU113" s="16"/>
      <c r="CSV113" s="16"/>
      <c r="CSW113" s="16"/>
      <c r="CSX113" s="16"/>
      <c r="CSY113" s="16"/>
      <c r="CSZ113" s="16"/>
      <c r="CTA113" s="16"/>
      <c r="CTB113" s="16"/>
      <c r="CTC113" s="16"/>
      <c r="CTD113" s="16"/>
      <c r="CTE113" s="16"/>
      <c r="CTF113" s="16"/>
      <c r="CTG113" s="16"/>
      <c r="CTH113" s="16"/>
      <c r="CTI113" s="16"/>
      <c r="CTJ113" s="16"/>
      <c r="CTK113" s="16"/>
      <c r="CTL113" s="16"/>
      <c r="CTM113" s="16"/>
      <c r="CTN113" s="16"/>
      <c r="CTO113" s="16"/>
      <c r="CTP113" s="16"/>
      <c r="CTQ113" s="16"/>
      <c r="CTR113" s="16"/>
      <c r="CTS113" s="16"/>
      <c r="CTT113" s="16"/>
      <c r="CTU113" s="16"/>
      <c r="CTV113" s="16"/>
      <c r="CTW113" s="16"/>
      <c r="CTX113" s="16"/>
      <c r="CTY113" s="16"/>
      <c r="CTZ113" s="16"/>
      <c r="CUA113" s="16"/>
      <c r="CUB113" s="16"/>
      <c r="CUC113" s="16"/>
      <c r="CUD113" s="16"/>
      <c r="CUE113" s="16"/>
      <c r="CUF113" s="16"/>
      <c r="CUG113" s="16"/>
      <c r="CUH113" s="16"/>
      <c r="CUI113" s="16"/>
      <c r="CUJ113" s="16"/>
      <c r="CUK113" s="16"/>
      <c r="CUL113" s="16"/>
      <c r="CUM113" s="16"/>
      <c r="CUN113" s="16"/>
      <c r="CUO113" s="16"/>
      <c r="CUP113" s="16"/>
      <c r="CUQ113" s="16"/>
      <c r="CUR113" s="16"/>
      <c r="CUS113" s="16"/>
      <c r="CUT113" s="16"/>
      <c r="CUU113" s="16"/>
      <c r="CUV113" s="16"/>
      <c r="CUW113" s="16"/>
      <c r="CUX113" s="16"/>
      <c r="CUY113" s="16"/>
      <c r="CUZ113" s="16"/>
      <c r="CVA113" s="16"/>
      <c r="CVB113" s="16"/>
      <c r="CVC113" s="16"/>
      <c r="CVD113" s="16"/>
      <c r="CVE113" s="16"/>
      <c r="CVF113" s="16"/>
      <c r="CVG113" s="16"/>
      <c r="CVH113" s="16"/>
      <c r="CVI113" s="16"/>
      <c r="CVJ113" s="16"/>
      <c r="CVK113" s="16"/>
      <c r="CVL113" s="16"/>
      <c r="CVM113" s="16"/>
      <c r="CVN113" s="16"/>
      <c r="CVO113" s="16"/>
      <c r="CVP113" s="16"/>
      <c r="CVQ113" s="16"/>
      <c r="CVR113" s="16"/>
      <c r="CVS113" s="16"/>
      <c r="CVT113" s="16"/>
      <c r="CVU113" s="16"/>
      <c r="CVV113" s="16"/>
      <c r="CVW113" s="16"/>
      <c r="CVX113" s="16"/>
      <c r="CVY113" s="16"/>
      <c r="CVZ113" s="16"/>
      <c r="CWA113" s="16"/>
      <c r="CWB113" s="16"/>
      <c r="CWC113" s="16"/>
      <c r="CWD113" s="16"/>
      <c r="CWE113" s="16"/>
      <c r="CWF113" s="16"/>
      <c r="CWG113" s="16"/>
      <c r="CWH113" s="16"/>
      <c r="CWI113" s="16"/>
      <c r="CWJ113" s="16"/>
      <c r="CWK113" s="16"/>
      <c r="CWL113" s="16"/>
      <c r="CWM113" s="16"/>
      <c r="CWN113" s="16"/>
      <c r="CWO113" s="16"/>
      <c r="CWP113" s="16"/>
      <c r="CWQ113" s="16"/>
      <c r="CWR113" s="16"/>
      <c r="CWS113" s="16"/>
      <c r="CWT113" s="16"/>
      <c r="CWU113" s="16"/>
      <c r="CWV113" s="16"/>
      <c r="CWW113" s="16"/>
      <c r="CWX113" s="16"/>
      <c r="CWY113" s="16"/>
      <c r="CWZ113" s="16"/>
      <c r="CXA113" s="16"/>
      <c r="CXB113" s="16"/>
      <c r="CXC113" s="16"/>
      <c r="CXD113" s="16"/>
      <c r="CXE113" s="16"/>
      <c r="CXF113" s="16"/>
      <c r="CXG113" s="16"/>
      <c r="CXH113" s="16"/>
      <c r="CXI113" s="16"/>
      <c r="CXJ113" s="16"/>
      <c r="CXK113" s="16"/>
      <c r="CXL113" s="16"/>
      <c r="CXM113" s="16"/>
      <c r="CXN113" s="16"/>
      <c r="CXO113" s="16"/>
      <c r="CXP113" s="16"/>
      <c r="CXQ113" s="16"/>
      <c r="CXR113" s="16"/>
      <c r="CXS113" s="16"/>
      <c r="CXT113" s="16"/>
      <c r="CXU113" s="16"/>
      <c r="CXV113" s="16"/>
      <c r="CXW113" s="16"/>
      <c r="CXX113" s="16"/>
      <c r="CXY113" s="16"/>
      <c r="CXZ113" s="16"/>
      <c r="CYA113" s="16"/>
      <c r="CYB113" s="16"/>
      <c r="CYC113" s="16"/>
      <c r="CYD113" s="16"/>
      <c r="CYE113" s="16"/>
      <c r="CYF113" s="16"/>
      <c r="CYG113" s="16"/>
      <c r="CYH113" s="16"/>
      <c r="CYI113" s="16"/>
      <c r="CYJ113" s="16"/>
      <c r="CYK113" s="16"/>
      <c r="CYL113" s="16"/>
      <c r="CYM113" s="16"/>
      <c r="CYN113" s="16"/>
      <c r="CYO113" s="16"/>
      <c r="CYP113" s="16"/>
      <c r="CYQ113" s="16"/>
      <c r="CYR113" s="16"/>
      <c r="CYS113" s="16"/>
      <c r="CYT113" s="16"/>
      <c r="CYU113" s="16"/>
      <c r="CYV113" s="16"/>
      <c r="CYW113" s="16"/>
      <c r="CYX113" s="16"/>
      <c r="CYY113" s="16"/>
      <c r="CYZ113" s="16"/>
      <c r="CZA113" s="16"/>
      <c r="CZB113" s="16"/>
      <c r="CZC113" s="16"/>
      <c r="CZD113" s="16"/>
      <c r="CZE113" s="16"/>
      <c r="CZF113" s="16"/>
      <c r="CZG113" s="16"/>
      <c r="CZH113" s="16"/>
      <c r="CZI113" s="16"/>
      <c r="CZJ113" s="16"/>
      <c r="CZK113" s="16"/>
      <c r="CZL113" s="16"/>
      <c r="CZM113" s="16"/>
      <c r="CZN113" s="16"/>
      <c r="CZO113" s="16"/>
      <c r="CZP113" s="16"/>
      <c r="CZQ113" s="16"/>
      <c r="CZR113" s="16"/>
      <c r="CZS113" s="16"/>
      <c r="CZT113" s="16"/>
      <c r="CZU113" s="16"/>
      <c r="CZV113" s="16"/>
      <c r="CZW113" s="16"/>
      <c r="CZX113" s="16"/>
      <c r="CZY113" s="16"/>
      <c r="CZZ113" s="16"/>
      <c r="DAA113" s="16"/>
      <c r="DAB113" s="16"/>
      <c r="DAC113" s="16"/>
      <c r="DAD113" s="16"/>
      <c r="DAE113" s="16"/>
      <c r="DAF113" s="16"/>
      <c r="DAG113" s="16"/>
      <c r="DAH113" s="16"/>
      <c r="DAI113" s="16"/>
      <c r="DAJ113" s="16"/>
      <c r="DAK113" s="16"/>
      <c r="DAL113" s="16"/>
      <c r="DAM113" s="16"/>
      <c r="DAN113" s="16"/>
      <c r="DAO113" s="16"/>
      <c r="DAP113" s="16"/>
      <c r="DAQ113" s="16"/>
      <c r="DAR113" s="16"/>
      <c r="DAS113" s="16"/>
      <c r="DAT113" s="16"/>
      <c r="DAU113" s="16"/>
      <c r="DAV113" s="16"/>
      <c r="DAW113" s="16"/>
      <c r="DAX113" s="16"/>
      <c r="DAY113" s="16"/>
      <c r="DAZ113" s="16"/>
      <c r="DBA113" s="16"/>
      <c r="DBB113" s="16"/>
      <c r="DBC113" s="16"/>
      <c r="DBD113" s="16"/>
      <c r="DBE113" s="16"/>
      <c r="DBF113" s="16"/>
      <c r="DBG113" s="16"/>
      <c r="DBH113" s="16"/>
      <c r="DBI113" s="16"/>
      <c r="DBJ113" s="16"/>
      <c r="DBK113" s="16"/>
      <c r="DBL113" s="16"/>
      <c r="DBM113" s="16"/>
      <c r="DBN113" s="16"/>
      <c r="DBO113" s="16"/>
      <c r="DBP113" s="16"/>
      <c r="DBQ113" s="16"/>
      <c r="DBR113" s="16"/>
      <c r="DBS113" s="16"/>
      <c r="DBT113" s="16"/>
      <c r="DBU113" s="16"/>
      <c r="DBV113" s="16"/>
      <c r="DBW113" s="16"/>
      <c r="DBX113" s="16"/>
      <c r="DBY113" s="16"/>
      <c r="DBZ113" s="16"/>
      <c r="DCA113" s="16"/>
      <c r="DCB113" s="16"/>
      <c r="DCC113" s="16"/>
      <c r="DCD113" s="16"/>
      <c r="DCE113" s="16"/>
      <c r="DCF113" s="16"/>
      <c r="DCG113" s="16"/>
      <c r="DCH113" s="16"/>
      <c r="DCI113" s="16"/>
      <c r="DCJ113" s="16"/>
      <c r="DCK113" s="16"/>
      <c r="DCL113" s="16"/>
      <c r="DCM113" s="16"/>
      <c r="DCN113" s="16"/>
      <c r="DCO113" s="16"/>
      <c r="DCP113" s="16"/>
      <c r="DCQ113" s="16"/>
      <c r="DCR113" s="16"/>
      <c r="DCS113" s="16"/>
      <c r="DCT113" s="16"/>
      <c r="DCU113" s="16"/>
      <c r="DCV113" s="16"/>
      <c r="DCW113" s="16"/>
      <c r="DCX113" s="16"/>
      <c r="DCY113" s="16"/>
      <c r="DCZ113" s="16"/>
      <c r="DDA113" s="16"/>
      <c r="DDB113" s="16"/>
      <c r="DDC113" s="16"/>
      <c r="DDD113" s="16"/>
      <c r="DDE113" s="16"/>
      <c r="DDF113" s="16"/>
      <c r="DDG113" s="16"/>
      <c r="DDH113" s="16"/>
      <c r="DDI113" s="16"/>
      <c r="DDJ113" s="16"/>
      <c r="DDK113" s="16"/>
      <c r="DDL113" s="16"/>
      <c r="DDM113" s="16"/>
      <c r="DDN113" s="16"/>
      <c r="DDO113" s="16"/>
      <c r="DDP113" s="16"/>
      <c r="DDQ113" s="16"/>
      <c r="DDR113" s="16"/>
      <c r="DDS113" s="16"/>
      <c r="DDT113" s="16"/>
      <c r="DDU113" s="16"/>
      <c r="DDV113" s="16"/>
      <c r="DDW113" s="16"/>
      <c r="DDX113" s="16"/>
      <c r="DDY113" s="16"/>
      <c r="DDZ113" s="16"/>
      <c r="DEA113" s="16"/>
      <c r="DEB113" s="16"/>
      <c r="DEC113" s="16"/>
      <c r="DED113" s="16"/>
      <c r="DEE113" s="16"/>
      <c r="DEF113" s="16"/>
      <c r="DEG113" s="16"/>
      <c r="DEH113" s="16"/>
      <c r="DEI113" s="16"/>
      <c r="DEJ113" s="16"/>
      <c r="DEK113" s="16"/>
      <c r="DEL113" s="16"/>
      <c r="DEM113" s="16"/>
      <c r="DEN113" s="16"/>
      <c r="DEO113" s="16"/>
      <c r="DEP113" s="16"/>
      <c r="DEQ113" s="16"/>
      <c r="DER113" s="16"/>
      <c r="DES113" s="16"/>
      <c r="DET113" s="16"/>
      <c r="DEU113" s="16"/>
      <c r="DEV113" s="16"/>
      <c r="DEW113" s="16"/>
      <c r="DEX113" s="16"/>
      <c r="DEY113" s="16"/>
      <c r="DEZ113" s="16"/>
      <c r="DFA113" s="16"/>
      <c r="DFB113" s="16"/>
      <c r="DFC113" s="16"/>
      <c r="DFD113" s="16"/>
      <c r="DFE113" s="16"/>
      <c r="DFF113" s="16"/>
      <c r="DFG113" s="16"/>
      <c r="DFH113" s="16"/>
      <c r="DFI113" s="16"/>
      <c r="DFJ113" s="16"/>
      <c r="DFK113" s="16"/>
      <c r="DFL113" s="16"/>
      <c r="DFM113" s="16"/>
      <c r="DFN113" s="16"/>
      <c r="DFO113" s="16"/>
      <c r="DFP113" s="16"/>
      <c r="DFQ113" s="16"/>
      <c r="DFR113" s="16"/>
      <c r="DFS113" s="16"/>
      <c r="DFT113" s="16"/>
      <c r="DFU113" s="16"/>
      <c r="DFV113" s="16"/>
      <c r="DFW113" s="16"/>
      <c r="DFX113" s="16"/>
      <c r="DFY113" s="16"/>
      <c r="DFZ113" s="16"/>
      <c r="DGA113" s="16"/>
      <c r="DGB113" s="16"/>
      <c r="DGC113" s="16"/>
      <c r="DGD113" s="16"/>
      <c r="DGE113" s="16"/>
      <c r="DGF113" s="16"/>
      <c r="DGG113" s="16"/>
      <c r="DGH113" s="16"/>
      <c r="DGI113" s="16"/>
      <c r="DGJ113" s="16"/>
      <c r="DGK113" s="16"/>
      <c r="DGL113" s="16"/>
      <c r="DGM113" s="16"/>
      <c r="DGN113" s="16"/>
      <c r="DGO113" s="16"/>
      <c r="DGP113" s="16"/>
      <c r="DGQ113" s="16"/>
      <c r="DGR113" s="16"/>
      <c r="DGS113" s="16"/>
      <c r="DGT113" s="16"/>
      <c r="DGU113" s="16"/>
      <c r="DGV113" s="16"/>
      <c r="DGW113" s="16"/>
      <c r="DGX113" s="16"/>
      <c r="DGY113" s="16"/>
      <c r="DGZ113" s="16"/>
      <c r="DHA113" s="16"/>
      <c r="DHB113" s="16"/>
      <c r="DHC113" s="16"/>
      <c r="DHD113" s="16"/>
      <c r="DHE113" s="16"/>
      <c r="DHF113" s="16"/>
      <c r="DHG113" s="16"/>
      <c r="DHH113" s="16"/>
      <c r="DHI113" s="16"/>
      <c r="DHJ113" s="16"/>
      <c r="DHK113" s="16"/>
      <c r="DHL113" s="16"/>
      <c r="DHM113" s="16"/>
      <c r="DHN113" s="16"/>
      <c r="DHO113" s="16"/>
      <c r="DHP113" s="16"/>
      <c r="DHQ113" s="16"/>
      <c r="DHR113" s="16"/>
      <c r="DHS113" s="16"/>
      <c r="DHT113" s="16"/>
      <c r="DHU113" s="16"/>
      <c r="DHV113" s="16"/>
      <c r="DHW113" s="16"/>
      <c r="DHX113" s="16"/>
      <c r="DHY113" s="16"/>
      <c r="DHZ113" s="16"/>
      <c r="DIA113" s="16"/>
      <c r="DIB113" s="16"/>
      <c r="DIC113" s="16"/>
      <c r="DID113" s="16"/>
      <c r="DIE113" s="16"/>
      <c r="DIF113" s="16"/>
      <c r="DIG113" s="16"/>
      <c r="DIH113" s="16"/>
      <c r="DII113" s="16"/>
      <c r="DIJ113" s="16"/>
      <c r="DIK113" s="16"/>
      <c r="DIL113" s="16"/>
      <c r="DIM113" s="16"/>
      <c r="DIN113" s="16"/>
      <c r="DIO113" s="16"/>
      <c r="DIP113" s="16"/>
      <c r="DIQ113" s="16"/>
      <c r="DIR113" s="16"/>
      <c r="DIS113" s="16"/>
      <c r="DIT113" s="16"/>
      <c r="DIU113" s="16"/>
      <c r="DIV113" s="16"/>
      <c r="DIW113" s="16"/>
      <c r="DIX113" s="16"/>
      <c r="DIY113" s="16"/>
      <c r="DIZ113" s="16"/>
      <c r="DJA113" s="16"/>
      <c r="DJB113" s="16"/>
      <c r="DJC113" s="16"/>
      <c r="DJD113" s="16"/>
      <c r="DJE113" s="16"/>
      <c r="DJF113" s="16"/>
      <c r="DJG113" s="16"/>
      <c r="DJH113" s="16"/>
      <c r="DJI113" s="16"/>
      <c r="DJJ113" s="16"/>
      <c r="DJK113" s="16"/>
      <c r="DJL113" s="16"/>
      <c r="DJM113" s="16"/>
      <c r="DJN113" s="16"/>
      <c r="DJO113" s="16"/>
      <c r="DJP113" s="16"/>
      <c r="DJQ113" s="16"/>
      <c r="DJR113" s="16"/>
      <c r="DJS113" s="16"/>
      <c r="DJT113" s="16"/>
      <c r="DJU113" s="16"/>
      <c r="DJV113" s="16"/>
      <c r="DJW113" s="16"/>
      <c r="DJX113" s="16"/>
      <c r="DJY113" s="16"/>
      <c r="DJZ113" s="16"/>
      <c r="DKA113" s="16"/>
      <c r="DKB113" s="16"/>
      <c r="DKC113" s="16"/>
      <c r="DKD113" s="16"/>
      <c r="DKE113" s="16"/>
      <c r="DKF113" s="16"/>
      <c r="DKG113" s="16"/>
      <c r="DKH113" s="16"/>
      <c r="DKI113" s="16"/>
      <c r="DKJ113" s="16"/>
      <c r="DKK113" s="16"/>
      <c r="DKL113" s="16"/>
      <c r="DKM113" s="16"/>
      <c r="DKN113" s="16"/>
      <c r="DKO113" s="16"/>
      <c r="DKP113" s="16"/>
      <c r="DKQ113" s="16"/>
      <c r="DKR113" s="16"/>
      <c r="DKS113" s="16"/>
      <c r="DKT113" s="16"/>
      <c r="DKU113" s="16"/>
      <c r="DKV113" s="16"/>
      <c r="DKW113" s="16"/>
      <c r="DKX113" s="16"/>
      <c r="DKY113" s="16"/>
      <c r="DKZ113" s="16"/>
      <c r="DLA113" s="16"/>
      <c r="DLB113" s="16"/>
      <c r="DLC113" s="16"/>
      <c r="DLD113" s="16"/>
      <c r="DLE113" s="16"/>
      <c r="DLF113" s="16"/>
      <c r="DLG113" s="16"/>
      <c r="DLH113" s="16"/>
      <c r="DLI113" s="16"/>
      <c r="DLJ113" s="16"/>
      <c r="DLK113" s="16"/>
      <c r="DLL113" s="16"/>
      <c r="DLM113" s="16"/>
      <c r="DLN113" s="16"/>
      <c r="DLO113" s="16"/>
      <c r="DLP113" s="16"/>
      <c r="DLQ113" s="16"/>
      <c r="DLR113" s="16"/>
      <c r="DLS113" s="16"/>
      <c r="DLT113" s="16"/>
      <c r="DLU113" s="16"/>
      <c r="DLV113" s="16"/>
      <c r="DLW113" s="16"/>
      <c r="DLX113" s="16"/>
      <c r="DLY113" s="16"/>
      <c r="DLZ113" s="16"/>
      <c r="DMA113" s="16"/>
      <c r="DMB113" s="16"/>
      <c r="DMC113" s="16"/>
      <c r="DMD113" s="16"/>
      <c r="DME113" s="16"/>
      <c r="DMF113" s="16"/>
      <c r="DMG113" s="16"/>
      <c r="DMH113" s="16"/>
      <c r="DMI113" s="16"/>
      <c r="DMJ113" s="16"/>
      <c r="DMK113" s="16"/>
      <c r="DML113" s="16"/>
      <c r="DMM113" s="16"/>
      <c r="DMN113" s="16"/>
      <c r="DMO113" s="16"/>
      <c r="DMP113" s="16"/>
      <c r="DMQ113" s="16"/>
      <c r="DMR113" s="16"/>
      <c r="DMS113" s="16"/>
      <c r="DMT113" s="16"/>
      <c r="DMU113" s="16"/>
      <c r="DMV113" s="16"/>
      <c r="DMW113" s="16"/>
      <c r="DMX113" s="16"/>
      <c r="DMY113" s="16"/>
      <c r="DMZ113" s="16"/>
      <c r="DNA113" s="16"/>
      <c r="DNB113" s="16"/>
      <c r="DNC113" s="16"/>
      <c r="DND113" s="16"/>
      <c r="DNE113" s="16"/>
      <c r="DNF113" s="16"/>
      <c r="DNG113" s="16"/>
      <c r="DNH113" s="16"/>
      <c r="DNI113" s="16"/>
      <c r="DNJ113" s="16"/>
      <c r="DNK113" s="16"/>
      <c r="DNL113" s="16"/>
      <c r="DNM113" s="16"/>
      <c r="DNN113" s="16"/>
      <c r="DNO113" s="16"/>
      <c r="DNP113" s="16"/>
      <c r="DNQ113" s="16"/>
      <c r="DNR113" s="16"/>
      <c r="DNS113" s="16"/>
      <c r="DNT113" s="16"/>
      <c r="DNU113" s="16"/>
      <c r="DNV113" s="16"/>
      <c r="DNW113" s="16"/>
      <c r="DNX113" s="16"/>
      <c r="DNY113" s="16"/>
      <c r="DNZ113" s="16"/>
      <c r="DOA113" s="16"/>
      <c r="DOB113" s="16"/>
      <c r="DOC113" s="16"/>
      <c r="DOD113" s="16"/>
      <c r="DOE113" s="16"/>
      <c r="DOF113" s="16"/>
      <c r="DOG113" s="16"/>
      <c r="DOH113" s="16"/>
      <c r="DOI113" s="16"/>
      <c r="DOJ113" s="16"/>
      <c r="DOK113" s="16"/>
      <c r="DOL113" s="16"/>
      <c r="DOM113" s="16"/>
      <c r="DON113" s="16"/>
      <c r="DOO113" s="16"/>
      <c r="DOP113" s="16"/>
      <c r="DOQ113" s="16"/>
      <c r="DOR113" s="16"/>
      <c r="DOS113" s="16"/>
      <c r="DOT113" s="16"/>
      <c r="DOU113" s="16"/>
      <c r="DOV113" s="16"/>
      <c r="DOW113" s="16"/>
      <c r="DOX113" s="16"/>
      <c r="DOY113" s="16"/>
      <c r="DOZ113" s="16"/>
      <c r="DPA113" s="16"/>
      <c r="DPB113" s="16"/>
      <c r="DPC113" s="16"/>
      <c r="DPD113" s="16"/>
      <c r="DPE113" s="16"/>
      <c r="DPF113" s="16"/>
      <c r="DPG113" s="16"/>
      <c r="DPH113" s="16"/>
      <c r="DPI113" s="16"/>
      <c r="DPJ113" s="16"/>
      <c r="DPK113" s="16"/>
      <c r="DPL113" s="16"/>
      <c r="DPM113" s="16"/>
      <c r="DPN113" s="16"/>
      <c r="DPO113" s="16"/>
      <c r="DPP113" s="16"/>
      <c r="DPQ113" s="16"/>
      <c r="DPR113" s="16"/>
      <c r="DPS113" s="16"/>
      <c r="DPT113" s="16"/>
      <c r="DPU113" s="16"/>
      <c r="DPV113" s="16"/>
      <c r="DPW113" s="16"/>
      <c r="DPX113" s="16"/>
      <c r="DPY113" s="16"/>
      <c r="DPZ113" s="16"/>
      <c r="DQA113" s="16"/>
      <c r="DQB113" s="16"/>
      <c r="DQC113" s="16"/>
      <c r="DQD113" s="16"/>
      <c r="DQE113" s="16"/>
      <c r="DQF113" s="16"/>
      <c r="DQG113" s="16"/>
      <c r="DQH113" s="16"/>
      <c r="DQI113" s="16"/>
      <c r="DQJ113" s="16"/>
      <c r="DQK113" s="16"/>
      <c r="DQL113" s="16"/>
      <c r="DQM113" s="16"/>
      <c r="DQN113" s="16"/>
      <c r="DQO113" s="16"/>
      <c r="DQP113" s="16"/>
      <c r="DQQ113" s="16"/>
      <c r="DQR113" s="16"/>
      <c r="DQS113" s="16"/>
      <c r="DQT113" s="16"/>
      <c r="DQU113" s="16"/>
      <c r="DQV113" s="16"/>
      <c r="DQW113" s="16"/>
      <c r="DQX113" s="16"/>
      <c r="DQY113" s="16"/>
      <c r="DQZ113" s="16"/>
      <c r="DRA113" s="16"/>
      <c r="DRB113" s="16"/>
      <c r="DRC113" s="16"/>
      <c r="DRD113" s="16"/>
      <c r="DRE113" s="16"/>
      <c r="DRF113" s="16"/>
      <c r="DRG113" s="16"/>
      <c r="DRH113" s="16"/>
      <c r="DRI113" s="16"/>
      <c r="DRJ113" s="16"/>
      <c r="DRK113" s="16"/>
      <c r="DRL113" s="16"/>
      <c r="DRM113" s="16"/>
      <c r="DRN113" s="16"/>
      <c r="DRO113" s="16"/>
      <c r="DRP113" s="16"/>
      <c r="DRQ113" s="16"/>
      <c r="DRR113" s="16"/>
      <c r="DRS113" s="16"/>
      <c r="DRT113" s="16"/>
      <c r="DRU113" s="16"/>
      <c r="DRV113" s="16"/>
      <c r="DRW113" s="16"/>
      <c r="DRX113" s="16"/>
      <c r="DRY113" s="16"/>
      <c r="DRZ113" s="16"/>
      <c r="DSA113" s="16"/>
      <c r="DSB113" s="16"/>
      <c r="DSC113" s="16"/>
      <c r="DSD113" s="16"/>
      <c r="DSE113" s="16"/>
      <c r="DSF113" s="16"/>
      <c r="DSG113" s="16"/>
      <c r="DSH113" s="16"/>
      <c r="DSI113" s="16"/>
      <c r="DSJ113" s="16"/>
      <c r="DSK113" s="16"/>
      <c r="DSL113" s="16"/>
      <c r="DSM113" s="16"/>
      <c r="DSN113" s="16"/>
      <c r="DSO113" s="16"/>
      <c r="DSP113" s="16"/>
      <c r="DSQ113" s="16"/>
      <c r="DSR113" s="16"/>
      <c r="DSS113" s="16"/>
      <c r="DST113" s="16"/>
      <c r="DSU113" s="16"/>
      <c r="DSV113" s="16"/>
      <c r="DSW113" s="16"/>
      <c r="DSX113" s="16"/>
      <c r="DSY113" s="16"/>
      <c r="DSZ113" s="16"/>
      <c r="DTA113" s="16"/>
      <c r="DTB113" s="16"/>
      <c r="DTC113" s="16"/>
      <c r="DTD113" s="16"/>
      <c r="DTE113" s="16"/>
      <c r="DTF113" s="16"/>
      <c r="DTG113" s="16"/>
      <c r="DTH113" s="16"/>
      <c r="DTI113" s="16"/>
      <c r="DTJ113" s="16"/>
      <c r="DTK113" s="16"/>
      <c r="DTL113" s="16"/>
      <c r="DTM113" s="16"/>
      <c r="DTN113" s="16"/>
      <c r="DTO113" s="16"/>
      <c r="DTP113" s="16"/>
      <c r="DTQ113" s="16"/>
      <c r="DTR113" s="16"/>
      <c r="DTS113" s="16"/>
      <c r="DTT113" s="16"/>
      <c r="DTU113" s="16"/>
      <c r="DTV113" s="16"/>
      <c r="DTW113" s="16"/>
      <c r="DTX113" s="16"/>
      <c r="DTY113" s="16"/>
      <c r="DTZ113" s="16"/>
      <c r="DUA113" s="16"/>
      <c r="DUB113" s="16"/>
      <c r="DUC113" s="16"/>
      <c r="DUD113" s="16"/>
      <c r="DUE113" s="16"/>
      <c r="DUF113" s="16"/>
      <c r="DUG113" s="16"/>
      <c r="DUH113" s="16"/>
      <c r="DUI113" s="16"/>
      <c r="DUJ113" s="16"/>
      <c r="DUK113" s="16"/>
      <c r="DUL113" s="16"/>
      <c r="DUM113" s="16"/>
      <c r="DUN113" s="16"/>
      <c r="DUO113" s="16"/>
      <c r="DUP113" s="16"/>
      <c r="DUQ113" s="16"/>
      <c r="DUR113" s="16"/>
      <c r="DUS113" s="16"/>
      <c r="DUT113" s="16"/>
      <c r="DUU113" s="16"/>
      <c r="DUV113" s="16"/>
      <c r="DUW113" s="16"/>
      <c r="DUX113" s="16"/>
      <c r="DUY113" s="16"/>
      <c r="DUZ113" s="16"/>
      <c r="DVA113" s="16"/>
      <c r="DVB113" s="16"/>
      <c r="DVC113" s="16"/>
      <c r="DVD113" s="16"/>
      <c r="DVE113" s="16"/>
      <c r="DVF113" s="16"/>
      <c r="DVG113" s="16"/>
      <c r="DVH113" s="16"/>
      <c r="DVI113" s="16"/>
      <c r="DVJ113" s="16"/>
      <c r="DVK113" s="16"/>
      <c r="DVL113" s="16"/>
      <c r="DVM113" s="16"/>
      <c r="DVN113" s="16"/>
      <c r="DVO113" s="16"/>
      <c r="DVP113" s="16"/>
      <c r="DVQ113" s="16"/>
      <c r="DVR113" s="16"/>
      <c r="DVS113" s="16"/>
      <c r="DVT113" s="16"/>
      <c r="DVU113" s="16"/>
      <c r="DVV113" s="16"/>
      <c r="DVW113" s="16"/>
      <c r="DVX113" s="16"/>
      <c r="DVY113" s="16"/>
      <c r="DVZ113" s="16"/>
      <c r="DWA113" s="16"/>
      <c r="DWB113" s="16"/>
      <c r="DWC113" s="16"/>
      <c r="DWD113" s="16"/>
      <c r="DWE113" s="16"/>
      <c r="DWF113" s="16"/>
      <c r="DWG113" s="16"/>
      <c r="DWH113" s="16"/>
      <c r="DWI113" s="16"/>
      <c r="DWJ113" s="16"/>
      <c r="DWK113" s="16"/>
      <c r="DWL113" s="16"/>
      <c r="DWM113" s="16"/>
      <c r="DWN113" s="16"/>
      <c r="DWO113" s="16"/>
      <c r="DWP113" s="16"/>
      <c r="DWQ113" s="16"/>
      <c r="DWR113" s="16"/>
      <c r="DWS113" s="16"/>
      <c r="DWT113" s="16"/>
      <c r="DWU113" s="16"/>
      <c r="DWV113" s="16"/>
      <c r="DWW113" s="16"/>
      <c r="DWX113" s="16"/>
      <c r="DWY113" s="16"/>
      <c r="DWZ113" s="16"/>
      <c r="DXA113" s="16"/>
      <c r="DXB113" s="16"/>
      <c r="DXC113" s="16"/>
      <c r="DXD113" s="16"/>
      <c r="DXE113" s="16"/>
      <c r="DXF113" s="16"/>
      <c r="DXG113" s="16"/>
      <c r="DXH113" s="16"/>
      <c r="DXI113" s="16"/>
      <c r="DXJ113" s="16"/>
      <c r="DXK113" s="16"/>
      <c r="DXL113" s="16"/>
      <c r="DXM113" s="16"/>
      <c r="DXN113" s="16"/>
      <c r="DXO113" s="16"/>
      <c r="DXP113" s="16"/>
      <c r="DXQ113" s="16"/>
      <c r="DXR113" s="16"/>
      <c r="DXS113" s="16"/>
      <c r="DXT113" s="16"/>
      <c r="DXU113" s="16"/>
      <c r="DXV113" s="16"/>
      <c r="DXW113" s="16"/>
      <c r="DXX113" s="16"/>
      <c r="DXY113" s="16"/>
      <c r="DXZ113" s="16"/>
      <c r="DYA113" s="16"/>
      <c r="DYB113" s="16"/>
      <c r="DYC113" s="16"/>
      <c r="DYD113" s="16"/>
      <c r="DYE113" s="16"/>
      <c r="DYF113" s="16"/>
      <c r="DYG113" s="16"/>
      <c r="DYH113" s="16"/>
      <c r="DYI113" s="16"/>
      <c r="DYJ113" s="16"/>
      <c r="DYK113" s="16"/>
      <c r="DYL113" s="16"/>
      <c r="DYM113" s="16"/>
      <c r="DYN113" s="16"/>
      <c r="DYO113" s="16"/>
      <c r="DYP113" s="16"/>
      <c r="DYQ113" s="16"/>
      <c r="DYR113" s="16"/>
      <c r="DYS113" s="16"/>
      <c r="DYT113" s="16"/>
      <c r="DYU113" s="16"/>
      <c r="DYV113" s="16"/>
      <c r="DYW113" s="16"/>
      <c r="DYX113" s="16"/>
      <c r="DYY113" s="16"/>
      <c r="DYZ113" s="16"/>
      <c r="DZA113" s="16"/>
      <c r="DZB113" s="16"/>
      <c r="DZC113" s="16"/>
      <c r="DZD113" s="16"/>
      <c r="DZE113" s="16"/>
      <c r="DZF113" s="16"/>
      <c r="DZG113" s="16"/>
      <c r="DZH113" s="16"/>
      <c r="DZI113" s="16"/>
      <c r="DZJ113" s="16"/>
      <c r="DZK113" s="16"/>
      <c r="DZL113" s="16"/>
      <c r="DZM113" s="16"/>
      <c r="DZN113" s="16"/>
      <c r="DZO113" s="16"/>
      <c r="DZP113" s="16"/>
      <c r="DZQ113" s="16"/>
      <c r="DZR113" s="16"/>
      <c r="DZS113" s="16"/>
      <c r="DZT113" s="16"/>
      <c r="DZU113" s="16"/>
      <c r="DZV113" s="16"/>
      <c r="DZW113" s="16"/>
      <c r="DZX113" s="16"/>
      <c r="DZY113" s="16"/>
      <c r="DZZ113" s="16"/>
      <c r="EAA113" s="16"/>
      <c r="EAB113" s="16"/>
      <c r="EAC113" s="16"/>
      <c r="EAD113" s="16"/>
      <c r="EAE113" s="16"/>
      <c r="EAF113" s="16"/>
      <c r="EAG113" s="16"/>
      <c r="EAH113" s="16"/>
      <c r="EAI113" s="16"/>
      <c r="EAJ113" s="16"/>
      <c r="EAK113" s="16"/>
      <c r="EAL113" s="16"/>
      <c r="EAM113" s="16"/>
      <c r="EAN113" s="16"/>
      <c r="EAO113" s="16"/>
      <c r="EAP113" s="16"/>
      <c r="EAQ113" s="16"/>
      <c r="EAR113" s="16"/>
      <c r="EAS113" s="16"/>
      <c r="EAT113" s="16"/>
      <c r="EAU113" s="16"/>
      <c r="EAV113" s="16"/>
      <c r="EAW113" s="16"/>
      <c r="EAX113" s="16"/>
      <c r="EAY113" s="16"/>
      <c r="EAZ113" s="16"/>
      <c r="EBA113" s="16"/>
      <c r="EBB113" s="16"/>
      <c r="EBC113" s="16"/>
      <c r="EBD113" s="16"/>
      <c r="EBE113" s="16"/>
      <c r="EBF113" s="16"/>
      <c r="EBG113" s="16"/>
      <c r="EBH113" s="16"/>
      <c r="EBI113" s="16"/>
      <c r="EBJ113" s="16"/>
      <c r="EBK113" s="16"/>
      <c r="EBL113" s="16"/>
      <c r="EBM113" s="16"/>
      <c r="EBN113" s="16"/>
      <c r="EBO113" s="16"/>
      <c r="EBP113" s="16"/>
      <c r="EBQ113" s="16"/>
      <c r="EBR113" s="16"/>
      <c r="EBS113" s="16"/>
      <c r="EBT113" s="16"/>
      <c r="EBU113" s="16"/>
      <c r="EBV113" s="16"/>
      <c r="EBW113" s="16"/>
      <c r="EBX113" s="16"/>
      <c r="EBY113" s="16"/>
      <c r="EBZ113" s="16"/>
      <c r="ECA113" s="16"/>
      <c r="ECB113" s="16"/>
      <c r="ECC113" s="16"/>
      <c r="ECD113" s="16"/>
      <c r="ECE113" s="16"/>
      <c r="ECF113" s="16"/>
      <c r="ECG113" s="16"/>
      <c r="ECH113" s="16"/>
      <c r="ECI113" s="16"/>
      <c r="ECJ113" s="16"/>
      <c r="ECK113" s="16"/>
      <c r="ECL113" s="16"/>
      <c r="ECM113" s="16"/>
      <c r="ECN113" s="16"/>
      <c r="ECO113" s="16"/>
      <c r="ECP113" s="16"/>
      <c r="ECQ113" s="16"/>
      <c r="ECR113" s="16"/>
      <c r="ECS113" s="16"/>
      <c r="ECT113" s="16"/>
      <c r="ECU113" s="16"/>
      <c r="ECV113" s="16"/>
      <c r="ECW113" s="16"/>
      <c r="ECX113" s="16"/>
      <c r="ECY113" s="16"/>
      <c r="ECZ113" s="16"/>
      <c r="EDA113" s="16"/>
      <c r="EDB113" s="16"/>
      <c r="EDC113" s="16"/>
      <c r="EDD113" s="16"/>
      <c r="EDE113" s="16"/>
      <c r="EDF113" s="16"/>
      <c r="EDG113" s="16"/>
      <c r="EDH113" s="16"/>
      <c r="EDI113" s="16"/>
      <c r="EDJ113" s="16"/>
      <c r="EDK113" s="16"/>
      <c r="EDL113" s="16"/>
      <c r="EDM113" s="16"/>
      <c r="EDN113" s="16"/>
      <c r="EDO113" s="16"/>
      <c r="EDP113" s="16"/>
      <c r="EDQ113" s="16"/>
      <c r="EDR113" s="16"/>
      <c r="EDS113" s="16"/>
      <c r="EDT113" s="16"/>
      <c r="EDU113" s="16"/>
      <c r="EDV113" s="16"/>
      <c r="EDW113" s="16"/>
      <c r="EDX113" s="16"/>
      <c r="EDY113" s="16"/>
      <c r="EDZ113" s="16"/>
      <c r="EEA113" s="16"/>
      <c r="EEB113" s="16"/>
      <c r="EEC113" s="16"/>
      <c r="EED113" s="16"/>
      <c r="EEE113" s="16"/>
      <c r="EEF113" s="16"/>
      <c r="EEG113" s="16"/>
      <c r="EEH113" s="16"/>
      <c r="EEI113" s="16"/>
      <c r="EEJ113" s="16"/>
      <c r="EEK113" s="16"/>
      <c r="EEL113" s="16"/>
      <c r="EEM113" s="16"/>
      <c r="EEN113" s="16"/>
      <c r="EEO113" s="16"/>
      <c r="EEP113" s="16"/>
      <c r="EEQ113" s="16"/>
      <c r="EER113" s="16"/>
      <c r="EES113" s="16"/>
      <c r="EET113" s="16"/>
      <c r="EEU113" s="16"/>
      <c r="EEV113" s="16"/>
      <c r="EEW113" s="16"/>
      <c r="EEX113" s="16"/>
      <c r="EEY113" s="16"/>
      <c r="EEZ113" s="16"/>
      <c r="EFA113" s="16"/>
      <c r="EFB113" s="16"/>
      <c r="EFC113" s="16"/>
      <c r="EFD113" s="16"/>
      <c r="EFE113" s="16"/>
      <c r="EFF113" s="16"/>
      <c r="EFG113" s="16"/>
      <c r="EFH113" s="16"/>
      <c r="EFI113" s="16"/>
      <c r="EFJ113" s="16"/>
      <c r="EFK113" s="16"/>
      <c r="EFL113" s="16"/>
      <c r="EFM113" s="16"/>
      <c r="EFN113" s="16"/>
      <c r="EFO113" s="16"/>
      <c r="EFP113" s="16"/>
      <c r="EFQ113" s="16"/>
      <c r="EFR113" s="16"/>
      <c r="EFS113" s="16"/>
      <c r="EFT113" s="16"/>
      <c r="EFU113" s="16"/>
      <c r="EFV113" s="16"/>
      <c r="EFW113" s="16"/>
      <c r="EFX113" s="16"/>
      <c r="EFY113" s="16"/>
      <c r="EFZ113" s="16"/>
      <c r="EGA113" s="16"/>
      <c r="EGB113" s="16"/>
      <c r="EGC113" s="16"/>
      <c r="EGD113" s="16"/>
      <c r="EGE113" s="16"/>
      <c r="EGF113" s="16"/>
      <c r="EGG113" s="16"/>
      <c r="EGH113" s="16"/>
      <c r="EGI113" s="16"/>
      <c r="EGJ113" s="16"/>
      <c r="EGK113" s="16"/>
      <c r="EGL113" s="16"/>
      <c r="EGM113" s="16"/>
      <c r="EGN113" s="16"/>
      <c r="EGO113" s="16"/>
      <c r="EGP113" s="16"/>
      <c r="EGQ113" s="16"/>
      <c r="EGR113" s="16"/>
      <c r="EGS113" s="16"/>
      <c r="EGT113" s="16"/>
      <c r="EGU113" s="16"/>
      <c r="EGV113" s="16"/>
      <c r="EGW113" s="16"/>
      <c r="EGX113" s="16"/>
      <c r="EGY113" s="16"/>
      <c r="EGZ113" s="16"/>
      <c r="EHA113" s="16"/>
      <c r="EHB113" s="16"/>
      <c r="EHC113" s="16"/>
      <c r="EHD113" s="16"/>
      <c r="EHE113" s="16"/>
      <c r="EHF113" s="16"/>
      <c r="EHG113" s="16"/>
      <c r="EHH113" s="16"/>
      <c r="EHI113" s="16"/>
      <c r="EHJ113" s="16"/>
      <c r="EHK113" s="16"/>
      <c r="EHL113" s="16"/>
      <c r="EHM113" s="16"/>
      <c r="EHN113" s="16"/>
      <c r="EHO113" s="16"/>
      <c r="EHP113" s="16"/>
      <c r="EHQ113" s="16"/>
      <c r="EHR113" s="16"/>
      <c r="EHS113" s="16"/>
      <c r="EHT113" s="16"/>
      <c r="EHU113" s="16"/>
      <c r="EHV113" s="16"/>
      <c r="EHW113" s="16"/>
      <c r="EHX113" s="16"/>
      <c r="EHY113" s="16"/>
      <c r="EHZ113" s="16"/>
      <c r="EIA113" s="16"/>
      <c r="EIB113" s="16"/>
      <c r="EIC113" s="16"/>
      <c r="EID113" s="16"/>
      <c r="EIE113" s="16"/>
      <c r="EIF113" s="16"/>
      <c r="EIG113" s="16"/>
      <c r="EIH113" s="16"/>
      <c r="EII113" s="16"/>
      <c r="EIJ113" s="16"/>
      <c r="EIK113" s="16"/>
      <c r="EIL113" s="16"/>
      <c r="EIM113" s="16"/>
      <c r="EIN113" s="16"/>
      <c r="EIO113" s="16"/>
      <c r="EIP113" s="16"/>
      <c r="EIQ113" s="16"/>
      <c r="EIR113" s="16"/>
      <c r="EIS113" s="16"/>
      <c r="EIT113" s="16"/>
      <c r="EIU113" s="16"/>
      <c r="EIV113" s="16"/>
      <c r="EIW113" s="16"/>
      <c r="EIX113" s="16"/>
      <c r="EIY113" s="16"/>
      <c r="EIZ113" s="16"/>
      <c r="EJA113" s="16"/>
      <c r="EJB113" s="16"/>
      <c r="EJC113" s="16"/>
      <c r="EJD113" s="16"/>
      <c r="EJE113" s="16"/>
      <c r="EJF113" s="16"/>
      <c r="EJG113" s="16"/>
      <c r="EJH113" s="16"/>
      <c r="EJI113" s="16"/>
      <c r="EJJ113" s="16"/>
      <c r="EJK113" s="16"/>
      <c r="EJL113" s="16"/>
      <c r="EJM113" s="16"/>
      <c r="EJN113" s="16"/>
      <c r="EJO113" s="16"/>
      <c r="EJP113" s="16"/>
      <c r="EJQ113" s="16"/>
      <c r="EJR113" s="16"/>
      <c r="EJS113" s="16"/>
      <c r="EJT113" s="16"/>
      <c r="EJU113" s="16"/>
      <c r="EJV113" s="16"/>
      <c r="EJW113" s="16"/>
      <c r="EJX113" s="16"/>
      <c r="EJY113" s="16"/>
      <c r="EJZ113" s="16"/>
      <c r="EKA113" s="16"/>
      <c r="EKB113" s="16"/>
      <c r="EKC113" s="16"/>
      <c r="EKD113" s="16"/>
      <c r="EKE113" s="16"/>
      <c r="EKF113" s="16"/>
      <c r="EKG113" s="16"/>
      <c r="EKH113" s="16"/>
      <c r="EKI113" s="16"/>
      <c r="EKJ113" s="16"/>
      <c r="EKK113" s="16"/>
      <c r="EKL113" s="16"/>
      <c r="EKM113" s="16"/>
      <c r="EKN113" s="16"/>
      <c r="EKO113" s="16"/>
      <c r="EKP113" s="16"/>
      <c r="EKQ113" s="16"/>
      <c r="EKR113" s="16"/>
      <c r="EKS113" s="16"/>
      <c r="EKT113" s="16"/>
      <c r="EKU113" s="16"/>
      <c r="EKV113" s="16"/>
      <c r="EKW113" s="16"/>
      <c r="EKX113" s="16"/>
      <c r="EKY113" s="16"/>
      <c r="EKZ113" s="16"/>
      <c r="ELA113" s="16"/>
      <c r="ELB113" s="16"/>
      <c r="ELC113" s="16"/>
      <c r="ELD113" s="16"/>
      <c r="ELE113" s="16"/>
      <c r="ELF113" s="16"/>
      <c r="ELG113" s="16"/>
      <c r="ELH113" s="16"/>
      <c r="ELI113" s="16"/>
      <c r="ELJ113" s="16"/>
      <c r="ELK113" s="16"/>
      <c r="ELL113" s="16"/>
      <c r="ELM113" s="16"/>
      <c r="ELN113" s="16"/>
      <c r="ELO113" s="16"/>
      <c r="ELP113" s="16"/>
      <c r="ELQ113" s="16"/>
      <c r="ELR113" s="16"/>
      <c r="ELS113" s="16"/>
      <c r="ELT113" s="16"/>
      <c r="ELU113" s="16"/>
      <c r="ELV113" s="16"/>
      <c r="ELW113" s="16"/>
      <c r="ELX113" s="16"/>
      <c r="ELY113" s="16"/>
      <c r="ELZ113" s="16"/>
      <c r="EMA113" s="16"/>
      <c r="EMB113" s="16"/>
      <c r="EMC113" s="16"/>
      <c r="EMD113" s="16"/>
      <c r="EME113" s="16"/>
      <c r="EMF113" s="16"/>
      <c r="EMG113" s="16"/>
      <c r="EMH113" s="16"/>
      <c r="EMI113" s="16"/>
      <c r="EMJ113" s="16"/>
      <c r="EMK113" s="16"/>
      <c r="EML113" s="16"/>
      <c r="EMM113" s="16"/>
      <c r="EMN113" s="16"/>
      <c r="EMO113" s="16"/>
      <c r="EMP113" s="16"/>
      <c r="EMQ113" s="16"/>
      <c r="EMR113" s="16"/>
      <c r="EMS113" s="16"/>
      <c r="EMT113" s="16"/>
      <c r="EMU113" s="16"/>
      <c r="EMV113" s="16"/>
      <c r="EMW113" s="16"/>
      <c r="EMX113" s="16"/>
      <c r="EMY113" s="16"/>
      <c r="EMZ113" s="16"/>
      <c r="ENA113" s="16"/>
      <c r="ENB113" s="16"/>
      <c r="ENC113" s="16"/>
      <c r="END113" s="16"/>
      <c r="ENE113" s="16"/>
      <c r="ENF113" s="16"/>
      <c r="ENG113" s="16"/>
      <c r="ENH113" s="16"/>
      <c r="ENI113" s="16"/>
      <c r="ENJ113" s="16"/>
      <c r="ENK113" s="16"/>
      <c r="ENL113" s="16"/>
      <c r="ENM113" s="16"/>
      <c r="ENN113" s="16"/>
      <c r="ENO113" s="16"/>
      <c r="ENP113" s="16"/>
      <c r="ENQ113" s="16"/>
      <c r="ENR113" s="16"/>
      <c r="ENS113" s="16"/>
      <c r="ENT113" s="16"/>
      <c r="ENU113" s="16"/>
      <c r="ENV113" s="16"/>
      <c r="ENW113" s="16"/>
      <c r="ENX113" s="16"/>
      <c r="ENY113" s="16"/>
      <c r="ENZ113" s="16"/>
      <c r="EOA113" s="16"/>
      <c r="EOB113" s="16"/>
      <c r="EOC113" s="16"/>
      <c r="EOD113" s="16"/>
      <c r="EOE113" s="16"/>
      <c r="EOF113" s="16"/>
      <c r="EOG113" s="16"/>
      <c r="EOH113" s="16"/>
      <c r="EOI113" s="16"/>
      <c r="EOJ113" s="16"/>
      <c r="EOK113" s="16"/>
      <c r="EOL113" s="16"/>
      <c r="EOM113" s="16"/>
      <c r="EON113" s="16"/>
      <c r="EOO113" s="16"/>
      <c r="EOP113" s="16"/>
      <c r="EOQ113" s="16"/>
      <c r="EOR113" s="16"/>
      <c r="EOS113" s="16"/>
      <c r="EOT113" s="16"/>
      <c r="EOU113" s="16"/>
      <c r="EOV113" s="16"/>
      <c r="EOW113" s="16"/>
      <c r="EOX113" s="16"/>
      <c r="EOY113" s="16"/>
      <c r="EOZ113" s="16"/>
      <c r="EPA113" s="16"/>
      <c r="EPB113" s="16"/>
      <c r="EPC113" s="16"/>
      <c r="EPD113" s="16"/>
      <c r="EPE113" s="16"/>
      <c r="EPF113" s="16"/>
      <c r="EPG113" s="16"/>
      <c r="EPH113" s="16"/>
      <c r="EPI113" s="16"/>
      <c r="EPJ113" s="16"/>
      <c r="EPK113" s="16"/>
      <c r="EPL113" s="16"/>
      <c r="EPM113" s="16"/>
      <c r="EPN113" s="16"/>
      <c r="EPO113" s="16"/>
      <c r="EPP113" s="16"/>
      <c r="EPQ113" s="16"/>
      <c r="EPR113" s="16"/>
      <c r="EPS113" s="16"/>
      <c r="EPT113" s="16"/>
      <c r="EPU113" s="16"/>
      <c r="EPV113" s="16"/>
      <c r="EPW113" s="16"/>
      <c r="EPX113" s="16"/>
      <c r="EPY113" s="16"/>
      <c r="EPZ113" s="16"/>
      <c r="EQA113" s="16"/>
      <c r="EQB113" s="16"/>
      <c r="EQC113" s="16"/>
      <c r="EQD113" s="16"/>
      <c r="EQE113" s="16"/>
      <c r="EQF113" s="16"/>
      <c r="EQG113" s="16"/>
      <c r="EQH113" s="16"/>
      <c r="EQI113" s="16"/>
      <c r="EQJ113" s="16"/>
      <c r="EQK113" s="16"/>
      <c r="EQL113" s="16"/>
      <c r="EQM113" s="16"/>
      <c r="EQN113" s="16"/>
      <c r="EQO113" s="16"/>
      <c r="EQP113" s="16"/>
      <c r="EQQ113" s="16"/>
      <c r="EQR113" s="16"/>
      <c r="EQS113" s="16"/>
      <c r="EQT113" s="16"/>
      <c r="EQU113" s="16"/>
      <c r="EQV113" s="16"/>
      <c r="EQW113" s="16"/>
      <c r="EQX113" s="16"/>
      <c r="EQY113" s="16"/>
      <c r="EQZ113" s="16"/>
      <c r="ERA113" s="16"/>
      <c r="ERB113" s="16"/>
      <c r="ERC113" s="16"/>
      <c r="ERD113" s="16"/>
      <c r="ERE113" s="16"/>
      <c r="ERF113" s="16"/>
      <c r="ERG113" s="16"/>
      <c r="ERH113" s="16"/>
      <c r="ERI113" s="16"/>
      <c r="ERJ113" s="16"/>
      <c r="ERK113" s="16"/>
      <c r="ERL113" s="16"/>
      <c r="ERM113" s="16"/>
      <c r="ERN113" s="16"/>
      <c r="ERO113" s="16"/>
      <c r="ERP113" s="16"/>
      <c r="ERQ113" s="16"/>
      <c r="ERR113" s="16"/>
      <c r="ERS113" s="16"/>
      <c r="ERT113" s="16"/>
      <c r="ERU113" s="16"/>
      <c r="ERV113" s="16"/>
      <c r="ERW113" s="16"/>
      <c r="ERX113" s="16"/>
      <c r="ERY113" s="16"/>
      <c r="ERZ113" s="16"/>
      <c r="ESA113" s="16"/>
      <c r="ESB113" s="16"/>
      <c r="ESC113" s="16"/>
      <c r="ESD113" s="16"/>
      <c r="ESE113" s="16"/>
      <c r="ESF113" s="16"/>
      <c r="ESG113" s="16"/>
      <c r="ESH113" s="16"/>
      <c r="ESI113" s="16"/>
      <c r="ESJ113" s="16"/>
      <c r="ESK113" s="16"/>
      <c r="ESL113" s="16"/>
      <c r="ESM113" s="16"/>
      <c r="ESN113" s="16"/>
      <c r="ESO113" s="16"/>
      <c r="ESP113" s="16"/>
      <c r="ESQ113" s="16"/>
      <c r="ESR113" s="16"/>
      <c r="ESS113" s="16"/>
      <c r="EST113" s="16"/>
      <c r="ESU113" s="16"/>
      <c r="ESV113" s="16"/>
      <c r="ESW113" s="16"/>
      <c r="ESX113" s="16"/>
      <c r="ESY113" s="16"/>
      <c r="ESZ113" s="16"/>
      <c r="ETA113" s="16"/>
      <c r="ETB113" s="16"/>
      <c r="ETC113" s="16"/>
      <c r="ETD113" s="16"/>
      <c r="ETE113" s="16"/>
      <c r="ETF113" s="16"/>
      <c r="ETG113" s="16"/>
      <c r="ETH113" s="16"/>
      <c r="ETI113" s="16"/>
      <c r="ETJ113" s="16"/>
      <c r="ETK113" s="16"/>
      <c r="ETL113" s="16"/>
      <c r="ETM113" s="16"/>
      <c r="ETN113" s="16"/>
      <c r="ETO113" s="16"/>
      <c r="ETP113" s="16"/>
      <c r="ETQ113" s="16"/>
      <c r="ETR113" s="16"/>
      <c r="ETS113" s="16"/>
      <c r="ETT113" s="16"/>
      <c r="ETU113" s="16"/>
      <c r="ETV113" s="16"/>
      <c r="ETW113" s="16"/>
      <c r="ETX113" s="16"/>
      <c r="ETY113" s="16"/>
      <c r="ETZ113" s="16"/>
      <c r="EUA113" s="16"/>
      <c r="EUB113" s="16"/>
      <c r="EUC113" s="16"/>
      <c r="EUD113" s="16"/>
      <c r="EUE113" s="16"/>
      <c r="EUF113" s="16"/>
      <c r="EUG113" s="16"/>
      <c r="EUH113" s="16"/>
      <c r="EUI113" s="16"/>
      <c r="EUJ113" s="16"/>
      <c r="EUK113" s="16"/>
      <c r="EUL113" s="16"/>
      <c r="EUM113" s="16"/>
      <c r="EUN113" s="16"/>
      <c r="EUO113" s="16"/>
      <c r="EUP113" s="16"/>
      <c r="EUQ113" s="16"/>
      <c r="EUR113" s="16"/>
      <c r="EUS113" s="16"/>
      <c r="EUT113" s="16"/>
      <c r="EUU113" s="16"/>
      <c r="EUV113" s="16"/>
      <c r="EUW113" s="16"/>
      <c r="EUX113" s="16"/>
      <c r="EUY113" s="16"/>
      <c r="EUZ113" s="16"/>
      <c r="EVA113" s="16"/>
      <c r="EVB113" s="16"/>
      <c r="EVC113" s="16"/>
      <c r="EVD113" s="16"/>
      <c r="EVE113" s="16"/>
      <c r="EVF113" s="16"/>
      <c r="EVG113" s="16"/>
      <c r="EVH113" s="16"/>
      <c r="EVI113" s="16"/>
      <c r="EVJ113" s="16"/>
      <c r="EVK113" s="16"/>
      <c r="EVL113" s="16"/>
      <c r="EVM113" s="16"/>
      <c r="EVN113" s="16"/>
      <c r="EVO113" s="16"/>
      <c r="EVP113" s="16"/>
      <c r="EVQ113" s="16"/>
      <c r="EVR113" s="16"/>
      <c r="EVS113" s="16"/>
      <c r="EVT113" s="16"/>
      <c r="EVU113" s="16"/>
      <c r="EVV113" s="16"/>
      <c r="EVW113" s="16"/>
      <c r="EVX113" s="16"/>
      <c r="EVY113" s="16"/>
      <c r="EVZ113" s="16"/>
      <c r="EWA113" s="16"/>
      <c r="EWB113" s="16"/>
      <c r="EWC113" s="16"/>
      <c r="EWD113" s="16"/>
      <c r="EWE113" s="16"/>
      <c r="EWF113" s="16"/>
      <c r="EWG113" s="16"/>
      <c r="EWH113" s="16"/>
      <c r="EWI113" s="16"/>
      <c r="EWJ113" s="16"/>
      <c r="EWK113" s="16"/>
      <c r="EWL113" s="16"/>
      <c r="EWM113" s="16"/>
      <c r="EWN113" s="16"/>
      <c r="EWO113" s="16"/>
      <c r="EWP113" s="16"/>
      <c r="EWQ113" s="16"/>
      <c r="EWR113" s="16"/>
      <c r="EWS113" s="16"/>
      <c r="EWT113" s="16"/>
      <c r="EWU113" s="16"/>
      <c r="EWV113" s="16"/>
      <c r="EWW113" s="16"/>
      <c r="EWX113" s="16"/>
      <c r="EWY113" s="16"/>
      <c r="EWZ113" s="16"/>
      <c r="EXA113" s="16"/>
      <c r="EXB113" s="16"/>
      <c r="EXC113" s="16"/>
      <c r="EXD113" s="16"/>
      <c r="EXE113" s="16"/>
      <c r="EXF113" s="16"/>
      <c r="EXG113" s="16"/>
      <c r="EXH113" s="16"/>
      <c r="EXI113" s="16"/>
      <c r="EXJ113" s="16"/>
      <c r="EXK113" s="16"/>
      <c r="EXL113" s="16"/>
      <c r="EXM113" s="16"/>
      <c r="EXN113" s="16"/>
      <c r="EXO113" s="16"/>
      <c r="EXP113" s="16"/>
      <c r="EXQ113" s="16"/>
      <c r="EXR113" s="16"/>
      <c r="EXS113" s="16"/>
      <c r="EXT113" s="16"/>
      <c r="EXU113" s="16"/>
      <c r="EXV113" s="16"/>
      <c r="EXW113" s="16"/>
      <c r="EXX113" s="16"/>
      <c r="EXY113" s="16"/>
      <c r="EXZ113" s="16"/>
      <c r="EYA113" s="16"/>
      <c r="EYB113" s="16"/>
      <c r="EYC113" s="16"/>
      <c r="EYD113" s="16"/>
      <c r="EYE113" s="16"/>
      <c r="EYF113" s="16"/>
      <c r="EYG113" s="16"/>
      <c r="EYH113" s="16"/>
      <c r="EYI113" s="16"/>
      <c r="EYJ113" s="16"/>
      <c r="EYK113" s="16"/>
      <c r="EYL113" s="16"/>
      <c r="EYM113" s="16"/>
      <c r="EYN113" s="16"/>
      <c r="EYO113" s="16"/>
      <c r="EYP113" s="16"/>
      <c r="EYQ113" s="16"/>
      <c r="EYR113" s="16"/>
      <c r="EYS113" s="16"/>
      <c r="EYT113" s="16"/>
      <c r="EYU113" s="16"/>
      <c r="EYV113" s="16"/>
      <c r="EYW113" s="16"/>
      <c r="EYX113" s="16"/>
      <c r="EYY113" s="16"/>
      <c r="EYZ113" s="16"/>
      <c r="EZA113" s="16"/>
      <c r="EZB113" s="16"/>
      <c r="EZC113" s="16"/>
      <c r="EZD113" s="16"/>
      <c r="EZE113" s="16"/>
      <c r="EZF113" s="16"/>
      <c r="EZG113" s="16"/>
      <c r="EZH113" s="16"/>
      <c r="EZI113" s="16"/>
      <c r="EZJ113" s="16"/>
      <c r="EZK113" s="16"/>
      <c r="EZL113" s="16"/>
      <c r="EZM113" s="16"/>
      <c r="EZN113" s="16"/>
      <c r="EZO113" s="16"/>
      <c r="EZP113" s="16"/>
      <c r="EZQ113" s="16"/>
      <c r="EZR113" s="16"/>
      <c r="EZS113" s="16"/>
      <c r="EZT113" s="16"/>
      <c r="EZU113" s="16"/>
      <c r="EZV113" s="16"/>
      <c r="EZW113" s="16"/>
      <c r="EZX113" s="16"/>
      <c r="EZY113" s="16"/>
      <c r="EZZ113" s="16"/>
      <c r="FAA113" s="16"/>
      <c r="FAB113" s="16"/>
      <c r="FAC113" s="16"/>
      <c r="FAD113" s="16"/>
      <c r="FAE113" s="16"/>
      <c r="FAF113" s="16"/>
      <c r="FAG113" s="16"/>
      <c r="FAH113" s="16"/>
      <c r="FAI113" s="16"/>
      <c r="FAJ113" s="16"/>
      <c r="FAK113" s="16"/>
      <c r="FAL113" s="16"/>
      <c r="FAM113" s="16"/>
      <c r="FAN113" s="16"/>
      <c r="FAO113" s="16"/>
      <c r="FAP113" s="16"/>
      <c r="FAQ113" s="16"/>
      <c r="FAR113" s="16"/>
      <c r="FAS113" s="16"/>
      <c r="FAT113" s="16"/>
      <c r="FAU113" s="16"/>
      <c r="FAV113" s="16"/>
      <c r="FAW113" s="16"/>
      <c r="FAX113" s="16"/>
      <c r="FAY113" s="16"/>
      <c r="FAZ113" s="16"/>
      <c r="FBA113" s="16"/>
      <c r="FBB113" s="16"/>
      <c r="FBC113" s="16"/>
      <c r="FBD113" s="16"/>
      <c r="FBE113" s="16"/>
      <c r="FBF113" s="16"/>
      <c r="FBG113" s="16"/>
      <c r="FBH113" s="16"/>
      <c r="FBI113" s="16"/>
      <c r="FBJ113" s="16"/>
      <c r="FBK113" s="16"/>
      <c r="FBL113" s="16"/>
      <c r="FBM113" s="16"/>
      <c r="FBN113" s="16"/>
      <c r="FBO113" s="16"/>
      <c r="FBP113" s="16"/>
      <c r="FBQ113" s="16"/>
      <c r="FBR113" s="16"/>
      <c r="FBS113" s="16"/>
      <c r="FBT113" s="16"/>
      <c r="FBU113" s="16"/>
      <c r="FBV113" s="16"/>
      <c r="FBW113" s="16"/>
      <c r="FBX113" s="16"/>
      <c r="FBY113" s="16"/>
      <c r="FBZ113" s="16"/>
      <c r="FCA113" s="16"/>
      <c r="FCB113" s="16"/>
      <c r="FCC113" s="16"/>
      <c r="FCD113" s="16"/>
      <c r="FCE113" s="16"/>
      <c r="FCF113" s="16"/>
      <c r="FCG113" s="16"/>
      <c r="FCH113" s="16"/>
      <c r="FCI113" s="16"/>
      <c r="FCJ113" s="16"/>
      <c r="FCK113" s="16"/>
      <c r="FCL113" s="16"/>
      <c r="FCM113" s="16"/>
      <c r="FCN113" s="16"/>
      <c r="FCO113" s="16"/>
      <c r="FCP113" s="16"/>
      <c r="FCQ113" s="16"/>
      <c r="FCR113" s="16"/>
      <c r="FCS113" s="16"/>
      <c r="FCT113" s="16"/>
      <c r="FCU113" s="16"/>
      <c r="FCV113" s="16"/>
      <c r="FCW113" s="16"/>
      <c r="FCX113" s="16"/>
      <c r="FCY113" s="16"/>
      <c r="FCZ113" s="16"/>
      <c r="FDA113" s="16"/>
      <c r="FDB113" s="16"/>
      <c r="FDC113" s="16"/>
      <c r="FDD113" s="16"/>
      <c r="FDE113" s="16"/>
      <c r="FDF113" s="16"/>
      <c r="FDG113" s="16"/>
      <c r="FDH113" s="16"/>
      <c r="FDI113" s="16"/>
      <c r="FDJ113" s="16"/>
      <c r="FDK113" s="16"/>
      <c r="FDL113" s="16"/>
      <c r="FDM113" s="16"/>
      <c r="FDN113" s="16"/>
      <c r="FDO113" s="16"/>
      <c r="FDP113" s="16"/>
      <c r="FDQ113" s="16"/>
      <c r="FDR113" s="16"/>
      <c r="FDS113" s="16"/>
      <c r="FDT113" s="16"/>
      <c r="FDU113" s="16"/>
      <c r="FDV113" s="16"/>
      <c r="FDW113" s="16"/>
      <c r="FDX113" s="16"/>
      <c r="FDY113" s="16"/>
      <c r="FDZ113" s="16"/>
      <c r="FEA113" s="16"/>
      <c r="FEB113" s="16"/>
      <c r="FEC113" s="16"/>
      <c r="FED113" s="16"/>
      <c r="FEE113" s="16"/>
      <c r="FEF113" s="16"/>
      <c r="FEG113" s="16"/>
      <c r="FEH113" s="16"/>
      <c r="FEI113" s="16"/>
      <c r="FEJ113" s="16"/>
      <c r="FEK113" s="16"/>
      <c r="FEL113" s="16"/>
      <c r="FEM113" s="16"/>
      <c r="FEN113" s="16"/>
      <c r="FEO113" s="16"/>
      <c r="FEP113" s="16"/>
      <c r="FEQ113" s="16"/>
      <c r="FER113" s="16"/>
      <c r="FES113" s="16"/>
      <c r="FET113" s="16"/>
      <c r="FEU113" s="16"/>
      <c r="FEV113" s="16"/>
      <c r="FEW113" s="16"/>
      <c r="FEX113" s="16"/>
      <c r="FEY113" s="16"/>
      <c r="FEZ113" s="16"/>
      <c r="FFA113" s="16"/>
      <c r="FFB113" s="16"/>
      <c r="FFC113" s="16"/>
      <c r="FFD113" s="16"/>
      <c r="FFE113" s="16"/>
      <c r="FFF113" s="16"/>
      <c r="FFG113" s="16"/>
      <c r="FFH113" s="16"/>
      <c r="FFI113" s="16"/>
      <c r="FFJ113" s="16"/>
      <c r="FFK113" s="16"/>
      <c r="FFL113" s="16"/>
      <c r="FFM113" s="16"/>
      <c r="FFN113" s="16"/>
      <c r="FFO113" s="16"/>
      <c r="FFP113" s="16"/>
      <c r="FFQ113" s="16"/>
      <c r="FFR113" s="16"/>
      <c r="FFS113" s="16"/>
      <c r="FFT113" s="16"/>
      <c r="FFU113" s="16"/>
      <c r="FFV113" s="16"/>
      <c r="FFW113" s="16"/>
      <c r="FFX113" s="16"/>
      <c r="FFY113" s="16"/>
      <c r="FFZ113" s="16"/>
      <c r="FGA113" s="16"/>
      <c r="FGB113" s="16"/>
      <c r="FGC113" s="16"/>
      <c r="FGD113" s="16"/>
      <c r="FGE113" s="16"/>
      <c r="FGF113" s="16"/>
      <c r="FGG113" s="16"/>
      <c r="FGH113" s="16"/>
      <c r="FGI113" s="16"/>
      <c r="FGJ113" s="16"/>
      <c r="FGK113" s="16"/>
      <c r="FGL113" s="16"/>
      <c r="FGM113" s="16"/>
      <c r="FGN113" s="16"/>
      <c r="FGO113" s="16"/>
      <c r="FGP113" s="16"/>
      <c r="FGQ113" s="16"/>
      <c r="FGR113" s="16"/>
      <c r="FGS113" s="16"/>
      <c r="FGT113" s="16"/>
      <c r="FGU113" s="16"/>
      <c r="FGV113" s="16"/>
      <c r="FGW113" s="16"/>
      <c r="FGX113" s="16"/>
      <c r="FGY113" s="16"/>
      <c r="FGZ113" s="16"/>
      <c r="FHA113" s="16"/>
      <c r="FHB113" s="16"/>
      <c r="FHC113" s="16"/>
      <c r="FHD113" s="16"/>
      <c r="FHE113" s="16"/>
      <c r="FHF113" s="16"/>
      <c r="FHG113" s="16"/>
      <c r="FHH113" s="16"/>
      <c r="FHI113" s="16"/>
      <c r="FHJ113" s="16"/>
      <c r="FHK113" s="16"/>
      <c r="FHL113" s="16"/>
      <c r="FHM113" s="16"/>
      <c r="FHN113" s="16"/>
      <c r="FHO113" s="16"/>
      <c r="FHP113" s="16"/>
      <c r="FHQ113" s="16"/>
      <c r="FHR113" s="16"/>
      <c r="FHS113" s="16"/>
      <c r="FHT113" s="16"/>
      <c r="FHU113" s="16"/>
      <c r="FHV113" s="16"/>
      <c r="FHW113" s="16"/>
      <c r="FHX113" s="16"/>
      <c r="FHY113" s="16"/>
      <c r="FHZ113" s="16"/>
      <c r="FIA113" s="16"/>
      <c r="FIB113" s="16"/>
      <c r="FIC113" s="16"/>
      <c r="FID113" s="16"/>
      <c r="FIE113" s="16"/>
      <c r="FIF113" s="16"/>
      <c r="FIG113" s="16"/>
      <c r="FIH113" s="16"/>
      <c r="FII113" s="16"/>
      <c r="FIJ113" s="16"/>
      <c r="FIK113" s="16"/>
      <c r="FIL113" s="16"/>
      <c r="FIM113" s="16"/>
      <c r="FIN113" s="16"/>
      <c r="FIO113" s="16"/>
      <c r="FIP113" s="16"/>
      <c r="FIQ113" s="16"/>
      <c r="FIR113" s="16"/>
      <c r="FIS113" s="16"/>
      <c r="FIT113" s="16"/>
      <c r="FIU113" s="16"/>
      <c r="FIV113" s="16"/>
      <c r="FIW113" s="16"/>
      <c r="FIX113" s="16"/>
      <c r="FIY113" s="16"/>
      <c r="FIZ113" s="16"/>
      <c r="FJA113" s="16"/>
      <c r="FJB113" s="16"/>
      <c r="FJC113" s="16"/>
      <c r="FJD113" s="16"/>
      <c r="FJE113" s="16"/>
      <c r="FJF113" s="16"/>
      <c r="FJG113" s="16"/>
      <c r="FJH113" s="16"/>
      <c r="FJI113" s="16"/>
      <c r="FJJ113" s="16"/>
      <c r="FJK113" s="16"/>
      <c r="FJL113" s="16"/>
      <c r="FJM113" s="16"/>
      <c r="FJN113" s="16"/>
      <c r="FJO113" s="16"/>
      <c r="FJP113" s="16"/>
      <c r="FJQ113" s="16"/>
      <c r="FJR113" s="16"/>
      <c r="FJS113" s="16"/>
      <c r="FJT113" s="16"/>
      <c r="FJU113" s="16"/>
      <c r="FJV113" s="16"/>
      <c r="FJW113" s="16"/>
      <c r="FJX113" s="16"/>
      <c r="FJY113" s="16"/>
      <c r="FJZ113" s="16"/>
      <c r="FKA113" s="16"/>
      <c r="FKB113" s="16"/>
      <c r="FKC113" s="16"/>
      <c r="FKD113" s="16"/>
      <c r="FKE113" s="16"/>
      <c r="FKF113" s="16"/>
      <c r="FKG113" s="16"/>
      <c r="FKH113" s="16"/>
      <c r="FKI113" s="16"/>
      <c r="FKJ113" s="16"/>
      <c r="FKK113" s="16"/>
      <c r="FKL113" s="16"/>
      <c r="FKM113" s="16"/>
      <c r="FKN113" s="16"/>
      <c r="FKO113" s="16"/>
      <c r="FKP113" s="16"/>
      <c r="FKQ113" s="16"/>
      <c r="FKR113" s="16"/>
      <c r="FKS113" s="16"/>
      <c r="FKT113" s="16"/>
      <c r="FKU113" s="16"/>
      <c r="FKV113" s="16"/>
      <c r="FKW113" s="16"/>
      <c r="FKX113" s="16"/>
      <c r="FKY113" s="16"/>
      <c r="FKZ113" s="16"/>
      <c r="FLA113" s="16"/>
      <c r="FLB113" s="16"/>
      <c r="FLC113" s="16"/>
      <c r="FLD113" s="16"/>
      <c r="FLE113" s="16"/>
      <c r="FLF113" s="16"/>
      <c r="FLG113" s="16"/>
      <c r="FLH113" s="16"/>
      <c r="FLI113" s="16"/>
      <c r="FLJ113" s="16"/>
      <c r="FLK113" s="16"/>
      <c r="FLL113" s="16"/>
      <c r="FLM113" s="16"/>
      <c r="FLN113" s="16"/>
      <c r="FLO113" s="16"/>
      <c r="FLP113" s="16"/>
      <c r="FLQ113" s="16"/>
      <c r="FLR113" s="16"/>
      <c r="FLS113" s="16"/>
      <c r="FLT113" s="16"/>
      <c r="FLU113" s="16"/>
      <c r="FLV113" s="16"/>
      <c r="FLW113" s="16"/>
      <c r="FLX113" s="16"/>
      <c r="FLY113" s="16"/>
      <c r="FLZ113" s="16"/>
      <c r="FMA113" s="16"/>
      <c r="FMB113" s="16"/>
      <c r="FMC113" s="16"/>
      <c r="FMD113" s="16"/>
      <c r="FME113" s="16"/>
      <c r="FMF113" s="16"/>
      <c r="FMG113" s="16"/>
      <c r="FMH113" s="16"/>
      <c r="FMI113" s="16"/>
      <c r="FMJ113" s="16"/>
      <c r="FMK113" s="16"/>
      <c r="FML113" s="16"/>
      <c r="FMM113" s="16"/>
      <c r="FMN113" s="16"/>
      <c r="FMO113" s="16"/>
      <c r="FMP113" s="16"/>
      <c r="FMQ113" s="16"/>
      <c r="FMR113" s="16"/>
      <c r="FMS113" s="16"/>
      <c r="FMT113" s="16"/>
      <c r="FMU113" s="16"/>
      <c r="FMV113" s="16"/>
      <c r="FMW113" s="16"/>
      <c r="FMX113" s="16"/>
      <c r="FMY113" s="16"/>
      <c r="FMZ113" s="16"/>
      <c r="FNA113" s="16"/>
      <c r="FNB113" s="16"/>
      <c r="FNC113" s="16"/>
      <c r="FND113" s="16"/>
      <c r="FNE113" s="16"/>
      <c r="FNF113" s="16"/>
      <c r="FNG113" s="16"/>
      <c r="FNH113" s="16"/>
      <c r="FNI113" s="16"/>
      <c r="FNJ113" s="16"/>
      <c r="FNK113" s="16"/>
      <c r="FNL113" s="16"/>
      <c r="FNM113" s="16"/>
      <c r="FNN113" s="16"/>
      <c r="FNO113" s="16"/>
      <c r="FNP113" s="16"/>
      <c r="FNQ113" s="16"/>
      <c r="FNR113" s="16"/>
      <c r="FNS113" s="16"/>
      <c r="FNT113" s="16"/>
      <c r="FNU113" s="16"/>
      <c r="FNV113" s="16"/>
      <c r="FNW113" s="16"/>
      <c r="FNX113" s="16"/>
      <c r="FNY113" s="16"/>
      <c r="FNZ113" s="16"/>
      <c r="FOA113" s="16"/>
      <c r="FOB113" s="16"/>
      <c r="FOC113" s="16"/>
      <c r="FOD113" s="16"/>
      <c r="FOE113" s="16"/>
      <c r="FOF113" s="16"/>
      <c r="FOG113" s="16"/>
      <c r="FOH113" s="16"/>
      <c r="FOI113" s="16"/>
      <c r="FOJ113" s="16"/>
      <c r="FOK113" s="16"/>
      <c r="FOL113" s="16"/>
      <c r="FOM113" s="16"/>
      <c r="FON113" s="16"/>
      <c r="FOO113" s="16"/>
      <c r="FOP113" s="16"/>
      <c r="FOQ113" s="16"/>
      <c r="FOR113" s="16"/>
      <c r="FOS113" s="16"/>
      <c r="FOT113" s="16"/>
      <c r="FOU113" s="16"/>
      <c r="FOV113" s="16"/>
      <c r="FOW113" s="16"/>
      <c r="FOX113" s="16"/>
      <c r="FOY113" s="16"/>
      <c r="FOZ113" s="16"/>
      <c r="FPA113" s="16"/>
      <c r="FPB113" s="16"/>
      <c r="FPC113" s="16"/>
      <c r="FPD113" s="16"/>
      <c r="FPE113" s="16"/>
      <c r="FPF113" s="16"/>
      <c r="FPG113" s="16"/>
      <c r="FPH113" s="16"/>
      <c r="FPI113" s="16"/>
      <c r="FPJ113" s="16"/>
      <c r="FPK113" s="16"/>
      <c r="FPL113" s="16"/>
      <c r="FPM113" s="16"/>
      <c r="FPN113" s="16"/>
      <c r="FPO113" s="16"/>
      <c r="FPP113" s="16"/>
      <c r="FPQ113" s="16"/>
      <c r="FPR113" s="16"/>
      <c r="FPS113" s="16"/>
      <c r="FPT113" s="16"/>
      <c r="FPU113" s="16"/>
      <c r="FPV113" s="16"/>
      <c r="FPW113" s="16"/>
      <c r="FPX113" s="16"/>
      <c r="FPY113" s="16"/>
      <c r="FPZ113" s="16"/>
      <c r="FQA113" s="16"/>
      <c r="FQB113" s="16"/>
      <c r="FQC113" s="16"/>
      <c r="FQD113" s="16"/>
      <c r="FQE113" s="16"/>
      <c r="FQF113" s="16"/>
      <c r="FQG113" s="16"/>
      <c r="FQH113" s="16"/>
      <c r="FQI113" s="16"/>
      <c r="FQJ113" s="16"/>
      <c r="FQK113" s="16"/>
      <c r="FQL113" s="16"/>
      <c r="FQM113" s="16"/>
      <c r="FQN113" s="16"/>
      <c r="FQO113" s="16"/>
      <c r="FQP113" s="16"/>
      <c r="FQQ113" s="16"/>
      <c r="FQR113" s="16"/>
      <c r="FQS113" s="16"/>
      <c r="FQT113" s="16"/>
      <c r="FQU113" s="16"/>
      <c r="FQV113" s="16"/>
      <c r="FQW113" s="16"/>
      <c r="FQX113" s="16"/>
      <c r="FQY113" s="16"/>
      <c r="FQZ113" s="16"/>
      <c r="FRA113" s="16"/>
      <c r="FRB113" s="16"/>
      <c r="FRC113" s="16"/>
      <c r="FRD113" s="16"/>
      <c r="FRE113" s="16"/>
      <c r="FRF113" s="16"/>
      <c r="FRG113" s="16"/>
      <c r="FRH113" s="16"/>
      <c r="FRI113" s="16"/>
      <c r="FRJ113" s="16"/>
      <c r="FRK113" s="16"/>
      <c r="FRL113" s="16"/>
      <c r="FRM113" s="16"/>
      <c r="FRN113" s="16"/>
      <c r="FRO113" s="16"/>
      <c r="FRP113" s="16"/>
      <c r="FRQ113" s="16"/>
      <c r="FRR113" s="16"/>
      <c r="FRS113" s="16"/>
      <c r="FRT113" s="16"/>
      <c r="FRU113" s="16"/>
      <c r="FRV113" s="16"/>
      <c r="FRW113" s="16"/>
      <c r="FRX113" s="16"/>
      <c r="FRY113" s="16"/>
      <c r="FRZ113" s="16"/>
      <c r="FSA113" s="16"/>
      <c r="FSB113" s="16"/>
      <c r="FSC113" s="16"/>
      <c r="FSD113" s="16"/>
      <c r="FSE113" s="16"/>
      <c r="FSF113" s="16"/>
      <c r="FSG113" s="16"/>
      <c r="FSH113" s="16"/>
      <c r="FSI113" s="16"/>
      <c r="FSJ113" s="16"/>
      <c r="FSK113" s="16"/>
      <c r="FSL113" s="16"/>
      <c r="FSM113" s="16"/>
      <c r="FSN113" s="16"/>
      <c r="FSO113" s="16"/>
      <c r="FSP113" s="16"/>
      <c r="FSQ113" s="16"/>
      <c r="FSR113" s="16"/>
      <c r="FSS113" s="16"/>
      <c r="FST113" s="16"/>
      <c r="FSU113" s="16"/>
      <c r="FSV113" s="16"/>
      <c r="FSW113" s="16"/>
      <c r="FSX113" s="16"/>
      <c r="FSY113" s="16"/>
      <c r="FSZ113" s="16"/>
      <c r="FTA113" s="16"/>
      <c r="FTB113" s="16"/>
      <c r="FTC113" s="16"/>
      <c r="FTD113" s="16"/>
      <c r="FTE113" s="16"/>
      <c r="FTF113" s="16"/>
      <c r="FTG113" s="16"/>
      <c r="FTH113" s="16"/>
      <c r="FTI113" s="16"/>
      <c r="FTJ113" s="16"/>
      <c r="FTK113" s="16"/>
      <c r="FTL113" s="16"/>
      <c r="FTM113" s="16"/>
      <c r="FTN113" s="16"/>
      <c r="FTO113" s="16"/>
      <c r="FTP113" s="16"/>
      <c r="FTQ113" s="16"/>
      <c r="FTR113" s="16"/>
      <c r="FTS113" s="16"/>
      <c r="FTT113" s="16"/>
      <c r="FTU113" s="16"/>
      <c r="FTV113" s="16"/>
      <c r="FTW113" s="16"/>
      <c r="FTX113" s="16"/>
      <c r="FTY113" s="16"/>
      <c r="FTZ113" s="16"/>
      <c r="FUA113" s="16"/>
      <c r="FUB113" s="16"/>
      <c r="FUC113" s="16"/>
      <c r="FUD113" s="16"/>
      <c r="FUE113" s="16"/>
      <c r="FUF113" s="16"/>
      <c r="FUG113" s="16"/>
      <c r="FUH113" s="16"/>
      <c r="FUI113" s="16"/>
      <c r="FUJ113" s="16"/>
      <c r="FUK113" s="16"/>
      <c r="FUL113" s="16"/>
      <c r="FUM113" s="16"/>
      <c r="FUN113" s="16"/>
      <c r="FUO113" s="16"/>
      <c r="FUP113" s="16"/>
      <c r="FUQ113" s="16"/>
      <c r="FUR113" s="16"/>
      <c r="FUS113" s="16"/>
      <c r="FUT113" s="16"/>
      <c r="FUU113" s="16"/>
      <c r="FUV113" s="16"/>
      <c r="FUW113" s="16"/>
      <c r="FUX113" s="16"/>
      <c r="FUY113" s="16"/>
      <c r="FUZ113" s="16"/>
      <c r="FVA113" s="16"/>
      <c r="FVB113" s="16"/>
      <c r="FVC113" s="16"/>
      <c r="FVD113" s="16"/>
      <c r="FVE113" s="16"/>
      <c r="FVF113" s="16"/>
      <c r="FVG113" s="16"/>
      <c r="FVH113" s="16"/>
      <c r="FVI113" s="16"/>
      <c r="FVJ113" s="16"/>
      <c r="FVK113" s="16"/>
      <c r="FVL113" s="16"/>
      <c r="FVM113" s="16"/>
      <c r="FVN113" s="16"/>
      <c r="FVO113" s="16"/>
      <c r="FVP113" s="16"/>
      <c r="FVQ113" s="16"/>
      <c r="FVR113" s="16"/>
      <c r="FVS113" s="16"/>
      <c r="FVT113" s="16"/>
      <c r="FVU113" s="16"/>
      <c r="FVV113" s="16"/>
      <c r="FVW113" s="16"/>
      <c r="FVX113" s="16"/>
      <c r="FVY113" s="16"/>
      <c r="FVZ113" s="16"/>
      <c r="FWA113" s="16"/>
      <c r="FWB113" s="16"/>
      <c r="FWC113" s="16"/>
      <c r="FWD113" s="16"/>
      <c r="FWE113" s="16"/>
      <c r="FWF113" s="16"/>
      <c r="FWG113" s="16"/>
      <c r="FWH113" s="16"/>
      <c r="FWI113" s="16"/>
      <c r="FWJ113" s="16"/>
      <c r="FWK113" s="16"/>
      <c r="FWL113" s="16"/>
      <c r="FWM113" s="16"/>
      <c r="FWN113" s="16"/>
      <c r="FWO113" s="16"/>
      <c r="FWP113" s="16"/>
      <c r="FWQ113" s="16"/>
      <c r="FWR113" s="16"/>
      <c r="FWS113" s="16"/>
      <c r="FWT113" s="16"/>
      <c r="FWU113" s="16"/>
      <c r="FWV113" s="16"/>
      <c r="FWW113" s="16"/>
      <c r="FWX113" s="16"/>
      <c r="FWY113" s="16"/>
      <c r="FWZ113" s="16"/>
      <c r="FXA113" s="16"/>
      <c r="FXB113" s="16"/>
      <c r="FXC113" s="16"/>
      <c r="FXD113" s="16"/>
      <c r="FXE113" s="16"/>
      <c r="FXF113" s="16"/>
      <c r="FXG113" s="16"/>
      <c r="FXH113" s="16"/>
      <c r="FXI113" s="16"/>
      <c r="FXJ113" s="16"/>
      <c r="FXK113" s="16"/>
      <c r="FXL113" s="16"/>
      <c r="FXM113" s="16"/>
      <c r="FXN113" s="16"/>
      <c r="FXO113" s="16"/>
      <c r="FXP113" s="16"/>
      <c r="FXQ113" s="16"/>
      <c r="FXR113" s="16"/>
      <c r="FXS113" s="16"/>
      <c r="FXT113" s="16"/>
      <c r="FXU113" s="16"/>
      <c r="FXV113" s="16"/>
      <c r="FXW113" s="16"/>
      <c r="FXX113" s="16"/>
      <c r="FXY113" s="16"/>
      <c r="FXZ113" s="16"/>
      <c r="FYA113" s="16"/>
      <c r="FYB113" s="16"/>
      <c r="FYC113" s="16"/>
      <c r="FYD113" s="16"/>
      <c r="FYE113" s="16"/>
      <c r="FYF113" s="16"/>
      <c r="FYG113" s="16"/>
      <c r="FYH113" s="16"/>
      <c r="FYI113" s="16"/>
      <c r="FYJ113" s="16"/>
      <c r="FYK113" s="16"/>
      <c r="FYL113" s="16"/>
      <c r="FYM113" s="16"/>
      <c r="FYN113" s="16"/>
      <c r="FYO113" s="16"/>
      <c r="FYP113" s="16"/>
      <c r="FYQ113" s="16"/>
      <c r="FYR113" s="16"/>
      <c r="FYS113" s="16"/>
      <c r="FYT113" s="16"/>
      <c r="FYU113" s="16"/>
      <c r="FYV113" s="16"/>
      <c r="FYW113" s="16"/>
      <c r="FYX113" s="16"/>
      <c r="FYY113" s="16"/>
      <c r="FYZ113" s="16"/>
      <c r="FZA113" s="16"/>
      <c r="FZB113" s="16"/>
      <c r="FZC113" s="16"/>
      <c r="FZD113" s="16"/>
      <c r="FZE113" s="16"/>
      <c r="FZF113" s="16"/>
      <c r="FZG113" s="16"/>
      <c r="FZH113" s="16"/>
      <c r="FZI113" s="16"/>
      <c r="FZJ113" s="16"/>
      <c r="FZK113" s="16"/>
      <c r="FZL113" s="16"/>
      <c r="FZM113" s="16"/>
      <c r="FZN113" s="16"/>
      <c r="FZO113" s="16"/>
      <c r="FZP113" s="16"/>
      <c r="FZQ113" s="16"/>
      <c r="FZR113" s="16"/>
      <c r="FZS113" s="16"/>
      <c r="FZT113" s="16"/>
      <c r="FZU113" s="16"/>
      <c r="FZV113" s="16"/>
      <c r="FZW113" s="16"/>
      <c r="FZX113" s="16"/>
      <c r="FZY113" s="16"/>
      <c r="FZZ113" s="16"/>
      <c r="GAA113" s="16"/>
      <c r="GAB113" s="16"/>
      <c r="GAC113" s="16"/>
      <c r="GAD113" s="16"/>
      <c r="GAE113" s="16"/>
      <c r="GAF113" s="16"/>
      <c r="GAG113" s="16"/>
      <c r="GAH113" s="16"/>
      <c r="GAI113" s="16"/>
      <c r="GAJ113" s="16"/>
      <c r="GAK113" s="16"/>
      <c r="GAL113" s="16"/>
      <c r="GAM113" s="16"/>
      <c r="GAN113" s="16"/>
      <c r="GAO113" s="16"/>
      <c r="GAP113" s="16"/>
      <c r="GAQ113" s="16"/>
      <c r="GAR113" s="16"/>
      <c r="GAS113" s="16"/>
      <c r="GAT113" s="16"/>
      <c r="GAU113" s="16"/>
      <c r="GAV113" s="16"/>
      <c r="GAW113" s="16"/>
      <c r="GAX113" s="16"/>
      <c r="GAY113" s="16"/>
      <c r="GAZ113" s="16"/>
      <c r="GBA113" s="16"/>
      <c r="GBB113" s="16"/>
      <c r="GBC113" s="16"/>
      <c r="GBD113" s="16"/>
      <c r="GBE113" s="16"/>
      <c r="GBF113" s="16"/>
      <c r="GBG113" s="16"/>
      <c r="GBH113" s="16"/>
      <c r="GBI113" s="16"/>
      <c r="GBJ113" s="16"/>
      <c r="GBK113" s="16"/>
      <c r="GBL113" s="16"/>
      <c r="GBM113" s="16"/>
      <c r="GBN113" s="16"/>
      <c r="GBO113" s="16"/>
      <c r="GBP113" s="16"/>
      <c r="GBQ113" s="16"/>
      <c r="GBR113" s="16"/>
      <c r="GBS113" s="16"/>
      <c r="GBT113" s="16"/>
      <c r="GBU113" s="16"/>
      <c r="GBV113" s="16"/>
      <c r="GBW113" s="16"/>
      <c r="GBX113" s="16"/>
      <c r="GBY113" s="16"/>
      <c r="GBZ113" s="16"/>
      <c r="GCA113" s="16"/>
      <c r="GCB113" s="16"/>
      <c r="GCC113" s="16"/>
      <c r="GCD113" s="16"/>
      <c r="GCE113" s="16"/>
      <c r="GCF113" s="16"/>
      <c r="GCG113" s="16"/>
      <c r="GCH113" s="16"/>
      <c r="GCI113" s="16"/>
      <c r="GCJ113" s="16"/>
      <c r="GCK113" s="16"/>
      <c r="GCL113" s="16"/>
      <c r="GCM113" s="16"/>
      <c r="GCN113" s="16"/>
      <c r="GCO113" s="16"/>
      <c r="GCP113" s="16"/>
      <c r="GCQ113" s="16"/>
      <c r="GCR113" s="16"/>
      <c r="GCS113" s="16"/>
      <c r="GCT113" s="16"/>
      <c r="GCU113" s="16"/>
      <c r="GCV113" s="16"/>
      <c r="GCW113" s="16"/>
      <c r="GCX113" s="16"/>
      <c r="GCY113" s="16"/>
      <c r="GCZ113" s="16"/>
      <c r="GDA113" s="16"/>
      <c r="GDB113" s="16"/>
      <c r="GDC113" s="16"/>
      <c r="GDD113" s="16"/>
      <c r="GDE113" s="16"/>
      <c r="GDF113" s="16"/>
      <c r="GDG113" s="16"/>
      <c r="GDH113" s="16"/>
      <c r="GDI113" s="16"/>
      <c r="GDJ113" s="16"/>
      <c r="GDK113" s="16"/>
      <c r="GDL113" s="16"/>
      <c r="GDM113" s="16"/>
      <c r="GDN113" s="16"/>
      <c r="GDO113" s="16"/>
      <c r="GDP113" s="16"/>
      <c r="GDQ113" s="16"/>
      <c r="GDR113" s="16"/>
      <c r="GDS113" s="16"/>
      <c r="GDT113" s="16"/>
      <c r="GDU113" s="16"/>
      <c r="GDV113" s="16"/>
      <c r="GDW113" s="16"/>
      <c r="GDX113" s="16"/>
      <c r="GDY113" s="16"/>
      <c r="GDZ113" s="16"/>
      <c r="GEA113" s="16"/>
      <c r="GEB113" s="16"/>
      <c r="GEC113" s="16"/>
      <c r="GED113" s="16"/>
      <c r="GEE113" s="16"/>
      <c r="GEF113" s="16"/>
      <c r="GEG113" s="16"/>
      <c r="GEH113" s="16"/>
      <c r="GEI113" s="16"/>
      <c r="GEJ113" s="16"/>
      <c r="GEK113" s="16"/>
      <c r="GEL113" s="16"/>
      <c r="GEM113" s="16"/>
      <c r="GEN113" s="16"/>
      <c r="GEO113" s="16"/>
      <c r="GEP113" s="16"/>
      <c r="GEQ113" s="16"/>
      <c r="GER113" s="16"/>
      <c r="GES113" s="16"/>
      <c r="GET113" s="16"/>
      <c r="GEU113" s="16"/>
      <c r="GEV113" s="16"/>
      <c r="GEW113" s="16"/>
      <c r="GEX113" s="16"/>
      <c r="GEY113" s="16"/>
      <c r="GEZ113" s="16"/>
      <c r="GFA113" s="16"/>
      <c r="GFB113" s="16"/>
      <c r="GFC113" s="16"/>
      <c r="GFD113" s="16"/>
      <c r="GFE113" s="16"/>
      <c r="GFF113" s="16"/>
      <c r="GFG113" s="16"/>
      <c r="GFH113" s="16"/>
      <c r="GFI113" s="16"/>
      <c r="GFJ113" s="16"/>
      <c r="GFK113" s="16"/>
      <c r="GFL113" s="16"/>
      <c r="GFM113" s="16"/>
      <c r="GFN113" s="16"/>
      <c r="GFO113" s="16"/>
      <c r="GFP113" s="16"/>
      <c r="GFQ113" s="16"/>
      <c r="GFR113" s="16"/>
      <c r="GFS113" s="16"/>
      <c r="GFT113" s="16"/>
      <c r="GFU113" s="16"/>
      <c r="GFV113" s="16"/>
      <c r="GFW113" s="16"/>
      <c r="GFX113" s="16"/>
      <c r="GFY113" s="16"/>
      <c r="GFZ113" s="16"/>
      <c r="GGA113" s="16"/>
      <c r="GGB113" s="16"/>
      <c r="GGC113" s="16"/>
      <c r="GGD113" s="16"/>
      <c r="GGE113" s="16"/>
      <c r="GGF113" s="16"/>
      <c r="GGG113" s="16"/>
      <c r="GGH113" s="16"/>
      <c r="GGI113" s="16"/>
      <c r="GGJ113" s="16"/>
      <c r="GGK113" s="16"/>
      <c r="GGL113" s="16"/>
      <c r="GGM113" s="16"/>
      <c r="GGN113" s="16"/>
      <c r="GGO113" s="16"/>
      <c r="GGP113" s="16"/>
      <c r="GGQ113" s="16"/>
      <c r="GGR113" s="16"/>
      <c r="GGS113" s="16"/>
      <c r="GGT113" s="16"/>
      <c r="GGU113" s="16"/>
      <c r="GGV113" s="16"/>
      <c r="GGW113" s="16"/>
      <c r="GGX113" s="16"/>
      <c r="GGY113" s="16"/>
      <c r="GGZ113" s="16"/>
      <c r="GHA113" s="16"/>
      <c r="GHB113" s="16"/>
      <c r="GHC113" s="16"/>
      <c r="GHD113" s="16"/>
      <c r="GHE113" s="16"/>
      <c r="GHF113" s="16"/>
      <c r="GHG113" s="16"/>
      <c r="GHH113" s="16"/>
      <c r="GHI113" s="16"/>
      <c r="GHJ113" s="16"/>
      <c r="GHK113" s="16"/>
      <c r="GHL113" s="16"/>
      <c r="GHM113" s="16"/>
      <c r="GHN113" s="16"/>
      <c r="GHO113" s="16"/>
      <c r="GHP113" s="16"/>
      <c r="GHQ113" s="16"/>
      <c r="GHR113" s="16"/>
      <c r="GHS113" s="16"/>
      <c r="GHT113" s="16"/>
      <c r="GHU113" s="16"/>
      <c r="GHV113" s="16"/>
      <c r="GHW113" s="16"/>
      <c r="GHX113" s="16"/>
      <c r="GHY113" s="16"/>
      <c r="GHZ113" s="16"/>
      <c r="GIA113" s="16"/>
      <c r="GIB113" s="16"/>
      <c r="GIC113" s="16"/>
      <c r="GID113" s="16"/>
      <c r="GIE113" s="16"/>
      <c r="GIF113" s="16"/>
      <c r="GIG113" s="16"/>
      <c r="GIH113" s="16"/>
      <c r="GII113" s="16"/>
      <c r="GIJ113" s="16"/>
      <c r="GIK113" s="16"/>
      <c r="GIL113" s="16"/>
      <c r="GIM113" s="16"/>
      <c r="GIN113" s="16"/>
      <c r="GIO113" s="16"/>
      <c r="GIP113" s="16"/>
      <c r="GIQ113" s="16"/>
      <c r="GIR113" s="16"/>
      <c r="GIS113" s="16"/>
      <c r="GIT113" s="16"/>
      <c r="GIU113" s="16"/>
      <c r="GIV113" s="16"/>
      <c r="GIW113" s="16"/>
      <c r="GIX113" s="16"/>
      <c r="GIY113" s="16"/>
      <c r="GIZ113" s="16"/>
      <c r="GJA113" s="16"/>
      <c r="GJB113" s="16"/>
      <c r="GJC113" s="16"/>
      <c r="GJD113" s="16"/>
      <c r="GJE113" s="16"/>
      <c r="GJF113" s="16"/>
      <c r="GJG113" s="16"/>
      <c r="GJH113" s="16"/>
      <c r="GJI113" s="16"/>
      <c r="GJJ113" s="16"/>
      <c r="GJK113" s="16"/>
      <c r="GJL113" s="16"/>
      <c r="GJM113" s="16"/>
      <c r="GJN113" s="16"/>
      <c r="GJO113" s="16"/>
      <c r="GJP113" s="16"/>
      <c r="GJQ113" s="16"/>
      <c r="GJR113" s="16"/>
      <c r="GJS113" s="16"/>
      <c r="GJT113" s="16"/>
      <c r="GJU113" s="16"/>
      <c r="GJV113" s="16"/>
      <c r="GJW113" s="16"/>
      <c r="GJX113" s="16"/>
      <c r="GJY113" s="16"/>
      <c r="GJZ113" s="16"/>
      <c r="GKA113" s="16"/>
      <c r="GKB113" s="16"/>
      <c r="GKC113" s="16"/>
      <c r="GKD113" s="16"/>
      <c r="GKE113" s="16"/>
      <c r="GKF113" s="16"/>
      <c r="GKG113" s="16"/>
      <c r="GKH113" s="16"/>
      <c r="GKI113" s="16"/>
      <c r="GKJ113" s="16"/>
      <c r="GKK113" s="16"/>
      <c r="GKL113" s="16"/>
      <c r="GKM113" s="16"/>
      <c r="GKN113" s="16"/>
      <c r="GKO113" s="16"/>
      <c r="GKP113" s="16"/>
      <c r="GKQ113" s="16"/>
      <c r="GKR113" s="16"/>
      <c r="GKS113" s="16"/>
      <c r="GKT113" s="16"/>
      <c r="GKU113" s="16"/>
      <c r="GKV113" s="16"/>
      <c r="GKW113" s="16"/>
      <c r="GKX113" s="16"/>
      <c r="GKY113" s="16"/>
      <c r="GKZ113" s="16"/>
      <c r="GLA113" s="16"/>
      <c r="GLB113" s="16"/>
      <c r="GLC113" s="16"/>
      <c r="GLD113" s="16"/>
      <c r="GLE113" s="16"/>
      <c r="GLF113" s="16"/>
      <c r="GLG113" s="16"/>
      <c r="GLH113" s="16"/>
      <c r="GLI113" s="16"/>
      <c r="GLJ113" s="16"/>
      <c r="GLK113" s="16"/>
      <c r="GLL113" s="16"/>
      <c r="GLM113" s="16"/>
      <c r="GLN113" s="16"/>
      <c r="GLO113" s="16"/>
      <c r="GLP113" s="16"/>
      <c r="GLQ113" s="16"/>
      <c r="GLR113" s="16"/>
      <c r="GLS113" s="16"/>
      <c r="GLT113" s="16"/>
      <c r="GLU113" s="16"/>
      <c r="GLV113" s="16"/>
      <c r="GLW113" s="16"/>
      <c r="GLX113" s="16"/>
      <c r="GLY113" s="16"/>
      <c r="GLZ113" s="16"/>
      <c r="GMA113" s="16"/>
      <c r="GMB113" s="16"/>
      <c r="GMC113" s="16"/>
      <c r="GMD113" s="16"/>
      <c r="GME113" s="16"/>
      <c r="GMF113" s="16"/>
      <c r="GMG113" s="16"/>
      <c r="GMH113" s="16"/>
      <c r="GMI113" s="16"/>
      <c r="GMJ113" s="16"/>
      <c r="GMK113" s="16"/>
      <c r="GML113" s="16"/>
      <c r="GMM113" s="16"/>
      <c r="GMN113" s="16"/>
      <c r="GMO113" s="16"/>
      <c r="GMP113" s="16"/>
      <c r="GMQ113" s="16"/>
      <c r="GMR113" s="16"/>
      <c r="GMS113" s="16"/>
      <c r="GMT113" s="16"/>
      <c r="GMU113" s="16"/>
      <c r="GMV113" s="16"/>
      <c r="GMW113" s="16"/>
      <c r="GMX113" s="16"/>
      <c r="GMY113" s="16"/>
      <c r="GMZ113" s="16"/>
      <c r="GNA113" s="16"/>
      <c r="GNB113" s="16"/>
      <c r="GNC113" s="16"/>
      <c r="GND113" s="16"/>
      <c r="GNE113" s="16"/>
      <c r="GNF113" s="16"/>
      <c r="GNG113" s="16"/>
      <c r="GNH113" s="16"/>
      <c r="GNI113" s="16"/>
      <c r="GNJ113" s="16"/>
      <c r="GNK113" s="16"/>
      <c r="GNL113" s="16"/>
      <c r="GNM113" s="16"/>
      <c r="GNN113" s="16"/>
      <c r="GNO113" s="16"/>
      <c r="GNP113" s="16"/>
      <c r="GNQ113" s="16"/>
      <c r="GNR113" s="16"/>
      <c r="GNS113" s="16"/>
      <c r="GNT113" s="16"/>
      <c r="GNU113" s="16"/>
      <c r="GNV113" s="16"/>
      <c r="GNW113" s="16"/>
      <c r="GNX113" s="16"/>
      <c r="GNY113" s="16"/>
      <c r="GNZ113" s="16"/>
      <c r="GOA113" s="16"/>
      <c r="GOB113" s="16"/>
      <c r="GOC113" s="16"/>
      <c r="GOD113" s="16"/>
      <c r="GOE113" s="16"/>
      <c r="GOF113" s="16"/>
      <c r="GOG113" s="16"/>
      <c r="GOH113" s="16"/>
      <c r="GOI113" s="16"/>
      <c r="GOJ113" s="16"/>
      <c r="GOK113" s="16"/>
      <c r="GOL113" s="16"/>
      <c r="GOM113" s="16"/>
      <c r="GON113" s="16"/>
      <c r="GOO113" s="16"/>
      <c r="GOP113" s="16"/>
      <c r="GOQ113" s="16"/>
      <c r="GOR113" s="16"/>
      <c r="GOS113" s="16"/>
      <c r="GOT113" s="16"/>
      <c r="GOU113" s="16"/>
      <c r="GOV113" s="16"/>
      <c r="GOW113" s="16"/>
      <c r="GOX113" s="16"/>
      <c r="GOY113" s="16"/>
      <c r="GOZ113" s="16"/>
      <c r="GPA113" s="16"/>
      <c r="GPB113" s="16"/>
      <c r="GPC113" s="16"/>
      <c r="GPD113" s="16"/>
      <c r="GPE113" s="16"/>
      <c r="GPF113" s="16"/>
      <c r="GPG113" s="16"/>
      <c r="GPH113" s="16"/>
      <c r="GPI113" s="16"/>
      <c r="GPJ113" s="16"/>
      <c r="GPK113" s="16"/>
      <c r="GPL113" s="16"/>
      <c r="GPM113" s="16"/>
      <c r="GPN113" s="16"/>
      <c r="GPO113" s="16"/>
      <c r="GPP113" s="16"/>
      <c r="GPQ113" s="16"/>
      <c r="GPR113" s="16"/>
      <c r="GPS113" s="16"/>
      <c r="GPT113" s="16"/>
      <c r="GPU113" s="16"/>
      <c r="GPV113" s="16"/>
      <c r="GPW113" s="16"/>
      <c r="GPX113" s="16"/>
      <c r="GPY113" s="16"/>
      <c r="GPZ113" s="16"/>
      <c r="GQA113" s="16"/>
      <c r="GQB113" s="16"/>
      <c r="GQC113" s="16"/>
      <c r="GQD113" s="16"/>
      <c r="GQE113" s="16"/>
      <c r="GQF113" s="16"/>
      <c r="GQG113" s="16"/>
      <c r="GQH113" s="16"/>
      <c r="GQI113" s="16"/>
      <c r="GQJ113" s="16"/>
      <c r="GQK113" s="16"/>
      <c r="GQL113" s="16"/>
      <c r="GQM113" s="16"/>
      <c r="GQN113" s="16"/>
      <c r="GQO113" s="16"/>
      <c r="GQP113" s="16"/>
      <c r="GQQ113" s="16"/>
      <c r="GQR113" s="16"/>
      <c r="GQS113" s="16"/>
      <c r="GQT113" s="16"/>
      <c r="GQU113" s="16"/>
      <c r="GQV113" s="16"/>
      <c r="GQW113" s="16"/>
      <c r="GQX113" s="16"/>
      <c r="GQY113" s="16"/>
      <c r="GQZ113" s="16"/>
      <c r="GRA113" s="16"/>
      <c r="GRB113" s="16"/>
      <c r="GRC113" s="16"/>
      <c r="GRD113" s="16"/>
      <c r="GRE113" s="16"/>
      <c r="GRF113" s="16"/>
      <c r="GRG113" s="16"/>
      <c r="GRH113" s="16"/>
      <c r="GRI113" s="16"/>
      <c r="GRJ113" s="16"/>
      <c r="GRK113" s="16"/>
      <c r="GRL113" s="16"/>
      <c r="GRM113" s="16"/>
      <c r="GRN113" s="16"/>
      <c r="GRO113" s="16"/>
      <c r="GRP113" s="16"/>
      <c r="GRQ113" s="16"/>
      <c r="GRR113" s="16"/>
      <c r="GRS113" s="16"/>
      <c r="GRT113" s="16"/>
      <c r="GRU113" s="16"/>
      <c r="GRV113" s="16"/>
      <c r="GRW113" s="16"/>
      <c r="GRX113" s="16"/>
      <c r="GRY113" s="16"/>
      <c r="GRZ113" s="16"/>
      <c r="GSA113" s="16"/>
      <c r="GSB113" s="16"/>
      <c r="GSC113" s="16"/>
      <c r="GSD113" s="16"/>
      <c r="GSE113" s="16"/>
      <c r="GSF113" s="16"/>
      <c r="GSG113" s="16"/>
      <c r="GSH113" s="16"/>
      <c r="GSI113" s="16"/>
      <c r="GSJ113" s="16"/>
      <c r="GSK113" s="16"/>
      <c r="GSL113" s="16"/>
      <c r="GSM113" s="16"/>
      <c r="GSN113" s="16"/>
      <c r="GSO113" s="16"/>
      <c r="GSP113" s="16"/>
      <c r="GSQ113" s="16"/>
      <c r="GSR113" s="16"/>
      <c r="GSS113" s="16"/>
      <c r="GST113" s="16"/>
      <c r="GSU113" s="16"/>
      <c r="GSV113" s="16"/>
      <c r="GSW113" s="16"/>
      <c r="GSX113" s="16"/>
      <c r="GSY113" s="16"/>
      <c r="GSZ113" s="16"/>
      <c r="GTA113" s="16"/>
      <c r="GTB113" s="16"/>
      <c r="GTC113" s="16"/>
      <c r="GTD113" s="16"/>
      <c r="GTE113" s="16"/>
      <c r="GTF113" s="16"/>
      <c r="GTG113" s="16"/>
      <c r="GTH113" s="16"/>
      <c r="GTI113" s="16"/>
      <c r="GTJ113" s="16"/>
      <c r="GTK113" s="16"/>
      <c r="GTL113" s="16"/>
      <c r="GTM113" s="16"/>
      <c r="GTN113" s="16"/>
      <c r="GTO113" s="16"/>
      <c r="GTP113" s="16"/>
      <c r="GTQ113" s="16"/>
      <c r="GTR113" s="16"/>
      <c r="GTS113" s="16"/>
      <c r="GTT113" s="16"/>
      <c r="GTU113" s="16"/>
      <c r="GTV113" s="16"/>
      <c r="GTW113" s="16"/>
      <c r="GTX113" s="16"/>
      <c r="GTY113" s="16"/>
      <c r="GTZ113" s="16"/>
      <c r="GUA113" s="16"/>
      <c r="GUB113" s="16"/>
      <c r="GUC113" s="16"/>
      <c r="GUD113" s="16"/>
      <c r="GUE113" s="16"/>
      <c r="GUF113" s="16"/>
      <c r="GUG113" s="16"/>
      <c r="GUH113" s="16"/>
      <c r="GUI113" s="16"/>
      <c r="GUJ113" s="16"/>
      <c r="GUK113" s="16"/>
      <c r="GUL113" s="16"/>
      <c r="GUM113" s="16"/>
      <c r="GUN113" s="16"/>
      <c r="GUO113" s="16"/>
      <c r="GUP113" s="16"/>
      <c r="GUQ113" s="16"/>
      <c r="GUR113" s="16"/>
      <c r="GUS113" s="16"/>
      <c r="GUT113" s="16"/>
      <c r="GUU113" s="16"/>
      <c r="GUV113" s="16"/>
      <c r="GUW113" s="16"/>
      <c r="GUX113" s="16"/>
      <c r="GUY113" s="16"/>
      <c r="GUZ113" s="16"/>
      <c r="GVA113" s="16"/>
      <c r="GVB113" s="16"/>
      <c r="GVC113" s="16"/>
      <c r="GVD113" s="16"/>
      <c r="GVE113" s="16"/>
      <c r="GVF113" s="16"/>
      <c r="GVG113" s="16"/>
      <c r="GVH113" s="16"/>
      <c r="GVI113" s="16"/>
      <c r="GVJ113" s="16"/>
      <c r="GVK113" s="16"/>
      <c r="GVL113" s="16"/>
      <c r="GVM113" s="16"/>
      <c r="GVN113" s="16"/>
      <c r="GVO113" s="16"/>
      <c r="GVP113" s="16"/>
      <c r="GVQ113" s="16"/>
      <c r="GVR113" s="16"/>
      <c r="GVS113" s="16"/>
      <c r="GVT113" s="16"/>
      <c r="GVU113" s="16"/>
      <c r="GVV113" s="16"/>
      <c r="GVW113" s="16"/>
      <c r="GVX113" s="16"/>
      <c r="GVY113" s="16"/>
      <c r="GVZ113" s="16"/>
      <c r="GWA113" s="16"/>
      <c r="GWB113" s="16"/>
      <c r="GWC113" s="16"/>
      <c r="GWD113" s="16"/>
      <c r="GWE113" s="16"/>
      <c r="GWF113" s="16"/>
      <c r="GWG113" s="16"/>
      <c r="GWH113" s="16"/>
      <c r="GWI113" s="16"/>
      <c r="GWJ113" s="16"/>
      <c r="GWK113" s="16"/>
      <c r="GWL113" s="16"/>
      <c r="GWM113" s="16"/>
      <c r="GWN113" s="16"/>
      <c r="GWO113" s="16"/>
      <c r="GWP113" s="16"/>
      <c r="GWQ113" s="16"/>
      <c r="GWR113" s="16"/>
      <c r="GWS113" s="16"/>
      <c r="GWT113" s="16"/>
      <c r="GWU113" s="16"/>
      <c r="GWV113" s="16"/>
      <c r="GWW113" s="16"/>
      <c r="GWX113" s="16"/>
      <c r="GWY113" s="16"/>
      <c r="GWZ113" s="16"/>
      <c r="GXA113" s="16"/>
      <c r="GXB113" s="16"/>
      <c r="GXC113" s="16"/>
      <c r="GXD113" s="16"/>
      <c r="GXE113" s="16"/>
      <c r="GXF113" s="16"/>
      <c r="GXG113" s="16"/>
      <c r="GXH113" s="16"/>
      <c r="GXI113" s="16"/>
      <c r="GXJ113" s="16"/>
      <c r="GXK113" s="16"/>
      <c r="GXL113" s="16"/>
      <c r="GXM113" s="16"/>
      <c r="GXN113" s="16"/>
      <c r="GXO113" s="16"/>
      <c r="GXP113" s="16"/>
      <c r="GXQ113" s="16"/>
      <c r="GXR113" s="16"/>
      <c r="GXS113" s="16"/>
      <c r="GXT113" s="16"/>
      <c r="GXU113" s="16"/>
      <c r="GXV113" s="16"/>
      <c r="GXW113" s="16"/>
      <c r="GXX113" s="16"/>
      <c r="GXY113" s="16"/>
      <c r="GXZ113" s="16"/>
      <c r="GYA113" s="16"/>
      <c r="GYB113" s="16"/>
      <c r="GYC113" s="16"/>
      <c r="GYD113" s="16"/>
      <c r="GYE113" s="16"/>
      <c r="GYF113" s="16"/>
      <c r="GYG113" s="16"/>
      <c r="GYH113" s="16"/>
      <c r="GYI113" s="16"/>
      <c r="GYJ113" s="16"/>
      <c r="GYK113" s="16"/>
      <c r="GYL113" s="16"/>
      <c r="GYM113" s="16"/>
      <c r="GYN113" s="16"/>
      <c r="GYO113" s="16"/>
      <c r="GYP113" s="16"/>
      <c r="GYQ113" s="16"/>
      <c r="GYR113" s="16"/>
      <c r="GYS113" s="16"/>
      <c r="GYT113" s="16"/>
      <c r="GYU113" s="16"/>
      <c r="GYV113" s="16"/>
      <c r="GYW113" s="16"/>
      <c r="GYX113" s="16"/>
      <c r="GYY113" s="16"/>
      <c r="GYZ113" s="16"/>
      <c r="GZA113" s="16"/>
      <c r="GZB113" s="16"/>
      <c r="GZC113" s="16"/>
      <c r="GZD113" s="16"/>
      <c r="GZE113" s="16"/>
      <c r="GZF113" s="16"/>
      <c r="GZG113" s="16"/>
      <c r="GZH113" s="16"/>
      <c r="GZI113" s="16"/>
      <c r="GZJ113" s="16"/>
      <c r="GZK113" s="16"/>
      <c r="GZL113" s="16"/>
      <c r="GZM113" s="16"/>
      <c r="GZN113" s="16"/>
      <c r="GZO113" s="16"/>
      <c r="GZP113" s="16"/>
      <c r="GZQ113" s="16"/>
      <c r="GZR113" s="16"/>
      <c r="GZS113" s="16"/>
      <c r="GZT113" s="16"/>
      <c r="GZU113" s="16"/>
      <c r="GZV113" s="16"/>
      <c r="GZW113" s="16"/>
      <c r="GZX113" s="16"/>
      <c r="GZY113" s="16"/>
      <c r="GZZ113" s="16"/>
      <c r="HAA113" s="16"/>
      <c r="HAB113" s="16"/>
      <c r="HAC113" s="16"/>
      <c r="HAD113" s="16"/>
      <c r="HAE113" s="16"/>
      <c r="HAF113" s="16"/>
      <c r="HAG113" s="16"/>
      <c r="HAH113" s="16"/>
      <c r="HAI113" s="16"/>
      <c r="HAJ113" s="16"/>
      <c r="HAK113" s="16"/>
      <c r="HAL113" s="16"/>
      <c r="HAM113" s="16"/>
      <c r="HAN113" s="16"/>
      <c r="HAO113" s="16"/>
      <c r="HAP113" s="16"/>
      <c r="HAQ113" s="16"/>
      <c r="HAR113" s="16"/>
      <c r="HAS113" s="16"/>
      <c r="HAT113" s="16"/>
      <c r="HAU113" s="16"/>
      <c r="HAV113" s="16"/>
      <c r="HAW113" s="16"/>
      <c r="HAX113" s="16"/>
      <c r="HAY113" s="16"/>
      <c r="HAZ113" s="16"/>
      <c r="HBA113" s="16"/>
      <c r="HBB113" s="16"/>
      <c r="HBC113" s="16"/>
      <c r="HBD113" s="16"/>
      <c r="HBE113" s="16"/>
      <c r="HBF113" s="16"/>
      <c r="HBG113" s="16"/>
      <c r="HBH113" s="16"/>
      <c r="HBI113" s="16"/>
      <c r="HBJ113" s="16"/>
      <c r="HBK113" s="16"/>
      <c r="HBL113" s="16"/>
      <c r="HBM113" s="16"/>
      <c r="HBN113" s="16"/>
      <c r="HBO113" s="16"/>
      <c r="HBP113" s="16"/>
      <c r="HBQ113" s="16"/>
      <c r="HBR113" s="16"/>
      <c r="HBS113" s="16"/>
      <c r="HBT113" s="16"/>
      <c r="HBU113" s="16"/>
      <c r="HBV113" s="16"/>
      <c r="HBW113" s="16"/>
      <c r="HBX113" s="16"/>
      <c r="HBY113" s="16"/>
      <c r="HBZ113" s="16"/>
      <c r="HCA113" s="16"/>
      <c r="HCB113" s="16"/>
      <c r="HCC113" s="16"/>
      <c r="HCD113" s="16"/>
      <c r="HCE113" s="16"/>
      <c r="HCF113" s="16"/>
      <c r="HCG113" s="16"/>
      <c r="HCH113" s="16"/>
      <c r="HCI113" s="16"/>
      <c r="HCJ113" s="16"/>
      <c r="HCK113" s="16"/>
      <c r="HCL113" s="16"/>
      <c r="HCM113" s="16"/>
      <c r="HCN113" s="16"/>
      <c r="HCO113" s="16"/>
      <c r="HCP113" s="16"/>
      <c r="HCQ113" s="16"/>
      <c r="HCR113" s="16"/>
      <c r="HCS113" s="16"/>
      <c r="HCT113" s="16"/>
      <c r="HCU113" s="16"/>
      <c r="HCV113" s="16"/>
      <c r="HCW113" s="16"/>
      <c r="HCX113" s="16"/>
      <c r="HCY113" s="16"/>
      <c r="HCZ113" s="16"/>
      <c r="HDA113" s="16"/>
      <c r="HDB113" s="16"/>
      <c r="HDC113" s="16"/>
      <c r="HDD113" s="16"/>
      <c r="HDE113" s="16"/>
      <c r="HDF113" s="16"/>
      <c r="HDG113" s="16"/>
      <c r="HDH113" s="16"/>
      <c r="HDI113" s="16"/>
      <c r="HDJ113" s="16"/>
      <c r="HDK113" s="16"/>
      <c r="HDL113" s="16"/>
      <c r="HDM113" s="16"/>
      <c r="HDN113" s="16"/>
      <c r="HDO113" s="16"/>
      <c r="HDP113" s="16"/>
      <c r="HDQ113" s="16"/>
      <c r="HDR113" s="16"/>
      <c r="HDS113" s="16"/>
      <c r="HDT113" s="16"/>
      <c r="HDU113" s="16"/>
      <c r="HDV113" s="16"/>
      <c r="HDW113" s="16"/>
      <c r="HDX113" s="16"/>
      <c r="HDY113" s="16"/>
      <c r="HDZ113" s="16"/>
      <c r="HEA113" s="16"/>
      <c r="HEB113" s="16"/>
      <c r="HEC113" s="16"/>
      <c r="HED113" s="16"/>
      <c r="HEE113" s="16"/>
      <c r="HEF113" s="16"/>
      <c r="HEG113" s="16"/>
      <c r="HEH113" s="16"/>
      <c r="HEI113" s="16"/>
      <c r="HEJ113" s="16"/>
      <c r="HEK113" s="16"/>
      <c r="HEL113" s="16"/>
      <c r="HEM113" s="16"/>
      <c r="HEN113" s="16"/>
      <c r="HEO113" s="16"/>
      <c r="HEP113" s="16"/>
      <c r="HEQ113" s="16"/>
      <c r="HER113" s="16"/>
      <c r="HES113" s="16"/>
      <c r="HET113" s="16"/>
      <c r="HEU113" s="16"/>
      <c r="HEV113" s="16"/>
      <c r="HEW113" s="16"/>
      <c r="HEX113" s="16"/>
      <c r="HEY113" s="16"/>
      <c r="HEZ113" s="16"/>
      <c r="HFA113" s="16"/>
      <c r="HFB113" s="16"/>
      <c r="HFC113" s="16"/>
      <c r="HFD113" s="16"/>
      <c r="HFE113" s="16"/>
      <c r="HFF113" s="16"/>
      <c r="HFG113" s="16"/>
      <c r="HFH113" s="16"/>
      <c r="HFI113" s="16"/>
      <c r="HFJ113" s="16"/>
      <c r="HFK113" s="16"/>
      <c r="HFL113" s="16"/>
      <c r="HFM113" s="16"/>
      <c r="HFN113" s="16"/>
      <c r="HFO113" s="16"/>
      <c r="HFP113" s="16"/>
      <c r="HFQ113" s="16"/>
      <c r="HFR113" s="16"/>
      <c r="HFS113" s="16"/>
      <c r="HFT113" s="16"/>
      <c r="HFU113" s="16"/>
      <c r="HFV113" s="16"/>
      <c r="HFW113" s="16"/>
      <c r="HFX113" s="16"/>
      <c r="HFY113" s="16"/>
      <c r="HFZ113" s="16"/>
      <c r="HGA113" s="16"/>
      <c r="HGB113" s="16"/>
      <c r="HGC113" s="16"/>
      <c r="HGD113" s="16"/>
      <c r="HGE113" s="16"/>
      <c r="HGF113" s="16"/>
      <c r="HGG113" s="16"/>
      <c r="HGH113" s="16"/>
      <c r="HGI113" s="16"/>
      <c r="HGJ113" s="16"/>
      <c r="HGK113" s="16"/>
      <c r="HGL113" s="16"/>
      <c r="HGM113" s="16"/>
      <c r="HGN113" s="16"/>
      <c r="HGO113" s="16"/>
      <c r="HGP113" s="16"/>
      <c r="HGQ113" s="16"/>
      <c r="HGR113" s="16"/>
      <c r="HGS113" s="16"/>
      <c r="HGT113" s="16"/>
      <c r="HGU113" s="16"/>
      <c r="HGV113" s="16"/>
      <c r="HGW113" s="16"/>
      <c r="HGX113" s="16"/>
      <c r="HGY113" s="16"/>
      <c r="HGZ113" s="16"/>
      <c r="HHA113" s="16"/>
      <c r="HHB113" s="16"/>
      <c r="HHC113" s="16"/>
      <c r="HHD113" s="16"/>
      <c r="HHE113" s="16"/>
      <c r="HHF113" s="16"/>
      <c r="HHG113" s="16"/>
      <c r="HHH113" s="16"/>
      <c r="HHI113" s="16"/>
      <c r="HHJ113" s="16"/>
      <c r="HHK113" s="16"/>
      <c r="HHL113" s="16"/>
      <c r="HHM113" s="16"/>
      <c r="HHN113" s="16"/>
      <c r="HHO113" s="16"/>
      <c r="HHP113" s="16"/>
      <c r="HHQ113" s="16"/>
      <c r="HHR113" s="16"/>
      <c r="HHS113" s="16"/>
      <c r="HHT113" s="16"/>
      <c r="HHU113" s="16"/>
      <c r="HHV113" s="16"/>
      <c r="HHW113" s="16"/>
      <c r="HHX113" s="16"/>
      <c r="HHY113" s="16"/>
      <c r="HHZ113" s="16"/>
      <c r="HIA113" s="16"/>
      <c r="HIB113" s="16"/>
      <c r="HIC113" s="16"/>
      <c r="HID113" s="16"/>
      <c r="HIE113" s="16"/>
      <c r="HIF113" s="16"/>
      <c r="HIG113" s="16"/>
      <c r="HIH113" s="16"/>
      <c r="HII113" s="16"/>
      <c r="HIJ113" s="16"/>
      <c r="HIK113" s="16"/>
      <c r="HIL113" s="16"/>
      <c r="HIM113" s="16"/>
      <c r="HIN113" s="16"/>
      <c r="HIO113" s="16"/>
      <c r="HIP113" s="16"/>
      <c r="HIQ113" s="16"/>
      <c r="HIR113" s="16"/>
      <c r="HIS113" s="16"/>
      <c r="HIT113" s="16"/>
      <c r="HIU113" s="16"/>
      <c r="HIV113" s="16"/>
      <c r="HIW113" s="16"/>
      <c r="HIX113" s="16"/>
      <c r="HIY113" s="16"/>
      <c r="HIZ113" s="16"/>
      <c r="HJA113" s="16"/>
      <c r="HJB113" s="16"/>
      <c r="HJC113" s="16"/>
      <c r="HJD113" s="16"/>
      <c r="HJE113" s="16"/>
      <c r="HJF113" s="16"/>
      <c r="HJG113" s="16"/>
      <c r="HJH113" s="16"/>
      <c r="HJI113" s="16"/>
      <c r="HJJ113" s="16"/>
      <c r="HJK113" s="16"/>
      <c r="HJL113" s="16"/>
      <c r="HJM113" s="16"/>
      <c r="HJN113" s="16"/>
      <c r="HJO113" s="16"/>
      <c r="HJP113" s="16"/>
      <c r="HJQ113" s="16"/>
      <c r="HJR113" s="16"/>
      <c r="HJS113" s="16"/>
      <c r="HJT113" s="16"/>
      <c r="HJU113" s="16"/>
      <c r="HJV113" s="16"/>
      <c r="HJW113" s="16"/>
      <c r="HJX113" s="16"/>
      <c r="HJY113" s="16"/>
      <c r="HJZ113" s="16"/>
      <c r="HKA113" s="16"/>
      <c r="HKB113" s="16"/>
      <c r="HKC113" s="16"/>
      <c r="HKD113" s="16"/>
      <c r="HKE113" s="16"/>
      <c r="HKF113" s="16"/>
      <c r="HKG113" s="16"/>
      <c r="HKH113" s="16"/>
      <c r="HKI113" s="16"/>
      <c r="HKJ113" s="16"/>
      <c r="HKK113" s="16"/>
      <c r="HKL113" s="16"/>
      <c r="HKM113" s="16"/>
      <c r="HKN113" s="16"/>
      <c r="HKO113" s="16"/>
      <c r="HKP113" s="16"/>
      <c r="HKQ113" s="16"/>
      <c r="HKR113" s="16"/>
      <c r="HKS113" s="16"/>
      <c r="HKT113" s="16"/>
      <c r="HKU113" s="16"/>
      <c r="HKV113" s="16"/>
      <c r="HKW113" s="16"/>
      <c r="HKX113" s="16"/>
      <c r="HKY113" s="16"/>
      <c r="HKZ113" s="16"/>
      <c r="HLA113" s="16"/>
      <c r="HLB113" s="16"/>
      <c r="HLC113" s="16"/>
      <c r="HLD113" s="16"/>
      <c r="HLE113" s="16"/>
      <c r="HLF113" s="16"/>
      <c r="HLG113" s="16"/>
      <c r="HLH113" s="16"/>
      <c r="HLI113" s="16"/>
      <c r="HLJ113" s="16"/>
      <c r="HLK113" s="16"/>
      <c r="HLL113" s="16"/>
      <c r="HLM113" s="16"/>
      <c r="HLN113" s="16"/>
      <c r="HLO113" s="16"/>
      <c r="HLP113" s="16"/>
      <c r="HLQ113" s="16"/>
      <c r="HLR113" s="16"/>
      <c r="HLS113" s="16"/>
      <c r="HLT113" s="16"/>
      <c r="HLU113" s="16"/>
      <c r="HLV113" s="16"/>
      <c r="HLW113" s="16"/>
      <c r="HLX113" s="16"/>
      <c r="HLY113" s="16"/>
      <c r="HLZ113" s="16"/>
      <c r="HMA113" s="16"/>
      <c r="HMB113" s="16"/>
      <c r="HMC113" s="16"/>
      <c r="HMD113" s="16"/>
      <c r="HME113" s="16"/>
      <c r="HMF113" s="16"/>
      <c r="HMG113" s="16"/>
      <c r="HMH113" s="16"/>
      <c r="HMI113" s="16"/>
      <c r="HMJ113" s="16"/>
      <c r="HMK113" s="16"/>
      <c r="HML113" s="16"/>
      <c r="HMM113" s="16"/>
      <c r="HMN113" s="16"/>
      <c r="HMO113" s="16"/>
      <c r="HMP113" s="16"/>
      <c r="HMQ113" s="16"/>
      <c r="HMR113" s="16"/>
      <c r="HMS113" s="16"/>
      <c r="HMT113" s="16"/>
      <c r="HMU113" s="16"/>
      <c r="HMV113" s="16"/>
      <c r="HMW113" s="16"/>
      <c r="HMX113" s="16"/>
      <c r="HMY113" s="16"/>
      <c r="HMZ113" s="16"/>
      <c r="HNA113" s="16"/>
      <c r="HNB113" s="16"/>
      <c r="HNC113" s="16"/>
      <c r="HND113" s="16"/>
      <c r="HNE113" s="16"/>
      <c r="HNF113" s="16"/>
      <c r="HNG113" s="16"/>
      <c r="HNH113" s="16"/>
      <c r="HNI113" s="16"/>
      <c r="HNJ113" s="16"/>
      <c r="HNK113" s="16"/>
      <c r="HNL113" s="16"/>
      <c r="HNM113" s="16"/>
      <c r="HNN113" s="16"/>
      <c r="HNO113" s="16"/>
      <c r="HNP113" s="16"/>
      <c r="HNQ113" s="16"/>
      <c r="HNR113" s="16"/>
      <c r="HNS113" s="16"/>
      <c r="HNT113" s="16"/>
      <c r="HNU113" s="16"/>
      <c r="HNV113" s="16"/>
      <c r="HNW113" s="16"/>
      <c r="HNX113" s="16"/>
      <c r="HNY113" s="16"/>
      <c r="HNZ113" s="16"/>
      <c r="HOA113" s="16"/>
      <c r="HOB113" s="16"/>
      <c r="HOC113" s="16"/>
      <c r="HOD113" s="16"/>
      <c r="HOE113" s="16"/>
      <c r="HOF113" s="16"/>
      <c r="HOG113" s="16"/>
      <c r="HOH113" s="16"/>
      <c r="HOI113" s="16"/>
      <c r="HOJ113" s="16"/>
      <c r="HOK113" s="16"/>
      <c r="HOL113" s="16"/>
      <c r="HOM113" s="16"/>
      <c r="HON113" s="16"/>
      <c r="HOO113" s="16"/>
      <c r="HOP113" s="16"/>
      <c r="HOQ113" s="16"/>
      <c r="HOR113" s="16"/>
      <c r="HOS113" s="16"/>
      <c r="HOT113" s="16"/>
      <c r="HOU113" s="16"/>
      <c r="HOV113" s="16"/>
      <c r="HOW113" s="16"/>
      <c r="HOX113" s="16"/>
      <c r="HOY113" s="16"/>
      <c r="HOZ113" s="16"/>
      <c r="HPA113" s="16"/>
      <c r="HPB113" s="16"/>
      <c r="HPC113" s="16"/>
      <c r="HPD113" s="16"/>
      <c r="HPE113" s="16"/>
      <c r="HPF113" s="16"/>
      <c r="HPG113" s="16"/>
      <c r="HPH113" s="16"/>
      <c r="HPI113" s="16"/>
      <c r="HPJ113" s="16"/>
      <c r="HPK113" s="16"/>
      <c r="HPL113" s="16"/>
      <c r="HPM113" s="16"/>
      <c r="HPN113" s="16"/>
      <c r="HPO113" s="16"/>
      <c r="HPP113" s="16"/>
      <c r="HPQ113" s="16"/>
      <c r="HPR113" s="16"/>
      <c r="HPS113" s="16"/>
      <c r="HPT113" s="16"/>
      <c r="HPU113" s="16"/>
      <c r="HPV113" s="16"/>
      <c r="HPW113" s="16"/>
      <c r="HPX113" s="16"/>
      <c r="HPY113" s="16"/>
      <c r="HPZ113" s="16"/>
      <c r="HQA113" s="16"/>
      <c r="HQB113" s="16"/>
      <c r="HQC113" s="16"/>
      <c r="HQD113" s="16"/>
      <c r="HQE113" s="16"/>
      <c r="HQF113" s="16"/>
      <c r="HQG113" s="16"/>
      <c r="HQH113" s="16"/>
      <c r="HQI113" s="16"/>
      <c r="HQJ113" s="16"/>
      <c r="HQK113" s="16"/>
      <c r="HQL113" s="16"/>
      <c r="HQM113" s="16"/>
      <c r="HQN113" s="16"/>
      <c r="HQO113" s="16"/>
      <c r="HQP113" s="16"/>
      <c r="HQQ113" s="16"/>
      <c r="HQR113" s="16"/>
      <c r="HQS113" s="16"/>
      <c r="HQT113" s="16"/>
      <c r="HQU113" s="16"/>
      <c r="HQV113" s="16"/>
      <c r="HQW113" s="16"/>
      <c r="HQX113" s="16"/>
      <c r="HQY113" s="16"/>
      <c r="HQZ113" s="16"/>
      <c r="HRA113" s="16"/>
      <c r="HRB113" s="16"/>
      <c r="HRC113" s="16"/>
      <c r="HRD113" s="16"/>
      <c r="HRE113" s="16"/>
      <c r="HRF113" s="16"/>
      <c r="HRG113" s="16"/>
      <c r="HRH113" s="16"/>
      <c r="HRI113" s="16"/>
      <c r="HRJ113" s="16"/>
      <c r="HRK113" s="16"/>
      <c r="HRL113" s="16"/>
      <c r="HRM113" s="16"/>
      <c r="HRN113" s="16"/>
      <c r="HRO113" s="16"/>
      <c r="HRP113" s="16"/>
      <c r="HRQ113" s="16"/>
      <c r="HRR113" s="16"/>
      <c r="HRS113" s="16"/>
      <c r="HRT113" s="16"/>
      <c r="HRU113" s="16"/>
      <c r="HRV113" s="16"/>
      <c r="HRW113" s="16"/>
      <c r="HRX113" s="16"/>
      <c r="HRY113" s="16"/>
      <c r="HRZ113" s="16"/>
      <c r="HSA113" s="16"/>
      <c r="HSB113" s="16"/>
      <c r="HSC113" s="16"/>
      <c r="HSD113" s="16"/>
      <c r="HSE113" s="16"/>
      <c r="HSF113" s="16"/>
      <c r="HSG113" s="16"/>
      <c r="HSH113" s="16"/>
      <c r="HSI113" s="16"/>
      <c r="HSJ113" s="16"/>
      <c r="HSK113" s="16"/>
      <c r="HSL113" s="16"/>
      <c r="HSM113" s="16"/>
      <c r="HSN113" s="16"/>
      <c r="HSO113" s="16"/>
      <c r="HSP113" s="16"/>
      <c r="HSQ113" s="16"/>
      <c r="HSR113" s="16"/>
      <c r="HSS113" s="16"/>
      <c r="HST113" s="16"/>
      <c r="HSU113" s="16"/>
      <c r="HSV113" s="16"/>
      <c r="HSW113" s="16"/>
      <c r="HSX113" s="16"/>
      <c r="HSY113" s="16"/>
      <c r="HSZ113" s="16"/>
      <c r="HTA113" s="16"/>
      <c r="HTB113" s="16"/>
      <c r="HTC113" s="16"/>
      <c r="HTD113" s="16"/>
      <c r="HTE113" s="16"/>
      <c r="HTF113" s="16"/>
      <c r="HTG113" s="16"/>
      <c r="HTH113" s="16"/>
      <c r="HTI113" s="16"/>
      <c r="HTJ113" s="16"/>
      <c r="HTK113" s="16"/>
      <c r="HTL113" s="16"/>
      <c r="HTM113" s="16"/>
      <c r="HTN113" s="16"/>
      <c r="HTO113" s="16"/>
      <c r="HTP113" s="16"/>
      <c r="HTQ113" s="16"/>
      <c r="HTR113" s="16"/>
      <c r="HTS113" s="16"/>
      <c r="HTT113" s="16"/>
      <c r="HTU113" s="16"/>
      <c r="HTV113" s="16"/>
      <c r="HTW113" s="16"/>
      <c r="HTX113" s="16"/>
      <c r="HTY113" s="16"/>
      <c r="HTZ113" s="16"/>
      <c r="HUA113" s="16"/>
      <c r="HUB113" s="16"/>
      <c r="HUC113" s="16"/>
      <c r="HUD113" s="16"/>
      <c r="HUE113" s="16"/>
      <c r="HUF113" s="16"/>
      <c r="HUG113" s="16"/>
      <c r="HUH113" s="16"/>
      <c r="HUI113" s="16"/>
      <c r="HUJ113" s="16"/>
      <c r="HUK113" s="16"/>
      <c r="HUL113" s="16"/>
      <c r="HUM113" s="16"/>
      <c r="HUN113" s="16"/>
      <c r="HUO113" s="16"/>
      <c r="HUP113" s="16"/>
      <c r="HUQ113" s="16"/>
      <c r="HUR113" s="16"/>
      <c r="HUS113" s="16"/>
      <c r="HUT113" s="16"/>
      <c r="HUU113" s="16"/>
      <c r="HUV113" s="16"/>
      <c r="HUW113" s="16"/>
      <c r="HUX113" s="16"/>
      <c r="HUY113" s="16"/>
      <c r="HUZ113" s="16"/>
      <c r="HVA113" s="16"/>
      <c r="HVB113" s="16"/>
      <c r="HVC113" s="16"/>
      <c r="HVD113" s="16"/>
      <c r="HVE113" s="16"/>
      <c r="HVF113" s="16"/>
      <c r="HVG113" s="16"/>
      <c r="HVH113" s="16"/>
      <c r="HVI113" s="16"/>
      <c r="HVJ113" s="16"/>
      <c r="HVK113" s="16"/>
      <c r="HVL113" s="16"/>
      <c r="HVM113" s="16"/>
      <c r="HVN113" s="16"/>
      <c r="HVO113" s="16"/>
      <c r="HVP113" s="16"/>
      <c r="HVQ113" s="16"/>
      <c r="HVR113" s="16"/>
      <c r="HVS113" s="16"/>
      <c r="HVT113" s="16"/>
      <c r="HVU113" s="16"/>
      <c r="HVV113" s="16"/>
      <c r="HVW113" s="16"/>
      <c r="HVX113" s="16"/>
      <c r="HVY113" s="16"/>
      <c r="HVZ113" s="16"/>
      <c r="HWA113" s="16"/>
      <c r="HWB113" s="16"/>
      <c r="HWC113" s="16"/>
      <c r="HWD113" s="16"/>
      <c r="HWE113" s="16"/>
      <c r="HWF113" s="16"/>
      <c r="HWG113" s="16"/>
      <c r="HWH113" s="16"/>
      <c r="HWI113" s="16"/>
      <c r="HWJ113" s="16"/>
      <c r="HWK113" s="16"/>
      <c r="HWL113" s="16"/>
      <c r="HWM113" s="16"/>
      <c r="HWN113" s="16"/>
      <c r="HWO113" s="16"/>
      <c r="HWP113" s="16"/>
      <c r="HWQ113" s="16"/>
      <c r="HWR113" s="16"/>
      <c r="HWS113" s="16"/>
      <c r="HWT113" s="16"/>
      <c r="HWU113" s="16"/>
      <c r="HWV113" s="16"/>
      <c r="HWW113" s="16"/>
      <c r="HWX113" s="16"/>
      <c r="HWY113" s="16"/>
      <c r="HWZ113" s="16"/>
      <c r="HXA113" s="16"/>
      <c r="HXB113" s="16"/>
      <c r="HXC113" s="16"/>
      <c r="HXD113" s="16"/>
      <c r="HXE113" s="16"/>
      <c r="HXF113" s="16"/>
      <c r="HXG113" s="16"/>
      <c r="HXH113" s="16"/>
      <c r="HXI113" s="16"/>
      <c r="HXJ113" s="16"/>
      <c r="HXK113" s="16"/>
      <c r="HXL113" s="16"/>
      <c r="HXM113" s="16"/>
      <c r="HXN113" s="16"/>
      <c r="HXO113" s="16"/>
      <c r="HXP113" s="16"/>
      <c r="HXQ113" s="16"/>
      <c r="HXR113" s="16"/>
      <c r="HXS113" s="16"/>
      <c r="HXT113" s="16"/>
      <c r="HXU113" s="16"/>
      <c r="HXV113" s="16"/>
      <c r="HXW113" s="16"/>
      <c r="HXX113" s="16"/>
      <c r="HXY113" s="16"/>
      <c r="HXZ113" s="16"/>
      <c r="HYA113" s="16"/>
      <c r="HYB113" s="16"/>
      <c r="HYC113" s="16"/>
      <c r="HYD113" s="16"/>
      <c r="HYE113" s="16"/>
      <c r="HYF113" s="16"/>
      <c r="HYG113" s="16"/>
      <c r="HYH113" s="16"/>
      <c r="HYI113" s="16"/>
      <c r="HYJ113" s="16"/>
      <c r="HYK113" s="16"/>
      <c r="HYL113" s="16"/>
      <c r="HYM113" s="16"/>
      <c r="HYN113" s="16"/>
      <c r="HYO113" s="16"/>
      <c r="HYP113" s="16"/>
      <c r="HYQ113" s="16"/>
      <c r="HYR113" s="16"/>
      <c r="HYS113" s="16"/>
      <c r="HYT113" s="16"/>
      <c r="HYU113" s="16"/>
      <c r="HYV113" s="16"/>
      <c r="HYW113" s="16"/>
      <c r="HYX113" s="16"/>
      <c r="HYY113" s="16"/>
      <c r="HYZ113" s="16"/>
      <c r="HZA113" s="16"/>
      <c r="HZB113" s="16"/>
      <c r="HZC113" s="16"/>
      <c r="HZD113" s="16"/>
      <c r="HZE113" s="16"/>
      <c r="HZF113" s="16"/>
      <c r="HZG113" s="16"/>
      <c r="HZH113" s="16"/>
      <c r="HZI113" s="16"/>
      <c r="HZJ113" s="16"/>
      <c r="HZK113" s="16"/>
      <c r="HZL113" s="16"/>
      <c r="HZM113" s="16"/>
      <c r="HZN113" s="16"/>
      <c r="HZO113" s="16"/>
      <c r="HZP113" s="16"/>
      <c r="HZQ113" s="16"/>
      <c r="HZR113" s="16"/>
      <c r="HZS113" s="16"/>
      <c r="HZT113" s="16"/>
      <c r="HZU113" s="16"/>
      <c r="HZV113" s="16"/>
      <c r="HZW113" s="16"/>
      <c r="HZX113" s="16"/>
      <c r="HZY113" s="16"/>
      <c r="HZZ113" s="16"/>
      <c r="IAA113" s="16"/>
      <c r="IAB113" s="16"/>
      <c r="IAC113" s="16"/>
      <c r="IAD113" s="16"/>
      <c r="IAE113" s="16"/>
      <c r="IAF113" s="16"/>
      <c r="IAG113" s="16"/>
      <c r="IAH113" s="16"/>
      <c r="IAI113" s="16"/>
      <c r="IAJ113" s="16"/>
      <c r="IAK113" s="16"/>
      <c r="IAL113" s="16"/>
      <c r="IAM113" s="16"/>
      <c r="IAN113" s="16"/>
      <c r="IAO113" s="16"/>
      <c r="IAP113" s="16"/>
      <c r="IAQ113" s="16"/>
      <c r="IAR113" s="16"/>
      <c r="IAS113" s="16"/>
      <c r="IAT113" s="16"/>
      <c r="IAU113" s="16"/>
      <c r="IAV113" s="16"/>
      <c r="IAW113" s="16"/>
      <c r="IAX113" s="16"/>
      <c r="IAY113" s="16"/>
      <c r="IAZ113" s="16"/>
      <c r="IBA113" s="16"/>
      <c r="IBB113" s="16"/>
      <c r="IBC113" s="16"/>
      <c r="IBD113" s="16"/>
      <c r="IBE113" s="16"/>
      <c r="IBF113" s="16"/>
      <c r="IBG113" s="16"/>
      <c r="IBH113" s="16"/>
      <c r="IBI113" s="16"/>
      <c r="IBJ113" s="16"/>
      <c r="IBK113" s="16"/>
      <c r="IBL113" s="16"/>
      <c r="IBM113" s="16"/>
      <c r="IBN113" s="16"/>
      <c r="IBO113" s="16"/>
      <c r="IBP113" s="16"/>
      <c r="IBQ113" s="16"/>
      <c r="IBR113" s="16"/>
      <c r="IBS113" s="16"/>
      <c r="IBT113" s="16"/>
      <c r="IBU113" s="16"/>
      <c r="IBV113" s="16"/>
      <c r="IBW113" s="16"/>
      <c r="IBX113" s="16"/>
      <c r="IBY113" s="16"/>
      <c r="IBZ113" s="16"/>
      <c r="ICA113" s="16"/>
      <c r="ICB113" s="16"/>
      <c r="ICC113" s="16"/>
      <c r="ICD113" s="16"/>
      <c r="ICE113" s="16"/>
      <c r="ICF113" s="16"/>
      <c r="ICG113" s="16"/>
      <c r="ICH113" s="16"/>
      <c r="ICI113" s="16"/>
      <c r="ICJ113" s="16"/>
      <c r="ICK113" s="16"/>
      <c r="ICL113" s="16"/>
      <c r="ICM113" s="16"/>
      <c r="ICN113" s="16"/>
      <c r="ICO113" s="16"/>
      <c r="ICP113" s="16"/>
      <c r="ICQ113" s="16"/>
      <c r="ICR113" s="16"/>
      <c r="ICS113" s="16"/>
      <c r="ICT113" s="16"/>
      <c r="ICU113" s="16"/>
      <c r="ICV113" s="16"/>
      <c r="ICW113" s="16"/>
      <c r="ICX113" s="16"/>
      <c r="ICY113" s="16"/>
      <c r="ICZ113" s="16"/>
      <c r="IDA113" s="16"/>
      <c r="IDB113" s="16"/>
      <c r="IDC113" s="16"/>
      <c r="IDD113" s="16"/>
      <c r="IDE113" s="16"/>
      <c r="IDF113" s="16"/>
      <c r="IDG113" s="16"/>
      <c r="IDH113" s="16"/>
      <c r="IDI113" s="16"/>
      <c r="IDJ113" s="16"/>
      <c r="IDK113" s="16"/>
      <c r="IDL113" s="16"/>
      <c r="IDM113" s="16"/>
      <c r="IDN113" s="16"/>
      <c r="IDO113" s="16"/>
      <c r="IDP113" s="16"/>
      <c r="IDQ113" s="16"/>
      <c r="IDR113" s="16"/>
      <c r="IDS113" s="16"/>
      <c r="IDT113" s="16"/>
      <c r="IDU113" s="16"/>
      <c r="IDV113" s="16"/>
      <c r="IDW113" s="16"/>
      <c r="IDX113" s="16"/>
      <c r="IDY113" s="16"/>
      <c r="IDZ113" s="16"/>
      <c r="IEA113" s="16"/>
      <c r="IEB113" s="16"/>
      <c r="IEC113" s="16"/>
      <c r="IED113" s="16"/>
      <c r="IEE113" s="16"/>
      <c r="IEF113" s="16"/>
      <c r="IEG113" s="16"/>
      <c r="IEH113" s="16"/>
      <c r="IEI113" s="16"/>
      <c r="IEJ113" s="16"/>
      <c r="IEK113" s="16"/>
      <c r="IEL113" s="16"/>
      <c r="IEM113" s="16"/>
      <c r="IEN113" s="16"/>
      <c r="IEO113" s="16"/>
      <c r="IEP113" s="16"/>
      <c r="IEQ113" s="16"/>
      <c r="IER113" s="16"/>
      <c r="IES113" s="16"/>
      <c r="IET113" s="16"/>
      <c r="IEU113" s="16"/>
      <c r="IEV113" s="16"/>
      <c r="IEW113" s="16"/>
      <c r="IEX113" s="16"/>
      <c r="IEY113" s="16"/>
      <c r="IEZ113" s="16"/>
      <c r="IFA113" s="16"/>
      <c r="IFB113" s="16"/>
      <c r="IFC113" s="16"/>
      <c r="IFD113" s="16"/>
      <c r="IFE113" s="16"/>
      <c r="IFF113" s="16"/>
      <c r="IFG113" s="16"/>
      <c r="IFH113" s="16"/>
      <c r="IFI113" s="16"/>
      <c r="IFJ113" s="16"/>
      <c r="IFK113" s="16"/>
      <c r="IFL113" s="16"/>
      <c r="IFM113" s="16"/>
      <c r="IFN113" s="16"/>
      <c r="IFO113" s="16"/>
      <c r="IFP113" s="16"/>
      <c r="IFQ113" s="16"/>
      <c r="IFR113" s="16"/>
      <c r="IFS113" s="16"/>
      <c r="IFT113" s="16"/>
      <c r="IFU113" s="16"/>
      <c r="IFV113" s="16"/>
      <c r="IFW113" s="16"/>
      <c r="IFX113" s="16"/>
      <c r="IFY113" s="16"/>
      <c r="IFZ113" s="16"/>
      <c r="IGA113" s="16"/>
      <c r="IGB113" s="16"/>
      <c r="IGC113" s="16"/>
      <c r="IGD113" s="16"/>
      <c r="IGE113" s="16"/>
      <c r="IGF113" s="16"/>
      <c r="IGG113" s="16"/>
      <c r="IGH113" s="16"/>
      <c r="IGI113" s="16"/>
      <c r="IGJ113" s="16"/>
      <c r="IGK113" s="16"/>
      <c r="IGL113" s="16"/>
      <c r="IGM113" s="16"/>
      <c r="IGN113" s="16"/>
      <c r="IGO113" s="16"/>
      <c r="IGP113" s="16"/>
      <c r="IGQ113" s="16"/>
      <c r="IGR113" s="16"/>
      <c r="IGS113" s="16"/>
      <c r="IGT113" s="16"/>
      <c r="IGU113" s="16"/>
      <c r="IGV113" s="16"/>
      <c r="IGW113" s="16"/>
      <c r="IGX113" s="16"/>
      <c r="IGY113" s="16"/>
      <c r="IGZ113" s="16"/>
      <c r="IHA113" s="16"/>
      <c r="IHB113" s="16"/>
      <c r="IHC113" s="16"/>
      <c r="IHD113" s="16"/>
      <c r="IHE113" s="16"/>
      <c r="IHF113" s="16"/>
      <c r="IHG113" s="16"/>
      <c r="IHH113" s="16"/>
      <c r="IHI113" s="16"/>
      <c r="IHJ113" s="16"/>
      <c r="IHK113" s="16"/>
      <c r="IHL113" s="16"/>
      <c r="IHM113" s="16"/>
      <c r="IHN113" s="16"/>
      <c r="IHO113" s="16"/>
      <c r="IHP113" s="16"/>
      <c r="IHQ113" s="16"/>
      <c r="IHR113" s="16"/>
      <c r="IHS113" s="16"/>
      <c r="IHT113" s="16"/>
      <c r="IHU113" s="16"/>
      <c r="IHV113" s="16"/>
      <c r="IHW113" s="16"/>
      <c r="IHX113" s="16"/>
      <c r="IHY113" s="16"/>
      <c r="IHZ113" s="16"/>
      <c r="IIA113" s="16"/>
      <c r="IIB113" s="16"/>
      <c r="IIC113" s="16"/>
      <c r="IID113" s="16"/>
      <c r="IIE113" s="16"/>
      <c r="IIF113" s="16"/>
      <c r="IIG113" s="16"/>
      <c r="IIH113" s="16"/>
      <c r="III113" s="16"/>
      <c r="IIJ113" s="16"/>
      <c r="IIK113" s="16"/>
      <c r="IIL113" s="16"/>
      <c r="IIM113" s="16"/>
      <c r="IIN113" s="16"/>
      <c r="IIO113" s="16"/>
      <c r="IIP113" s="16"/>
      <c r="IIQ113" s="16"/>
      <c r="IIR113" s="16"/>
      <c r="IIS113" s="16"/>
      <c r="IIT113" s="16"/>
      <c r="IIU113" s="16"/>
      <c r="IIV113" s="16"/>
      <c r="IIW113" s="16"/>
      <c r="IIX113" s="16"/>
      <c r="IIY113" s="16"/>
      <c r="IIZ113" s="16"/>
      <c r="IJA113" s="16"/>
      <c r="IJB113" s="16"/>
      <c r="IJC113" s="16"/>
      <c r="IJD113" s="16"/>
      <c r="IJE113" s="16"/>
      <c r="IJF113" s="16"/>
      <c r="IJG113" s="16"/>
      <c r="IJH113" s="16"/>
      <c r="IJI113" s="16"/>
      <c r="IJJ113" s="16"/>
      <c r="IJK113" s="16"/>
      <c r="IJL113" s="16"/>
      <c r="IJM113" s="16"/>
      <c r="IJN113" s="16"/>
      <c r="IJO113" s="16"/>
      <c r="IJP113" s="16"/>
      <c r="IJQ113" s="16"/>
      <c r="IJR113" s="16"/>
      <c r="IJS113" s="16"/>
      <c r="IJT113" s="16"/>
      <c r="IJU113" s="16"/>
      <c r="IJV113" s="16"/>
      <c r="IJW113" s="16"/>
      <c r="IJX113" s="16"/>
      <c r="IJY113" s="16"/>
      <c r="IJZ113" s="16"/>
      <c r="IKA113" s="16"/>
      <c r="IKB113" s="16"/>
      <c r="IKC113" s="16"/>
      <c r="IKD113" s="16"/>
      <c r="IKE113" s="16"/>
      <c r="IKF113" s="16"/>
      <c r="IKG113" s="16"/>
      <c r="IKH113" s="16"/>
      <c r="IKI113" s="16"/>
      <c r="IKJ113" s="16"/>
      <c r="IKK113" s="16"/>
      <c r="IKL113" s="16"/>
      <c r="IKM113" s="16"/>
      <c r="IKN113" s="16"/>
      <c r="IKO113" s="16"/>
      <c r="IKP113" s="16"/>
      <c r="IKQ113" s="16"/>
      <c r="IKR113" s="16"/>
      <c r="IKS113" s="16"/>
      <c r="IKT113" s="16"/>
      <c r="IKU113" s="16"/>
      <c r="IKV113" s="16"/>
      <c r="IKW113" s="16"/>
      <c r="IKX113" s="16"/>
      <c r="IKY113" s="16"/>
      <c r="IKZ113" s="16"/>
      <c r="ILA113" s="16"/>
      <c r="ILB113" s="16"/>
      <c r="ILC113" s="16"/>
      <c r="ILD113" s="16"/>
      <c r="ILE113" s="16"/>
      <c r="ILF113" s="16"/>
      <c r="ILG113" s="16"/>
      <c r="ILH113" s="16"/>
      <c r="ILI113" s="16"/>
      <c r="ILJ113" s="16"/>
      <c r="ILK113" s="16"/>
      <c r="ILL113" s="16"/>
      <c r="ILM113" s="16"/>
      <c r="ILN113" s="16"/>
      <c r="ILO113" s="16"/>
      <c r="ILP113" s="16"/>
      <c r="ILQ113" s="16"/>
      <c r="ILR113" s="16"/>
      <c r="ILS113" s="16"/>
      <c r="ILT113" s="16"/>
      <c r="ILU113" s="16"/>
      <c r="ILV113" s="16"/>
      <c r="ILW113" s="16"/>
      <c r="ILX113" s="16"/>
      <c r="ILY113" s="16"/>
      <c r="ILZ113" s="16"/>
      <c r="IMA113" s="16"/>
      <c r="IMB113" s="16"/>
      <c r="IMC113" s="16"/>
      <c r="IMD113" s="16"/>
      <c r="IME113" s="16"/>
      <c r="IMF113" s="16"/>
      <c r="IMG113" s="16"/>
      <c r="IMH113" s="16"/>
      <c r="IMI113" s="16"/>
      <c r="IMJ113" s="16"/>
      <c r="IMK113" s="16"/>
      <c r="IML113" s="16"/>
      <c r="IMM113" s="16"/>
      <c r="IMN113" s="16"/>
      <c r="IMO113" s="16"/>
      <c r="IMP113" s="16"/>
      <c r="IMQ113" s="16"/>
      <c r="IMR113" s="16"/>
      <c r="IMS113" s="16"/>
      <c r="IMT113" s="16"/>
      <c r="IMU113" s="16"/>
      <c r="IMV113" s="16"/>
      <c r="IMW113" s="16"/>
      <c r="IMX113" s="16"/>
      <c r="IMY113" s="16"/>
      <c r="IMZ113" s="16"/>
      <c r="INA113" s="16"/>
      <c r="INB113" s="16"/>
      <c r="INC113" s="16"/>
      <c r="IND113" s="16"/>
      <c r="INE113" s="16"/>
      <c r="INF113" s="16"/>
      <c r="ING113" s="16"/>
      <c r="INH113" s="16"/>
      <c r="INI113" s="16"/>
      <c r="INJ113" s="16"/>
      <c r="INK113" s="16"/>
      <c r="INL113" s="16"/>
      <c r="INM113" s="16"/>
      <c r="INN113" s="16"/>
      <c r="INO113" s="16"/>
      <c r="INP113" s="16"/>
      <c r="INQ113" s="16"/>
      <c r="INR113" s="16"/>
      <c r="INS113" s="16"/>
      <c r="INT113" s="16"/>
      <c r="INU113" s="16"/>
      <c r="INV113" s="16"/>
      <c r="INW113" s="16"/>
      <c r="INX113" s="16"/>
      <c r="INY113" s="16"/>
      <c r="INZ113" s="16"/>
      <c r="IOA113" s="16"/>
      <c r="IOB113" s="16"/>
      <c r="IOC113" s="16"/>
      <c r="IOD113" s="16"/>
      <c r="IOE113" s="16"/>
      <c r="IOF113" s="16"/>
      <c r="IOG113" s="16"/>
      <c r="IOH113" s="16"/>
      <c r="IOI113" s="16"/>
      <c r="IOJ113" s="16"/>
      <c r="IOK113" s="16"/>
      <c r="IOL113" s="16"/>
      <c r="IOM113" s="16"/>
      <c r="ION113" s="16"/>
      <c r="IOO113" s="16"/>
      <c r="IOP113" s="16"/>
      <c r="IOQ113" s="16"/>
      <c r="IOR113" s="16"/>
      <c r="IOS113" s="16"/>
      <c r="IOT113" s="16"/>
      <c r="IOU113" s="16"/>
      <c r="IOV113" s="16"/>
      <c r="IOW113" s="16"/>
      <c r="IOX113" s="16"/>
      <c r="IOY113" s="16"/>
      <c r="IOZ113" s="16"/>
      <c r="IPA113" s="16"/>
      <c r="IPB113" s="16"/>
      <c r="IPC113" s="16"/>
      <c r="IPD113" s="16"/>
      <c r="IPE113" s="16"/>
      <c r="IPF113" s="16"/>
      <c r="IPG113" s="16"/>
      <c r="IPH113" s="16"/>
      <c r="IPI113" s="16"/>
      <c r="IPJ113" s="16"/>
      <c r="IPK113" s="16"/>
      <c r="IPL113" s="16"/>
      <c r="IPM113" s="16"/>
      <c r="IPN113" s="16"/>
      <c r="IPO113" s="16"/>
      <c r="IPP113" s="16"/>
      <c r="IPQ113" s="16"/>
      <c r="IPR113" s="16"/>
      <c r="IPS113" s="16"/>
      <c r="IPT113" s="16"/>
      <c r="IPU113" s="16"/>
      <c r="IPV113" s="16"/>
      <c r="IPW113" s="16"/>
      <c r="IPX113" s="16"/>
      <c r="IPY113" s="16"/>
      <c r="IPZ113" s="16"/>
      <c r="IQA113" s="16"/>
      <c r="IQB113" s="16"/>
      <c r="IQC113" s="16"/>
      <c r="IQD113" s="16"/>
      <c r="IQE113" s="16"/>
      <c r="IQF113" s="16"/>
      <c r="IQG113" s="16"/>
      <c r="IQH113" s="16"/>
      <c r="IQI113" s="16"/>
      <c r="IQJ113" s="16"/>
      <c r="IQK113" s="16"/>
      <c r="IQL113" s="16"/>
      <c r="IQM113" s="16"/>
      <c r="IQN113" s="16"/>
      <c r="IQO113" s="16"/>
      <c r="IQP113" s="16"/>
      <c r="IQQ113" s="16"/>
      <c r="IQR113" s="16"/>
      <c r="IQS113" s="16"/>
      <c r="IQT113" s="16"/>
      <c r="IQU113" s="16"/>
      <c r="IQV113" s="16"/>
      <c r="IQW113" s="16"/>
      <c r="IQX113" s="16"/>
      <c r="IQY113" s="16"/>
      <c r="IQZ113" s="16"/>
      <c r="IRA113" s="16"/>
      <c r="IRB113" s="16"/>
      <c r="IRC113" s="16"/>
      <c r="IRD113" s="16"/>
      <c r="IRE113" s="16"/>
      <c r="IRF113" s="16"/>
      <c r="IRG113" s="16"/>
      <c r="IRH113" s="16"/>
      <c r="IRI113" s="16"/>
      <c r="IRJ113" s="16"/>
      <c r="IRK113" s="16"/>
      <c r="IRL113" s="16"/>
      <c r="IRM113" s="16"/>
      <c r="IRN113" s="16"/>
      <c r="IRO113" s="16"/>
      <c r="IRP113" s="16"/>
      <c r="IRQ113" s="16"/>
      <c r="IRR113" s="16"/>
      <c r="IRS113" s="16"/>
      <c r="IRT113" s="16"/>
      <c r="IRU113" s="16"/>
      <c r="IRV113" s="16"/>
      <c r="IRW113" s="16"/>
      <c r="IRX113" s="16"/>
      <c r="IRY113" s="16"/>
      <c r="IRZ113" s="16"/>
      <c r="ISA113" s="16"/>
      <c r="ISB113" s="16"/>
      <c r="ISC113" s="16"/>
      <c r="ISD113" s="16"/>
      <c r="ISE113" s="16"/>
      <c r="ISF113" s="16"/>
      <c r="ISG113" s="16"/>
      <c r="ISH113" s="16"/>
      <c r="ISI113" s="16"/>
      <c r="ISJ113" s="16"/>
      <c r="ISK113" s="16"/>
      <c r="ISL113" s="16"/>
      <c r="ISM113" s="16"/>
      <c r="ISN113" s="16"/>
      <c r="ISO113" s="16"/>
      <c r="ISP113" s="16"/>
      <c r="ISQ113" s="16"/>
      <c r="ISR113" s="16"/>
      <c r="ISS113" s="16"/>
      <c r="IST113" s="16"/>
      <c r="ISU113" s="16"/>
      <c r="ISV113" s="16"/>
      <c r="ISW113" s="16"/>
      <c r="ISX113" s="16"/>
      <c r="ISY113" s="16"/>
      <c r="ISZ113" s="16"/>
      <c r="ITA113" s="16"/>
      <c r="ITB113" s="16"/>
      <c r="ITC113" s="16"/>
      <c r="ITD113" s="16"/>
      <c r="ITE113" s="16"/>
      <c r="ITF113" s="16"/>
      <c r="ITG113" s="16"/>
      <c r="ITH113" s="16"/>
      <c r="ITI113" s="16"/>
      <c r="ITJ113" s="16"/>
      <c r="ITK113" s="16"/>
      <c r="ITL113" s="16"/>
      <c r="ITM113" s="16"/>
      <c r="ITN113" s="16"/>
      <c r="ITO113" s="16"/>
      <c r="ITP113" s="16"/>
      <c r="ITQ113" s="16"/>
      <c r="ITR113" s="16"/>
      <c r="ITS113" s="16"/>
      <c r="ITT113" s="16"/>
      <c r="ITU113" s="16"/>
      <c r="ITV113" s="16"/>
      <c r="ITW113" s="16"/>
      <c r="ITX113" s="16"/>
      <c r="ITY113" s="16"/>
      <c r="ITZ113" s="16"/>
      <c r="IUA113" s="16"/>
      <c r="IUB113" s="16"/>
      <c r="IUC113" s="16"/>
      <c r="IUD113" s="16"/>
      <c r="IUE113" s="16"/>
      <c r="IUF113" s="16"/>
      <c r="IUG113" s="16"/>
      <c r="IUH113" s="16"/>
      <c r="IUI113" s="16"/>
      <c r="IUJ113" s="16"/>
      <c r="IUK113" s="16"/>
      <c r="IUL113" s="16"/>
      <c r="IUM113" s="16"/>
      <c r="IUN113" s="16"/>
      <c r="IUO113" s="16"/>
      <c r="IUP113" s="16"/>
      <c r="IUQ113" s="16"/>
      <c r="IUR113" s="16"/>
      <c r="IUS113" s="16"/>
      <c r="IUT113" s="16"/>
      <c r="IUU113" s="16"/>
      <c r="IUV113" s="16"/>
      <c r="IUW113" s="16"/>
      <c r="IUX113" s="16"/>
      <c r="IUY113" s="16"/>
      <c r="IUZ113" s="16"/>
      <c r="IVA113" s="16"/>
      <c r="IVB113" s="16"/>
      <c r="IVC113" s="16"/>
      <c r="IVD113" s="16"/>
      <c r="IVE113" s="16"/>
      <c r="IVF113" s="16"/>
      <c r="IVG113" s="16"/>
      <c r="IVH113" s="16"/>
      <c r="IVI113" s="16"/>
      <c r="IVJ113" s="16"/>
      <c r="IVK113" s="16"/>
      <c r="IVL113" s="16"/>
      <c r="IVM113" s="16"/>
      <c r="IVN113" s="16"/>
      <c r="IVO113" s="16"/>
      <c r="IVP113" s="16"/>
      <c r="IVQ113" s="16"/>
      <c r="IVR113" s="16"/>
      <c r="IVS113" s="16"/>
      <c r="IVT113" s="16"/>
      <c r="IVU113" s="16"/>
      <c r="IVV113" s="16"/>
      <c r="IVW113" s="16"/>
      <c r="IVX113" s="16"/>
      <c r="IVY113" s="16"/>
      <c r="IVZ113" s="16"/>
      <c r="IWA113" s="16"/>
      <c r="IWB113" s="16"/>
      <c r="IWC113" s="16"/>
      <c r="IWD113" s="16"/>
      <c r="IWE113" s="16"/>
      <c r="IWF113" s="16"/>
      <c r="IWG113" s="16"/>
      <c r="IWH113" s="16"/>
      <c r="IWI113" s="16"/>
      <c r="IWJ113" s="16"/>
      <c r="IWK113" s="16"/>
      <c r="IWL113" s="16"/>
      <c r="IWM113" s="16"/>
      <c r="IWN113" s="16"/>
      <c r="IWO113" s="16"/>
      <c r="IWP113" s="16"/>
      <c r="IWQ113" s="16"/>
      <c r="IWR113" s="16"/>
      <c r="IWS113" s="16"/>
      <c r="IWT113" s="16"/>
      <c r="IWU113" s="16"/>
      <c r="IWV113" s="16"/>
      <c r="IWW113" s="16"/>
      <c r="IWX113" s="16"/>
      <c r="IWY113" s="16"/>
      <c r="IWZ113" s="16"/>
      <c r="IXA113" s="16"/>
      <c r="IXB113" s="16"/>
      <c r="IXC113" s="16"/>
      <c r="IXD113" s="16"/>
      <c r="IXE113" s="16"/>
      <c r="IXF113" s="16"/>
      <c r="IXG113" s="16"/>
      <c r="IXH113" s="16"/>
      <c r="IXI113" s="16"/>
      <c r="IXJ113" s="16"/>
      <c r="IXK113" s="16"/>
      <c r="IXL113" s="16"/>
      <c r="IXM113" s="16"/>
      <c r="IXN113" s="16"/>
      <c r="IXO113" s="16"/>
      <c r="IXP113" s="16"/>
      <c r="IXQ113" s="16"/>
      <c r="IXR113" s="16"/>
      <c r="IXS113" s="16"/>
      <c r="IXT113" s="16"/>
      <c r="IXU113" s="16"/>
      <c r="IXV113" s="16"/>
      <c r="IXW113" s="16"/>
      <c r="IXX113" s="16"/>
      <c r="IXY113" s="16"/>
      <c r="IXZ113" s="16"/>
      <c r="IYA113" s="16"/>
      <c r="IYB113" s="16"/>
      <c r="IYC113" s="16"/>
      <c r="IYD113" s="16"/>
      <c r="IYE113" s="16"/>
      <c r="IYF113" s="16"/>
      <c r="IYG113" s="16"/>
      <c r="IYH113" s="16"/>
      <c r="IYI113" s="16"/>
      <c r="IYJ113" s="16"/>
      <c r="IYK113" s="16"/>
      <c r="IYL113" s="16"/>
      <c r="IYM113" s="16"/>
      <c r="IYN113" s="16"/>
      <c r="IYO113" s="16"/>
      <c r="IYP113" s="16"/>
      <c r="IYQ113" s="16"/>
      <c r="IYR113" s="16"/>
      <c r="IYS113" s="16"/>
      <c r="IYT113" s="16"/>
      <c r="IYU113" s="16"/>
      <c r="IYV113" s="16"/>
      <c r="IYW113" s="16"/>
      <c r="IYX113" s="16"/>
      <c r="IYY113" s="16"/>
      <c r="IYZ113" s="16"/>
      <c r="IZA113" s="16"/>
      <c r="IZB113" s="16"/>
      <c r="IZC113" s="16"/>
      <c r="IZD113" s="16"/>
      <c r="IZE113" s="16"/>
      <c r="IZF113" s="16"/>
      <c r="IZG113" s="16"/>
      <c r="IZH113" s="16"/>
      <c r="IZI113" s="16"/>
      <c r="IZJ113" s="16"/>
      <c r="IZK113" s="16"/>
      <c r="IZL113" s="16"/>
      <c r="IZM113" s="16"/>
      <c r="IZN113" s="16"/>
      <c r="IZO113" s="16"/>
      <c r="IZP113" s="16"/>
      <c r="IZQ113" s="16"/>
      <c r="IZR113" s="16"/>
      <c r="IZS113" s="16"/>
      <c r="IZT113" s="16"/>
      <c r="IZU113" s="16"/>
      <c r="IZV113" s="16"/>
      <c r="IZW113" s="16"/>
      <c r="IZX113" s="16"/>
      <c r="IZY113" s="16"/>
      <c r="IZZ113" s="16"/>
      <c r="JAA113" s="16"/>
      <c r="JAB113" s="16"/>
      <c r="JAC113" s="16"/>
      <c r="JAD113" s="16"/>
      <c r="JAE113" s="16"/>
      <c r="JAF113" s="16"/>
      <c r="JAG113" s="16"/>
      <c r="JAH113" s="16"/>
      <c r="JAI113" s="16"/>
      <c r="JAJ113" s="16"/>
      <c r="JAK113" s="16"/>
      <c r="JAL113" s="16"/>
      <c r="JAM113" s="16"/>
      <c r="JAN113" s="16"/>
      <c r="JAO113" s="16"/>
      <c r="JAP113" s="16"/>
      <c r="JAQ113" s="16"/>
      <c r="JAR113" s="16"/>
      <c r="JAS113" s="16"/>
      <c r="JAT113" s="16"/>
      <c r="JAU113" s="16"/>
      <c r="JAV113" s="16"/>
      <c r="JAW113" s="16"/>
      <c r="JAX113" s="16"/>
      <c r="JAY113" s="16"/>
      <c r="JAZ113" s="16"/>
      <c r="JBA113" s="16"/>
      <c r="JBB113" s="16"/>
      <c r="JBC113" s="16"/>
      <c r="JBD113" s="16"/>
      <c r="JBE113" s="16"/>
      <c r="JBF113" s="16"/>
      <c r="JBG113" s="16"/>
      <c r="JBH113" s="16"/>
      <c r="JBI113" s="16"/>
      <c r="JBJ113" s="16"/>
      <c r="JBK113" s="16"/>
      <c r="JBL113" s="16"/>
      <c r="JBM113" s="16"/>
      <c r="JBN113" s="16"/>
      <c r="JBO113" s="16"/>
      <c r="JBP113" s="16"/>
      <c r="JBQ113" s="16"/>
      <c r="JBR113" s="16"/>
      <c r="JBS113" s="16"/>
      <c r="JBT113" s="16"/>
      <c r="JBU113" s="16"/>
      <c r="JBV113" s="16"/>
      <c r="JBW113" s="16"/>
      <c r="JBX113" s="16"/>
      <c r="JBY113" s="16"/>
      <c r="JBZ113" s="16"/>
      <c r="JCA113" s="16"/>
      <c r="JCB113" s="16"/>
      <c r="JCC113" s="16"/>
      <c r="JCD113" s="16"/>
      <c r="JCE113" s="16"/>
      <c r="JCF113" s="16"/>
      <c r="JCG113" s="16"/>
      <c r="JCH113" s="16"/>
      <c r="JCI113" s="16"/>
      <c r="JCJ113" s="16"/>
      <c r="JCK113" s="16"/>
      <c r="JCL113" s="16"/>
      <c r="JCM113" s="16"/>
      <c r="JCN113" s="16"/>
      <c r="JCO113" s="16"/>
      <c r="JCP113" s="16"/>
      <c r="JCQ113" s="16"/>
      <c r="JCR113" s="16"/>
      <c r="JCS113" s="16"/>
      <c r="JCT113" s="16"/>
      <c r="JCU113" s="16"/>
      <c r="JCV113" s="16"/>
      <c r="JCW113" s="16"/>
      <c r="JCX113" s="16"/>
      <c r="JCY113" s="16"/>
      <c r="JCZ113" s="16"/>
      <c r="JDA113" s="16"/>
      <c r="JDB113" s="16"/>
      <c r="JDC113" s="16"/>
      <c r="JDD113" s="16"/>
      <c r="JDE113" s="16"/>
      <c r="JDF113" s="16"/>
      <c r="JDG113" s="16"/>
      <c r="JDH113" s="16"/>
      <c r="JDI113" s="16"/>
      <c r="JDJ113" s="16"/>
      <c r="JDK113" s="16"/>
      <c r="JDL113" s="16"/>
      <c r="JDM113" s="16"/>
      <c r="JDN113" s="16"/>
      <c r="JDO113" s="16"/>
      <c r="JDP113" s="16"/>
      <c r="JDQ113" s="16"/>
      <c r="JDR113" s="16"/>
      <c r="JDS113" s="16"/>
      <c r="JDT113" s="16"/>
      <c r="JDU113" s="16"/>
      <c r="JDV113" s="16"/>
      <c r="JDW113" s="16"/>
      <c r="JDX113" s="16"/>
      <c r="JDY113" s="16"/>
      <c r="JDZ113" s="16"/>
      <c r="JEA113" s="16"/>
      <c r="JEB113" s="16"/>
      <c r="JEC113" s="16"/>
      <c r="JED113" s="16"/>
      <c r="JEE113" s="16"/>
      <c r="JEF113" s="16"/>
      <c r="JEG113" s="16"/>
      <c r="JEH113" s="16"/>
      <c r="JEI113" s="16"/>
      <c r="JEJ113" s="16"/>
      <c r="JEK113" s="16"/>
      <c r="JEL113" s="16"/>
      <c r="JEM113" s="16"/>
      <c r="JEN113" s="16"/>
      <c r="JEO113" s="16"/>
      <c r="JEP113" s="16"/>
      <c r="JEQ113" s="16"/>
      <c r="JER113" s="16"/>
      <c r="JES113" s="16"/>
      <c r="JET113" s="16"/>
      <c r="JEU113" s="16"/>
      <c r="JEV113" s="16"/>
      <c r="JEW113" s="16"/>
      <c r="JEX113" s="16"/>
      <c r="JEY113" s="16"/>
      <c r="JEZ113" s="16"/>
      <c r="JFA113" s="16"/>
      <c r="JFB113" s="16"/>
      <c r="JFC113" s="16"/>
      <c r="JFD113" s="16"/>
      <c r="JFE113" s="16"/>
      <c r="JFF113" s="16"/>
      <c r="JFG113" s="16"/>
      <c r="JFH113" s="16"/>
      <c r="JFI113" s="16"/>
      <c r="JFJ113" s="16"/>
      <c r="JFK113" s="16"/>
      <c r="JFL113" s="16"/>
      <c r="JFM113" s="16"/>
      <c r="JFN113" s="16"/>
      <c r="JFO113" s="16"/>
      <c r="JFP113" s="16"/>
      <c r="JFQ113" s="16"/>
      <c r="JFR113" s="16"/>
      <c r="JFS113" s="16"/>
      <c r="JFT113" s="16"/>
      <c r="JFU113" s="16"/>
      <c r="JFV113" s="16"/>
      <c r="JFW113" s="16"/>
      <c r="JFX113" s="16"/>
      <c r="JFY113" s="16"/>
      <c r="JFZ113" s="16"/>
      <c r="JGA113" s="16"/>
      <c r="JGB113" s="16"/>
      <c r="JGC113" s="16"/>
      <c r="JGD113" s="16"/>
      <c r="JGE113" s="16"/>
      <c r="JGF113" s="16"/>
      <c r="JGG113" s="16"/>
      <c r="JGH113" s="16"/>
      <c r="JGI113" s="16"/>
      <c r="JGJ113" s="16"/>
      <c r="JGK113" s="16"/>
      <c r="JGL113" s="16"/>
      <c r="JGM113" s="16"/>
      <c r="JGN113" s="16"/>
      <c r="JGO113" s="16"/>
      <c r="JGP113" s="16"/>
      <c r="JGQ113" s="16"/>
      <c r="JGR113" s="16"/>
      <c r="JGS113" s="16"/>
      <c r="JGT113" s="16"/>
      <c r="JGU113" s="16"/>
      <c r="JGV113" s="16"/>
      <c r="JGW113" s="16"/>
      <c r="JGX113" s="16"/>
      <c r="JGY113" s="16"/>
      <c r="JGZ113" s="16"/>
      <c r="JHA113" s="16"/>
      <c r="JHB113" s="16"/>
      <c r="JHC113" s="16"/>
      <c r="JHD113" s="16"/>
      <c r="JHE113" s="16"/>
      <c r="JHF113" s="16"/>
      <c r="JHG113" s="16"/>
      <c r="JHH113" s="16"/>
      <c r="JHI113" s="16"/>
      <c r="JHJ113" s="16"/>
      <c r="JHK113" s="16"/>
      <c r="JHL113" s="16"/>
      <c r="JHM113" s="16"/>
      <c r="JHN113" s="16"/>
      <c r="JHO113" s="16"/>
      <c r="JHP113" s="16"/>
      <c r="JHQ113" s="16"/>
      <c r="JHR113" s="16"/>
      <c r="JHS113" s="16"/>
      <c r="JHT113" s="16"/>
      <c r="JHU113" s="16"/>
      <c r="JHV113" s="16"/>
      <c r="JHW113" s="16"/>
      <c r="JHX113" s="16"/>
      <c r="JHY113" s="16"/>
      <c r="JHZ113" s="16"/>
      <c r="JIA113" s="16"/>
      <c r="JIB113" s="16"/>
      <c r="JIC113" s="16"/>
      <c r="JID113" s="16"/>
      <c r="JIE113" s="16"/>
      <c r="JIF113" s="16"/>
      <c r="JIG113" s="16"/>
      <c r="JIH113" s="16"/>
      <c r="JII113" s="16"/>
      <c r="JIJ113" s="16"/>
      <c r="JIK113" s="16"/>
      <c r="JIL113" s="16"/>
      <c r="JIM113" s="16"/>
      <c r="JIN113" s="16"/>
      <c r="JIO113" s="16"/>
      <c r="JIP113" s="16"/>
      <c r="JIQ113" s="16"/>
      <c r="JIR113" s="16"/>
      <c r="JIS113" s="16"/>
      <c r="JIT113" s="16"/>
      <c r="JIU113" s="16"/>
      <c r="JIV113" s="16"/>
      <c r="JIW113" s="16"/>
      <c r="JIX113" s="16"/>
      <c r="JIY113" s="16"/>
      <c r="JIZ113" s="16"/>
      <c r="JJA113" s="16"/>
      <c r="JJB113" s="16"/>
      <c r="JJC113" s="16"/>
      <c r="JJD113" s="16"/>
      <c r="JJE113" s="16"/>
      <c r="JJF113" s="16"/>
      <c r="JJG113" s="16"/>
      <c r="JJH113" s="16"/>
      <c r="JJI113" s="16"/>
      <c r="JJJ113" s="16"/>
      <c r="JJK113" s="16"/>
      <c r="JJL113" s="16"/>
      <c r="JJM113" s="16"/>
      <c r="JJN113" s="16"/>
      <c r="JJO113" s="16"/>
      <c r="JJP113" s="16"/>
      <c r="JJQ113" s="16"/>
      <c r="JJR113" s="16"/>
      <c r="JJS113" s="16"/>
      <c r="JJT113" s="16"/>
      <c r="JJU113" s="16"/>
      <c r="JJV113" s="16"/>
      <c r="JJW113" s="16"/>
      <c r="JJX113" s="16"/>
      <c r="JJY113" s="16"/>
      <c r="JJZ113" s="16"/>
      <c r="JKA113" s="16"/>
      <c r="JKB113" s="16"/>
      <c r="JKC113" s="16"/>
      <c r="JKD113" s="16"/>
      <c r="JKE113" s="16"/>
      <c r="JKF113" s="16"/>
      <c r="JKG113" s="16"/>
      <c r="JKH113" s="16"/>
      <c r="JKI113" s="16"/>
      <c r="JKJ113" s="16"/>
      <c r="JKK113" s="16"/>
      <c r="JKL113" s="16"/>
      <c r="JKM113" s="16"/>
      <c r="JKN113" s="16"/>
      <c r="JKO113" s="16"/>
      <c r="JKP113" s="16"/>
      <c r="JKQ113" s="16"/>
      <c r="JKR113" s="16"/>
      <c r="JKS113" s="16"/>
      <c r="JKT113" s="16"/>
      <c r="JKU113" s="16"/>
      <c r="JKV113" s="16"/>
      <c r="JKW113" s="16"/>
      <c r="JKX113" s="16"/>
      <c r="JKY113" s="16"/>
      <c r="JKZ113" s="16"/>
      <c r="JLA113" s="16"/>
      <c r="JLB113" s="16"/>
      <c r="JLC113" s="16"/>
      <c r="JLD113" s="16"/>
      <c r="JLE113" s="16"/>
      <c r="JLF113" s="16"/>
      <c r="JLG113" s="16"/>
      <c r="JLH113" s="16"/>
      <c r="JLI113" s="16"/>
      <c r="JLJ113" s="16"/>
      <c r="JLK113" s="16"/>
      <c r="JLL113" s="16"/>
      <c r="JLM113" s="16"/>
      <c r="JLN113" s="16"/>
      <c r="JLO113" s="16"/>
      <c r="JLP113" s="16"/>
      <c r="JLQ113" s="16"/>
      <c r="JLR113" s="16"/>
      <c r="JLS113" s="16"/>
      <c r="JLT113" s="16"/>
      <c r="JLU113" s="16"/>
      <c r="JLV113" s="16"/>
      <c r="JLW113" s="16"/>
      <c r="JLX113" s="16"/>
      <c r="JLY113" s="16"/>
      <c r="JLZ113" s="16"/>
      <c r="JMA113" s="16"/>
      <c r="JMB113" s="16"/>
      <c r="JMC113" s="16"/>
      <c r="JMD113" s="16"/>
      <c r="JME113" s="16"/>
      <c r="JMF113" s="16"/>
      <c r="JMG113" s="16"/>
      <c r="JMH113" s="16"/>
      <c r="JMI113" s="16"/>
      <c r="JMJ113" s="16"/>
      <c r="JMK113" s="16"/>
      <c r="JML113" s="16"/>
      <c r="JMM113" s="16"/>
      <c r="JMN113" s="16"/>
      <c r="JMO113" s="16"/>
      <c r="JMP113" s="16"/>
      <c r="JMQ113" s="16"/>
      <c r="JMR113" s="16"/>
      <c r="JMS113" s="16"/>
      <c r="JMT113" s="16"/>
      <c r="JMU113" s="16"/>
      <c r="JMV113" s="16"/>
      <c r="JMW113" s="16"/>
      <c r="JMX113" s="16"/>
      <c r="JMY113" s="16"/>
      <c r="JMZ113" s="16"/>
      <c r="JNA113" s="16"/>
      <c r="JNB113" s="16"/>
      <c r="JNC113" s="16"/>
      <c r="JND113" s="16"/>
      <c r="JNE113" s="16"/>
      <c r="JNF113" s="16"/>
      <c r="JNG113" s="16"/>
      <c r="JNH113" s="16"/>
      <c r="JNI113" s="16"/>
      <c r="JNJ113" s="16"/>
      <c r="JNK113" s="16"/>
      <c r="JNL113" s="16"/>
      <c r="JNM113" s="16"/>
      <c r="JNN113" s="16"/>
      <c r="JNO113" s="16"/>
      <c r="JNP113" s="16"/>
      <c r="JNQ113" s="16"/>
      <c r="JNR113" s="16"/>
      <c r="JNS113" s="16"/>
      <c r="JNT113" s="16"/>
      <c r="JNU113" s="16"/>
      <c r="JNV113" s="16"/>
      <c r="JNW113" s="16"/>
      <c r="JNX113" s="16"/>
      <c r="JNY113" s="16"/>
      <c r="JNZ113" s="16"/>
      <c r="JOA113" s="16"/>
      <c r="JOB113" s="16"/>
      <c r="JOC113" s="16"/>
      <c r="JOD113" s="16"/>
      <c r="JOE113" s="16"/>
      <c r="JOF113" s="16"/>
      <c r="JOG113" s="16"/>
      <c r="JOH113" s="16"/>
      <c r="JOI113" s="16"/>
      <c r="JOJ113" s="16"/>
      <c r="JOK113" s="16"/>
      <c r="JOL113" s="16"/>
      <c r="JOM113" s="16"/>
      <c r="JON113" s="16"/>
      <c r="JOO113" s="16"/>
      <c r="JOP113" s="16"/>
      <c r="JOQ113" s="16"/>
      <c r="JOR113" s="16"/>
      <c r="JOS113" s="16"/>
      <c r="JOT113" s="16"/>
      <c r="JOU113" s="16"/>
      <c r="JOV113" s="16"/>
      <c r="JOW113" s="16"/>
      <c r="JOX113" s="16"/>
      <c r="JOY113" s="16"/>
      <c r="JOZ113" s="16"/>
      <c r="JPA113" s="16"/>
      <c r="JPB113" s="16"/>
      <c r="JPC113" s="16"/>
      <c r="JPD113" s="16"/>
      <c r="JPE113" s="16"/>
      <c r="JPF113" s="16"/>
      <c r="JPG113" s="16"/>
      <c r="JPH113" s="16"/>
      <c r="JPI113" s="16"/>
      <c r="JPJ113" s="16"/>
      <c r="JPK113" s="16"/>
      <c r="JPL113" s="16"/>
      <c r="JPM113" s="16"/>
      <c r="JPN113" s="16"/>
      <c r="JPO113" s="16"/>
      <c r="JPP113" s="16"/>
      <c r="JPQ113" s="16"/>
      <c r="JPR113" s="16"/>
      <c r="JPS113" s="16"/>
      <c r="JPT113" s="16"/>
      <c r="JPU113" s="16"/>
      <c r="JPV113" s="16"/>
      <c r="JPW113" s="16"/>
      <c r="JPX113" s="16"/>
      <c r="JPY113" s="16"/>
      <c r="JPZ113" s="16"/>
      <c r="JQA113" s="16"/>
      <c r="JQB113" s="16"/>
      <c r="JQC113" s="16"/>
      <c r="JQD113" s="16"/>
      <c r="JQE113" s="16"/>
      <c r="JQF113" s="16"/>
      <c r="JQG113" s="16"/>
      <c r="JQH113" s="16"/>
      <c r="JQI113" s="16"/>
      <c r="JQJ113" s="16"/>
      <c r="JQK113" s="16"/>
      <c r="JQL113" s="16"/>
      <c r="JQM113" s="16"/>
      <c r="JQN113" s="16"/>
      <c r="JQO113" s="16"/>
      <c r="JQP113" s="16"/>
      <c r="JQQ113" s="16"/>
      <c r="JQR113" s="16"/>
      <c r="JQS113" s="16"/>
      <c r="JQT113" s="16"/>
      <c r="JQU113" s="16"/>
      <c r="JQV113" s="16"/>
      <c r="JQW113" s="16"/>
      <c r="JQX113" s="16"/>
      <c r="JQY113" s="16"/>
      <c r="JQZ113" s="16"/>
      <c r="JRA113" s="16"/>
      <c r="JRB113" s="16"/>
      <c r="JRC113" s="16"/>
      <c r="JRD113" s="16"/>
      <c r="JRE113" s="16"/>
      <c r="JRF113" s="16"/>
      <c r="JRG113" s="16"/>
      <c r="JRH113" s="16"/>
      <c r="JRI113" s="16"/>
      <c r="JRJ113" s="16"/>
      <c r="JRK113" s="16"/>
      <c r="JRL113" s="16"/>
      <c r="JRM113" s="16"/>
      <c r="JRN113" s="16"/>
      <c r="JRO113" s="16"/>
      <c r="JRP113" s="16"/>
      <c r="JRQ113" s="16"/>
      <c r="JRR113" s="16"/>
      <c r="JRS113" s="16"/>
      <c r="JRT113" s="16"/>
      <c r="JRU113" s="16"/>
      <c r="JRV113" s="16"/>
      <c r="JRW113" s="16"/>
      <c r="JRX113" s="16"/>
      <c r="JRY113" s="16"/>
      <c r="JRZ113" s="16"/>
      <c r="JSA113" s="16"/>
      <c r="JSB113" s="16"/>
      <c r="JSC113" s="16"/>
      <c r="JSD113" s="16"/>
      <c r="JSE113" s="16"/>
      <c r="JSF113" s="16"/>
      <c r="JSG113" s="16"/>
      <c r="JSH113" s="16"/>
      <c r="JSI113" s="16"/>
      <c r="JSJ113" s="16"/>
      <c r="JSK113" s="16"/>
      <c r="JSL113" s="16"/>
      <c r="JSM113" s="16"/>
      <c r="JSN113" s="16"/>
      <c r="JSO113" s="16"/>
      <c r="JSP113" s="16"/>
      <c r="JSQ113" s="16"/>
      <c r="JSR113" s="16"/>
      <c r="JSS113" s="16"/>
      <c r="JST113" s="16"/>
      <c r="JSU113" s="16"/>
      <c r="JSV113" s="16"/>
      <c r="JSW113" s="16"/>
      <c r="JSX113" s="16"/>
      <c r="JSY113" s="16"/>
      <c r="JSZ113" s="16"/>
      <c r="JTA113" s="16"/>
      <c r="JTB113" s="16"/>
      <c r="JTC113" s="16"/>
      <c r="JTD113" s="16"/>
      <c r="JTE113" s="16"/>
      <c r="JTF113" s="16"/>
      <c r="JTG113" s="16"/>
      <c r="JTH113" s="16"/>
      <c r="JTI113" s="16"/>
      <c r="JTJ113" s="16"/>
      <c r="JTK113" s="16"/>
      <c r="JTL113" s="16"/>
      <c r="JTM113" s="16"/>
      <c r="JTN113" s="16"/>
      <c r="JTO113" s="16"/>
      <c r="JTP113" s="16"/>
      <c r="JTQ113" s="16"/>
      <c r="JTR113" s="16"/>
      <c r="JTS113" s="16"/>
      <c r="JTT113" s="16"/>
      <c r="JTU113" s="16"/>
      <c r="JTV113" s="16"/>
      <c r="JTW113" s="16"/>
      <c r="JTX113" s="16"/>
      <c r="JTY113" s="16"/>
      <c r="JTZ113" s="16"/>
      <c r="JUA113" s="16"/>
      <c r="JUB113" s="16"/>
      <c r="JUC113" s="16"/>
      <c r="JUD113" s="16"/>
      <c r="JUE113" s="16"/>
      <c r="JUF113" s="16"/>
      <c r="JUG113" s="16"/>
      <c r="JUH113" s="16"/>
      <c r="JUI113" s="16"/>
      <c r="JUJ113" s="16"/>
      <c r="JUK113" s="16"/>
      <c r="JUL113" s="16"/>
      <c r="JUM113" s="16"/>
      <c r="JUN113" s="16"/>
      <c r="JUO113" s="16"/>
      <c r="JUP113" s="16"/>
      <c r="JUQ113" s="16"/>
      <c r="JUR113" s="16"/>
      <c r="JUS113" s="16"/>
      <c r="JUT113" s="16"/>
      <c r="JUU113" s="16"/>
      <c r="JUV113" s="16"/>
      <c r="JUW113" s="16"/>
      <c r="JUX113" s="16"/>
      <c r="JUY113" s="16"/>
      <c r="JUZ113" s="16"/>
      <c r="JVA113" s="16"/>
      <c r="JVB113" s="16"/>
      <c r="JVC113" s="16"/>
      <c r="JVD113" s="16"/>
      <c r="JVE113" s="16"/>
      <c r="JVF113" s="16"/>
      <c r="JVG113" s="16"/>
      <c r="JVH113" s="16"/>
      <c r="JVI113" s="16"/>
      <c r="JVJ113" s="16"/>
      <c r="JVK113" s="16"/>
      <c r="JVL113" s="16"/>
      <c r="JVM113" s="16"/>
      <c r="JVN113" s="16"/>
      <c r="JVO113" s="16"/>
      <c r="JVP113" s="16"/>
      <c r="JVQ113" s="16"/>
      <c r="JVR113" s="16"/>
      <c r="JVS113" s="16"/>
      <c r="JVT113" s="16"/>
      <c r="JVU113" s="16"/>
      <c r="JVV113" s="16"/>
      <c r="JVW113" s="16"/>
      <c r="JVX113" s="16"/>
      <c r="JVY113" s="16"/>
      <c r="JVZ113" s="16"/>
      <c r="JWA113" s="16"/>
      <c r="JWB113" s="16"/>
      <c r="JWC113" s="16"/>
      <c r="JWD113" s="16"/>
      <c r="JWE113" s="16"/>
      <c r="JWF113" s="16"/>
      <c r="JWG113" s="16"/>
      <c r="JWH113" s="16"/>
      <c r="JWI113" s="16"/>
      <c r="JWJ113" s="16"/>
      <c r="JWK113" s="16"/>
      <c r="JWL113" s="16"/>
      <c r="JWM113" s="16"/>
      <c r="JWN113" s="16"/>
      <c r="JWO113" s="16"/>
      <c r="JWP113" s="16"/>
      <c r="JWQ113" s="16"/>
      <c r="JWR113" s="16"/>
      <c r="JWS113" s="16"/>
      <c r="JWT113" s="16"/>
      <c r="JWU113" s="16"/>
      <c r="JWV113" s="16"/>
      <c r="JWW113" s="16"/>
      <c r="JWX113" s="16"/>
      <c r="JWY113" s="16"/>
      <c r="JWZ113" s="16"/>
      <c r="JXA113" s="16"/>
      <c r="JXB113" s="16"/>
      <c r="JXC113" s="16"/>
      <c r="JXD113" s="16"/>
      <c r="JXE113" s="16"/>
      <c r="JXF113" s="16"/>
      <c r="JXG113" s="16"/>
      <c r="JXH113" s="16"/>
      <c r="JXI113" s="16"/>
      <c r="JXJ113" s="16"/>
      <c r="JXK113" s="16"/>
      <c r="JXL113" s="16"/>
      <c r="JXM113" s="16"/>
      <c r="JXN113" s="16"/>
      <c r="JXO113" s="16"/>
      <c r="JXP113" s="16"/>
      <c r="JXQ113" s="16"/>
      <c r="JXR113" s="16"/>
      <c r="JXS113" s="16"/>
      <c r="JXT113" s="16"/>
      <c r="JXU113" s="16"/>
      <c r="JXV113" s="16"/>
      <c r="JXW113" s="16"/>
      <c r="JXX113" s="16"/>
      <c r="JXY113" s="16"/>
      <c r="JXZ113" s="16"/>
      <c r="JYA113" s="16"/>
      <c r="JYB113" s="16"/>
      <c r="JYC113" s="16"/>
      <c r="JYD113" s="16"/>
      <c r="JYE113" s="16"/>
      <c r="JYF113" s="16"/>
      <c r="JYG113" s="16"/>
      <c r="JYH113" s="16"/>
      <c r="JYI113" s="16"/>
      <c r="JYJ113" s="16"/>
      <c r="JYK113" s="16"/>
      <c r="JYL113" s="16"/>
      <c r="JYM113" s="16"/>
      <c r="JYN113" s="16"/>
      <c r="JYO113" s="16"/>
      <c r="JYP113" s="16"/>
      <c r="JYQ113" s="16"/>
      <c r="JYR113" s="16"/>
      <c r="JYS113" s="16"/>
      <c r="JYT113" s="16"/>
      <c r="JYU113" s="16"/>
      <c r="JYV113" s="16"/>
      <c r="JYW113" s="16"/>
      <c r="JYX113" s="16"/>
      <c r="JYY113" s="16"/>
      <c r="JYZ113" s="16"/>
      <c r="JZA113" s="16"/>
      <c r="JZB113" s="16"/>
      <c r="JZC113" s="16"/>
      <c r="JZD113" s="16"/>
      <c r="JZE113" s="16"/>
      <c r="JZF113" s="16"/>
      <c r="JZG113" s="16"/>
      <c r="JZH113" s="16"/>
      <c r="JZI113" s="16"/>
      <c r="JZJ113" s="16"/>
      <c r="JZK113" s="16"/>
      <c r="JZL113" s="16"/>
      <c r="JZM113" s="16"/>
      <c r="JZN113" s="16"/>
      <c r="JZO113" s="16"/>
      <c r="JZP113" s="16"/>
      <c r="JZQ113" s="16"/>
      <c r="JZR113" s="16"/>
      <c r="JZS113" s="16"/>
      <c r="JZT113" s="16"/>
      <c r="JZU113" s="16"/>
      <c r="JZV113" s="16"/>
      <c r="JZW113" s="16"/>
      <c r="JZX113" s="16"/>
      <c r="JZY113" s="16"/>
      <c r="JZZ113" s="16"/>
      <c r="KAA113" s="16"/>
      <c r="KAB113" s="16"/>
      <c r="KAC113" s="16"/>
      <c r="KAD113" s="16"/>
      <c r="KAE113" s="16"/>
      <c r="KAF113" s="16"/>
      <c r="KAG113" s="16"/>
      <c r="KAH113" s="16"/>
      <c r="KAI113" s="16"/>
      <c r="KAJ113" s="16"/>
      <c r="KAK113" s="16"/>
      <c r="KAL113" s="16"/>
      <c r="KAM113" s="16"/>
      <c r="KAN113" s="16"/>
      <c r="KAO113" s="16"/>
      <c r="KAP113" s="16"/>
      <c r="KAQ113" s="16"/>
      <c r="KAR113" s="16"/>
      <c r="KAS113" s="16"/>
      <c r="KAT113" s="16"/>
      <c r="KAU113" s="16"/>
      <c r="KAV113" s="16"/>
      <c r="KAW113" s="16"/>
      <c r="KAX113" s="16"/>
      <c r="KAY113" s="16"/>
      <c r="KAZ113" s="16"/>
      <c r="KBA113" s="16"/>
      <c r="KBB113" s="16"/>
      <c r="KBC113" s="16"/>
      <c r="KBD113" s="16"/>
      <c r="KBE113" s="16"/>
      <c r="KBF113" s="16"/>
      <c r="KBG113" s="16"/>
      <c r="KBH113" s="16"/>
      <c r="KBI113" s="16"/>
      <c r="KBJ113" s="16"/>
      <c r="KBK113" s="16"/>
      <c r="KBL113" s="16"/>
      <c r="KBM113" s="16"/>
      <c r="KBN113" s="16"/>
      <c r="KBO113" s="16"/>
      <c r="KBP113" s="16"/>
      <c r="KBQ113" s="16"/>
      <c r="KBR113" s="16"/>
      <c r="KBS113" s="16"/>
      <c r="KBT113" s="16"/>
      <c r="KBU113" s="16"/>
      <c r="KBV113" s="16"/>
      <c r="KBW113" s="16"/>
      <c r="KBX113" s="16"/>
      <c r="KBY113" s="16"/>
      <c r="KBZ113" s="16"/>
      <c r="KCA113" s="16"/>
      <c r="KCB113" s="16"/>
      <c r="KCC113" s="16"/>
      <c r="KCD113" s="16"/>
      <c r="KCE113" s="16"/>
      <c r="KCF113" s="16"/>
      <c r="KCG113" s="16"/>
      <c r="KCH113" s="16"/>
      <c r="KCI113" s="16"/>
      <c r="KCJ113" s="16"/>
      <c r="KCK113" s="16"/>
      <c r="KCL113" s="16"/>
      <c r="KCM113" s="16"/>
      <c r="KCN113" s="16"/>
      <c r="KCO113" s="16"/>
      <c r="KCP113" s="16"/>
      <c r="KCQ113" s="16"/>
      <c r="KCR113" s="16"/>
      <c r="KCS113" s="16"/>
      <c r="KCT113" s="16"/>
      <c r="KCU113" s="16"/>
      <c r="KCV113" s="16"/>
      <c r="KCW113" s="16"/>
      <c r="KCX113" s="16"/>
      <c r="KCY113" s="16"/>
      <c r="KCZ113" s="16"/>
      <c r="KDA113" s="16"/>
      <c r="KDB113" s="16"/>
      <c r="KDC113" s="16"/>
      <c r="KDD113" s="16"/>
      <c r="KDE113" s="16"/>
      <c r="KDF113" s="16"/>
      <c r="KDG113" s="16"/>
      <c r="KDH113" s="16"/>
      <c r="KDI113" s="16"/>
      <c r="KDJ113" s="16"/>
      <c r="KDK113" s="16"/>
      <c r="KDL113" s="16"/>
      <c r="KDM113" s="16"/>
      <c r="KDN113" s="16"/>
      <c r="KDO113" s="16"/>
      <c r="KDP113" s="16"/>
      <c r="KDQ113" s="16"/>
      <c r="KDR113" s="16"/>
      <c r="KDS113" s="16"/>
      <c r="KDT113" s="16"/>
      <c r="KDU113" s="16"/>
      <c r="KDV113" s="16"/>
      <c r="KDW113" s="16"/>
      <c r="KDX113" s="16"/>
      <c r="KDY113" s="16"/>
      <c r="KDZ113" s="16"/>
      <c r="KEA113" s="16"/>
      <c r="KEB113" s="16"/>
      <c r="KEC113" s="16"/>
      <c r="KED113" s="16"/>
      <c r="KEE113" s="16"/>
      <c r="KEF113" s="16"/>
      <c r="KEG113" s="16"/>
      <c r="KEH113" s="16"/>
      <c r="KEI113" s="16"/>
      <c r="KEJ113" s="16"/>
      <c r="KEK113" s="16"/>
      <c r="KEL113" s="16"/>
      <c r="KEM113" s="16"/>
      <c r="KEN113" s="16"/>
      <c r="KEO113" s="16"/>
      <c r="KEP113" s="16"/>
      <c r="KEQ113" s="16"/>
      <c r="KER113" s="16"/>
      <c r="KES113" s="16"/>
      <c r="KET113" s="16"/>
      <c r="KEU113" s="16"/>
      <c r="KEV113" s="16"/>
      <c r="KEW113" s="16"/>
      <c r="KEX113" s="16"/>
      <c r="KEY113" s="16"/>
      <c r="KEZ113" s="16"/>
      <c r="KFA113" s="16"/>
      <c r="KFB113" s="16"/>
      <c r="KFC113" s="16"/>
      <c r="KFD113" s="16"/>
      <c r="KFE113" s="16"/>
      <c r="KFF113" s="16"/>
      <c r="KFG113" s="16"/>
      <c r="KFH113" s="16"/>
      <c r="KFI113" s="16"/>
      <c r="KFJ113" s="16"/>
      <c r="KFK113" s="16"/>
      <c r="KFL113" s="16"/>
      <c r="KFM113" s="16"/>
      <c r="KFN113" s="16"/>
      <c r="KFO113" s="16"/>
      <c r="KFP113" s="16"/>
      <c r="KFQ113" s="16"/>
      <c r="KFR113" s="16"/>
      <c r="KFS113" s="16"/>
      <c r="KFT113" s="16"/>
      <c r="KFU113" s="16"/>
      <c r="KFV113" s="16"/>
      <c r="KFW113" s="16"/>
      <c r="KFX113" s="16"/>
      <c r="KFY113" s="16"/>
      <c r="KFZ113" s="16"/>
      <c r="KGA113" s="16"/>
      <c r="KGB113" s="16"/>
      <c r="KGC113" s="16"/>
      <c r="KGD113" s="16"/>
      <c r="KGE113" s="16"/>
      <c r="KGF113" s="16"/>
      <c r="KGG113" s="16"/>
      <c r="KGH113" s="16"/>
      <c r="KGI113" s="16"/>
      <c r="KGJ113" s="16"/>
      <c r="KGK113" s="16"/>
      <c r="KGL113" s="16"/>
      <c r="KGM113" s="16"/>
      <c r="KGN113" s="16"/>
      <c r="KGO113" s="16"/>
      <c r="KGP113" s="16"/>
      <c r="KGQ113" s="16"/>
      <c r="KGR113" s="16"/>
      <c r="KGS113" s="16"/>
      <c r="KGT113" s="16"/>
      <c r="KGU113" s="16"/>
      <c r="KGV113" s="16"/>
      <c r="KGW113" s="16"/>
      <c r="KGX113" s="16"/>
      <c r="KGY113" s="16"/>
      <c r="KGZ113" s="16"/>
      <c r="KHA113" s="16"/>
      <c r="KHB113" s="16"/>
      <c r="KHC113" s="16"/>
      <c r="KHD113" s="16"/>
      <c r="KHE113" s="16"/>
      <c r="KHF113" s="16"/>
      <c r="KHG113" s="16"/>
      <c r="KHH113" s="16"/>
      <c r="KHI113" s="16"/>
      <c r="KHJ113" s="16"/>
      <c r="KHK113" s="16"/>
      <c r="KHL113" s="16"/>
      <c r="KHM113" s="16"/>
      <c r="KHN113" s="16"/>
      <c r="KHO113" s="16"/>
      <c r="KHP113" s="16"/>
      <c r="KHQ113" s="16"/>
      <c r="KHR113" s="16"/>
      <c r="KHS113" s="16"/>
      <c r="KHT113" s="16"/>
      <c r="KHU113" s="16"/>
      <c r="KHV113" s="16"/>
      <c r="KHW113" s="16"/>
      <c r="KHX113" s="16"/>
      <c r="KHY113" s="16"/>
      <c r="KHZ113" s="16"/>
      <c r="KIA113" s="16"/>
      <c r="KIB113" s="16"/>
      <c r="KIC113" s="16"/>
      <c r="KID113" s="16"/>
      <c r="KIE113" s="16"/>
      <c r="KIF113" s="16"/>
      <c r="KIG113" s="16"/>
      <c r="KIH113" s="16"/>
      <c r="KII113" s="16"/>
      <c r="KIJ113" s="16"/>
      <c r="KIK113" s="16"/>
      <c r="KIL113" s="16"/>
      <c r="KIM113" s="16"/>
      <c r="KIN113" s="16"/>
      <c r="KIO113" s="16"/>
      <c r="KIP113" s="16"/>
      <c r="KIQ113" s="16"/>
      <c r="KIR113" s="16"/>
      <c r="KIS113" s="16"/>
      <c r="KIT113" s="16"/>
      <c r="KIU113" s="16"/>
      <c r="KIV113" s="16"/>
      <c r="KIW113" s="16"/>
      <c r="KIX113" s="16"/>
      <c r="KIY113" s="16"/>
      <c r="KIZ113" s="16"/>
      <c r="KJA113" s="16"/>
      <c r="KJB113" s="16"/>
      <c r="KJC113" s="16"/>
      <c r="KJD113" s="16"/>
      <c r="KJE113" s="16"/>
      <c r="KJF113" s="16"/>
      <c r="KJG113" s="16"/>
      <c r="KJH113" s="16"/>
      <c r="KJI113" s="16"/>
      <c r="KJJ113" s="16"/>
      <c r="KJK113" s="16"/>
      <c r="KJL113" s="16"/>
      <c r="KJM113" s="16"/>
      <c r="KJN113" s="16"/>
      <c r="KJO113" s="16"/>
      <c r="KJP113" s="16"/>
      <c r="KJQ113" s="16"/>
      <c r="KJR113" s="16"/>
      <c r="KJS113" s="16"/>
      <c r="KJT113" s="16"/>
      <c r="KJU113" s="16"/>
      <c r="KJV113" s="16"/>
      <c r="KJW113" s="16"/>
      <c r="KJX113" s="16"/>
      <c r="KJY113" s="16"/>
      <c r="KJZ113" s="16"/>
      <c r="KKA113" s="16"/>
      <c r="KKB113" s="16"/>
      <c r="KKC113" s="16"/>
      <c r="KKD113" s="16"/>
      <c r="KKE113" s="16"/>
      <c r="KKF113" s="16"/>
      <c r="KKG113" s="16"/>
      <c r="KKH113" s="16"/>
      <c r="KKI113" s="16"/>
      <c r="KKJ113" s="16"/>
      <c r="KKK113" s="16"/>
      <c r="KKL113" s="16"/>
      <c r="KKM113" s="16"/>
      <c r="KKN113" s="16"/>
      <c r="KKO113" s="16"/>
      <c r="KKP113" s="16"/>
      <c r="KKQ113" s="16"/>
      <c r="KKR113" s="16"/>
      <c r="KKS113" s="16"/>
      <c r="KKT113" s="16"/>
      <c r="KKU113" s="16"/>
      <c r="KKV113" s="16"/>
      <c r="KKW113" s="16"/>
      <c r="KKX113" s="16"/>
      <c r="KKY113" s="16"/>
      <c r="KKZ113" s="16"/>
      <c r="KLA113" s="16"/>
      <c r="KLB113" s="16"/>
      <c r="KLC113" s="16"/>
      <c r="KLD113" s="16"/>
      <c r="KLE113" s="16"/>
      <c r="KLF113" s="16"/>
      <c r="KLG113" s="16"/>
      <c r="KLH113" s="16"/>
      <c r="KLI113" s="16"/>
      <c r="KLJ113" s="16"/>
      <c r="KLK113" s="16"/>
      <c r="KLL113" s="16"/>
      <c r="KLM113" s="16"/>
      <c r="KLN113" s="16"/>
      <c r="KLO113" s="16"/>
      <c r="KLP113" s="16"/>
      <c r="KLQ113" s="16"/>
      <c r="KLR113" s="16"/>
      <c r="KLS113" s="16"/>
      <c r="KLT113" s="16"/>
      <c r="KLU113" s="16"/>
      <c r="KLV113" s="16"/>
      <c r="KLW113" s="16"/>
      <c r="KLX113" s="16"/>
      <c r="KLY113" s="16"/>
      <c r="KLZ113" s="16"/>
      <c r="KMA113" s="16"/>
      <c r="KMB113" s="16"/>
      <c r="KMC113" s="16"/>
      <c r="KMD113" s="16"/>
      <c r="KME113" s="16"/>
      <c r="KMF113" s="16"/>
      <c r="KMG113" s="16"/>
      <c r="KMH113" s="16"/>
      <c r="KMI113" s="16"/>
      <c r="KMJ113" s="16"/>
      <c r="KMK113" s="16"/>
      <c r="KML113" s="16"/>
      <c r="KMM113" s="16"/>
      <c r="KMN113" s="16"/>
      <c r="KMO113" s="16"/>
      <c r="KMP113" s="16"/>
      <c r="KMQ113" s="16"/>
      <c r="KMR113" s="16"/>
      <c r="KMS113" s="16"/>
      <c r="KMT113" s="16"/>
      <c r="KMU113" s="16"/>
      <c r="KMV113" s="16"/>
      <c r="KMW113" s="16"/>
      <c r="KMX113" s="16"/>
      <c r="KMY113" s="16"/>
      <c r="KMZ113" s="16"/>
      <c r="KNA113" s="16"/>
      <c r="KNB113" s="16"/>
      <c r="KNC113" s="16"/>
      <c r="KND113" s="16"/>
      <c r="KNE113" s="16"/>
      <c r="KNF113" s="16"/>
      <c r="KNG113" s="16"/>
      <c r="KNH113" s="16"/>
      <c r="KNI113" s="16"/>
      <c r="KNJ113" s="16"/>
      <c r="KNK113" s="16"/>
      <c r="KNL113" s="16"/>
      <c r="KNM113" s="16"/>
      <c r="KNN113" s="16"/>
      <c r="KNO113" s="16"/>
      <c r="KNP113" s="16"/>
      <c r="KNQ113" s="16"/>
      <c r="KNR113" s="16"/>
      <c r="KNS113" s="16"/>
      <c r="KNT113" s="16"/>
      <c r="KNU113" s="16"/>
      <c r="KNV113" s="16"/>
      <c r="KNW113" s="16"/>
      <c r="KNX113" s="16"/>
      <c r="KNY113" s="16"/>
      <c r="KNZ113" s="16"/>
      <c r="KOA113" s="16"/>
      <c r="KOB113" s="16"/>
      <c r="KOC113" s="16"/>
      <c r="KOD113" s="16"/>
      <c r="KOE113" s="16"/>
      <c r="KOF113" s="16"/>
      <c r="KOG113" s="16"/>
      <c r="KOH113" s="16"/>
      <c r="KOI113" s="16"/>
      <c r="KOJ113" s="16"/>
      <c r="KOK113" s="16"/>
      <c r="KOL113" s="16"/>
      <c r="KOM113" s="16"/>
      <c r="KON113" s="16"/>
      <c r="KOO113" s="16"/>
      <c r="KOP113" s="16"/>
      <c r="KOQ113" s="16"/>
      <c r="KOR113" s="16"/>
      <c r="KOS113" s="16"/>
      <c r="KOT113" s="16"/>
      <c r="KOU113" s="16"/>
      <c r="KOV113" s="16"/>
      <c r="KOW113" s="16"/>
      <c r="KOX113" s="16"/>
      <c r="KOY113" s="16"/>
      <c r="KOZ113" s="16"/>
      <c r="KPA113" s="16"/>
      <c r="KPB113" s="16"/>
      <c r="KPC113" s="16"/>
      <c r="KPD113" s="16"/>
      <c r="KPE113" s="16"/>
      <c r="KPF113" s="16"/>
      <c r="KPG113" s="16"/>
      <c r="KPH113" s="16"/>
      <c r="KPI113" s="16"/>
      <c r="KPJ113" s="16"/>
      <c r="KPK113" s="16"/>
      <c r="KPL113" s="16"/>
      <c r="KPM113" s="16"/>
      <c r="KPN113" s="16"/>
      <c r="KPO113" s="16"/>
      <c r="KPP113" s="16"/>
      <c r="KPQ113" s="16"/>
      <c r="KPR113" s="16"/>
      <c r="KPS113" s="16"/>
      <c r="KPT113" s="16"/>
      <c r="KPU113" s="16"/>
      <c r="KPV113" s="16"/>
      <c r="KPW113" s="16"/>
      <c r="KPX113" s="16"/>
      <c r="KPY113" s="16"/>
      <c r="KPZ113" s="16"/>
      <c r="KQA113" s="16"/>
      <c r="KQB113" s="16"/>
      <c r="KQC113" s="16"/>
      <c r="KQD113" s="16"/>
      <c r="KQE113" s="16"/>
      <c r="KQF113" s="16"/>
      <c r="KQG113" s="16"/>
      <c r="KQH113" s="16"/>
      <c r="KQI113" s="16"/>
      <c r="KQJ113" s="16"/>
      <c r="KQK113" s="16"/>
      <c r="KQL113" s="16"/>
      <c r="KQM113" s="16"/>
      <c r="KQN113" s="16"/>
      <c r="KQO113" s="16"/>
      <c r="KQP113" s="16"/>
      <c r="KQQ113" s="16"/>
      <c r="KQR113" s="16"/>
      <c r="KQS113" s="16"/>
      <c r="KQT113" s="16"/>
      <c r="KQU113" s="16"/>
      <c r="KQV113" s="16"/>
      <c r="KQW113" s="16"/>
      <c r="KQX113" s="16"/>
      <c r="KQY113" s="16"/>
      <c r="KQZ113" s="16"/>
      <c r="KRA113" s="16"/>
      <c r="KRB113" s="16"/>
      <c r="KRC113" s="16"/>
      <c r="KRD113" s="16"/>
      <c r="KRE113" s="16"/>
      <c r="KRF113" s="16"/>
      <c r="KRG113" s="16"/>
      <c r="KRH113" s="16"/>
      <c r="KRI113" s="16"/>
      <c r="KRJ113" s="16"/>
      <c r="KRK113" s="16"/>
      <c r="KRL113" s="16"/>
      <c r="KRM113" s="16"/>
      <c r="KRN113" s="16"/>
      <c r="KRO113" s="16"/>
      <c r="KRP113" s="16"/>
      <c r="KRQ113" s="16"/>
      <c r="KRR113" s="16"/>
      <c r="KRS113" s="16"/>
      <c r="KRT113" s="16"/>
      <c r="KRU113" s="16"/>
      <c r="KRV113" s="16"/>
      <c r="KRW113" s="16"/>
      <c r="KRX113" s="16"/>
      <c r="KRY113" s="16"/>
      <c r="KRZ113" s="16"/>
      <c r="KSA113" s="16"/>
      <c r="KSB113" s="16"/>
      <c r="KSC113" s="16"/>
      <c r="KSD113" s="16"/>
      <c r="KSE113" s="16"/>
      <c r="KSF113" s="16"/>
      <c r="KSG113" s="16"/>
      <c r="KSH113" s="16"/>
      <c r="KSI113" s="16"/>
      <c r="KSJ113" s="16"/>
      <c r="KSK113" s="16"/>
      <c r="KSL113" s="16"/>
      <c r="KSM113" s="16"/>
      <c r="KSN113" s="16"/>
      <c r="KSO113" s="16"/>
      <c r="KSP113" s="16"/>
      <c r="KSQ113" s="16"/>
      <c r="KSR113" s="16"/>
      <c r="KSS113" s="16"/>
      <c r="KST113" s="16"/>
      <c r="KSU113" s="16"/>
      <c r="KSV113" s="16"/>
      <c r="KSW113" s="16"/>
      <c r="KSX113" s="16"/>
      <c r="KSY113" s="16"/>
      <c r="KSZ113" s="16"/>
      <c r="KTA113" s="16"/>
      <c r="KTB113" s="16"/>
      <c r="KTC113" s="16"/>
      <c r="KTD113" s="16"/>
      <c r="KTE113" s="16"/>
      <c r="KTF113" s="16"/>
      <c r="KTG113" s="16"/>
      <c r="KTH113" s="16"/>
      <c r="KTI113" s="16"/>
      <c r="KTJ113" s="16"/>
      <c r="KTK113" s="16"/>
      <c r="KTL113" s="16"/>
      <c r="KTM113" s="16"/>
      <c r="KTN113" s="16"/>
      <c r="KTO113" s="16"/>
      <c r="KTP113" s="16"/>
      <c r="KTQ113" s="16"/>
      <c r="KTR113" s="16"/>
      <c r="KTS113" s="16"/>
      <c r="KTT113" s="16"/>
      <c r="KTU113" s="16"/>
      <c r="KTV113" s="16"/>
      <c r="KTW113" s="16"/>
      <c r="KTX113" s="16"/>
      <c r="KTY113" s="16"/>
      <c r="KTZ113" s="16"/>
      <c r="KUA113" s="16"/>
      <c r="KUB113" s="16"/>
      <c r="KUC113" s="16"/>
      <c r="KUD113" s="16"/>
      <c r="KUE113" s="16"/>
      <c r="KUF113" s="16"/>
      <c r="KUG113" s="16"/>
      <c r="KUH113" s="16"/>
      <c r="KUI113" s="16"/>
      <c r="KUJ113" s="16"/>
      <c r="KUK113" s="16"/>
      <c r="KUL113" s="16"/>
      <c r="KUM113" s="16"/>
      <c r="KUN113" s="16"/>
      <c r="KUO113" s="16"/>
      <c r="KUP113" s="16"/>
      <c r="KUQ113" s="16"/>
      <c r="KUR113" s="16"/>
      <c r="KUS113" s="16"/>
      <c r="KUT113" s="16"/>
      <c r="KUU113" s="16"/>
      <c r="KUV113" s="16"/>
      <c r="KUW113" s="16"/>
      <c r="KUX113" s="16"/>
      <c r="KUY113" s="16"/>
      <c r="KUZ113" s="16"/>
      <c r="KVA113" s="16"/>
      <c r="KVB113" s="16"/>
      <c r="KVC113" s="16"/>
      <c r="KVD113" s="16"/>
      <c r="KVE113" s="16"/>
      <c r="KVF113" s="16"/>
      <c r="KVG113" s="16"/>
      <c r="KVH113" s="16"/>
      <c r="KVI113" s="16"/>
      <c r="KVJ113" s="16"/>
      <c r="KVK113" s="16"/>
      <c r="KVL113" s="16"/>
      <c r="KVM113" s="16"/>
      <c r="KVN113" s="16"/>
      <c r="KVO113" s="16"/>
      <c r="KVP113" s="16"/>
      <c r="KVQ113" s="16"/>
      <c r="KVR113" s="16"/>
      <c r="KVS113" s="16"/>
      <c r="KVT113" s="16"/>
      <c r="KVU113" s="16"/>
      <c r="KVV113" s="16"/>
      <c r="KVW113" s="16"/>
      <c r="KVX113" s="16"/>
      <c r="KVY113" s="16"/>
      <c r="KVZ113" s="16"/>
      <c r="KWA113" s="16"/>
      <c r="KWB113" s="16"/>
      <c r="KWC113" s="16"/>
      <c r="KWD113" s="16"/>
      <c r="KWE113" s="16"/>
      <c r="KWF113" s="16"/>
      <c r="KWG113" s="16"/>
      <c r="KWH113" s="16"/>
      <c r="KWI113" s="16"/>
      <c r="KWJ113" s="16"/>
      <c r="KWK113" s="16"/>
      <c r="KWL113" s="16"/>
      <c r="KWM113" s="16"/>
      <c r="KWN113" s="16"/>
      <c r="KWO113" s="16"/>
      <c r="KWP113" s="16"/>
      <c r="KWQ113" s="16"/>
      <c r="KWR113" s="16"/>
      <c r="KWS113" s="16"/>
      <c r="KWT113" s="16"/>
      <c r="KWU113" s="16"/>
      <c r="KWV113" s="16"/>
      <c r="KWW113" s="16"/>
      <c r="KWX113" s="16"/>
      <c r="KWY113" s="16"/>
      <c r="KWZ113" s="16"/>
      <c r="KXA113" s="16"/>
      <c r="KXB113" s="16"/>
      <c r="KXC113" s="16"/>
      <c r="KXD113" s="16"/>
      <c r="KXE113" s="16"/>
      <c r="KXF113" s="16"/>
      <c r="KXG113" s="16"/>
      <c r="KXH113" s="16"/>
      <c r="KXI113" s="16"/>
      <c r="KXJ113" s="16"/>
      <c r="KXK113" s="16"/>
      <c r="KXL113" s="16"/>
      <c r="KXM113" s="16"/>
      <c r="KXN113" s="16"/>
      <c r="KXO113" s="16"/>
      <c r="KXP113" s="16"/>
      <c r="KXQ113" s="16"/>
      <c r="KXR113" s="16"/>
      <c r="KXS113" s="16"/>
      <c r="KXT113" s="16"/>
      <c r="KXU113" s="16"/>
      <c r="KXV113" s="16"/>
      <c r="KXW113" s="16"/>
      <c r="KXX113" s="16"/>
      <c r="KXY113" s="16"/>
      <c r="KXZ113" s="16"/>
      <c r="KYA113" s="16"/>
      <c r="KYB113" s="16"/>
      <c r="KYC113" s="16"/>
      <c r="KYD113" s="16"/>
      <c r="KYE113" s="16"/>
      <c r="KYF113" s="16"/>
      <c r="KYG113" s="16"/>
      <c r="KYH113" s="16"/>
      <c r="KYI113" s="16"/>
      <c r="KYJ113" s="16"/>
      <c r="KYK113" s="16"/>
      <c r="KYL113" s="16"/>
      <c r="KYM113" s="16"/>
      <c r="KYN113" s="16"/>
      <c r="KYO113" s="16"/>
      <c r="KYP113" s="16"/>
      <c r="KYQ113" s="16"/>
      <c r="KYR113" s="16"/>
      <c r="KYS113" s="16"/>
      <c r="KYT113" s="16"/>
      <c r="KYU113" s="16"/>
      <c r="KYV113" s="16"/>
      <c r="KYW113" s="16"/>
      <c r="KYX113" s="16"/>
      <c r="KYY113" s="16"/>
      <c r="KYZ113" s="16"/>
      <c r="KZA113" s="16"/>
      <c r="KZB113" s="16"/>
      <c r="KZC113" s="16"/>
      <c r="KZD113" s="16"/>
      <c r="KZE113" s="16"/>
      <c r="KZF113" s="16"/>
      <c r="KZG113" s="16"/>
      <c r="KZH113" s="16"/>
      <c r="KZI113" s="16"/>
      <c r="KZJ113" s="16"/>
      <c r="KZK113" s="16"/>
      <c r="KZL113" s="16"/>
      <c r="KZM113" s="16"/>
      <c r="KZN113" s="16"/>
      <c r="KZO113" s="16"/>
      <c r="KZP113" s="16"/>
      <c r="KZQ113" s="16"/>
      <c r="KZR113" s="16"/>
      <c r="KZS113" s="16"/>
      <c r="KZT113" s="16"/>
      <c r="KZU113" s="16"/>
      <c r="KZV113" s="16"/>
      <c r="KZW113" s="16"/>
      <c r="KZX113" s="16"/>
      <c r="KZY113" s="16"/>
      <c r="KZZ113" s="16"/>
      <c r="LAA113" s="16"/>
      <c r="LAB113" s="16"/>
      <c r="LAC113" s="16"/>
      <c r="LAD113" s="16"/>
      <c r="LAE113" s="16"/>
      <c r="LAF113" s="16"/>
      <c r="LAG113" s="16"/>
      <c r="LAH113" s="16"/>
      <c r="LAI113" s="16"/>
      <c r="LAJ113" s="16"/>
      <c r="LAK113" s="16"/>
      <c r="LAL113" s="16"/>
      <c r="LAM113" s="16"/>
      <c r="LAN113" s="16"/>
      <c r="LAO113" s="16"/>
      <c r="LAP113" s="16"/>
      <c r="LAQ113" s="16"/>
      <c r="LAR113" s="16"/>
      <c r="LAS113" s="16"/>
      <c r="LAT113" s="16"/>
      <c r="LAU113" s="16"/>
      <c r="LAV113" s="16"/>
      <c r="LAW113" s="16"/>
      <c r="LAX113" s="16"/>
      <c r="LAY113" s="16"/>
      <c r="LAZ113" s="16"/>
      <c r="LBA113" s="16"/>
      <c r="LBB113" s="16"/>
      <c r="LBC113" s="16"/>
      <c r="LBD113" s="16"/>
      <c r="LBE113" s="16"/>
      <c r="LBF113" s="16"/>
      <c r="LBG113" s="16"/>
      <c r="LBH113" s="16"/>
      <c r="LBI113" s="16"/>
      <c r="LBJ113" s="16"/>
      <c r="LBK113" s="16"/>
      <c r="LBL113" s="16"/>
      <c r="LBM113" s="16"/>
      <c r="LBN113" s="16"/>
      <c r="LBO113" s="16"/>
      <c r="LBP113" s="16"/>
      <c r="LBQ113" s="16"/>
      <c r="LBR113" s="16"/>
      <c r="LBS113" s="16"/>
      <c r="LBT113" s="16"/>
      <c r="LBU113" s="16"/>
      <c r="LBV113" s="16"/>
      <c r="LBW113" s="16"/>
      <c r="LBX113" s="16"/>
      <c r="LBY113" s="16"/>
      <c r="LBZ113" s="16"/>
      <c r="LCA113" s="16"/>
      <c r="LCB113" s="16"/>
      <c r="LCC113" s="16"/>
      <c r="LCD113" s="16"/>
      <c r="LCE113" s="16"/>
      <c r="LCF113" s="16"/>
      <c r="LCG113" s="16"/>
      <c r="LCH113" s="16"/>
      <c r="LCI113" s="16"/>
      <c r="LCJ113" s="16"/>
      <c r="LCK113" s="16"/>
      <c r="LCL113" s="16"/>
      <c r="LCM113" s="16"/>
      <c r="LCN113" s="16"/>
      <c r="LCO113" s="16"/>
      <c r="LCP113" s="16"/>
      <c r="LCQ113" s="16"/>
      <c r="LCR113" s="16"/>
      <c r="LCS113" s="16"/>
      <c r="LCT113" s="16"/>
      <c r="LCU113" s="16"/>
      <c r="LCV113" s="16"/>
      <c r="LCW113" s="16"/>
      <c r="LCX113" s="16"/>
      <c r="LCY113" s="16"/>
      <c r="LCZ113" s="16"/>
      <c r="LDA113" s="16"/>
      <c r="LDB113" s="16"/>
      <c r="LDC113" s="16"/>
      <c r="LDD113" s="16"/>
      <c r="LDE113" s="16"/>
      <c r="LDF113" s="16"/>
      <c r="LDG113" s="16"/>
      <c r="LDH113" s="16"/>
      <c r="LDI113" s="16"/>
      <c r="LDJ113" s="16"/>
      <c r="LDK113" s="16"/>
      <c r="LDL113" s="16"/>
      <c r="LDM113" s="16"/>
      <c r="LDN113" s="16"/>
      <c r="LDO113" s="16"/>
      <c r="LDP113" s="16"/>
      <c r="LDQ113" s="16"/>
      <c r="LDR113" s="16"/>
      <c r="LDS113" s="16"/>
      <c r="LDT113" s="16"/>
      <c r="LDU113" s="16"/>
      <c r="LDV113" s="16"/>
      <c r="LDW113" s="16"/>
      <c r="LDX113" s="16"/>
      <c r="LDY113" s="16"/>
      <c r="LDZ113" s="16"/>
      <c r="LEA113" s="16"/>
      <c r="LEB113" s="16"/>
      <c r="LEC113" s="16"/>
      <c r="LED113" s="16"/>
      <c r="LEE113" s="16"/>
      <c r="LEF113" s="16"/>
      <c r="LEG113" s="16"/>
      <c r="LEH113" s="16"/>
      <c r="LEI113" s="16"/>
      <c r="LEJ113" s="16"/>
      <c r="LEK113" s="16"/>
      <c r="LEL113" s="16"/>
      <c r="LEM113" s="16"/>
      <c r="LEN113" s="16"/>
      <c r="LEO113" s="16"/>
      <c r="LEP113" s="16"/>
      <c r="LEQ113" s="16"/>
      <c r="LER113" s="16"/>
      <c r="LES113" s="16"/>
      <c r="LET113" s="16"/>
      <c r="LEU113" s="16"/>
      <c r="LEV113" s="16"/>
      <c r="LEW113" s="16"/>
      <c r="LEX113" s="16"/>
      <c r="LEY113" s="16"/>
      <c r="LEZ113" s="16"/>
      <c r="LFA113" s="16"/>
      <c r="LFB113" s="16"/>
      <c r="LFC113" s="16"/>
      <c r="LFD113" s="16"/>
      <c r="LFE113" s="16"/>
      <c r="LFF113" s="16"/>
      <c r="LFG113" s="16"/>
      <c r="LFH113" s="16"/>
      <c r="LFI113" s="16"/>
      <c r="LFJ113" s="16"/>
      <c r="LFK113" s="16"/>
      <c r="LFL113" s="16"/>
      <c r="LFM113" s="16"/>
      <c r="LFN113" s="16"/>
      <c r="LFO113" s="16"/>
      <c r="LFP113" s="16"/>
      <c r="LFQ113" s="16"/>
      <c r="LFR113" s="16"/>
      <c r="LFS113" s="16"/>
      <c r="LFT113" s="16"/>
      <c r="LFU113" s="16"/>
      <c r="LFV113" s="16"/>
      <c r="LFW113" s="16"/>
      <c r="LFX113" s="16"/>
      <c r="LFY113" s="16"/>
      <c r="LFZ113" s="16"/>
      <c r="LGA113" s="16"/>
      <c r="LGB113" s="16"/>
      <c r="LGC113" s="16"/>
      <c r="LGD113" s="16"/>
      <c r="LGE113" s="16"/>
      <c r="LGF113" s="16"/>
      <c r="LGG113" s="16"/>
      <c r="LGH113" s="16"/>
      <c r="LGI113" s="16"/>
      <c r="LGJ113" s="16"/>
      <c r="LGK113" s="16"/>
      <c r="LGL113" s="16"/>
      <c r="LGM113" s="16"/>
      <c r="LGN113" s="16"/>
      <c r="LGO113" s="16"/>
      <c r="LGP113" s="16"/>
      <c r="LGQ113" s="16"/>
      <c r="LGR113" s="16"/>
      <c r="LGS113" s="16"/>
      <c r="LGT113" s="16"/>
      <c r="LGU113" s="16"/>
      <c r="LGV113" s="16"/>
      <c r="LGW113" s="16"/>
      <c r="LGX113" s="16"/>
      <c r="LGY113" s="16"/>
      <c r="LGZ113" s="16"/>
      <c r="LHA113" s="16"/>
      <c r="LHB113" s="16"/>
      <c r="LHC113" s="16"/>
      <c r="LHD113" s="16"/>
      <c r="LHE113" s="16"/>
      <c r="LHF113" s="16"/>
      <c r="LHG113" s="16"/>
      <c r="LHH113" s="16"/>
      <c r="LHI113" s="16"/>
      <c r="LHJ113" s="16"/>
      <c r="LHK113" s="16"/>
      <c r="LHL113" s="16"/>
      <c r="LHM113" s="16"/>
      <c r="LHN113" s="16"/>
      <c r="LHO113" s="16"/>
      <c r="LHP113" s="16"/>
      <c r="LHQ113" s="16"/>
      <c r="LHR113" s="16"/>
      <c r="LHS113" s="16"/>
      <c r="LHT113" s="16"/>
      <c r="LHU113" s="16"/>
      <c r="LHV113" s="16"/>
      <c r="LHW113" s="16"/>
      <c r="LHX113" s="16"/>
      <c r="LHY113" s="16"/>
      <c r="LHZ113" s="16"/>
      <c r="LIA113" s="16"/>
      <c r="LIB113" s="16"/>
      <c r="LIC113" s="16"/>
      <c r="LID113" s="16"/>
      <c r="LIE113" s="16"/>
      <c r="LIF113" s="16"/>
      <c r="LIG113" s="16"/>
      <c r="LIH113" s="16"/>
      <c r="LII113" s="16"/>
      <c r="LIJ113" s="16"/>
      <c r="LIK113" s="16"/>
      <c r="LIL113" s="16"/>
      <c r="LIM113" s="16"/>
      <c r="LIN113" s="16"/>
      <c r="LIO113" s="16"/>
      <c r="LIP113" s="16"/>
      <c r="LIQ113" s="16"/>
      <c r="LIR113" s="16"/>
      <c r="LIS113" s="16"/>
      <c r="LIT113" s="16"/>
      <c r="LIU113" s="16"/>
      <c r="LIV113" s="16"/>
      <c r="LIW113" s="16"/>
      <c r="LIX113" s="16"/>
      <c r="LIY113" s="16"/>
      <c r="LIZ113" s="16"/>
      <c r="LJA113" s="16"/>
      <c r="LJB113" s="16"/>
      <c r="LJC113" s="16"/>
      <c r="LJD113" s="16"/>
      <c r="LJE113" s="16"/>
      <c r="LJF113" s="16"/>
      <c r="LJG113" s="16"/>
      <c r="LJH113" s="16"/>
      <c r="LJI113" s="16"/>
      <c r="LJJ113" s="16"/>
      <c r="LJK113" s="16"/>
      <c r="LJL113" s="16"/>
      <c r="LJM113" s="16"/>
      <c r="LJN113" s="16"/>
      <c r="LJO113" s="16"/>
      <c r="LJP113" s="16"/>
      <c r="LJQ113" s="16"/>
      <c r="LJR113" s="16"/>
      <c r="LJS113" s="16"/>
      <c r="LJT113" s="16"/>
      <c r="LJU113" s="16"/>
      <c r="LJV113" s="16"/>
      <c r="LJW113" s="16"/>
      <c r="LJX113" s="16"/>
      <c r="LJY113" s="16"/>
      <c r="LJZ113" s="16"/>
      <c r="LKA113" s="16"/>
      <c r="LKB113" s="16"/>
      <c r="LKC113" s="16"/>
      <c r="LKD113" s="16"/>
      <c r="LKE113" s="16"/>
      <c r="LKF113" s="16"/>
      <c r="LKG113" s="16"/>
      <c r="LKH113" s="16"/>
      <c r="LKI113" s="16"/>
      <c r="LKJ113" s="16"/>
      <c r="LKK113" s="16"/>
      <c r="LKL113" s="16"/>
      <c r="LKM113" s="16"/>
      <c r="LKN113" s="16"/>
      <c r="LKO113" s="16"/>
      <c r="LKP113" s="16"/>
      <c r="LKQ113" s="16"/>
      <c r="LKR113" s="16"/>
      <c r="LKS113" s="16"/>
      <c r="LKT113" s="16"/>
      <c r="LKU113" s="16"/>
      <c r="LKV113" s="16"/>
      <c r="LKW113" s="16"/>
      <c r="LKX113" s="16"/>
      <c r="LKY113" s="16"/>
      <c r="LKZ113" s="16"/>
      <c r="LLA113" s="16"/>
      <c r="LLB113" s="16"/>
      <c r="LLC113" s="16"/>
      <c r="LLD113" s="16"/>
      <c r="LLE113" s="16"/>
      <c r="LLF113" s="16"/>
      <c r="LLG113" s="16"/>
      <c r="LLH113" s="16"/>
      <c r="LLI113" s="16"/>
      <c r="LLJ113" s="16"/>
      <c r="LLK113" s="16"/>
      <c r="LLL113" s="16"/>
      <c r="LLM113" s="16"/>
      <c r="LLN113" s="16"/>
      <c r="LLO113" s="16"/>
      <c r="LLP113" s="16"/>
      <c r="LLQ113" s="16"/>
      <c r="LLR113" s="16"/>
      <c r="LLS113" s="16"/>
      <c r="LLT113" s="16"/>
      <c r="LLU113" s="16"/>
      <c r="LLV113" s="16"/>
      <c r="LLW113" s="16"/>
      <c r="LLX113" s="16"/>
      <c r="LLY113" s="16"/>
      <c r="LLZ113" s="16"/>
      <c r="LMA113" s="16"/>
      <c r="LMB113" s="16"/>
      <c r="LMC113" s="16"/>
      <c r="LMD113" s="16"/>
      <c r="LME113" s="16"/>
      <c r="LMF113" s="16"/>
      <c r="LMG113" s="16"/>
      <c r="LMH113" s="16"/>
      <c r="LMI113" s="16"/>
      <c r="LMJ113" s="16"/>
      <c r="LMK113" s="16"/>
      <c r="LML113" s="16"/>
      <c r="LMM113" s="16"/>
      <c r="LMN113" s="16"/>
      <c r="LMO113" s="16"/>
      <c r="LMP113" s="16"/>
      <c r="LMQ113" s="16"/>
      <c r="LMR113" s="16"/>
      <c r="LMS113" s="16"/>
      <c r="LMT113" s="16"/>
      <c r="LMU113" s="16"/>
      <c r="LMV113" s="16"/>
      <c r="LMW113" s="16"/>
      <c r="LMX113" s="16"/>
      <c r="LMY113" s="16"/>
      <c r="LMZ113" s="16"/>
      <c r="LNA113" s="16"/>
      <c r="LNB113" s="16"/>
      <c r="LNC113" s="16"/>
      <c r="LND113" s="16"/>
      <c r="LNE113" s="16"/>
      <c r="LNF113" s="16"/>
      <c r="LNG113" s="16"/>
      <c r="LNH113" s="16"/>
      <c r="LNI113" s="16"/>
      <c r="LNJ113" s="16"/>
      <c r="LNK113" s="16"/>
      <c r="LNL113" s="16"/>
      <c r="LNM113" s="16"/>
      <c r="LNN113" s="16"/>
      <c r="LNO113" s="16"/>
      <c r="LNP113" s="16"/>
      <c r="LNQ113" s="16"/>
      <c r="LNR113" s="16"/>
      <c r="LNS113" s="16"/>
      <c r="LNT113" s="16"/>
      <c r="LNU113" s="16"/>
      <c r="LNV113" s="16"/>
      <c r="LNW113" s="16"/>
      <c r="LNX113" s="16"/>
      <c r="LNY113" s="16"/>
      <c r="LNZ113" s="16"/>
      <c r="LOA113" s="16"/>
      <c r="LOB113" s="16"/>
      <c r="LOC113" s="16"/>
      <c r="LOD113" s="16"/>
      <c r="LOE113" s="16"/>
      <c r="LOF113" s="16"/>
      <c r="LOG113" s="16"/>
      <c r="LOH113" s="16"/>
      <c r="LOI113" s="16"/>
      <c r="LOJ113" s="16"/>
      <c r="LOK113" s="16"/>
      <c r="LOL113" s="16"/>
      <c r="LOM113" s="16"/>
      <c r="LON113" s="16"/>
      <c r="LOO113" s="16"/>
      <c r="LOP113" s="16"/>
      <c r="LOQ113" s="16"/>
      <c r="LOR113" s="16"/>
      <c r="LOS113" s="16"/>
      <c r="LOT113" s="16"/>
      <c r="LOU113" s="16"/>
      <c r="LOV113" s="16"/>
      <c r="LOW113" s="16"/>
      <c r="LOX113" s="16"/>
      <c r="LOY113" s="16"/>
      <c r="LOZ113" s="16"/>
      <c r="LPA113" s="16"/>
      <c r="LPB113" s="16"/>
      <c r="LPC113" s="16"/>
      <c r="LPD113" s="16"/>
      <c r="LPE113" s="16"/>
      <c r="LPF113" s="16"/>
      <c r="LPG113" s="16"/>
      <c r="LPH113" s="16"/>
      <c r="LPI113" s="16"/>
      <c r="LPJ113" s="16"/>
      <c r="LPK113" s="16"/>
      <c r="LPL113" s="16"/>
      <c r="LPM113" s="16"/>
      <c r="LPN113" s="16"/>
      <c r="LPO113" s="16"/>
      <c r="LPP113" s="16"/>
      <c r="LPQ113" s="16"/>
      <c r="LPR113" s="16"/>
      <c r="LPS113" s="16"/>
      <c r="LPT113" s="16"/>
      <c r="LPU113" s="16"/>
      <c r="LPV113" s="16"/>
      <c r="LPW113" s="16"/>
      <c r="LPX113" s="16"/>
      <c r="LPY113" s="16"/>
      <c r="LPZ113" s="16"/>
      <c r="LQA113" s="16"/>
      <c r="LQB113" s="16"/>
      <c r="LQC113" s="16"/>
      <c r="LQD113" s="16"/>
      <c r="LQE113" s="16"/>
      <c r="LQF113" s="16"/>
      <c r="LQG113" s="16"/>
      <c r="LQH113" s="16"/>
      <c r="LQI113" s="16"/>
      <c r="LQJ113" s="16"/>
      <c r="LQK113" s="16"/>
      <c r="LQL113" s="16"/>
      <c r="LQM113" s="16"/>
      <c r="LQN113" s="16"/>
      <c r="LQO113" s="16"/>
      <c r="LQP113" s="16"/>
      <c r="LQQ113" s="16"/>
      <c r="LQR113" s="16"/>
      <c r="LQS113" s="16"/>
      <c r="LQT113" s="16"/>
      <c r="LQU113" s="16"/>
      <c r="LQV113" s="16"/>
      <c r="LQW113" s="16"/>
      <c r="LQX113" s="16"/>
      <c r="LQY113" s="16"/>
      <c r="LQZ113" s="16"/>
      <c r="LRA113" s="16"/>
      <c r="LRB113" s="16"/>
      <c r="LRC113" s="16"/>
      <c r="LRD113" s="16"/>
      <c r="LRE113" s="16"/>
      <c r="LRF113" s="16"/>
      <c r="LRG113" s="16"/>
      <c r="LRH113" s="16"/>
      <c r="LRI113" s="16"/>
      <c r="LRJ113" s="16"/>
      <c r="LRK113" s="16"/>
      <c r="LRL113" s="16"/>
      <c r="LRM113" s="16"/>
      <c r="LRN113" s="16"/>
      <c r="LRO113" s="16"/>
      <c r="LRP113" s="16"/>
      <c r="LRQ113" s="16"/>
      <c r="LRR113" s="16"/>
      <c r="LRS113" s="16"/>
      <c r="LRT113" s="16"/>
      <c r="LRU113" s="16"/>
      <c r="LRV113" s="16"/>
      <c r="LRW113" s="16"/>
      <c r="LRX113" s="16"/>
      <c r="LRY113" s="16"/>
      <c r="LRZ113" s="16"/>
      <c r="LSA113" s="16"/>
      <c r="LSB113" s="16"/>
      <c r="LSC113" s="16"/>
      <c r="LSD113" s="16"/>
      <c r="LSE113" s="16"/>
      <c r="LSF113" s="16"/>
      <c r="LSG113" s="16"/>
      <c r="LSH113" s="16"/>
      <c r="LSI113" s="16"/>
      <c r="LSJ113" s="16"/>
      <c r="LSK113" s="16"/>
      <c r="LSL113" s="16"/>
      <c r="LSM113" s="16"/>
      <c r="LSN113" s="16"/>
      <c r="LSO113" s="16"/>
      <c r="LSP113" s="16"/>
      <c r="LSQ113" s="16"/>
      <c r="LSR113" s="16"/>
      <c r="LSS113" s="16"/>
      <c r="LST113" s="16"/>
      <c r="LSU113" s="16"/>
      <c r="LSV113" s="16"/>
      <c r="LSW113" s="16"/>
      <c r="LSX113" s="16"/>
      <c r="LSY113" s="16"/>
      <c r="LSZ113" s="16"/>
      <c r="LTA113" s="16"/>
      <c r="LTB113" s="16"/>
      <c r="LTC113" s="16"/>
      <c r="LTD113" s="16"/>
      <c r="LTE113" s="16"/>
      <c r="LTF113" s="16"/>
      <c r="LTG113" s="16"/>
      <c r="LTH113" s="16"/>
      <c r="LTI113" s="16"/>
      <c r="LTJ113" s="16"/>
      <c r="LTK113" s="16"/>
      <c r="LTL113" s="16"/>
      <c r="LTM113" s="16"/>
      <c r="LTN113" s="16"/>
      <c r="LTO113" s="16"/>
      <c r="LTP113" s="16"/>
      <c r="LTQ113" s="16"/>
      <c r="LTR113" s="16"/>
      <c r="LTS113" s="16"/>
      <c r="LTT113" s="16"/>
      <c r="LTU113" s="16"/>
      <c r="LTV113" s="16"/>
      <c r="LTW113" s="16"/>
      <c r="LTX113" s="16"/>
      <c r="LTY113" s="16"/>
      <c r="LTZ113" s="16"/>
      <c r="LUA113" s="16"/>
      <c r="LUB113" s="16"/>
      <c r="LUC113" s="16"/>
      <c r="LUD113" s="16"/>
      <c r="LUE113" s="16"/>
      <c r="LUF113" s="16"/>
      <c r="LUG113" s="16"/>
      <c r="LUH113" s="16"/>
      <c r="LUI113" s="16"/>
      <c r="LUJ113" s="16"/>
      <c r="LUK113" s="16"/>
      <c r="LUL113" s="16"/>
      <c r="LUM113" s="16"/>
      <c r="LUN113" s="16"/>
      <c r="LUO113" s="16"/>
      <c r="LUP113" s="16"/>
      <c r="LUQ113" s="16"/>
      <c r="LUR113" s="16"/>
      <c r="LUS113" s="16"/>
      <c r="LUT113" s="16"/>
      <c r="LUU113" s="16"/>
      <c r="LUV113" s="16"/>
      <c r="LUW113" s="16"/>
      <c r="LUX113" s="16"/>
      <c r="LUY113" s="16"/>
      <c r="LUZ113" s="16"/>
      <c r="LVA113" s="16"/>
      <c r="LVB113" s="16"/>
      <c r="LVC113" s="16"/>
      <c r="LVD113" s="16"/>
      <c r="LVE113" s="16"/>
      <c r="LVF113" s="16"/>
      <c r="LVG113" s="16"/>
      <c r="LVH113" s="16"/>
      <c r="LVI113" s="16"/>
      <c r="LVJ113" s="16"/>
      <c r="LVK113" s="16"/>
      <c r="LVL113" s="16"/>
      <c r="LVM113" s="16"/>
      <c r="LVN113" s="16"/>
      <c r="LVO113" s="16"/>
      <c r="LVP113" s="16"/>
      <c r="LVQ113" s="16"/>
      <c r="LVR113" s="16"/>
      <c r="LVS113" s="16"/>
      <c r="LVT113" s="16"/>
      <c r="LVU113" s="16"/>
      <c r="LVV113" s="16"/>
      <c r="LVW113" s="16"/>
      <c r="LVX113" s="16"/>
      <c r="LVY113" s="16"/>
      <c r="LVZ113" s="16"/>
      <c r="LWA113" s="16"/>
      <c r="LWB113" s="16"/>
      <c r="LWC113" s="16"/>
      <c r="LWD113" s="16"/>
      <c r="LWE113" s="16"/>
      <c r="LWF113" s="16"/>
      <c r="LWG113" s="16"/>
      <c r="LWH113" s="16"/>
      <c r="LWI113" s="16"/>
      <c r="LWJ113" s="16"/>
      <c r="LWK113" s="16"/>
      <c r="LWL113" s="16"/>
      <c r="LWM113" s="16"/>
      <c r="LWN113" s="16"/>
      <c r="LWO113" s="16"/>
      <c r="LWP113" s="16"/>
      <c r="LWQ113" s="16"/>
      <c r="LWR113" s="16"/>
      <c r="LWS113" s="16"/>
      <c r="LWT113" s="16"/>
      <c r="LWU113" s="16"/>
      <c r="LWV113" s="16"/>
      <c r="LWW113" s="16"/>
      <c r="LWX113" s="16"/>
      <c r="LWY113" s="16"/>
      <c r="LWZ113" s="16"/>
      <c r="LXA113" s="16"/>
      <c r="LXB113" s="16"/>
      <c r="LXC113" s="16"/>
      <c r="LXD113" s="16"/>
      <c r="LXE113" s="16"/>
      <c r="LXF113" s="16"/>
      <c r="LXG113" s="16"/>
      <c r="LXH113" s="16"/>
      <c r="LXI113" s="16"/>
      <c r="LXJ113" s="16"/>
      <c r="LXK113" s="16"/>
      <c r="LXL113" s="16"/>
      <c r="LXM113" s="16"/>
      <c r="LXN113" s="16"/>
      <c r="LXO113" s="16"/>
      <c r="LXP113" s="16"/>
      <c r="LXQ113" s="16"/>
      <c r="LXR113" s="16"/>
      <c r="LXS113" s="16"/>
      <c r="LXT113" s="16"/>
      <c r="LXU113" s="16"/>
      <c r="LXV113" s="16"/>
      <c r="LXW113" s="16"/>
      <c r="LXX113" s="16"/>
      <c r="LXY113" s="16"/>
      <c r="LXZ113" s="16"/>
      <c r="LYA113" s="16"/>
      <c r="LYB113" s="16"/>
      <c r="LYC113" s="16"/>
      <c r="LYD113" s="16"/>
      <c r="LYE113" s="16"/>
      <c r="LYF113" s="16"/>
      <c r="LYG113" s="16"/>
      <c r="LYH113" s="16"/>
      <c r="LYI113" s="16"/>
      <c r="LYJ113" s="16"/>
      <c r="LYK113" s="16"/>
      <c r="LYL113" s="16"/>
      <c r="LYM113" s="16"/>
      <c r="LYN113" s="16"/>
      <c r="LYO113" s="16"/>
      <c r="LYP113" s="16"/>
      <c r="LYQ113" s="16"/>
      <c r="LYR113" s="16"/>
      <c r="LYS113" s="16"/>
      <c r="LYT113" s="16"/>
      <c r="LYU113" s="16"/>
      <c r="LYV113" s="16"/>
      <c r="LYW113" s="16"/>
      <c r="LYX113" s="16"/>
      <c r="LYY113" s="16"/>
      <c r="LYZ113" s="16"/>
      <c r="LZA113" s="16"/>
      <c r="LZB113" s="16"/>
      <c r="LZC113" s="16"/>
      <c r="LZD113" s="16"/>
      <c r="LZE113" s="16"/>
      <c r="LZF113" s="16"/>
      <c r="LZG113" s="16"/>
      <c r="LZH113" s="16"/>
      <c r="LZI113" s="16"/>
      <c r="LZJ113" s="16"/>
      <c r="LZK113" s="16"/>
      <c r="LZL113" s="16"/>
      <c r="LZM113" s="16"/>
      <c r="LZN113" s="16"/>
      <c r="LZO113" s="16"/>
      <c r="LZP113" s="16"/>
      <c r="LZQ113" s="16"/>
      <c r="LZR113" s="16"/>
      <c r="LZS113" s="16"/>
      <c r="LZT113" s="16"/>
      <c r="LZU113" s="16"/>
      <c r="LZV113" s="16"/>
      <c r="LZW113" s="16"/>
      <c r="LZX113" s="16"/>
      <c r="LZY113" s="16"/>
      <c r="LZZ113" s="16"/>
      <c r="MAA113" s="16"/>
      <c r="MAB113" s="16"/>
      <c r="MAC113" s="16"/>
      <c r="MAD113" s="16"/>
      <c r="MAE113" s="16"/>
      <c r="MAF113" s="16"/>
      <c r="MAG113" s="16"/>
      <c r="MAH113" s="16"/>
      <c r="MAI113" s="16"/>
      <c r="MAJ113" s="16"/>
      <c r="MAK113" s="16"/>
      <c r="MAL113" s="16"/>
      <c r="MAM113" s="16"/>
      <c r="MAN113" s="16"/>
      <c r="MAO113" s="16"/>
      <c r="MAP113" s="16"/>
      <c r="MAQ113" s="16"/>
      <c r="MAR113" s="16"/>
      <c r="MAS113" s="16"/>
      <c r="MAT113" s="16"/>
      <c r="MAU113" s="16"/>
      <c r="MAV113" s="16"/>
      <c r="MAW113" s="16"/>
      <c r="MAX113" s="16"/>
      <c r="MAY113" s="16"/>
      <c r="MAZ113" s="16"/>
      <c r="MBA113" s="16"/>
      <c r="MBB113" s="16"/>
      <c r="MBC113" s="16"/>
      <c r="MBD113" s="16"/>
      <c r="MBE113" s="16"/>
      <c r="MBF113" s="16"/>
      <c r="MBG113" s="16"/>
      <c r="MBH113" s="16"/>
      <c r="MBI113" s="16"/>
      <c r="MBJ113" s="16"/>
      <c r="MBK113" s="16"/>
      <c r="MBL113" s="16"/>
      <c r="MBM113" s="16"/>
      <c r="MBN113" s="16"/>
      <c r="MBO113" s="16"/>
      <c r="MBP113" s="16"/>
      <c r="MBQ113" s="16"/>
      <c r="MBR113" s="16"/>
      <c r="MBS113" s="16"/>
      <c r="MBT113" s="16"/>
      <c r="MBU113" s="16"/>
      <c r="MBV113" s="16"/>
      <c r="MBW113" s="16"/>
      <c r="MBX113" s="16"/>
      <c r="MBY113" s="16"/>
      <c r="MBZ113" s="16"/>
      <c r="MCA113" s="16"/>
      <c r="MCB113" s="16"/>
      <c r="MCC113" s="16"/>
      <c r="MCD113" s="16"/>
      <c r="MCE113" s="16"/>
      <c r="MCF113" s="16"/>
      <c r="MCG113" s="16"/>
      <c r="MCH113" s="16"/>
      <c r="MCI113" s="16"/>
      <c r="MCJ113" s="16"/>
      <c r="MCK113" s="16"/>
      <c r="MCL113" s="16"/>
      <c r="MCM113" s="16"/>
      <c r="MCN113" s="16"/>
      <c r="MCO113" s="16"/>
      <c r="MCP113" s="16"/>
      <c r="MCQ113" s="16"/>
      <c r="MCR113" s="16"/>
      <c r="MCS113" s="16"/>
      <c r="MCT113" s="16"/>
      <c r="MCU113" s="16"/>
      <c r="MCV113" s="16"/>
      <c r="MCW113" s="16"/>
      <c r="MCX113" s="16"/>
      <c r="MCY113" s="16"/>
      <c r="MCZ113" s="16"/>
      <c r="MDA113" s="16"/>
      <c r="MDB113" s="16"/>
      <c r="MDC113" s="16"/>
      <c r="MDD113" s="16"/>
      <c r="MDE113" s="16"/>
      <c r="MDF113" s="16"/>
      <c r="MDG113" s="16"/>
      <c r="MDH113" s="16"/>
      <c r="MDI113" s="16"/>
      <c r="MDJ113" s="16"/>
      <c r="MDK113" s="16"/>
      <c r="MDL113" s="16"/>
      <c r="MDM113" s="16"/>
      <c r="MDN113" s="16"/>
      <c r="MDO113" s="16"/>
      <c r="MDP113" s="16"/>
      <c r="MDQ113" s="16"/>
      <c r="MDR113" s="16"/>
      <c r="MDS113" s="16"/>
      <c r="MDT113" s="16"/>
      <c r="MDU113" s="16"/>
      <c r="MDV113" s="16"/>
      <c r="MDW113" s="16"/>
      <c r="MDX113" s="16"/>
      <c r="MDY113" s="16"/>
      <c r="MDZ113" s="16"/>
      <c r="MEA113" s="16"/>
      <c r="MEB113" s="16"/>
      <c r="MEC113" s="16"/>
      <c r="MED113" s="16"/>
      <c r="MEE113" s="16"/>
      <c r="MEF113" s="16"/>
      <c r="MEG113" s="16"/>
      <c r="MEH113" s="16"/>
      <c r="MEI113" s="16"/>
      <c r="MEJ113" s="16"/>
      <c r="MEK113" s="16"/>
      <c r="MEL113" s="16"/>
      <c r="MEM113" s="16"/>
      <c r="MEN113" s="16"/>
      <c r="MEO113" s="16"/>
      <c r="MEP113" s="16"/>
      <c r="MEQ113" s="16"/>
      <c r="MER113" s="16"/>
      <c r="MES113" s="16"/>
      <c r="MET113" s="16"/>
      <c r="MEU113" s="16"/>
      <c r="MEV113" s="16"/>
      <c r="MEW113" s="16"/>
      <c r="MEX113" s="16"/>
      <c r="MEY113" s="16"/>
      <c r="MEZ113" s="16"/>
      <c r="MFA113" s="16"/>
      <c r="MFB113" s="16"/>
      <c r="MFC113" s="16"/>
      <c r="MFD113" s="16"/>
      <c r="MFE113" s="16"/>
      <c r="MFF113" s="16"/>
      <c r="MFG113" s="16"/>
      <c r="MFH113" s="16"/>
      <c r="MFI113" s="16"/>
      <c r="MFJ113" s="16"/>
      <c r="MFK113" s="16"/>
      <c r="MFL113" s="16"/>
      <c r="MFM113" s="16"/>
      <c r="MFN113" s="16"/>
      <c r="MFO113" s="16"/>
      <c r="MFP113" s="16"/>
      <c r="MFQ113" s="16"/>
      <c r="MFR113" s="16"/>
      <c r="MFS113" s="16"/>
      <c r="MFT113" s="16"/>
      <c r="MFU113" s="16"/>
      <c r="MFV113" s="16"/>
      <c r="MFW113" s="16"/>
      <c r="MFX113" s="16"/>
      <c r="MFY113" s="16"/>
      <c r="MFZ113" s="16"/>
      <c r="MGA113" s="16"/>
      <c r="MGB113" s="16"/>
      <c r="MGC113" s="16"/>
      <c r="MGD113" s="16"/>
      <c r="MGE113" s="16"/>
      <c r="MGF113" s="16"/>
      <c r="MGG113" s="16"/>
      <c r="MGH113" s="16"/>
      <c r="MGI113" s="16"/>
      <c r="MGJ113" s="16"/>
      <c r="MGK113" s="16"/>
      <c r="MGL113" s="16"/>
      <c r="MGM113" s="16"/>
      <c r="MGN113" s="16"/>
      <c r="MGO113" s="16"/>
      <c r="MGP113" s="16"/>
      <c r="MGQ113" s="16"/>
      <c r="MGR113" s="16"/>
      <c r="MGS113" s="16"/>
      <c r="MGT113" s="16"/>
      <c r="MGU113" s="16"/>
      <c r="MGV113" s="16"/>
      <c r="MGW113" s="16"/>
      <c r="MGX113" s="16"/>
      <c r="MGY113" s="16"/>
      <c r="MGZ113" s="16"/>
      <c r="MHA113" s="16"/>
      <c r="MHB113" s="16"/>
      <c r="MHC113" s="16"/>
      <c r="MHD113" s="16"/>
      <c r="MHE113" s="16"/>
      <c r="MHF113" s="16"/>
      <c r="MHG113" s="16"/>
      <c r="MHH113" s="16"/>
      <c r="MHI113" s="16"/>
      <c r="MHJ113" s="16"/>
      <c r="MHK113" s="16"/>
      <c r="MHL113" s="16"/>
      <c r="MHM113" s="16"/>
      <c r="MHN113" s="16"/>
      <c r="MHO113" s="16"/>
      <c r="MHP113" s="16"/>
      <c r="MHQ113" s="16"/>
      <c r="MHR113" s="16"/>
      <c r="MHS113" s="16"/>
      <c r="MHT113" s="16"/>
      <c r="MHU113" s="16"/>
      <c r="MHV113" s="16"/>
      <c r="MHW113" s="16"/>
      <c r="MHX113" s="16"/>
      <c r="MHY113" s="16"/>
      <c r="MHZ113" s="16"/>
      <c r="MIA113" s="16"/>
      <c r="MIB113" s="16"/>
      <c r="MIC113" s="16"/>
      <c r="MID113" s="16"/>
      <c r="MIE113" s="16"/>
      <c r="MIF113" s="16"/>
      <c r="MIG113" s="16"/>
      <c r="MIH113" s="16"/>
      <c r="MII113" s="16"/>
      <c r="MIJ113" s="16"/>
      <c r="MIK113" s="16"/>
      <c r="MIL113" s="16"/>
      <c r="MIM113" s="16"/>
      <c r="MIN113" s="16"/>
      <c r="MIO113" s="16"/>
      <c r="MIP113" s="16"/>
      <c r="MIQ113" s="16"/>
      <c r="MIR113" s="16"/>
      <c r="MIS113" s="16"/>
      <c r="MIT113" s="16"/>
      <c r="MIU113" s="16"/>
      <c r="MIV113" s="16"/>
      <c r="MIW113" s="16"/>
      <c r="MIX113" s="16"/>
      <c r="MIY113" s="16"/>
      <c r="MIZ113" s="16"/>
      <c r="MJA113" s="16"/>
      <c r="MJB113" s="16"/>
      <c r="MJC113" s="16"/>
      <c r="MJD113" s="16"/>
      <c r="MJE113" s="16"/>
      <c r="MJF113" s="16"/>
      <c r="MJG113" s="16"/>
      <c r="MJH113" s="16"/>
      <c r="MJI113" s="16"/>
      <c r="MJJ113" s="16"/>
      <c r="MJK113" s="16"/>
      <c r="MJL113" s="16"/>
      <c r="MJM113" s="16"/>
      <c r="MJN113" s="16"/>
      <c r="MJO113" s="16"/>
      <c r="MJP113" s="16"/>
      <c r="MJQ113" s="16"/>
      <c r="MJR113" s="16"/>
      <c r="MJS113" s="16"/>
      <c r="MJT113" s="16"/>
      <c r="MJU113" s="16"/>
      <c r="MJV113" s="16"/>
      <c r="MJW113" s="16"/>
      <c r="MJX113" s="16"/>
      <c r="MJY113" s="16"/>
      <c r="MJZ113" s="16"/>
      <c r="MKA113" s="16"/>
      <c r="MKB113" s="16"/>
      <c r="MKC113" s="16"/>
      <c r="MKD113" s="16"/>
      <c r="MKE113" s="16"/>
      <c r="MKF113" s="16"/>
      <c r="MKG113" s="16"/>
      <c r="MKH113" s="16"/>
      <c r="MKI113" s="16"/>
      <c r="MKJ113" s="16"/>
      <c r="MKK113" s="16"/>
      <c r="MKL113" s="16"/>
      <c r="MKM113" s="16"/>
      <c r="MKN113" s="16"/>
      <c r="MKO113" s="16"/>
      <c r="MKP113" s="16"/>
      <c r="MKQ113" s="16"/>
      <c r="MKR113" s="16"/>
      <c r="MKS113" s="16"/>
      <c r="MKT113" s="16"/>
      <c r="MKU113" s="16"/>
      <c r="MKV113" s="16"/>
      <c r="MKW113" s="16"/>
      <c r="MKX113" s="16"/>
      <c r="MKY113" s="16"/>
      <c r="MKZ113" s="16"/>
      <c r="MLA113" s="16"/>
      <c r="MLB113" s="16"/>
      <c r="MLC113" s="16"/>
      <c r="MLD113" s="16"/>
      <c r="MLE113" s="16"/>
      <c r="MLF113" s="16"/>
      <c r="MLG113" s="16"/>
      <c r="MLH113" s="16"/>
      <c r="MLI113" s="16"/>
      <c r="MLJ113" s="16"/>
      <c r="MLK113" s="16"/>
      <c r="MLL113" s="16"/>
      <c r="MLM113" s="16"/>
      <c r="MLN113" s="16"/>
      <c r="MLO113" s="16"/>
      <c r="MLP113" s="16"/>
      <c r="MLQ113" s="16"/>
      <c r="MLR113" s="16"/>
      <c r="MLS113" s="16"/>
      <c r="MLT113" s="16"/>
      <c r="MLU113" s="16"/>
      <c r="MLV113" s="16"/>
      <c r="MLW113" s="16"/>
      <c r="MLX113" s="16"/>
      <c r="MLY113" s="16"/>
      <c r="MLZ113" s="16"/>
      <c r="MMA113" s="16"/>
      <c r="MMB113" s="16"/>
      <c r="MMC113" s="16"/>
      <c r="MMD113" s="16"/>
      <c r="MME113" s="16"/>
      <c r="MMF113" s="16"/>
      <c r="MMG113" s="16"/>
      <c r="MMH113" s="16"/>
      <c r="MMI113" s="16"/>
      <c r="MMJ113" s="16"/>
      <c r="MMK113" s="16"/>
      <c r="MML113" s="16"/>
      <c r="MMM113" s="16"/>
      <c r="MMN113" s="16"/>
      <c r="MMO113" s="16"/>
      <c r="MMP113" s="16"/>
      <c r="MMQ113" s="16"/>
      <c r="MMR113" s="16"/>
      <c r="MMS113" s="16"/>
      <c r="MMT113" s="16"/>
      <c r="MMU113" s="16"/>
      <c r="MMV113" s="16"/>
      <c r="MMW113" s="16"/>
      <c r="MMX113" s="16"/>
      <c r="MMY113" s="16"/>
      <c r="MMZ113" s="16"/>
      <c r="MNA113" s="16"/>
      <c r="MNB113" s="16"/>
      <c r="MNC113" s="16"/>
      <c r="MND113" s="16"/>
      <c r="MNE113" s="16"/>
      <c r="MNF113" s="16"/>
      <c r="MNG113" s="16"/>
      <c r="MNH113" s="16"/>
      <c r="MNI113" s="16"/>
      <c r="MNJ113" s="16"/>
      <c r="MNK113" s="16"/>
      <c r="MNL113" s="16"/>
      <c r="MNM113" s="16"/>
      <c r="MNN113" s="16"/>
      <c r="MNO113" s="16"/>
      <c r="MNP113" s="16"/>
      <c r="MNQ113" s="16"/>
      <c r="MNR113" s="16"/>
      <c r="MNS113" s="16"/>
      <c r="MNT113" s="16"/>
      <c r="MNU113" s="16"/>
      <c r="MNV113" s="16"/>
      <c r="MNW113" s="16"/>
      <c r="MNX113" s="16"/>
      <c r="MNY113" s="16"/>
      <c r="MNZ113" s="16"/>
      <c r="MOA113" s="16"/>
      <c r="MOB113" s="16"/>
      <c r="MOC113" s="16"/>
      <c r="MOD113" s="16"/>
      <c r="MOE113" s="16"/>
      <c r="MOF113" s="16"/>
      <c r="MOG113" s="16"/>
      <c r="MOH113" s="16"/>
      <c r="MOI113" s="16"/>
      <c r="MOJ113" s="16"/>
      <c r="MOK113" s="16"/>
      <c r="MOL113" s="16"/>
      <c r="MOM113" s="16"/>
      <c r="MON113" s="16"/>
      <c r="MOO113" s="16"/>
      <c r="MOP113" s="16"/>
      <c r="MOQ113" s="16"/>
      <c r="MOR113" s="16"/>
      <c r="MOS113" s="16"/>
      <c r="MOT113" s="16"/>
      <c r="MOU113" s="16"/>
      <c r="MOV113" s="16"/>
      <c r="MOW113" s="16"/>
      <c r="MOX113" s="16"/>
      <c r="MOY113" s="16"/>
      <c r="MOZ113" s="16"/>
      <c r="MPA113" s="16"/>
      <c r="MPB113" s="16"/>
      <c r="MPC113" s="16"/>
      <c r="MPD113" s="16"/>
      <c r="MPE113" s="16"/>
      <c r="MPF113" s="16"/>
      <c r="MPG113" s="16"/>
      <c r="MPH113" s="16"/>
      <c r="MPI113" s="16"/>
      <c r="MPJ113" s="16"/>
      <c r="MPK113" s="16"/>
      <c r="MPL113" s="16"/>
      <c r="MPM113" s="16"/>
      <c r="MPN113" s="16"/>
      <c r="MPO113" s="16"/>
      <c r="MPP113" s="16"/>
      <c r="MPQ113" s="16"/>
      <c r="MPR113" s="16"/>
      <c r="MPS113" s="16"/>
      <c r="MPT113" s="16"/>
      <c r="MPU113" s="16"/>
      <c r="MPV113" s="16"/>
      <c r="MPW113" s="16"/>
      <c r="MPX113" s="16"/>
      <c r="MPY113" s="16"/>
      <c r="MPZ113" s="16"/>
      <c r="MQA113" s="16"/>
      <c r="MQB113" s="16"/>
      <c r="MQC113" s="16"/>
      <c r="MQD113" s="16"/>
      <c r="MQE113" s="16"/>
      <c r="MQF113" s="16"/>
      <c r="MQG113" s="16"/>
      <c r="MQH113" s="16"/>
      <c r="MQI113" s="16"/>
      <c r="MQJ113" s="16"/>
      <c r="MQK113" s="16"/>
      <c r="MQL113" s="16"/>
      <c r="MQM113" s="16"/>
      <c r="MQN113" s="16"/>
      <c r="MQO113" s="16"/>
      <c r="MQP113" s="16"/>
      <c r="MQQ113" s="16"/>
      <c r="MQR113" s="16"/>
      <c r="MQS113" s="16"/>
      <c r="MQT113" s="16"/>
      <c r="MQU113" s="16"/>
      <c r="MQV113" s="16"/>
      <c r="MQW113" s="16"/>
      <c r="MQX113" s="16"/>
      <c r="MQY113" s="16"/>
      <c r="MQZ113" s="16"/>
      <c r="MRA113" s="16"/>
      <c r="MRB113" s="16"/>
      <c r="MRC113" s="16"/>
      <c r="MRD113" s="16"/>
      <c r="MRE113" s="16"/>
      <c r="MRF113" s="16"/>
      <c r="MRG113" s="16"/>
      <c r="MRH113" s="16"/>
      <c r="MRI113" s="16"/>
      <c r="MRJ113" s="16"/>
      <c r="MRK113" s="16"/>
      <c r="MRL113" s="16"/>
      <c r="MRM113" s="16"/>
      <c r="MRN113" s="16"/>
      <c r="MRO113" s="16"/>
      <c r="MRP113" s="16"/>
      <c r="MRQ113" s="16"/>
      <c r="MRR113" s="16"/>
      <c r="MRS113" s="16"/>
      <c r="MRT113" s="16"/>
      <c r="MRU113" s="16"/>
      <c r="MRV113" s="16"/>
      <c r="MRW113" s="16"/>
      <c r="MRX113" s="16"/>
      <c r="MRY113" s="16"/>
      <c r="MRZ113" s="16"/>
      <c r="MSA113" s="16"/>
      <c r="MSB113" s="16"/>
      <c r="MSC113" s="16"/>
      <c r="MSD113" s="16"/>
      <c r="MSE113" s="16"/>
      <c r="MSF113" s="16"/>
      <c r="MSG113" s="16"/>
      <c r="MSH113" s="16"/>
      <c r="MSI113" s="16"/>
      <c r="MSJ113" s="16"/>
      <c r="MSK113" s="16"/>
      <c r="MSL113" s="16"/>
      <c r="MSM113" s="16"/>
      <c r="MSN113" s="16"/>
      <c r="MSO113" s="16"/>
      <c r="MSP113" s="16"/>
      <c r="MSQ113" s="16"/>
      <c r="MSR113" s="16"/>
      <c r="MSS113" s="16"/>
      <c r="MST113" s="16"/>
      <c r="MSU113" s="16"/>
      <c r="MSV113" s="16"/>
      <c r="MSW113" s="16"/>
      <c r="MSX113" s="16"/>
      <c r="MSY113" s="16"/>
      <c r="MSZ113" s="16"/>
      <c r="MTA113" s="16"/>
      <c r="MTB113" s="16"/>
      <c r="MTC113" s="16"/>
      <c r="MTD113" s="16"/>
      <c r="MTE113" s="16"/>
      <c r="MTF113" s="16"/>
      <c r="MTG113" s="16"/>
      <c r="MTH113" s="16"/>
      <c r="MTI113" s="16"/>
      <c r="MTJ113" s="16"/>
      <c r="MTK113" s="16"/>
      <c r="MTL113" s="16"/>
      <c r="MTM113" s="16"/>
      <c r="MTN113" s="16"/>
      <c r="MTO113" s="16"/>
      <c r="MTP113" s="16"/>
      <c r="MTQ113" s="16"/>
      <c r="MTR113" s="16"/>
      <c r="MTS113" s="16"/>
      <c r="MTT113" s="16"/>
      <c r="MTU113" s="16"/>
      <c r="MTV113" s="16"/>
      <c r="MTW113" s="16"/>
      <c r="MTX113" s="16"/>
      <c r="MTY113" s="16"/>
      <c r="MTZ113" s="16"/>
      <c r="MUA113" s="16"/>
      <c r="MUB113" s="16"/>
      <c r="MUC113" s="16"/>
      <c r="MUD113" s="16"/>
      <c r="MUE113" s="16"/>
      <c r="MUF113" s="16"/>
      <c r="MUG113" s="16"/>
      <c r="MUH113" s="16"/>
      <c r="MUI113" s="16"/>
      <c r="MUJ113" s="16"/>
      <c r="MUK113" s="16"/>
      <c r="MUL113" s="16"/>
      <c r="MUM113" s="16"/>
      <c r="MUN113" s="16"/>
      <c r="MUO113" s="16"/>
      <c r="MUP113" s="16"/>
      <c r="MUQ113" s="16"/>
      <c r="MUR113" s="16"/>
      <c r="MUS113" s="16"/>
      <c r="MUT113" s="16"/>
      <c r="MUU113" s="16"/>
      <c r="MUV113" s="16"/>
      <c r="MUW113" s="16"/>
      <c r="MUX113" s="16"/>
      <c r="MUY113" s="16"/>
      <c r="MUZ113" s="16"/>
      <c r="MVA113" s="16"/>
      <c r="MVB113" s="16"/>
      <c r="MVC113" s="16"/>
      <c r="MVD113" s="16"/>
      <c r="MVE113" s="16"/>
      <c r="MVF113" s="16"/>
      <c r="MVG113" s="16"/>
      <c r="MVH113" s="16"/>
      <c r="MVI113" s="16"/>
      <c r="MVJ113" s="16"/>
      <c r="MVK113" s="16"/>
      <c r="MVL113" s="16"/>
      <c r="MVM113" s="16"/>
      <c r="MVN113" s="16"/>
      <c r="MVO113" s="16"/>
      <c r="MVP113" s="16"/>
      <c r="MVQ113" s="16"/>
      <c r="MVR113" s="16"/>
      <c r="MVS113" s="16"/>
      <c r="MVT113" s="16"/>
      <c r="MVU113" s="16"/>
      <c r="MVV113" s="16"/>
      <c r="MVW113" s="16"/>
      <c r="MVX113" s="16"/>
      <c r="MVY113" s="16"/>
      <c r="MVZ113" s="16"/>
      <c r="MWA113" s="16"/>
      <c r="MWB113" s="16"/>
      <c r="MWC113" s="16"/>
      <c r="MWD113" s="16"/>
      <c r="MWE113" s="16"/>
      <c r="MWF113" s="16"/>
      <c r="MWG113" s="16"/>
      <c r="MWH113" s="16"/>
      <c r="MWI113" s="16"/>
      <c r="MWJ113" s="16"/>
      <c r="MWK113" s="16"/>
      <c r="MWL113" s="16"/>
      <c r="MWM113" s="16"/>
      <c r="MWN113" s="16"/>
      <c r="MWO113" s="16"/>
      <c r="MWP113" s="16"/>
      <c r="MWQ113" s="16"/>
      <c r="MWR113" s="16"/>
      <c r="MWS113" s="16"/>
      <c r="MWT113" s="16"/>
      <c r="MWU113" s="16"/>
      <c r="MWV113" s="16"/>
      <c r="MWW113" s="16"/>
      <c r="MWX113" s="16"/>
      <c r="MWY113" s="16"/>
      <c r="MWZ113" s="16"/>
      <c r="MXA113" s="16"/>
      <c r="MXB113" s="16"/>
      <c r="MXC113" s="16"/>
      <c r="MXD113" s="16"/>
      <c r="MXE113" s="16"/>
      <c r="MXF113" s="16"/>
      <c r="MXG113" s="16"/>
      <c r="MXH113" s="16"/>
      <c r="MXI113" s="16"/>
      <c r="MXJ113" s="16"/>
      <c r="MXK113" s="16"/>
      <c r="MXL113" s="16"/>
      <c r="MXM113" s="16"/>
      <c r="MXN113" s="16"/>
      <c r="MXO113" s="16"/>
      <c r="MXP113" s="16"/>
      <c r="MXQ113" s="16"/>
      <c r="MXR113" s="16"/>
      <c r="MXS113" s="16"/>
      <c r="MXT113" s="16"/>
      <c r="MXU113" s="16"/>
      <c r="MXV113" s="16"/>
      <c r="MXW113" s="16"/>
      <c r="MXX113" s="16"/>
      <c r="MXY113" s="16"/>
      <c r="MXZ113" s="16"/>
      <c r="MYA113" s="16"/>
      <c r="MYB113" s="16"/>
      <c r="MYC113" s="16"/>
      <c r="MYD113" s="16"/>
      <c r="MYE113" s="16"/>
      <c r="MYF113" s="16"/>
      <c r="MYG113" s="16"/>
      <c r="MYH113" s="16"/>
      <c r="MYI113" s="16"/>
      <c r="MYJ113" s="16"/>
      <c r="MYK113" s="16"/>
      <c r="MYL113" s="16"/>
      <c r="MYM113" s="16"/>
      <c r="MYN113" s="16"/>
      <c r="MYO113" s="16"/>
      <c r="MYP113" s="16"/>
      <c r="MYQ113" s="16"/>
      <c r="MYR113" s="16"/>
      <c r="MYS113" s="16"/>
      <c r="MYT113" s="16"/>
      <c r="MYU113" s="16"/>
      <c r="MYV113" s="16"/>
      <c r="MYW113" s="16"/>
      <c r="MYX113" s="16"/>
      <c r="MYY113" s="16"/>
      <c r="MYZ113" s="16"/>
      <c r="MZA113" s="16"/>
      <c r="MZB113" s="16"/>
      <c r="MZC113" s="16"/>
      <c r="MZD113" s="16"/>
      <c r="MZE113" s="16"/>
      <c r="MZF113" s="16"/>
      <c r="MZG113" s="16"/>
      <c r="MZH113" s="16"/>
      <c r="MZI113" s="16"/>
      <c r="MZJ113" s="16"/>
      <c r="MZK113" s="16"/>
      <c r="MZL113" s="16"/>
      <c r="MZM113" s="16"/>
      <c r="MZN113" s="16"/>
      <c r="MZO113" s="16"/>
      <c r="MZP113" s="16"/>
      <c r="MZQ113" s="16"/>
      <c r="MZR113" s="16"/>
      <c r="MZS113" s="16"/>
      <c r="MZT113" s="16"/>
      <c r="MZU113" s="16"/>
      <c r="MZV113" s="16"/>
      <c r="MZW113" s="16"/>
      <c r="MZX113" s="16"/>
      <c r="MZY113" s="16"/>
      <c r="MZZ113" s="16"/>
      <c r="NAA113" s="16"/>
      <c r="NAB113" s="16"/>
      <c r="NAC113" s="16"/>
      <c r="NAD113" s="16"/>
      <c r="NAE113" s="16"/>
      <c r="NAF113" s="16"/>
      <c r="NAG113" s="16"/>
      <c r="NAH113" s="16"/>
      <c r="NAI113" s="16"/>
      <c r="NAJ113" s="16"/>
      <c r="NAK113" s="16"/>
      <c r="NAL113" s="16"/>
      <c r="NAM113" s="16"/>
      <c r="NAN113" s="16"/>
      <c r="NAO113" s="16"/>
      <c r="NAP113" s="16"/>
      <c r="NAQ113" s="16"/>
      <c r="NAR113" s="16"/>
      <c r="NAS113" s="16"/>
      <c r="NAT113" s="16"/>
      <c r="NAU113" s="16"/>
      <c r="NAV113" s="16"/>
      <c r="NAW113" s="16"/>
      <c r="NAX113" s="16"/>
      <c r="NAY113" s="16"/>
      <c r="NAZ113" s="16"/>
      <c r="NBA113" s="16"/>
      <c r="NBB113" s="16"/>
      <c r="NBC113" s="16"/>
      <c r="NBD113" s="16"/>
      <c r="NBE113" s="16"/>
      <c r="NBF113" s="16"/>
      <c r="NBG113" s="16"/>
      <c r="NBH113" s="16"/>
      <c r="NBI113" s="16"/>
      <c r="NBJ113" s="16"/>
      <c r="NBK113" s="16"/>
      <c r="NBL113" s="16"/>
      <c r="NBM113" s="16"/>
      <c r="NBN113" s="16"/>
      <c r="NBO113" s="16"/>
      <c r="NBP113" s="16"/>
      <c r="NBQ113" s="16"/>
      <c r="NBR113" s="16"/>
      <c r="NBS113" s="16"/>
      <c r="NBT113" s="16"/>
      <c r="NBU113" s="16"/>
      <c r="NBV113" s="16"/>
      <c r="NBW113" s="16"/>
      <c r="NBX113" s="16"/>
      <c r="NBY113" s="16"/>
      <c r="NBZ113" s="16"/>
      <c r="NCA113" s="16"/>
      <c r="NCB113" s="16"/>
      <c r="NCC113" s="16"/>
      <c r="NCD113" s="16"/>
      <c r="NCE113" s="16"/>
      <c r="NCF113" s="16"/>
      <c r="NCG113" s="16"/>
      <c r="NCH113" s="16"/>
      <c r="NCI113" s="16"/>
      <c r="NCJ113" s="16"/>
      <c r="NCK113" s="16"/>
      <c r="NCL113" s="16"/>
      <c r="NCM113" s="16"/>
      <c r="NCN113" s="16"/>
      <c r="NCO113" s="16"/>
      <c r="NCP113" s="16"/>
      <c r="NCQ113" s="16"/>
      <c r="NCR113" s="16"/>
      <c r="NCS113" s="16"/>
      <c r="NCT113" s="16"/>
      <c r="NCU113" s="16"/>
      <c r="NCV113" s="16"/>
      <c r="NCW113" s="16"/>
      <c r="NCX113" s="16"/>
      <c r="NCY113" s="16"/>
      <c r="NCZ113" s="16"/>
      <c r="NDA113" s="16"/>
      <c r="NDB113" s="16"/>
      <c r="NDC113" s="16"/>
      <c r="NDD113" s="16"/>
      <c r="NDE113" s="16"/>
      <c r="NDF113" s="16"/>
      <c r="NDG113" s="16"/>
      <c r="NDH113" s="16"/>
      <c r="NDI113" s="16"/>
      <c r="NDJ113" s="16"/>
      <c r="NDK113" s="16"/>
      <c r="NDL113" s="16"/>
      <c r="NDM113" s="16"/>
      <c r="NDN113" s="16"/>
      <c r="NDO113" s="16"/>
      <c r="NDP113" s="16"/>
      <c r="NDQ113" s="16"/>
      <c r="NDR113" s="16"/>
      <c r="NDS113" s="16"/>
      <c r="NDT113" s="16"/>
      <c r="NDU113" s="16"/>
      <c r="NDV113" s="16"/>
      <c r="NDW113" s="16"/>
      <c r="NDX113" s="16"/>
      <c r="NDY113" s="16"/>
      <c r="NDZ113" s="16"/>
      <c r="NEA113" s="16"/>
      <c r="NEB113" s="16"/>
      <c r="NEC113" s="16"/>
      <c r="NED113" s="16"/>
      <c r="NEE113" s="16"/>
      <c r="NEF113" s="16"/>
      <c r="NEG113" s="16"/>
      <c r="NEH113" s="16"/>
      <c r="NEI113" s="16"/>
      <c r="NEJ113" s="16"/>
      <c r="NEK113" s="16"/>
      <c r="NEL113" s="16"/>
      <c r="NEM113" s="16"/>
      <c r="NEN113" s="16"/>
      <c r="NEO113" s="16"/>
      <c r="NEP113" s="16"/>
      <c r="NEQ113" s="16"/>
      <c r="NER113" s="16"/>
      <c r="NES113" s="16"/>
      <c r="NET113" s="16"/>
      <c r="NEU113" s="16"/>
      <c r="NEV113" s="16"/>
      <c r="NEW113" s="16"/>
      <c r="NEX113" s="16"/>
      <c r="NEY113" s="16"/>
      <c r="NEZ113" s="16"/>
      <c r="NFA113" s="16"/>
      <c r="NFB113" s="16"/>
      <c r="NFC113" s="16"/>
      <c r="NFD113" s="16"/>
      <c r="NFE113" s="16"/>
      <c r="NFF113" s="16"/>
      <c r="NFG113" s="16"/>
      <c r="NFH113" s="16"/>
      <c r="NFI113" s="16"/>
      <c r="NFJ113" s="16"/>
      <c r="NFK113" s="16"/>
      <c r="NFL113" s="16"/>
      <c r="NFM113" s="16"/>
      <c r="NFN113" s="16"/>
      <c r="NFO113" s="16"/>
      <c r="NFP113" s="16"/>
      <c r="NFQ113" s="16"/>
      <c r="NFR113" s="16"/>
      <c r="NFS113" s="16"/>
      <c r="NFT113" s="16"/>
      <c r="NFU113" s="16"/>
      <c r="NFV113" s="16"/>
      <c r="NFW113" s="16"/>
      <c r="NFX113" s="16"/>
      <c r="NFY113" s="16"/>
      <c r="NFZ113" s="16"/>
      <c r="NGA113" s="16"/>
      <c r="NGB113" s="16"/>
      <c r="NGC113" s="16"/>
      <c r="NGD113" s="16"/>
      <c r="NGE113" s="16"/>
      <c r="NGF113" s="16"/>
      <c r="NGG113" s="16"/>
      <c r="NGH113" s="16"/>
      <c r="NGI113" s="16"/>
      <c r="NGJ113" s="16"/>
      <c r="NGK113" s="16"/>
      <c r="NGL113" s="16"/>
      <c r="NGM113" s="16"/>
      <c r="NGN113" s="16"/>
      <c r="NGO113" s="16"/>
      <c r="NGP113" s="16"/>
      <c r="NGQ113" s="16"/>
      <c r="NGR113" s="16"/>
      <c r="NGS113" s="16"/>
      <c r="NGT113" s="16"/>
      <c r="NGU113" s="16"/>
      <c r="NGV113" s="16"/>
      <c r="NGW113" s="16"/>
      <c r="NGX113" s="16"/>
      <c r="NGY113" s="16"/>
      <c r="NGZ113" s="16"/>
      <c r="NHA113" s="16"/>
      <c r="NHB113" s="16"/>
      <c r="NHC113" s="16"/>
      <c r="NHD113" s="16"/>
      <c r="NHE113" s="16"/>
      <c r="NHF113" s="16"/>
      <c r="NHG113" s="16"/>
      <c r="NHH113" s="16"/>
      <c r="NHI113" s="16"/>
      <c r="NHJ113" s="16"/>
      <c r="NHK113" s="16"/>
      <c r="NHL113" s="16"/>
      <c r="NHM113" s="16"/>
      <c r="NHN113" s="16"/>
      <c r="NHO113" s="16"/>
      <c r="NHP113" s="16"/>
      <c r="NHQ113" s="16"/>
      <c r="NHR113" s="16"/>
      <c r="NHS113" s="16"/>
      <c r="NHT113" s="16"/>
      <c r="NHU113" s="16"/>
      <c r="NHV113" s="16"/>
      <c r="NHW113" s="16"/>
      <c r="NHX113" s="16"/>
      <c r="NHY113" s="16"/>
      <c r="NHZ113" s="16"/>
      <c r="NIA113" s="16"/>
      <c r="NIB113" s="16"/>
      <c r="NIC113" s="16"/>
      <c r="NID113" s="16"/>
      <c r="NIE113" s="16"/>
      <c r="NIF113" s="16"/>
      <c r="NIG113" s="16"/>
      <c r="NIH113" s="16"/>
      <c r="NII113" s="16"/>
      <c r="NIJ113" s="16"/>
      <c r="NIK113" s="16"/>
      <c r="NIL113" s="16"/>
      <c r="NIM113" s="16"/>
      <c r="NIN113" s="16"/>
      <c r="NIO113" s="16"/>
      <c r="NIP113" s="16"/>
      <c r="NIQ113" s="16"/>
      <c r="NIR113" s="16"/>
      <c r="NIS113" s="16"/>
      <c r="NIT113" s="16"/>
      <c r="NIU113" s="16"/>
      <c r="NIV113" s="16"/>
      <c r="NIW113" s="16"/>
      <c r="NIX113" s="16"/>
      <c r="NIY113" s="16"/>
      <c r="NIZ113" s="16"/>
      <c r="NJA113" s="16"/>
      <c r="NJB113" s="16"/>
      <c r="NJC113" s="16"/>
      <c r="NJD113" s="16"/>
      <c r="NJE113" s="16"/>
      <c r="NJF113" s="16"/>
      <c r="NJG113" s="16"/>
      <c r="NJH113" s="16"/>
      <c r="NJI113" s="16"/>
      <c r="NJJ113" s="16"/>
      <c r="NJK113" s="16"/>
      <c r="NJL113" s="16"/>
      <c r="NJM113" s="16"/>
      <c r="NJN113" s="16"/>
      <c r="NJO113" s="16"/>
      <c r="NJP113" s="16"/>
      <c r="NJQ113" s="16"/>
      <c r="NJR113" s="16"/>
      <c r="NJS113" s="16"/>
      <c r="NJT113" s="16"/>
      <c r="NJU113" s="16"/>
      <c r="NJV113" s="16"/>
      <c r="NJW113" s="16"/>
      <c r="NJX113" s="16"/>
      <c r="NJY113" s="16"/>
      <c r="NJZ113" s="16"/>
      <c r="NKA113" s="16"/>
      <c r="NKB113" s="16"/>
      <c r="NKC113" s="16"/>
      <c r="NKD113" s="16"/>
      <c r="NKE113" s="16"/>
      <c r="NKF113" s="16"/>
      <c r="NKG113" s="16"/>
      <c r="NKH113" s="16"/>
      <c r="NKI113" s="16"/>
      <c r="NKJ113" s="16"/>
      <c r="NKK113" s="16"/>
      <c r="NKL113" s="16"/>
      <c r="NKM113" s="16"/>
      <c r="NKN113" s="16"/>
      <c r="NKO113" s="16"/>
      <c r="NKP113" s="16"/>
      <c r="NKQ113" s="16"/>
      <c r="NKR113" s="16"/>
      <c r="NKS113" s="16"/>
      <c r="NKT113" s="16"/>
      <c r="NKU113" s="16"/>
      <c r="NKV113" s="16"/>
      <c r="NKW113" s="16"/>
      <c r="NKX113" s="16"/>
      <c r="NKY113" s="16"/>
      <c r="NKZ113" s="16"/>
      <c r="NLA113" s="16"/>
      <c r="NLB113" s="16"/>
      <c r="NLC113" s="16"/>
      <c r="NLD113" s="16"/>
      <c r="NLE113" s="16"/>
      <c r="NLF113" s="16"/>
      <c r="NLG113" s="16"/>
      <c r="NLH113" s="16"/>
      <c r="NLI113" s="16"/>
      <c r="NLJ113" s="16"/>
      <c r="NLK113" s="16"/>
      <c r="NLL113" s="16"/>
      <c r="NLM113" s="16"/>
      <c r="NLN113" s="16"/>
      <c r="NLO113" s="16"/>
      <c r="NLP113" s="16"/>
      <c r="NLQ113" s="16"/>
      <c r="NLR113" s="16"/>
      <c r="NLS113" s="16"/>
      <c r="NLT113" s="16"/>
      <c r="NLU113" s="16"/>
      <c r="NLV113" s="16"/>
      <c r="NLW113" s="16"/>
      <c r="NLX113" s="16"/>
      <c r="NLY113" s="16"/>
      <c r="NLZ113" s="16"/>
      <c r="NMA113" s="16"/>
      <c r="NMB113" s="16"/>
      <c r="NMC113" s="16"/>
      <c r="NMD113" s="16"/>
      <c r="NME113" s="16"/>
      <c r="NMF113" s="16"/>
      <c r="NMG113" s="16"/>
      <c r="NMH113" s="16"/>
      <c r="NMI113" s="16"/>
      <c r="NMJ113" s="16"/>
      <c r="NMK113" s="16"/>
      <c r="NML113" s="16"/>
      <c r="NMM113" s="16"/>
      <c r="NMN113" s="16"/>
      <c r="NMO113" s="16"/>
      <c r="NMP113" s="16"/>
      <c r="NMQ113" s="16"/>
      <c r="NMR113" s="16"/>
      <c r="NMS113" s="16"/>
      <c r="NMT113" s="16"/>
      <c r="NMU113" s="16"/>
      <c r="NMV113" s="16"/>
      <c r="NMW113" s="16"/>
      <c r="NMX113" s="16"/>
      <c r="NMY113" s="16"/>
      <c r="NMZ113" s="16"/>
      <c r="NNA113" s="16"/>
      <c r="NNB113" s="16"/>
      <c r="NNC113" s="16"/>
      <c r="NND113" s="16"/>
      <c r="NNE113" s="16"/>
      <c r="NNF113" s="16"/>
      <c r="NNG113" s="16"/>
      <c r="NNH113" s="16"/>
      <c r="NNI113" s="16"/>
      <c r="NNJ113" s="16"/>
      <c r="NNK113" s="16"/>
      <c r="NNL113" s="16"/>
      <c r="NNM113" s="16"/>
      <c r="NNN113" s="16"/>
      <c r="NNO113" s="16"/>
      <c r="NNP113" s="16"/>
      <c r="NNQ113" s="16"/>
      <c r="NNR113" s="16"/>
      <c r="NNS113" s="16"/>
      <c r="NNT113" s="16"/>
      <c r="NNU113" s="16"/>
      <c r="NNV113" s="16"/>
      <c r="NNW113" s="16"/>
      <c r="NNX113" s="16"/>
      <c r="NNY113" s="16"/>
      <c r="NNZ113" s="16"/>
      <c r="NOA113" s="16"/>
      <c r="NOB113" s="16"/>
      <c r="NOC113" s="16"/>
      <c r="NOD113" s="16"/>
      <c r="NOE113" s="16"/>
      <c r="NOF113" s="16"/>
      <c r="NOG113" s="16"/>
      <c r="NOH113" s="16"/>
      <c r="NOI113" s="16"/>
      <c r="NOJ113" s="16"/>
      <c r="NOK113" s="16"/>
      <c r="NOL113" s="16"/>
      <c r="NOM113" s="16"/>
      <c r="NON113" s="16"/>
      <c r="NOO113" s="16"/>
      <c r="NOP113" s="16"/>
      <c r="NOQ113" s="16"/>
      <c r="NOR113" s="16"/>
      <c r="NOS113" s="16"/>
      <c r="NOT113" s="16"/>
      <c r="NOU113" s="16"/>
      <c r="NOV113" s="16"/>
      <c r="NOW113" s="16"/>
      <c r="NOX113" s="16"/>
      <c r="NOY113" s="16"/>
      <c r="NOZ113" s="16"/>
      <c r="NPA113" s="16"/>
      <c r="NPB113" s="16"/>
      <c r="NPC113" s="16"/>
      <c r="NPD113" s="16"/>
      <c r="NPE113" s="16"/>
      <c r="NPF113" s="16"/>
      <c r="NPG113" s="16"/>
      <c r="NPH113" s="16"/>
      <c r="NPI113" s="16"/>
      <c r="NPJ113" s="16"/>
      <c r="NPK113" s="16"/>
      <c r="NPL113" s="16"/>
      <c r="NPM113" s="16"/>
      <c r="NPN113" s="16"/>
      <c r="NPO113" s="16"/>
      <c r="NPP113" s="16"/>
      <c r="NPQ113" s="16"/>
      <c r="NPR113" s="16"/>
      <c r="NPS113" s="16"/>
      <c r="NPT113" s="16"/>
      <c r="NPU113" s="16"/>
      <c r="NPV113" s="16"/>
      <c r="NPW113" s="16"/>
      <c r="NPX113" s="16"/>
      <c r="NPY113" s="16"/>
      <c r="NPZ113" s="16"/>
      <c r="NQA113" s="16"/>
      <c r="NQB113" s="16"/>
      <c r="NQC113" s="16"/>
      <c r="NQD113" s="16"/>
      <c r="NQE113" s="16"/>
      <c r="NQF113" s="16"/>
      <c r="NQG113" s="16"/>
      <c r="NQH113" s="16"/>
      <c r="NQI113" s="16"/>
      <c r="NQJ113" s="16"/>
      <c r="NQK113" s="16"/>
      <c r="NQL113" s="16"/>
      <c r="NQM113" s="16"/>
      <c r="NQN113" s="16"/>
      <c r="NQO113" s="16"/>
      <c r="NQP113" s="16"/>
      <c r="NQQ113" s="16"/>
      <c r="NQR113" s="16"/>
      <c r="NQS113" s="16"/>
      <c r="NQT113" s="16"/>
      <c r="NQU113" s="16"/>
      <c r="NQV113" s="16"/>
      <c r="NQW113" s="16"/>
      <c r="NQX113" s="16"/>
      <c r="NQY113" s="16"/>
      <c r="NQZ113" s="16"/>
      <c r="NRA113" s="16"/>
      <c r="NRB113" s="16"/>
      <c r="NRC113" s="16"/>
      <c r="NRD113" s="16"/>
      <c r="NRE113" s="16"/>
      <c r="NRF113" s="16"/>
      <c r="NRG113" s="16"/>
      <c r="NRH113" s="16"/>
      <c r="NRI113" s="16"/>
      <c r="NRJ113" s="16"/>
      <c r="NRK113" s="16"/>
      <c r="NRL113" s="16"/>
      <c r="NRM113" s="16"/>
      <c r="NRN113" s="16"/>
      <c r="NRO113" s="16"/>
      <c r="NRP113" s="16"/>
      <c r="NRQ113" s="16"/>
      <c r="NRR113" s="16"/>
      <c r="NRS113" s="16"/>
      <c r="NRT113" s="16"/>
      <c r="NRU113" s="16"/>
      <c r="NRV113" s="16"/>
      <c r="NRW113" s="16"/>
      <c r="NRX113" s="16"/>
      <c r="NRY113" s="16"/>
      <c r="NRZ113" s="16"/>
      <c r="NSA113" s="16"/>
      <c r="NSB113" s="16"/>
      <c r="NSC113" s="16"/>
      <c r="NSD113" s="16"/>
      <c r="NSE113" s="16"/>
      <c r="NSF113" s="16"/>
      <c r="NSG113" s="16"/>
      <c r="NSH113" s="16"/>
      <c r="NSI113" s="16"/>
      <c r="NSJ113" s="16"/>
      <c r="NSK113" s="16"/>
      <c r="NSL113" s="16"/>
      <c r="NSM113" s="16"/>
      <c r="NSN113" s="16"/>
      <c r="NSO113" s="16"/>
      <c r="NSP113" s="16"/>
      <c r="NSQ113" s="16"/>
      <c r="NSR113" s="16"/>
      <c r="NSS113" s="16"/>
      <c r="NST113" s="16"/>
      <c r="NSU113" s="16"/>
      <c r="NSV113" s="16"/>
      <c r="NSW113" s="16"/>
      <c r="NSX113" s="16"/>
      <c r="NSY113" s="16"/>
      <c r="NSZ113" s="16"/>
      <c r="NTA113" s="16"/>
      <c r="NTB113" s="16"/>
      <c r="NTC113" s="16"/>
      <c r="NTD113" s="16"/>
      <c r="NTE113" s="16"/>
      <c r="NTF113" s="16"/>
      <c r="NTG113" s="16"/>
      <c r="NTH113" s="16"/>
      <c r="NTI113" s="16"/>
      <c r="NTJ113" s="16"/>
      <c r="NTK113" s="16"/>
      <c r="NTL113" s="16"/>
      <c r="NTM113" s="16"/>
      <c r="NTN113" s="16"/>
      <c r="NTO113" s="16"/>
      <c r="NTP113" s="16"/>
      <c r="NTQ113" s="16"/>
      <c r="NTR113" s="16"/>
      <c r="NTS113" s="16"/>
      <c r="NTT113" s="16"/>
      <c r="NTU113" s="16"/>
      <c r="NTV113" s="16"/>
      <c r="NTW113" s="16"/>
      <c r="NTX113" s="16"/>
      <c r="NTY113" s="16"/>
      <c r="NTZ113" s="16"/>
      <c r="NUA113" s="16"/>
      <c r="NUB113" s="16"/>
      <c r="NUC113" s="16"/>
      <c r="NUD113" s="16"/>
      <c r="NUE113" s="16"/>
      <c r="NUF113" s="16"/>
      <c r="NUG113" s="16"/>
      <c r="NUH113" s="16"/>
      <c r="NUI113" s="16"/>
      <c r="NUJ113" s="16"/>
      <c r="NUK113" s="16"/>
      <c r="NUL113" s="16"/>
      <c r="NUM113" s="16"/>
      <c r="NUN113" s="16"/>
      <c r="NUO113" s="16"/>
      <c r="NUP113" s="16"/>
      <c r="NUQ113" s="16"/>
      <c r="NUR113" s="16"/>
      <c r="NUS113" s="16"/>
      <c r="NUT113" s="16"/>
      <c r="NUU113" s="16"/>
      <c r="NUV113" s="16"/>
      <c r="NUW113" s="16"/>
      <c r="NUX113" s="16"/>
      <c r="NUY113" s="16"/>
      <c r="NUZ113" s="16"/>
      <c r="NVA113" s="16"/>
      <c r="NVB113" s="16"/>
      <c r="NVC113" s="16"/>
      <c r="NVD113" s="16"/>
      <c r="NVE113" s="16"/>
      <c r="NVF113" s="16"/>
      <c r="NVG113" s="16"/>
      <c r="NVH113" s="16"/>
      <c r="NVI113" s="16"/>
      <c r="NVJ113" s="16"/>
      <c r="NVK113" s="16"/>
      <c r="NVL113" s="16"/>
      <c r="NVM113" s="16"/>
      <c r="NVN113" s="16"/>
      <c r="NVO113" s="16"/>
      <c r="NVP113" s="16"/>
      <c r="NVQ113" s="16"/>
      <c r="NVR113" s="16"/>
      <c r="NVS113" s="16"/>
      <c r="NVT113" s="16"/>
      <c r="NVU113" s="16"/>
      <c r="NVV113" s="16"/>
      <c r="NVW113" s="16"/>
      <c r="NVX113" s="16"/>
      <c r="NVY113" s="16"/>
      <c r="NVZ113" s="16"/>
      <c r="NWA113" s="16"/>
      <c r="NWB113" s="16"/>
      <c r="NWC113" s="16"/>
      <c r="NWD113" s="16"/>
      <c r="NWE113" s="16"/>
      <c r="NWF113" s="16"/>
      <c r="NWG113" s="16"/>
      <c r="NWH113" s="16"/>
      <c r="NWI113" s="16"/>
      <c r="NWJ113" s="16"/>
      <c r="NWK113" s="16"/>
      <c r="NWL113" s="16"/>
      <c r="NWM113" s="16"/>
      <c r="NWN113" s="16"/>
      <c r="NWO113" s="16"/>
      <c r="NWP113" s="16"/>
      <c r="NWQ113" s="16"/>
      <c r="NWR113" s="16"/>
      <c r="NWS113" s="16"/>
      <c r="NWT113" s="16"/>
      <c r="NWU113" s="16"/>
      <c r="NWV113" s="16"/>
      <c r="NWW113" s="16"/>
      <c r="NWX113" s="16"/>
      <c r="NWY113" s="16"/>
      <c r="NWZ113" s="16"/>
      <c r="NXA113" s="16"/>
      <c r="NXB113" s="16"/>
      <c r="NXC113" s="16"/>
      <c r="NXD113" s="16"/>
      <c r="NXE113" s="16"/>
      <c r="NXF113" s="16"/>
      <c r="NXG113" s="16"/>
      <c r="NXH113" s="16"/>
      <c r="NXI113" s="16"/>
      <c r="NXJ113" s="16"/>
      <c r="NXK113" s="16"/>
      <c r="NXL113" s="16"/>
      <c r="NXM113" s="16"/>
      <c r="NXN113" s="16"/>
      <c r="NXO113" s="16"/>
      <c r="NXP113" s="16"/>
      <c r="NXQ113" s="16"/>
      <c r="NXR113" s="16"/>
      <c r="NXS113" s="16"/>
      <c r="NXT113" s="16"/>
      <c r="NXU113" s="16"/>
      <c r="NXV113" s="16"/>
      <c r="NXW113" s="16"/>
      <c r="NXX113" s="16"/>
      <c r="NXY113" s="16"/>
      <c r="NXZ113" s="16"/>
      <c r="NYA113" s="16"/>
      <c r="NYB113" s="16"/>
      <c r="NYC113" s="16"/>
      <c r="NYD113" s="16"/>
      <c r="NYE113" s="16"/>
      <c r="NYF113" s="16"/>
      <c r="NYG113" s="16"/>
      <c r="NYH113" s="16"/>
      <c r="NYI113" s="16"/>
      <c r="NYJ113" s="16"/>
      <c r="NYK113" s="16"/>
      <c r="NYL113" s="16"/>
      <c r="NYM113" s="16"/>
      <c r="NYN113" s="16"/>
      <c r="NYO113" s="16"/>
      <c r="NYP113" s="16"/>
      <c r="NYQ113" s="16"/>
      <c r="NYR113" s="16"/>
      <c r="NYS113" s="16"/>
      <c r="NYT113" s="16"/>
      <c r="NYU113" s="16"/>
      <c r="NYV113" s="16"/>
      <c r="NYW113" s="16"/>
      <c r="NYX113" s="16"/>
      <c r="NYY113" s="16"/>
      <c r="NYZ113" s="16"/>
      <c r="NZA113" s="16"/>
      <c r="NZB113" s="16"/>
      <c r="NZC113" s="16"/>
      <c r="NZD113" s="16"/>
      <c r="NZE113" s="16"/>
      <c r="NZF113" s="16"/>
      <c r="NZG113" s="16"/>
      <c r="NZH113" s="16"/>
      <c r="NZI113" s="16"/>
      <c r="NZJ113" s="16"/>
      <c r="NZK113" s="16"/>
      <c r="NZL113" s="16"/>
      <c r="NZM113" s="16"/>
      <c r="NZN113" s="16"/>
      <c r="NZO113" s="16"/>
      <c r="NZP113" s="16"/>
      <c r="NZQ113" s="16"/>
      <c r="NZR113" s="16"/>
      <c r="NZS113" s="16"/>
      <c r="NZT113" s="16"/>
      <c r="NZU113" s="16"/>
      <c r="NZV113" s="16"/>
      <c r="NZW113" s="16"/>
      <c r="NZX113" s="16"/>
      <c r="NZY113" s="16"/>
      <c r="NZZ113" s="16"/>
      <c r="OAA113" s="16"/>
      <c r="OAB113" s="16"/>
      <c r="OAC113" s="16"/>
      <c r="OAD113" s="16"/>
      <c r="OAE113" s="16"/>
      <c r="OAF113" s="16"/>
      <c r="OAG113" s="16"/>
      <c r="OAH113" s="16"/>
      <c r="OAI113" s="16"/>
      <c r="OAJ113" s="16"/>
      <c r="OAK113" s="16"/>
      <c r="OAL113" s="16"/>
      <c r="OAM113" s="16"/>
      <c r="OAN113" s="16"/>
      <c r="OAO113" s="16"/>
      <c r="OAP113" s="16"/>
      <c r="OAQ113" s="16"/>
      <c r="OAR113" s="16"/>
      <c r="OAS113" s="16"/>
      <c r="OAT113" s="16"/>
      <c r="OAU113" s="16"/>
      <c r="OAV113" s="16"/>
      <c r="OAW113" s="16"/>
      <c r="OAX113" s="16"/>
      <c r="OAY113" s="16"/>
      <c r="OAZ113" s="16"/>
      <c r="OBA113" s="16"/>
      <c r="OBB113" s="16"/>
      <c r="OBC113" s="16"/>
      <c r="OBD113" s="16"/>
      <c r="OBE113" s="16"/>
      <c r="OBF113" s="16"/>
      <c r="OBG113" s="16"/>
      <c r="OBH113" s="16"/>
      <c r="OBI113" s="16"/>
      <c r="OBJ113" s="16"/>
      <c r="OBK113" s="16"/>
      <c r="OBL113" s="16"/>
      <c r="OBM113" s="16"/>
      <c r="OBN113" s="16"/>
      <c r="OBO113" s="16"/>
      <c r="OBP113" s="16"/>
      <c r="OBQ113" s="16"/>
      <c r="OBR113" s="16"/>
      <c r="OBS113" s="16"/>
      <c r="OBT113" s="16"/>
      <c r="OBU113" s="16"/>
      <c r="OBV113" s="16"/>
      <c r="OBW113" s="16"/>
      <c r="OBX113" s="16"/>
      <c r="OBY113" s="16"/>
      <c r="OBZ113" s="16"/>
      <c r="OCA113" s="16"/>
      <c r="OCB113" s="16"/>
      <c r="OCC113" s="16"/>
      <c r="OCD113" s="16"/>
      <c r="OCE113" s="16"/>
      <c r="OCF113" s="16"/>
      <c r="OCG113" s="16"/>
      <c r="OCH113" s="16"/>
      <c r="OCI113" s="16"/>
      <c r="OCJ113" s="16"/>
      <c r="OCK113" s="16"/>
      <c r="OCL113" s="16"/>
      <c r="OCM113" s="16"/>
      <c r="OCN113" s="16"/>
      <c r="OCO113" s="16"/>
      <c r="OCP113" s="16"/>
      <c r="OCQ113" s="16"/>
      <c r="OCR113" s="16"/>
      <c r="OCS113" s="16"/>
      <c r="OCT113" s="16"/>
      <c r="OCU113" s="16"/>
      <c r="OCV113" s="16"/>
      <c r="OCW113" s="16"/>
      <c r="OCX113" s="16"/>
      <c r="OCY113" s="16"/>
      <c r="OCZ113" s="16"/>
      <c r="ODA113" s="16"/>
      <c r="ODB113" s="16"/>
      <c r="ODC113" s="16"/>
      <c r="ODD113" s="16"/>
      <c r="ODE113" s="16"/>
      <c r="ODF113" s="16"/>
      <c r="ODG113" s="16"/>
      <c r="ODH113" s="16"/>
      <c r="ODI113" s="16"/>
      <c r="ODJ113" s="16"/>
      <c r="ODK113" s="16"/>
      <c r="ODL113" s="16"/>
      <c r="ODM113" s="16"/>
      <c r="ODN113" s="16"/>
      <c r="ODO113" s="16"/>
      <c r="ODP113" s="16"/>
      <c r="ODQ113" s="16"/>
      <c r="ODR113" s="16"/>
      <c r="ODS113" s="16"/>
      <c r="ODT113" s="16"/>
      <c r="ODU113" s="16"/>
      <c r="ODV113" s="16"/>
      <c r="ODW113" s="16"/>
      <c r="ODX113" s="16"/>
      <c r="ODY113" s="16"/>
      <c r="ODZ113" s="16"/>
      <c r="OEA113" s="16"/>
      <c r="OEB113" s="16"/>
      <c r="OEC113" s="16"/>
      <c r="OED113" s="16"/>
      <c r="OEE113" s="16"/>
      <c r="OEF113" s="16"/>
      <c r="OEG113" s="16"/>
      <c r="OEH113" s="16"/>
      <c r="OEI113" s="16"/>
      <c r="OEJ113" s="16"/>
      <c r="OEK113" s="16"/>
      <c r="OEL113" s="16"/>
      <c r="OEM113" s="16"/>
      <c r="OEN113" s="16"/>
      <c r="OEO113" s="16"/>
      <c r="OEP113" s="16"/>
      <c r="OEQ113" s="16"/>
      <c r="OER113" s="16"/>
      <c r="OES113" s="16"/>
      <c r="OET113" s="16"/>
      <c r="OEU113" s="16"/>
      <c r="OEV113" s="16"/>
      <c r="OEW113" s="16"/>
      <c r="OEX113" s="16"/>
      <c r="OEY113" s="16"/>
      <c r="OEZ113" s="16"/>
      <c r="OFA113" s="16"/>
      <c r="OFB113" s="16"/>
      <c r="OFC113" s="16"/>
      <c r="OFD113" s="16"/>
      <c r="OFE113" s="16"/>
      <c r="OFF113" s="16"/>
      <c r="OFG113" s="16"/>
      <c r="OFH113" s="16"/>
      <c r="OFI113" s="16"/>
      <c r="OFJ113" s="16"/>
      <c r="OFK113" s="16"/>
      <c r="OFL113" s="16"/>
      <c r="OFM113" s="16"/>
      <c r="OFN113" s="16"/>
      <c r="OFO113" s="16"/>
      <c r="OFP113" s="16"/>
      <c r="OFQ113" s="16"/>
      <c r="OFR113" s="16"/>
      <c r="OFS113" s="16"/>
      <c r="OFT113" s="16"/>
      <c r="OFU113" s="16"/>
      <c r="OFV113" s="16"/>
      <c r="OFW113" s="16"/>
      <c r="OFX113" s="16"/>
      <c r="OFY113" s="16"/>
      <c r="OFZ113" s="16"/>
      <c r="OGA113" s="16"/>
      <c r="OGB113" s="16"/>
      <c r="OGC113" s="16"/>
      <c r="OGD113" s="16"/>
      <c r="OGE113" s="16"/>
      <c r="OGF113" s="16"/>
      <c r="OGG113" s="16"/>
      <c r="OGH113" s="16"/>
      <c r="OGI113" s="16"/>
      <c r="OGJ113" s="16"/>
      <c r="OGK113" s="16"/>
      <c r="OGL113" s="16"/>
      <c r="OGM113" s="16"/>
      <c r="OGN113" s="16"/>
      <c r="OGO113" s="16"/>
      <c r="OGP113" s="16"/>
      <c r="OGQ113" s="16"/>
      <c r="OGR113" s="16"/>
      <c r="OGS113" s="16"/>
      <c r="OGT113" s="16"/>
      <c r="OGU113" s="16"/>
      <c r="OGV113" s="16"/>
      <c r="OGW113" s="16"/>
      <c r="OGX113" s="16"/>
      <c r="OGY113" s="16"/>
      <c r="OGZ113" s="16"/>
      <c r="OHA113" s="16"/>
      <c r="OHB113" s="16"/>
      <c r="OHC113" s="16"/>
      <c r="OHD113" s="16"/>
      <c r="OHE113" s="16"/>
      <c r="OHF113" s="16"/>
      <c r="OHG113" s="16"/>
      <c r="OHH113" s="16"/>
      <c r="OHI113" s="16"/>
      <c r="OHJ113" s="16"/>
      <c r="OHK113" s="16"/>
      <c r="OHL113" s="16"/>
      <c r="OHM113" s="16"/>
      <c r="OHN113" s="16"/>
      <c r="OHO113" s="16"/>
      <c r="OHP113" s="16"/>
      <c r="OHQ113" s="16"/>
      <c r="OHR113" s="16"/>
      <c r="OHS113" s="16"/>
      <c r="OHT113" s="16"/>
      <c r="OHU113" s="16"/>
      <c r="OHV113" s="16"/>
      <c r="OHW113" s="16"/>
      <c r="OHX113" s="16"/>
      <c r="OHY113" s="16"/>
      <c r="OHZ113" s="16"/>
      <c r="OIA113" s="16"/>
      <c r="OIB113" s="16"/>
      <c r="OIC113" s="16"/>
      <c r="OID113" s="16"/>
      <c r="OIE113" s="16"/>
      <c r="OIF113" s="16"/>
      <c r="OIG113" s="16"/>
      <c r="OIH113" s="16"/>
      <c r="OII113" s="16"/>
      <c r="OIJ113" s="16"/>
      <c r="OIK113" s="16"/>
      <c r="OIL113" s="16"/>
      <c r="OIM113" s="16"/>
      <c r="OIN113" s="16"/>
      <c r="OIO113" s="16"/>
      <c r="OIP113" s="16"/>
      <c r="OIQ113" s="16"/>
      <c r="OIR113" s="16"/>
      <c r="OIS113" s="16"/>
      <c r="OIT113" s="16"/>
      <c r="OIU113" s="16"/>
      <c r="OIV113" s="16"/>
      <c r="OIW113" s="16"/>
      <c r="OIX113" s="16"/>
      <c r="OIY113" s="16"/>
      <c r="OIZ113" s="16"/>
      <c r="OJA113" s="16"/>
      <c r="OJB113" s="16"/>
      <c r="OJC113" s="16"/>
      <c r="OJD113" s="16"/>
      <c r="OJE113" s="16"/>
      <c r="OJF113" s="16"/>
      <c r="OJG113" s="16"/>
      <c r="OJH113" s="16"/>
      <c r="OJI113" s="16"/>
      <c r="OJJ113" s="16"/>
      <c r="OJK113" s="16"/>
      <c r="OJL113" s="16"/>
      <c r="OJM113" s="16"/>
      <c r="OJN113" s="16"/>
      <c r="OJO113" s="16"/>
      <c r="OJP113" s="16"/>
      <c r="OJQ113" s="16"/>
      <c r="OJR113" s="16"/>
      <c r="OJS113" s="16"/>
      <c r="OJT113" s="16"/>
      <c r="OJU113" s="16"/>
      <c r="OJV113" s="16"/>
      <c r="OJW113" s="16"/>
      <c r="OJX113" s="16"/>
      <c r="OJY113" s="16"/>
      <c r="OJZ113" s="16"/>
      <c r="OKA113" s="16"/>
      <c r="OKB113" s="16"/>
      <c r="OKC113" s="16"/>
      <c r="OKD113" s="16"/>
      <c r="OKE113" s="16"/>
      <c r="OKF113" s="16"/>
      <c r="OKG113" s="16"/>
      <c r="OKH113" s="16"/>
      <c r="OKI113" s="16"/>
      <c r="OKJ113" s="16"/>
      <c r="OKK113" s="16"/>
      <c r="OKL113" s="16"/>
      <c r="OKM113" s="16"/>
      <c r="OKN113" s="16"/>
      <c r="OKO113" s="16"/>
      <c r="OKP113" s="16"/>
      <c r="OKQ113" s="16"/>
      <c r="OKR113" s="16"/>
      <c r="OKS113" s="16"/>
      <c r="OKT113" s="16"/>
      <c r="OKU113" s="16"/>
      <c r="OKV113" s="16"/>
      <c r="OKW113" s="16"/>
      <c r="OKX113" s="16"/>
      <c r="OKY113" s="16"/>
      <c r="OKZ113" s="16"/>
      <c r="OLA113" s="16"/>
      <c r="OLB113" s="16"/>
      <c r="OLC113" s="16"/>
      <c r="OLD113" s="16"/>
      <c r="OLE113" s="16"/>
      <c r="OLF113" s="16"/>
      <c r="OLG113" s="16"/>
      <c r="OLH113" s="16"/>
      <c r="OLI113" s="16"/>
      <c r="OLJ113" s="16"/>
      <c r="OLK113" s="16"/>
      <c r="OLL113" s="16"/>
      <c r="OLM113" s="16"/>
      <c r="OLN113" s="16"/>
      <c r="OLO113" s="16"/>
      <c r="OLP113" s="16"/>
      <c r="OLQ113" s="16"/>
      <c r="OLR113" s="16"/>
      <c r="OLS113" s="16"/>
      <c r="OLT113" s="16"/>
      <c r="OLU113" s="16"/>
      <c r="OLV113" s="16"/>
      <c r="OLW113" s="16"/>
      <c r="OLX113" s="16"/>
      <c r="OLY113" s="16"/>
      <c r="OLZ113" s="16"/>
      <c r="OMA113" s="16"/>
      <c r="OMB113" s="16"/>
      <c r="OMC113" s="16"/>
      <c r="OMD113" s="16"/>
      <c r="OME113" s="16"/>
      <c r="OMF113" s="16"/>
      <c r="OMG113" s="16"/>
      <c r="OMH113" s="16"/>
      <c r="OMI113" s="16"/>
      <c r="OMJ113" s="16"/>
      <c r="OMK113" s="16"/>
      <c r="OML113" s="16"/>
      <c r="OMM113" s="16"/>
      <c r="OMN113" s="16"/>
      <c r="OMO113" s="16"/>
      <c r="OMP113" s="16"/>
      <c r="OMQ113" s="16"/>
      <c r="OMR113" s="16"/>
      <c r="OMS113" s="16"/>
      <c r="OMT113" s="16"/>
      <c r="OMU113" s="16"/>
      <c r="OMV113" s="16"/>
      <c r="OMW113" s="16"/>
      <c r="OMX113" s="16"/>
      <c r="OMY113" s="16"/>
      <c r="OMZ113" s="16"/>
      <c r="ONA113" s="16"/>
      <c r="ONB113" s="16"/>
      <c r="ONC113" s="16"/>
      <c r="OND113" s="16"/>
      <c r="ONE113" s="16"/>
      <c r="ONF113" s="16"/>
      <c r="ONG113" s="16"/>
      <c r="ONH113" s="16"/>
      <c r="ONI113" s="16"/>
      <c r="ONJ113" s="16"/>
      <c r="ONK113" s="16"/>
      <c r="ONL113" s="16"/>
      <c r="ONM113" s="16"/>
      <c r="ONN113" s="16"/>
      <c r="ONO113" s="16"/>
      <c r="ONP113" s="16"/>
      <c r="ONQ113" s="16"/>
      <c r="ONR113" s="16"/>
      <c r="ONS113" s="16"/>
      <c r="ONT113" s="16"/>
      <c r="ONU113" s="16"/>
      <c r="ONV113" s="16"/>
      <c r="ONW113" s="16"/>
      <c r="ONX113" s="16"/>
      <c r="ONY113" s="16"/>
      <c r="ONZ113" s="16"/>
      <c r="OOA113" s="16"/>
      <c r="OOB113" s="16"/>
      <c r="OOC113" s="16"/>
      <c r="OOD113" s="16"/>
      <c r="OOE113" s="16"/>
      <c r="OOF113" s="16"/>
      <c r="OOG113" s="16"/>
      <c r="OOH113" s="16"/>
      <c r="OOI113" s="16"/>
      <c r="OOJ113" s="16"/>
      <c r="OOK113" s="16"/>
      <c r="OOL113" s="16"/>
      <c r="OOM113" s="16"/>
      <c r="OON113" s="16"/>
      <c r="OOO113" s="16"/>
      <c r="OOP113" s="16"/>
      <c r="OOQ113" s="16"/>
      <c r="OOR113" s="16"/>
      <c r="OOS113" s="16"/>
      <c r="OOT113" s="16"/>
      <c r="OOU113" s="16"/>
      <c r="OOV113" s="16"/>
      <c r="OOW113" s="16"/>
      <c r="OOX113" s="16"/>
      <c r="OOY113" s="16"/>
      <c r="OOZ113" s="16"/>
      <c r="OPA113" s="16"/>
      <c r="OPB113" s="16"/>
      <c r="OPC113" s="16"/>
      <c r="OPD113" s="16"/>
      <c r="OPE113" s="16"/>
      <c r="OPF113" s="16"/>
      <c r="OPG113" s="16"/>
      <c r="OPH113" s="16"/>
      <c r="OPI113" s="16"/>
      <c r="OPJ113" s="16"/>
      <c r="OPK113" s="16"/>
      <c r="OPL113" s="16"/>
      <c r="OPM113" s="16"/>
      <c r="OPN113" s="16"/>
      <c r="OPO113" s="16"/>
      <c r="OPP113" s="16"/>
      <c r="OPQ113" s="16"/>
      <c r="OPR113" s="16"/>
      <c r="OPS113" s="16"/>
      <c r="OPT113" s="16"/>
      <c r="OPU113" s="16"/>
      <c r="OPV113" s="16"/>
      <c r="OPW113" s="16"/>
      <c r="OPX113" s="16"/>
      <c r="OPY113" s="16"/>
      <c r="OPZ113" s="16"/>
      <c r="OQA113" s="16"/>
      <c r="OQB113" s="16"/>
      <c r="OQC113" s="16"/>
      <c r="OQD113" s="16"/>
      <c r="OQE113" s="16"/>
      <c r="OQF113" s="16"/>
      <c r="OQG113" s="16"/>
      <c r="OQH113" s="16"/>
      <c r="OQI113" s="16"/>
      <c r="OQJ113" s="16"/>
      <c r="OQK113" s="16"/>
      <c r="OQL113" s="16"/>
      <c r="OQM113" s="16"/>
      <c r="OQN113" s="16"/>
      <c r="OQO113" s="16"/>
      <c r="OQP113" s="16"/>
      <c r="OQQ113" s="16"/>
      <c r="OQR113" s="16"/>
      <c r="OQS113" s="16"/>
      <c r="OQT113" s="16"/>
      <c r="OQU113" s="16"/>
      <c r="OQV113" s="16"/>
      <c r="OQW113" s="16"/>
      <c r="OQX113" s="16"/>
      <c r="OQY113" s="16"/>
      <c r="OQZ113" s="16"/>
      <c r="ORA113" s="16"/>
      <c r="ORB113" s="16"/>
      <c r="ORC113" s="16"/>
      <c r="ORD113" s="16"/>
      <c r="ORE113" s="16"/>
      <c r="ORF113" s="16"/>
      <c r="ORG113" s="16"/>
      <c r="ORH113" s="16"/>
      <c r="ORI113" s="16"/>
      <c r="ORJ113" s="16"/>
      <c r="ORK113" s="16"/>
      <c r="ORL113" s="16"/>
      <c r="ORM113" s="16"/>
      <c r="ORN113" s="16"/>
      <c r="ORO113" s="16"/>
      <c r="ORP113" s="16"/>
      <c r="ORQ113" s="16"/>
      <c r="ORR113" s="16"/>
      <c r="ORS113" s="16"/>
      <c r="ORT113" s="16"/>
      <c r="ORU113" s="16"/>
      <c r="ORV113" s="16"/>
      <c r="ORW113" s="16"/>
      <c r="ORX113" s="16"/>
      <c r="ORY113" s="16"/>
      <c r="ORZ113" s="16"/>
      <c r="OSA113" s="16"/>
      <c r="OSB113" s="16"/>
      <c r="OSC113" s="16"/>
      <c r="OSD113" s="16"/>
      <c r="OSE113" s="16"/>
      <c r="OSF113" s="16"/>
      <c r="OSG113" s="16"/>
      <c r="OSH113" s="16"/>
      <c r="OSI113" s="16"/>
      <c r="OSJ113" s="16"/>
      <c r="OSK113" s="16"/>
      <c r="OSL113" s="16"/>
      <c r="OSM113" s="16"/>
      <c r="OSN113" s="16"/>
      <c r="OSO113" s="16"/>
      <c r="OSP113" s="16"/>
      <c r="OSQ113" s="16"/>
      <c r="OSR113" s="16"/>
      <c r="OSS113" s="16"/>
      <c r="OST113" s="16"/>
      <c r="OSU113" s="16"/>
      <c r="OSV113" s="16"/>
      <c r="OSW113" s="16"/>
      <c r="OSX113" s="16"/>
      <c r="OSY113" s="16"/>
      <c r="OSZ113" s="16"/>
      <c r="OTA113" s="16"/>
      <c r="OTB113" s="16"/>
      <c r="OTC113" s="16"/>
      <c r="OTD113" s="16"/>
      <c r="OTE113" s="16"/>
      <c r="OTF113" s="16"/>
      <c r="OTG113" s="16"/>
      <c r="OTH113" s="16"/>
      <c r="OTI113" s="16"/>
      <c r="OTJ113" s="16"/>
      <c r="OTK113" s="16"/>
      <c r="OTL113" s="16"/>
      <c r="OTM113" s="16"/>
      <c r="OTN113" s="16"/>
      <c r="OTO113" s="16"/>
      <c r="OTP113" s="16"/>
      <c r="OTQ113" s="16"/>
      <c r="OTR113" s="16"/>
      <c r="OTS113" s="16"/>
      <c r="OTT113" s="16"/>
      <c r="OTU113" s="16"/>
      <c r="OTV113" s="16"/>
      <c r="OTW113" s="16"/>
      <c r="OTX113" s="16"/>
      <c r="OTY113" s="16"/>
      <c r="OTZ113" s="16"/>
      <c r="OUA113" s="16"/>
      <c r="OUB113" s="16"/>
      <c r="OUC113" s="16"/>
      <c r="OUD113" s="16"/>
      <c r="OUE113" s="16"/>
      <c r="OUF113" s="16"/>
      <c r="OUG113" s="16"/>
      <c r="OUH113" s="16"/>
      <c r="OUI113" s="16"/>
      <c r="OUJ113" s="16"/>
      <c r="OUK113" s="16"/>
      <c r="OUL113" s="16"/>
      <c r="OUM113" s="16"/>
      <c r="OUN113" s="16"/>
      <c r="OUO113" s="16"/>
      <c r="OUP113" s="16"/>
      <c r="OUQ113" s="16"/>
      <c r="OUR113" s="16"/>
      <c r="OUS113" s="16"/>
      <c r="OUT113" s="16"/>
      <c r="OUU113" s="16"/>
      <c r="OUV113" s="16"/>
      <c r="OUW113" s="16"/>
      <c r="OUX113" s="16"/>
      <c r="OUY113" s="16"/>
      <c r="OUZ113" s="16"/>
      <c r="OVA113" s="16"/>
      <c r="OVB113" s="16"/>
      <c r="OVC113" s="16"/>
      <c r="OVD113" s="16"/>
      <c r="OVE113" s="16"/>
      <c r="OVF113" s="16"/>
      <c r="OVG113" s="16"/>
      <c r="OVH113" s="16"/>
      <c r="OVI113" s="16"/>
      <c r="OVJ113" s="16"/>
      <c r="OVK113" s="16"/>
      <c r="OVL113" s="16"/>
      <c r="OVM113" s="16"/>
      <c r="OVN113" s="16"/>
      <c r="OVO113" s="16"/>
      <c r="OVP113" s="16"/>
      <c r="OVQ113" s="16"/>
      <c r="OVR113" s="16"/>
      <c r="OVS113" s="16"/>
      <c r="OVT113" s="16"/>
      <c r="OVU113" s="16"/>
      <c r="OVV113" s="16"/>
      <c r="OVW113" s="16"/>
      <c r="OVX113" s="16"/>
      <c r="OVY113" s="16"/>
      <c r="OVZ113" s="16"/>
      <c r="OWA113" s="16"/>
      <c r="OWB113" s="16"/>
      <c r="OWC113" s="16"/>
      <c r="OWD113" s="16"/>
      <c r="OWE113" s="16"/>
      <c r="OWF113" s="16"/>
      <c r="OWG113" s="16"/>
      <c r="OWH113" s="16"/>
      <c r="OWI113" s="16"/>
      <c r="OWJ113" s="16"/>
      <c r="OWK113" s="16"/>
      <c r="OWL113" s="16"/>
      <c r="OWM113" s="16"/>
      <c r="OWN113" s="16"/>
      <c r="OWO113" s="16"/>
      <c r="OWP113" s="16"/>
      <c r="OWQ113" s="16"/>
      <c r="OWR113" s="16"/>
      <c r="OWS113" s="16"/>
      <c r="OWT113" s="16"/>
      <c r="OWU113" s="16"/>
      <c r="OWV113" s="16"/>
      <c r="OWW113" s="16"/>
      <c r="OWX113" s="16"/>
      <c r="OWY113" s="16"/>
      <c r="OWZ113" s="16"/>
      <c r="OXA113" s="16"/>
      <c r="OXB113" s="16"/>
      <c r="OXC113" s="16"/>
      <c r="OXD113" s="16"/>
      <c r="OXE113" s="16"/>
      <c r="OXF113" s="16"/>
      <c r="OXG113" s="16"/>
      <c r="OXH113" s="16"/>
      <c r="OXI113" s="16"/>
      <c r="OXJ113" s="16"/>
      <c r="OXK113" s="16"/>
      <c r="OXL113" s="16"/>
      <c r="OXM113" s="16"/>
      <c r="OXN113" s="16"/>
      <c r="OXO113" s="16"/>
      <c r="OXP113" s="16"/>
      <c r="OXQ113" s="16"/>
      <c r="OXR113" s="16"/>
      <c r="OXS113" s="16"/>
      <c r="OXT113" s="16"/>
      <c r="OXU113" s="16"/>
      <c r="OXV113" s="16"/>
      <c r="OXW113" s="16"/>
      <c r="OXX113" s="16"/>
      <c r="OXY113" s="16"/>
      <c r="OXZ113" s="16"/>
      <c r="OYA113" s="16"/>
      <c r="OYB113" s="16"/>
      <c r="OYC113" s="16"/>
      <c r="OYD113" s="16"/>
      <c r="OYE113" s="16"/>
      <c r="OYF113" s="16"/>
      <c r="OYG113" s="16"/>
      <c r="OYH113" s="16"/>
      <c r="OYI113" s="16"/>
      <c r="OYJ113" s="16"/>
      <c r="OYK113" s="16"/>
      <c r="OYL113" s="16"/>
      <c r="OYM113" s="16"/>
      <c r="OYN113" s="16"/>
      <c r="OYO113" s="16"/>
      <c r="OYP113" s="16"/>
      <c r="OYQ113" s="16"/>
      <c r="OYR113" s="16"/>
      <c r="OYS113" s="16"/>
      <c r="OYT113" s="16"/>
      <c r="OYU113" s="16"/>
      <c r="OYV113" s="16"/>
      <c r="OYW113" s="16"/>
      <c r="OYX113" s="16"/>
      <c r="OYY113" s="16"/>
      <c r="OYZ113" s="16"/>
      <c r="OZA113" s="16"/>
      <c r="OZB113" s="16"/>
      <c r="OZC113" s="16"/>
      <c r="OZD113" s="16"/>
      <c r="OZE113" s="16"/>
      <c r="OZF113" s="16"/>
      <c r="OZG113" s="16"/>
      <c r="OZH113" s="16"/>
      <c r="OZI113" s="16"/>
      <c r="OZJ113" s="16"/>
      <c r="OZK113" s="16"/>
      <c r="OZL113" s="16"/>
      <c r="OZM113" s="16"/>
      <c r="OZN113" s="16"/>
      <c r="OZO113" s="16"/>
      <c r="OZP113" s="16"/>
      <c r="OZQ113" s="16"/>
      <c r="OZR113" s="16"/>
      <c r="OZS113" s="16"/>
      <c r="OZT113" s="16"/>
      <c r="OZU113" s="16"/>
      <c r="OZV113" s="16"/>
      <c r="OZW113" s="16"/>
      <c r="OZX113" s="16"/>
      <c r="OZY113" s="16"/>
      <c r="OZZ113" s="16"/>
      <c r="PAA113" s="16"/>
      <c r="PAB113" s="16"/>
      <c r="PAC113" s="16"/>
      <c r="PAD113" s="16"/>
      <c r="PAE113" s="16"/>
      <c r="PAF113" s="16"/>
      <c r="PAG113" s="16"/>
      <c r="PAH113" s="16"/>
      <c r="PAI113" s="16"/>
      <c r="PAJ113" s="16"/>
      <c r="PAK113" s="16"/>
      <c r="PAL113" s="16"/>
      <c r="PAM113" s="16"/>
      <c r="PAN113" s="16"/>
      <c r="PAO113" s="16"/>
      <c r="PAP113" s="16"/>
      <c r="PAQ113" s="16"/>
      <c r="PAR113" s="16"/>
      <c r="PAS113" s="16"/>
      <c r="PAT113" s="16"/>
      <c r="PAU113" s="16"/>
      <c r="PAV113" s="16"/>
      <c r="PAW113" s="16"/>
      <c r="PAX113" s="16"/>
      <c r="PAY113" s="16"/>
      <c r="PAZ113" s="16"/>
      <c r="PBA113" s="16"/>
      <c r="PBB113" s="16"/>
      <c r="PBC113" s="16"/>
      <c r="PBD113" s="16"/>
      <c r="PBE113" s="16"/>
      <c r="PBF113" s="16"/>
      <c r="PBG113" s="16"/>
      <c r="PBH113" s="16"/>
      <c r="PBI113" s="16"/>
      <c r="PBJ113" s="16"/>
      <c r="PBK113" s="16"/>
      <c r="PBL113" s="16"/>
      <c r="PBM113" s="16"/>
      <c r="PBN113" s="16"/>
      <c r="PBO113" s="16"/>
      <c r="PBP113" s="16"/>
      <c r="PBQ113" s="16"/>
      <c r="PBR113" s="16"/>
      <c r="PBS113" s="16"/>
      <c r="PBT113" s="16"/>
      <c r="PBU113" s="16"/>
      <c r="PBV113" s="16"/>
      <c r="PBW113" s="16"/>
      <c r="PBX113" s="16"/>
      <c r="PBY113" s="16"/>
      <c r="PBZ113" s="16"/>
      <c r="PCA113" s="16"/>
      <c r="PCB113" s="16"/>
      <c r="PCC113" s="16"/>
      <c r="PCD113" s="16"/>
      <c r="PCE113" s="16"/>
      <c r="PCF113" s="16"/>
      <c r="PCG113" s="16"/>
      <c r="PCH113" s="16"/>
      <c r="PCI113" s="16"/>
      <c r="PCJ113" s="16"/>
      <c r="PCK113" s="16"/>
      <c r="PCL113" s="16"/>
      <c r="PCM113" s="16"/>
      <c r="PCN113" s="16"/>
      <c r="PCO113" s="16"/>
      <c r="PCP113" s="16"/>
      <c r="PCQ113" s="16"/>
      <c r="PCR113" s="16"/>
      <c r="PCS113" s="16"/>
      <c r="PCT113" s="16"/>
      <c r="PCU113" s="16"/>
      <c r="PCV113" s="16"/>
      <c r="PCW113" s="16"/>
      <c r="PCX113" s="16"/>
      <c r="PCY113" s="16"/>
      <c r="PCZ113" s="16"/>
      <c r="PDA113" s="16"/>
      <c r="PDB113" s="16"/>
      <c r="PDC113" s="16"/>
      <c r="PDD113" s="16"/>
      <c r="PDE113" s="16"/>
      <c r="PDF113" s="16"/>
      <c r="PDG113" s="16"/>
      <c r="PDH113" s="16"/>
      <c r="PDI113" s="16"/>
      <c r="PDJ113" s="16"/>
      <c r="PDK113" s="16"/>
      <c r="PDL113" s="16"/>
      <c r="PDM113" s="16"/>
      <c r="PDN113" s="16"/>
      <c r="PDO113" s="16"/>
      <c r="PDP113" s="16"/>
      <c r="PDQ113" s="16"/>
      <c r="PDR113" s="16"/>
      <c r="PDS113" s="16"/>
      <c r="PDT113" s="16"/>
      <c r="PDU113" s="16"/>
      <c r="PDV113" s="16"/>
      <c r="PDW113" s="16"/>
      <c r="PDX113" s="16"/>
      <c r="PDY113" s="16"/>
      <c r="PDZ113" s="16"/>
      <c r="PEA113" s="16"/>
      <c r="PEB113" s="16"/>
      <c r="PEC113" s="16"/>
      <c r="PED113" s="16"/>
      <c r="PEE113" s="16"/>
      <c r="PEF113" s="16"/>
      <c r="PEG113" s="16"/>
      <c r="PEH113" s="16"/>
      <c r="PEI113" s="16"/>
      <c r="PEJ113" s="16"/>
      <c r="PEK113" s="16"/>
      <c r="PEL113" s="16"/>
      <c r="PEM113" s="16"/>
      <c r="PEN113" s="16"/>
      <c r="PEO113" s="16"/>
      <c r="PEP113" s="16"/>
      <c r="PEQ113" s="16"/>
      <c r="PER113" s="16"/>
      <c r="PES113" s="16"/>
      <c r="PET113" s="16"/>
      <c r="PEU113" s="16"/>
      <c r="PEV113" s="16"/>
      <c r="PEW113" s="16"/>
      <c r="PEX113" s="16"/>
      <c r="PEY113" s="16"/>
      <c r="PEZ113" s="16"/>
      <c r="PFA113" s="16"/>
      <c r="PFB113" s="16"/>
      <c r="PFC113" s="16"/>
      <c r="PFD113" s="16"/>
      <c r="PFE113" s="16"/>
      <c r="PFF113" s="16"/>
      <c r="PFG113" s="16"/>
      <c r="PFH113" s="16"/>
      <c r="PFI113" s="16"/>
      <c r="PFJ113" s="16"/>
      <c r="PFK113" s="16"/>
      <c r="PFL113" s="16"/>
      <c r="PFM113" s="16"/>
      <c r="PFN113" s="16"/>
      <c r="PFO113" s="16"/>
      <c r="PFP113" s="16"/>
      <c r="PFQ113" s="16"/>
      <c r="PFR113" s="16"/>
      <c r="PFS113" s="16"/>
      <c r="PFT113" s="16"/>
      <c r="PFU113" s="16"/>
      <c r="PFV113" s="16"/>
      <c r="PFW113" s="16"/>
      <c r="PFX113" s="16"/>
      <c r="PFY113" s="16"/>
      <c r="PFZ113" s="16"/>
      <c r="PGA113" s="16"/>
      <c r="PGB113" s="16"/>
      <c r="PGC113" s="16"/>
      <c r="PGD113" s="16"/>
      <c r="PGE113" s="16"/>
      <c r="PGF113" s="16"/>
      <c r="PGG113" s="16"/>
      <c r="PGH113" s="16"/>
      <c r="PGI113" s="16"/>
      <c r="PGJ113" s="16"/>
      <c r="PGK113" s="16"/>
      <c r="PGL113" s="16"/>
      <c r="PGM113" s="16"/>
      <c r="PGN113" s="16"/>
      <c r="PGO113" s="16"/>
      <c r="PGP113" s="16"/>
      <c r="PGQ113" s="16"/>
      <c r="PGR113" s="16"/>
      <c r="PGS113" s="16"/>
      <c r="PGT113" s="16"/>
      <c r="PGU113" s="16"/>
      <c r="PGV113" s="16"/>
      <c r="PGW113" s="16"/>
      <c r="PGX113" s="16"/>
      <c r="PGY113" s="16"/>
      <c r="PGZ113" s="16"/>
      <c r="PHA113" s="16"/>
      <c r="PHB113" s="16"/>
      <c r="PHC113" s="16"/>
      <c r="PHD113" s="16"/>
      <c r="PHE113" s="16"/>
      <c r="PHF113" s="16"/>
      <c r="PHG113" s="16"/>
      <c r="PHH113" s="16"/>
      <c r="PHI113" s="16"/>
      <c r="PHJ113" s="16"/>
      <c r="PHK113" s="16"/>
      <c r="PHL113" s="16"/>
      <c r="PHM113" s="16"/>
      <c r="PHN113" s="16"/>
      <c r="PHO113" s="16"/>
      <c r="PHP113" s="16"/>
      <c r="PHQ113" s="16"/>
      <c r="PHR113" s="16"/>
      <c r="PHS113" s="16"/>
      <c r="PHT113" s="16"/>
      <c r="PHU113" s="16"/>
      <c r="PHV113" s="16"/>
      <c r="PHW113" s="16"/>
      <c r="PHX113" s="16"/>
      <c r="PHY113" s="16"/>
      <c r="PHZ113" s="16"/>
      <c r="PIA113" s="16"/>
      <c r="PIB113" s="16"/>
      <c r="PIC113" s="16"/>
      <c r="PID113" s="16"/>
      <c r="PIE113" s="16"/>
      <c r="PIF113" s="16"/>
      <c r="PIG113" s="16"/>
      <c r="PIH113" s="16"/>
      <c r="PII113" s="16"/>
      <c r="PIJ113" s="16"/>
      <c r="PIK113" s="16"/>
      <c r="PIL113" s="16"/>
      <c r="PIM113" s="16"/>
      <c r="PIN113" s="16"/>
      <c r="PIO113" s="16"/>
      <c r="PIP113" s="16"/>
      <c r="PIQ113" s="16"/>
      <c r="PIR113" s="16"/>
      <c r="PIS113" s="16"/>
      <c r="PIT113" s="16"/>
      <c r="PIU113" s="16"/>
      <c r="PIV113" s="16"/>
      <c r="PIW113" s="16"/>
      <c r="PIX113" s="16"/>
      <c r="PIY113" s="16"/>
      <c r="PIZ113" s="16"/>
      <c r="PJA113" s="16"/>
      <c r="PJB113" s="16"/>
      <c r="PJC113" s="16"/>
      <c r="PJD113" s="16"/>
      <c r="PJE113" s="16"/>
      <c r="PJF113" s="16"/>
      <c r="PJG113" s="16"/>
      <c r="PJH113" s="16"/>
      <c r="PJI113" s="16"/>
      <c r="PJJ113" s="16"/>
      <c r="PJK113" s="16"/>
      <c r="PJL113" s="16"/>
      <c r="PJM113" s="16"/>
      <c r="PJN113" s="16"/>
      <c r="PJO113" s="16"/>
      <c r="PJP113" s="16"/>
      <c r="PJQ113" s="16"/>
      <c r="PJR113" s="16"/>
      <c r="PJS113" s="16"/>
      <c r="PJT113" s="16"/>
      <c r="PJU113" s="16"/>
      <c r="PJV113" s="16"/>
      <c r="PJW113" s="16"/>
      <c r="PJX113" s="16"/>
      <c r="PJY113" s="16"/>
      <c r="PJZ113" s="16"/>
      <c r="PKA113" s="16"/>
      <c r="PKB113" s="16"/>
      <c r="PKC113" s="16"/>
      <c r="PKD113" s="16"/>
      <c r="PKE113" s="16"/>
      <c r="PKF113" s="16"/>
      <c r="PKG113" s="16"/>
      <c r="PKH113" s="16"/>
      <c r="PKI113" s="16"/>
      <c r="PKJ113" s="16"/>
      <c r="PKK113" s="16"/>
      <c r="PKL113" s="16"/>
      <c r="PKM113" s="16"/>
      <c r="PKN113" s="16"/>
      <c r="PKO113" s="16"/>
      <c r="PKP113" s="16"/>
      <c r="PKQ113" s="16"/>
      <c r="PKR113" s="16"/>
      <c r="PKS113" s="16"/>
      <c r="PKT113" s="16"/>
      <c r="PKU113" s="16"/>
      <c r="PKV113" s="16"/>
      <c r="PKW113" s="16"/>
      <c r="PKX113" s="16"/>
      <c r="PKY113" s="16"/>
      <c r="PKZ113" s="16"/>
      <c r="PLA113" s="16"/>
      <c r="PLB113" s="16"/>
      <c r="PLC113" s="16"/>
      <c r="PLD113" s="16"/>
      <c r="PLE113" s="16"/>
      <c r="PLF113" s="16"/>
      <c r="PLG113" s="16"/>
      <c r="PLH113" s="16"/>
      <c r="PLI113" s="16"/>
      <c r="PLJ113" s="16"/>
      <c r="PLK113" s="16"/>
      <c r="PLL113" s="16"/>
      <c r="PLM113" s="16"/>
      <c r="PLN113" s="16"/>
      <c r="PLO113" s="16"/>
      <c r="PLP113" s="16"/>
      <c r="PLQ113" s="16"/>
      <c r="PLR113" s="16"/>
      <c r="PLS113" s="16"/>
      <c r="PLT113" s="16"/>
      <c r="PLU113" s="16"/>
      <c r="PLV113" s="16"/>
      <c r="PLW113" s="16"/>
      <c r="PLX113" s="16"/>
      <c r="PLY113" s="16"/>
      <c r="PLZ113" s="16"/>
      <c r="PMA113" s="16"/>
      <c r="PMB113" s="16"/>
      <c r="PMC113" s="16"/>
      <c r="PMD113" s="16"/>
      <c r="PME113" s="16"/>
      <c r="PMF113" s="16"/>
      <c r="PMG113" s="16"/>
      <c r="PMH113" s="16"/>
      <c r="PMI113" s="16"/>
      <c r="PMJ113" s="16"/>
      <c r="PMK113" s="16"/>
      <c r="PML113" s="16"/>
      <c r="PMM113" s="16"/>
      <c r="PMN113" s="16"/>
      <c r="PMO113" s="16"/>
      <c r="PMP113" s="16"/>
      <c r="PMQ113" s="16"/>
      <c r="PMR113" s="16"/>
      <c r="PMS113" s="16"/>
      <c r="PMT113" s="16"/>
      <c r="PMU113" s="16"/>
      <c r="PMV113" s="16"/>
      <c r="PMW113" s="16"/>
      <c r="PMX113" s="16"/>
      <c r="PMY113" s="16"/>
      <c r="PMZ113" s="16"/>
      <c r="PNA113" s="16"/>
      <c r="PNB113" s="16"/>
      <c r="PNC113" s="16"/>
      <c r="PND113" s="16"/>
      <c r="PNE113" s="16"/>
      <c r="PNF113" s="16"/>
      <c r="PNG113" s="16"/>
      <c r="PNH113" s="16"/>
      <c r="PNI113" s="16"/>
      <c r="PNJ113" s="16"/>
      <c r="PNK113" s="16"/>
      <c r="PNL113" s="16"/>
      <c r="PNM113" s="16"/>
      <c r="PNN113" s="16"/>
      <c r="PNO113" s="16"/>
      <c r="PNP113" s="16"/>
      <c r="PNQ113" s="16"/>
      <c r="PNR113" s="16"/>
      <c r="PNS113" s="16"/>
      <c r="PNT113" s="16"/>
      <c r="PNU113" s="16"/>
      <c r="PNV113" s="16"/>
      <c r="PNW113" s="16"/>
      <c r="PNX113" s="16"/>
      <c r="PNY113" s="16"/>
      <c r="PNZ113" s="16"/>
      <c r="POA113" s="16"/>
      <c r="POB113" s="16"/>
      <c r="POC113" s="16"/>
      <c r="POD113" s="16"/>
      <c r="POE113" s="16"/>
      <c r="POF113" s="16"/>
      <c r="POG113" s="16"/>
      <c r="POH113" s="16"/>
      <c r="POI113" s="16"/>
      <c r="POJ113" s="16"/>
      <c r="POK113" s="16"/>
      <c r="POL113" s="16"/>
      <c r="POM113" s="16"/>
      <c r="PON113" s="16"/>
      <c r="POO113" s="16"/>
      <c r="POP113" s="16"/>
      <c r="POQ113" s="16"/>
      <c r="POR113" s="16"/>
      <c r="POS113" s="16"/>
      <c r="POT113" s="16"/>
      <c r="POU113" s="16"/>
      <c r="POV113" s="16"/>
      <c r="POW113" s="16"/>
      <c r="POX113" s="16"/>
      <c r="POY113" s="16"/>
      <c r="POZ113" s="16"/>
      <c r="PPA113" s="16"/>
      <c r="PPB113" s="16"/>
      <c r="PPC113" s="16"/>
      <c r="PPD113" s="16"/>
      <c r="PPE113" s="16"/>
      <c r="PPF113" s="16"/>
      <c r="PPG113" s="16"/>
      <c r="PPH113" s="16"/>
      <c r="PPI113" s="16"/>
      <c r="PPJ113" s="16"/>
      <c r="PPK113" s="16"/>
      <c r="PPL113" s="16"/>
      <c r="PPM113" s="16"/>
      <c r="PPN113" s="16"/>
      <c r="PPO113" s="16"/>
      <c r="PPP113" s="16"/>
      <c r="PPQ113" s="16"/>
      <c r="PPR113" s="16"/>
      <c r="PPS113" s="16"/>
      <c r="PPT113" s="16"/>
      <c r="PPU113" s="16"/>
      <c r="PPV113" s="16"/>
      <c r="PPW113" s="16"/>
      <c r="PPX113" s="16"/>
      <c r="PPY113" s="16"/>
      <c r="PPZ113" s="16"/>
      <c r="PQA113" s="16"/>
      <c r="PQB113" s="16"/>
      <c r="PQC113" s="16"/>
      <c r="PQD113" s="16"/>
      <c r="PQE113" s="16"/>
      <c r="PQF113" s="16"/>
      <c r="PQG113" s="16"/>
      <c r="PQH113" s="16"/>
      <c r="PQI113" s="16"/>
      <c r="PQJ113" s="16"/>
      <c r="PQK113" s="16"/>
      <c r="PQL113" s="16"/>
      <c r="PQM113" s="16"/>
      <c r="PQN113" s="16"/>
      <c r="PQO113" s="16"/>
      <c r="PQP113" s="16"/>
      <c r="PQQ113" s="16"/>
      <c r="PQR113" s="16"/>
      <c r="PQS113" s="16"/>
      <c r="PQT113" s="16"/>
      <c r="PQU113" s="16"/>
      <c r="PQV113" s="16"/>
      <c r="PQW113" s="16"/>
      <c r="PQX113" s="16"/>
      <c r="PQY113" s="16"/>
      <c r="PQZ113" s="16"/>
      <c r="PRA113" s="16"/>
      <c r="PRB113" s="16"/>
      <c r="PRC113" s="16"/>
      <c r="PRD113" s="16"/>
      <c r="PRE113" s="16"/>
      <c r="PRF113" s="16"/>
      <c r="PRG113" s="16"/>
      <c r="PRH113" s="16"/>
      <c r="PRI113" s="16"/>
      <c r="PRJ113" s="16"/>
      <c r="PRK113" s="16"/>
      <c r="PRL113" s="16"/>
      <c r="PRM113" s="16"/>
      <c r="PRN113" s="16"/>
      <c r="PRO113" s="16"/>
      <c r="PRP113" s="16"/>
      <c r="PRQ113" s="16"/>
      <c r="PRR113" s="16"/>
      <c r="PRS113" s="16"/>
      <c r="PRT113" s="16"/>
      <c r="PRU113" s="16"/>
      <c r="PRV113" s="16"/>
      <c r="PRW113" s="16"/>
      <c r="PRX113" s="16"/>
      <c r="PRY113" s="16"/>
      <c r="PRZ113" s="16"/>
      <c r="PSA113" s="16"/>
      <c r="PSB113" s="16"/>
      <c r="PSC113" s="16"/>
      <c r="PSD113" s="16"/>
      <c r="PSE113" s="16"/>
      <c r="PSF113" s="16"/>
      <c r="PSG113" s="16"/>
      <c r="PSH113" s="16"/>
      <c r="PSI113" s="16"/>
      <c r="PSJ113" s="16"/>
      <c r="PSK113" s="16"/>
      <c r="PSL113" s="16"/>
      <c r="PSM113" s="16"/>
      <c r="PSN113" s="16"/>
      <c r="PSO113" s="16"/>
      <c r="PSP113" s="16"/>
      <c r="PSQ113" s="16"/>
      <c r="PSR113" s="16"/>
      <c r="PSS113" s="16"/>
      <c r="PST113" s="16"/>
      <c r="PSU113" s="16"/>
      <c r="PSV113" s="16"/>
      <c r="PSW113" s="16"/>
      <c r="PSX113" s="16"/>
      <c r="PSY113" s="16"/>
      <c r="PSZ113" s="16"/>
      <c r="PTA113" s="16"/>
      <c r="PTB113" s="16"/>
      <c r="PTC113" s="16"/>
      <c r="PTD113" s="16"/>
      <c r="PTE113" s="16"/>
      <c r="PTF113" s="16"/>
      <c r="PTG113" s="16"/>
      <c r="PTH113" s="16"/>
      <c r="PTI113" s="16"/>
      <c r="PTJ113" s="16"/>
      <c r="PTK113" s="16"/>
      <c r="PTL113" s="16"/>
      <c r="PTM113" s="16"/>
      <c r="PTN113" s="16"/>
      <c r="PTO113" s="16"/>
      <c r="PTP113" s="16"/>
      <c r="PTQ113" s="16"/>
      <c r="PTR113" s="16"/>
      <c r="PTS113" s="16"/>
      <c r="PTT113" s="16"/>
      <c r="PTU113" s="16"/>
      <c r="PTV113" s="16"/>
      <c r="PTW113" s="16"/>
      <c r="PTX113" s="16"/>
      <c r="PTY113" s="16"/>
      <c r="PTZ113" s="16"/>
      <c r="PUA113" s="16"/>
      <c r="PUB113" s="16"/>
      <c r="PUC113" s="16"/>
      <c r="PUD113" s="16"/>
      <c r="PUE113" s="16"/>
      <c r="PUF113" s="16"/>
      <c r="PUG113" s="16"/>
      <c r="PUH113" s="16"/>
      <c r="PUI113" s="16"/>
      <c r="PUJ113" s="16"/>
      <c r="PUK113" s="16"/>
      <c r="PUL113" s="16"/>
      <c r="PUM113" s="16"/>
      <c r="PUN113" s="16"/>
      <c r="PUO113" s="16"/>
      <c r="PUP113" s="16"/>
      <c r="PUQ113" s="16"/>
      <c r="PUR113" s="16"/>
      <c r="PUS113" s="16"/>
      <c r="PUT113" s="16"/>
      <c r="PUU113" s="16"/>
      <c r="PUV113" s="16"/>
      <c r="PUW113" s="16"/>
      <c r="PUX113" s="16"/>
      <c r="PUY113" s="16"/>
      <c r="PUZ113" s="16"/>
      <c r="PVA113" s="16"/>
      <c r="PVB113" s="16"/>
      <c r="PVC113" s="16"/>
      <c r="PVD113" s="16"/>
      <c r="PVE113" s="16"/>
      <c r="PVF113" s="16"/>
      <c r="PVG113" s="16"/>
      <c r="PVH113" s="16"/>
      <c r="PVI113" s="16"/>
      <c r="PVJ113" s="16"/>
      <c r="PVK113" s="16"/>
      <c r="PVL113" s="16"/>
      <c r="PVM113" s="16"/>
      <c r="PVN113" s="16"/>
      <c r="PVO113" s="16"/>
      <c r="PVP113" s="16"/>
      <c r="PVQ113" s="16"/>
      <c r="PVR113" s="16"/>
      <c r="PVS113" s="16"/>
      <c r="PVT113" s="16"/>
      <c r="PVU113" s="16"/>
      <c r="PVV113" s="16"/>
      <c r="PVW113" s="16"/>
      <c r="PVX113" s="16"/>
      <c r="PVY113" s="16"/>
      <c r="PVZ113" s="16"/>
      <c r="PWA113" s="16"/>
      <c r="PWB113" s="16"/>
      <c r="PWC113" s="16"/>
      <c r="PWD113" s="16"/>
      <c r="PWE113" s="16"/>
      <c r="PWF113" s="16"/>
      <c r="PWG113" s="16"/>
      <c r="PWH113" s="16"/>
      <c r="PWI113" s="16"/>
      <c r="PWJ113" s="16"/>
      <c r="PWK113" s="16"/>
      <c r="PWL113" s="16"/>
      <c r="PWM113" s="16"/>
      <c r="PWN113" s="16"/>
      <c r="PWO113" s="16"/>
      <c r="PWP113" s="16"/>
      <c r="PWQ113" s="16"/>
      <c r="PWR113" s="16"/>
      <c r="PWS113" s="16"/>
      <c r="PWT113" s="16"/>
      <c r="PWU113" s="16"/>
      <c r="PWV113" s="16"/>
      <c r="PWW113" s="16"/>
      <c r="PWX113" s="16"/>
      <c r="PWY113" s="16"/>
      <c r="PWZ113" s="16"/>
      <c r="PXA113" s="16"/>
      <c r="PXB113" s="16"/>
      <c r="PXC113" s="16"/>
      <c r="PXD113" s="16"/>
      <c r="PXE113" s="16"/>
      <c r="PXF113" s="16"/>
      <c r="PXG113" s="16"/>
      <c r="PXH113" s="16"/>
      <c r="PXI113" s="16"/>
      <c r="PXJ113" s="16"/>
      <c r="PXK113" s="16"/>
      <c r="PXL113" s="16"/>
      <c r="PXM113" s="16"/>
      <c r="PXN113" s="16"/>
      <c r="PXO113" s="16"/>
      <c r="PXP113" s="16"/>
      <c r="PXQ113" s="16"/>
      <c r="PXR113" s="16"/>
      <c r="PXS113" s="16"/>
      <c r="PXT113" s="16"/>
      <c r="PXU113" s="16"/>
      <c r="PXV113" s="16"/>
      <c r="PXW113" s="16"/>
      <c r="PXX113" s="16"/>
      <c r="PXY113" s="16"/>
      <c r="PXZ113" s="16"/>
      <c r="PYA113" s="16"/>
      <c r="PYB113" s="16"/>
      <c r="PYC113" s="16"/>
      <c r="PYD113" s="16"/>
      <c r="PYE113" s="16"/>
      <c r="PYF113" s="16"/>
      <c r="PYG113" s="16"/>
      <c r="PYH113" s="16"/>
      <c r="PYI113" s="16"/>
      <c r="PYJ113" s="16"/>
      <c r="PYK113" s="16"/>
      <c r="PYL113" s="16"/>
      <c r="PYM113" s="16"/>
      <c r="PYN113" s="16"/>
      <c r="PYO113" s="16"/>
      <c r="PYP113" s="16"/>
      <c r="PYQ113" s="16"/>
      <c r="PYR113" s="16"/>
      <c r="PYS113" s="16"/>
      <c r="PYT113" s="16"/>
      <c r="PYU113" s="16"/>
      <c r="PYV113" s="16"/>
      <c r="PYW113" s="16"/>
      <c r="PYX113" s="16"/>
      <c r="PYY113" s="16"/>
      <c r="PYZ113" s="16"/>
      <c r="PZA113" s="16"/>
      <c r="PZB113" s="16"/>
      <c r="PZC113" s="16"/>
      <c r="PZD113" s="16"/>
      <c r="PZE113" s="16"/>
      <c r="PZF113" s="16"/>
      <c r="PZG113" s="16"/>
      <c r="PZH113" s="16"/>
      <c r="PZI113" s="16"/>
      <c r="PZJ113" s="16"/>
      <c r="PZK113" s="16"/>
      <c r="PZL113" s="16"/>
      <c r="PZM113" s="16"/>
      <c r="PZN113" s="16"/>
      <c r="PZO113" s="16"/>
      <c r="PZP113" s="16"/>
      <c r="PZQ113" s="16"/>
      <c r="PZR113" s="16"/>
      <c r="PZS113" s="16"/>
      <c r="PZT113" s="16"/>
      <c r="PZU113" s="16"/>
      <c r="PZV113" s="16"/>
      <c r="PZW113" s="16"/>
      <c r="PZX113" s="16"/>
      <c r="PZY113" s="16"/>
      <c r="PZZ113" s="16"/>
      <c r="QAA113" s="16"/>
      <c r="QAB113" s="16"/>
      <c r="QAC113" s="16"/>
      <c r="QAD113" s="16"/>
      <c r="QAE113" s="16"/>
      <c r="QAF113" s="16"/>
      <c r="QAG113" s="16"/>
      <c r="QAH113" s="16"/>
      <c r="QAI113" s="16"/>
      <c r="QAJ113" s="16"/>
      <c r="QAK113" s="16"/>
      <c r="QAL113" s="16"/>
      <c r="QAM113" s="16"/>
      <c r="QAN113" s="16"/>
      <c r="QAO113" s="16"/>
      <c r="QAP113" s="16"/>
      <c r="QAQ113" s="16"/>
      <c r="QAR113" s="16"/>
      <c r="QAS113" s="16"/>
      <c r="QAT113" s="16"/>
      <c r="QAU113" s="16"/>
      <c r="QAV113" s="16"/>
      <c r="QAW113" s="16"/>
      <c r="QAX113" s="16"/>
      <c r="QAY113" s="16"/>
      <c r="QAZ113" s="16"/>
      <c r="QBA113" s="16"/>
      <c r="QBB113" s="16"/>
      <c r="QBC113" s="16"/>
      <c r="QBD113" s="16"/>
      <c r="QBE113" s="16"/>
      <c r="QBF113" s="16"/>
      <c r="QBG113" s="16"/>
      <c r="QBH113" s="16"/>
      <c r="QBI113" s="16"/>
      <c r="QBJ113" s="16"/>
      <c r="QBK113" s="16"/>
      <c r="QBL113" s="16"/>
      <c r="QBM113" s="16"/>
      <c r="QBN113" s="16"/>
      <c r="QBO113" s="16"/>
      <c r="QBP113" s="16"/>
      <c r="QBQ113" s="16"/>
      <c r="QBR113" s="16"/>
      <c r="QBS113" s="16"/>
      <c r="QBT113" s="16"/>
      <c r="QBU113" s="16"/>
      <c r="QBV113" s="16"/>
      <c r="QBW113" s="16"/>
      <c r="QBX113" s="16"/>
      <c r="QBY113" s="16"/>
      <c r="QBZ113" s="16"/>
      <c r="QCA113" s="16"/>
      <c r="QCB113" s="16"/>
      <c r="QCC113" s="16"/>
      <c r="QCD113" s="16"/>
      <c r="QCE113" s="16"/>
      <c r="QCF113" s="16"/>
      <c r="QCG113" s="16"/>
      <c r="QCH113" s="16"/>
      <c r="QCI113" s="16"/>
      <c r="QCJ113" s="16"/>
      <c r="QCK113" s="16"/>
      <c r="QCL113" s="16"/>
      <c r="QCM113" s="16"/>
      <c r="QCN113" s="16"/>
      <c r="QCO113" s="16"/>
      <c r="QCP113" s="16"/>
      <c r="QCQ113" s="16"/>
      <c r="QCR113" s="16"/>
      <c r="QCS113" s="16"/>
      <c r="QCT113" s="16"/>
      <c r="QCU113" s="16"/>
      <c r="QCV113" s="16"/>
      <c r="QCW113" s="16"/>
      <c r="QCX113" s="16"/>
      <c r="QCY113" s="16"/>
      <c r="QCZ113" s="16"/>
      <c r="QDA113" s="16"/>
      <c r="QDB113" s="16"/>
      <c r="QDC113" s="16"/>
      <c r="QDD113" s="16"/>
      <c r="QDE113" s="16"/>
      <c r="QDF113" s="16"/>
      <c r="QDG113" s="16"/>
      <c r="QDH113" s="16"/>
      <c r="QDI113" s="16"/>
      <c r="QDJ113" s="16"/>
      <c r="QDK113" s="16"/>
      <c r="QDL113" s="16"/>
      <c r="QDM113" s="16"/>
      <c r="QDN113" s="16"/>
      <c r="QDO113" s="16"/>
      <c r="QDP113" s="16"/>
      <c r="QDQ113" s="16"/>
      <c r="QDR113" s="16"/>
      <c r="QDS113" s="16"/>
      <c r="QDT113" s="16"/>
      <c r="QDU113" s="16"/>
      <c r="QDV113" s="16"/>
      <c r="QDW113" s="16"/>
      <c r="QDX113" s="16"/>
      <c r="QDY113" s="16"/>
      <c r="QDZ113" s="16"/>
      <c r="QEA113" s="16"/>
      <c r="QEB113" s="16"/>
      <c r="QEC113" s="16"/>
      <c r="QED113" s="16"/>
      <c r="QEE113" s="16"/>
      <c r="QEF113" s="16"/>
      <c r="QEG113" s="16"/>
      <c r="QEH113" s="16"/>
      <c r="QEI113" s="16"/>
      <c r="QEJ113" s="16"/>
      <c r="QEK113" s="16"/>
      <c r="QEL113" s="16"/>
      <c r="QEM113" s="16"/>
      <c r="QEN113" s="16"/>
      <c r="QEO113" s="16"/>
      <c r="QEP113" s="16"/>
      <c r="QEQ113" s="16"/>
      <c r="QER113" s="16"/>
      <c r="QES113" s="16"/>
      <c r="QET113" s="16"/>
      <c r="QEU113" s="16"/>
      <c r="QEV113" s="16"/>
      <c r="QEW113" s="16"/>
      <c r="QEX113" s="16"/>
      <c r="QEY113" s="16"/>
      <c r="QEZ113" s="16"/>
      <c r="QFA113" s="16"/>
      <c r="QFB113" s="16"/>
      <c r="QFC113" s="16"/>
      <c r="QFD113" s="16"/>
      <c r="QFE113" s="16"/>
      <c r="QFF113" s="16"/>
      <c r="QFG113" s="16"/>
      <c r="QFH113" s="16"/>
      <c r="QFI113" s="16"/>
      <c r="QFJ113" s="16"/>
      <c r="QFK113" s="16"/>
      <c r="QFL113" s="16"/>
      <c r="QFM113" s="16"/>
      <c r="QFN113" s="16"/>
      <c r="QFO113" s="16"/>
      <c r="QFP113" s="16"/>
      <c r="QFQ113" s="16"/>
      <c r="QFR113" s="16"/>
      <c r="QFS113" s="16"/>
      <c r="QFT113" s="16"/>
      <c r="QFU113" s="16"/>
      <c r="QFV113" s="16"/>
      <c r="QFW113" s="16"/>
      <c r="QFX113" s="16"/>
      <c r="QFY113" s="16"/>
      <c r="QFZ113" s="16"/>
      <c r="QGA113" s="16"/>
      <c r="QGB113" s="16"/>
      <c r="QGC113" s="16"/>
      <c r="QGD113" s="16"/>
      <c r="QGE113" s="16"/>
      <c r="QGF113" s="16"/>
      <c r="QGG113" s="16"/>
      <c r="QGH113" s="16"/>
      <c r="QGI113" s="16"/>
      <c r="QGJ113" s="16"/>
      <c r="QGK113" s="16"/>
      <c r="QGL113" s="16"/>
      <c r="QGM113" s="16"/>
      <c r="QGN113" s="16"/>
      <c r="QGO113" s="16"/>
      <c r="QGP113" s="16"/>
      <c r="QGQ113" s="16"/>
      <c r="QGR113" s="16"/>
      <c r="QGS113" s="16"/>
      <c r="QGT113" s="16"/>
      <c r="QGU113" s="16"/>
      <c r="QGV113" s="16"/>
      <c r="QGW113" s="16"/>
      <c r="QGX113" s="16"/>
      <c r="QGY113" s="16"/>
      <c r="QGZ113" s="16"/>
      <c r="QHA113" s="16"/>
      <c r="QHB113" s="16"/>
      <c r="QHC113" s="16"/>
      <c r="QHD113" s="16"/>
      <c r="QHE113" s="16"/>
      <c r="QHF113" s="16"/>
      <c r="QHG113" s="16"/>
      <c r="QHH113" s="16"/>
      <c r="QHI113" s="16"/>
      <c r="QHJ113" s="16"/>
      <c r="QHK113" s="16"/>
      <c r="QHL113" s="16"/>
      <c r="QHM113" s="16"/>
      <c r="QHN113" s="16"/>
      <c r="QHO113" s="16"/>
      <c r="QHP113" s="16"/>
      <c r="QHQ113" s="16"/>
      <c r="QHR113" s="16"/>
      <c r="QHS113" s="16"/>
      <c r="QHT113" s="16"/>
      <c r="QHU113" s="16"/>
      <c r="QHV113" s="16"/>
      <c r="QHW113" s="16"/>
      <c r="QHX113" s="16"/>
      <c r="QHY113" s="16"/>
      <c r="QHZ113" s="16"/>
      <c r="QIA113" s="16"/>
      <c r="QIB113" s="16"/>
      <c r="QIC113" s="16"/>
      <c r="QID113" s="16"/>
      <c r="QIE113" s="16"/>
      <c r="QIF113" s="16"/>
      <c r="QIG113" s="16"/>
      <c r="QIH113" s="16"/>
      <c r="QII113" s="16"/>
      <c r="QIJ113" s="16"/>
      <c r="QIK113" s="16"/>
      <c r="QIL113" s="16"/>
      <c r="QIM113" s="16"/>
      <c r="QIN113" s="16"/>
      <c r="QIO113" s="16"/>
      <c r="QIP113" s="16"/>
      <c r="QIQ113" s="16"/>
      <c r="QIR113" s="16"/>
      <c r="QIS113" s="16"/>
      <c r="QIT113" s="16"/>
      <c r="QIU113" s="16"/>
      <c r="QIV113" s="16"/>
      <c r="QIW113" s="16"/>
      <c r="QIX113" s="16"/>
      <c r="QIY113" s="16"/>
      <c r="QIZ113" s="16"/>
      <c r="QJA113" s="16"/>
      <c r="QJB113" s="16"/>
      <c r="QJC113" s="16"/>
      <c r="QJD113" s="16"/>
      <c r="QJE113" s="16"/>
      <c r="QJF113" s="16"/>
      <c r="QJG113" s="16"/>
      <c r="QJH113" s="16"/>
      <c r="QJI113" s="16"/>
      <c r="QJJ113" s="16"/>
      <c r="QJK113" s="16"/>
      <c r="QJL113" s="16"/>
      <c r="QJM113" s="16"/>
      <c r="QJN113" s="16"/>
      <c r="QJO113" s="16"/>
      <c r="QJP113" s="16"/>
      <c r="QJQ113" s="16"/>
      <c r="QJR113" s="16"/>
      <c r="QJS113" s="16"/>
      <c r="QJT113" s="16"/>
      <c r="QJU113" s="16"/>
      <c r="QJV113" s="16"/>
      <c r="QJW113" s="16"/>
      <c r="QJX113" s="16"/>
      <c r="QJY113" s="16"/>
      <c r="QJZ113" s="16"/>
      <c r="QKA113" s="16"/>
      <c r="QKB113" s="16"/>
      <c r="QKC113" s="16"/>
      <c r="QKD113" s="16"/>
      <c r="QKE113" s="16"/>
      <c r="QKF113" s="16"/>
      <c r="QKG113" s="16"/>
      <c r="QKH113" s="16"/>
      <c r="QKI113" s="16"/>
      <c r="QKJ113" s="16"/>
      <c r="QKK113" s="16"/>
      <c r="QKL113" s="16"/>
      <c r="QKM113" s="16"/>
      <c r="QKN113" s="16"/>
      <c r="QKO113" s="16"/>
      <c r="QKP113" s="16"/>
      <c r="QKQ113" s="16"/>
      <c r="QKR113" s="16"/>
      <c r="QKS113" s="16"/>
      <c r="QKT113" s="16"/>
      <c r="QKU113" s="16"/>
      <c r="QKV113" s="16"/>
      <c r="QKW113" s="16"/>
      <c r="QKX113" s="16"/>
      <c r="QKY113" s="16"/>
      <c r="QKZ113" s="16"/>
      <c r="QLA113" s="16"/>
      <c r="QLB113" s="16"/>
      <c r="QLC113" s="16"/>
      <c r="QLD113" s="16"/>
      <c r="QLE113" s="16"/>
      <c r="QLF113" s="16"/>
      <c r="QLG113" s="16"/>
      <c r="QLH113" s="16"/>
      <c r="QLI113" s="16"/>
      <c r="QLJ113" s="16"/>
      <c r="QLK113" s="16"/>
      <c r="QLL113" s="16"/>
      <c r="QLM113" s="16"/>
      <c r="QLN113" s="16"/>
      <c r="QLO113" s="16"/>
      <c r="QLP113" s="16"/>
      <c r="QLQ113" s="16"/>
      <c r="QLR113" s="16"/>
      <c r="QLS113" s="16"/>
      <c r="QLT113" s="16"/>
      <c r="QLU113" s="16"/>
      <c r="QLV113" s="16"/>
      <c r="QLW113" s="16"/>
      <c r="QLX113" s="16"/>
      <c r="QLY113" s="16"/>
      <c r="QLZ113" s="16"/>
      <c r="QMA113" s="16"/>
      <c r="QMB113" s="16"/>
      <c r="QMC113" s="16"/>
      <c r="QMD113" s="16"/>
      <c r="QME113" s="16"/>
      <c r="QMF113" s="16"/>
      <c r="QMG113" s="16"/>
      <c r="QMH113" s="16"/>
      <c r="QMI113" s="16"/>
      <c r="QMJ113" s="16"/>
      <c r="QMK113" s="16"/>
      <c r="QML113" s="16"/>
      <c r="QMM113" s="16"/>
      <c r="QMN113" s="16"/>
      <c r="QMO113" s="16"/>
      <c r="QMP113" s="16"/>
      <c r="QMQ113" s="16"/>
      <c r="QMR113" s="16"/>
      <c r="QMS113" s="16"/>
      <c r="QMT113" s="16"/>
      <c r="QMU113" s="16"/>
      <c r="QMV113" s="16"/>
      <c r="QMW113" s="16"/>
      <c r="QMX113" s="16"/>
      <c r="QMY113" s="16"/>
      <c r="QMZ113" s="16"/>
      <c r="QNA113" s="16"/>
      <c r="QNB113" s="16"/>
      <c r="QNC113" s="16"/>
      <c r="QND113" s="16"/>
      <c r="QNE113" s="16"/>
      <c r="QNF113" s="16"/>
      <c r="QNG113" s="16"/>
      <c r="QNH113" s="16"/>
      <c r="QNI113" s="16"/>
      <c r="QNJ113" s="16"/>
      <c r="QNK113" s="16"/>
      <c r="QNL113" s="16"/>
      <c r="QNM113" s="16"/>
      <c r="QNN113" s="16"/>
      <c r="QNO113" s="16"/>
      <c r="QNP113" s="16"/>
      <c r="QNQ113" s="16"/>
      <c r="QNR113" s="16"/>
      <c r="QNS113" s="16"/>
      <c r="QNT113" s="16"/>
      <c r="QNU113" s="16"/>
      <c r="QNV113" s="16"/>
      <c r="QNW113" s="16"/>
      <c r="QNX113" s="16"/>
      <c r="QNY113" s="16"/>
      <c r="QNZ113" s="16"/>
      <c r="QOA113" s="16"/>
      <c r="QOB113" s="16"/>
      <c r="QOC113" s="16"/>
      <c r="QOD113" s="16"/>
      <c r="QOE113" s="16"/>
      <c r="QOF113" s="16"/>
      <c r="QOG113" s="16"/>
      <c r="QOH113" s="16"/>
      <c r="QOI113" s="16"/>
      <c r="QOJ113" s="16"/>
      <c r="QOK113" s="16"/>
      <c r="QOL113" s="16"/>
      <c r="QOM113" s="16"/>
      <c r="QON113" s="16"/>
      <c r="QOO113" s="16"/>
      <c r="QOP113" s="16"/>
      <c r="QOQ113" s="16"/>
      <c r="QOR113" s="16"/>
      <c r="QOS113" s="16"/>
      <c r="QOT113" s="16"/>
      <c r="QOU113" s="16"/>
      <c r="QOV113" s="16"/>
      <c r="QOW113" s="16"/>
      <c r="QOX113" s="16"/>
      <c r="QOY113" s="16"/>
      <c r="QOZ113" s="16"/>
      <c r="QPA113" s="16"/>
      <c r="QPB113" s="16"/>
      <c r="QPC113" s="16"/>
      <c r="QPD113" s="16"/>
      <c r="QPE113" s="16"/>
      <c r="QPF113" s="16"/>
      <c r="QPG113" s="16"/>
      <c r="QPH113" s="16"/>
      <c r="QPI113" s="16"/>
      <c r="QPJ113" s="16"/>
      <c r="QPK113" s="16"/>
      <c r="QPL113" s="16"/>
      <c r="QPM113" s="16"/>
      <c r="QPN113" s="16"/>
      <c r="QPO113" s="16"/>
      <c r="QPP113" s="16"/>
      <c r="QPQ113" s="16"/>
      <c r="QPR113" s="16"/>
      <c r="QPS113" s="16"/>
      <c r="QPT113" s="16"/>
      <c r="QPU113" s="16"/>
      <c r="QPV113" s="16"/>
      <c r="QPW113" s="16"/>
      <c r="QPX113" s="16"/>
      <c r="QPY113" s="16"/>
      <c r="QPZ113" s="16"/>
      <c r="QQA113" s="16"/>
      <c r="QQB113" s="16"/>
      <c r="QQC113" s="16"/>
      <c r="QQD113" s="16"/>
      <c r="QQE113" s="16"/>
      <c r="QQF113" s="16"/>
      <c r="QQG113" s="16"/>
      <c r="QQH113" s="16"/>
      <c r="QQI113" s="16"/>
      <c r="QQJ113" s="16"/>
      <c r="QQK113" s="16"/>
      <c r="QQL113" s="16"/>
      <c r="QQM113" s="16"/>
      <c r="QQN113" s="16"/>
      <c r="QQO113" s="16"/>
      <c r="QQP113" s="16"/>
      <c r="QQQ113" s="16"/>
      <c r="QQR113" s="16"/>
      <c r="QQS113" s="16"/>
      <c r="QQT113" s="16"/>
      <c r="QQU113" s="16"/>
      <c r="QQV113" s="16"/>
      <c r="QQW113" s="16"/>
      <c r="QQX113" s="16"/>
      <c r="QQY113" s="16"/>
      <c r="QQZ113" s="16"/>
      <c r="QRA113" s="16"/>
      <c r="QRB113" s="16"/>
      <c r="QRC113" s="16"/>
      <c r="QRD113" s="16"/>
      <c r="QRE113" s="16"/>
      <c r="QRF113" s="16"/>
      <c r="QRG113" s="16"/>
      <c r="QRH113" s="16"/>
      <c r="QRI113" s="16"/>
      <c r="QRJ113" s="16"/>
      <c r="QRK113" s="16"/>
      <c r="QRL113" s="16"/>
      <c r="QRM113" s="16"/>
      <c r="QRN113" s="16"/>
      <c r="QRO113" s="16"/>
      <c r="QRP113" s="16"/>
      <c r="QRQ113" s="16"/>
      <c r="QRR113" s="16"/>
      <c r="QRS113" s="16"/>
      <c r="QRT113" s="16"/>
      <c r="QRU113" s="16"/>
      <c r="QRV113" s="16"/>
      <c r="QRW113" s="16"/>
      <c r="QRX113" s="16"/>
      <c r="QRY113" s="16"/>
      <c r="QRZ113" s="16"/>
      <c r="QSA113" s="16"/>
      <c r="QSB113" s="16"/>
      <c r="QSC113" s="16"/>
      <c r="QSD113" s="16"/>
      <c r="QSE113" s="16"/>
      <c r="QSF113" s="16"/>
      <c r="QSG113" s="16"/>
      <c r="QSH113" s="16"/>
      <c r="QSI113" s="16"/>
      <c r="QSJ113" s="16"/>
      <c r="QSK113" s="16"/>
      <c r="QSL113" s="16"/>
      <c r="QSM113" s="16"/>
      <c r="QSN113" s="16"/>
      <c r="QSO113" s="16"/>
      <c r="QSP113" s="16"/>
      <c r="QSQ113" s="16"/>
      <c r="QSR113" s="16"/>
      <c r="QSS113" s="16"/>
      <c r="QST113" s="16"/>
      <c r="QSU113" s="16"/>
      <c r="QSV113" s="16"/>
      <c r="QSW113" s="16"/>
      <c r="QSX113" s="16"/>
      <c r="QSY113" s="16"/>
      <c r="QSZ113" s="16"/>
      <c r="QTA113" s="16"/>
      <c r="QTB113" s="16"/>
      <c r="QTC113" s="16"/>
      <c r="QTD113" s="16"/>
      <c r="QTE113" s="16"/>
      <c r="QTF113" s="16"/>
      <c r="QTG113" s="16"/>
      <c r="QTH113" s="16"/>
      <c r="QTI113" s="16"/>
      <c r="QTJ113" s="16"/>
      <c r="QTK113" s="16"/>
      <c r="QTL113" s="16"/>
      <c r="QTM113" s="16"/>
      <c r="QTN113" s="16"/>
      <c r="QTO113" s="16"/>
      <c r="QTP113" s="16"/>
      <c r="QTQ113" s="16"/>
      <c r="QTR113" s="16"/>
      <c r="QTS113" s="16"/>
      <c r="QTT113" s="16"/>
      <c r="QTU113" s="16"/>
      <c r="QTV113" s="16"/>
      <c r="QTW113" s="16"/>
      <c r="QTX113" s="16"/>
      <c r="QTY113" s="16"/>
      <c r="QTZ113" s="16"/>
      <c r="QUA113" s="16"/>
      <c r="QUB113" s="16"/>
      <c r="QUC113" s="16"/>
      <c r="QUD113" s="16"/>
      <c r="QUE113" s="16"/>
      <c r="QUF113" s="16"/>
      <c r="QUG113" s="16"/>
      <c r="QUH113" s="16"/>
      <c r="QUI113" s="16"/>
      <c r="QUJ113" s="16"/>
      <c r="QUK113" s="16"/>
      <c r="QUL113" s="16"/>
      <c r="QUM113" s="16"/>
      <c r="QUN113" s="16"/>
      <c r="QUO113" s="16"/>
      <c r="QUP113" s="16"/>
      <c r="QUQ113" s="16"/>
      <c r="QUR113" s="16"/>
      <c r="QUS113" s="16"/>
      <c r="QUT113" s="16"/>
      <c r="QUU113" s="16"/>
      <c r="QUV113" s="16"/>
      <c r="QUW113" s="16"/>
      <c r="QUX113" s="16"/>
      <c r="QUY113" s="16"/>
      <c r="QUZ113" s="16"/>
      <c r="QVA113" s="16"/>
      <c r="QVB113" s="16"/>
      <c r="QVC113" s="16"/>
      <c r="QVD113" s="16"/>
      <c r="QVE113" s="16"/>
      <c r="QVF113" s="16"/>
      <c r="QVG113" s="16"/>
      <c r="QVH113" s="16"/>
      <c r="QVI113" s="16"/>
      <c r="QVJ113" s="16"/>
      <c r="QVK113" s="16"/>
      <c r="QVL113" s="16"/>
      <c r="QVM113" s="16"/>
      <c r="QVN113" s="16"/>
      <c r="QVO113" s="16"/>
      <c r="QVP113" s="16"/>
      <c r="QVQ113" s="16"/>
      <c r="QVR113" s="16"/>
      <c r="QVS113" s="16"/>
      <c r="QVT113" s="16"/>
      <c r="QVU113" s="16"/>
      <c r="QVV113" s="16"/>
      <c r="QVW113" s="16"/>
      <c r="QVX113" s="16"/>
      <c r="QVY113" s="16"/>
      <c r="QVZ113" s="16"/>
      <c r="QWA113" s="16"/>
      <c r="QWB113" s="16"/>
      <c r="QWC113" s="16"/>
      <c r="QWD113" s="16"/>
      <c r="QWE113" s="16"/>
      <c r="QWF113" s="16"/>
      <c r="QWG113" s="16"/>
      <c r="QWH113" s="16"/>
      <c r="QWI113" s="16"/>
      <c r="QWJ113" s="16"/>
      <c r="QWK113" s="16"/>
      <c r="QWL113" s="16"/>
      <c r="QWM113" s="16"/>
      <c r="QWN113" s="16"/>
      <c r="QWO113" s="16"/>
      <c r="QWP113" s="16"/>
      <c r="QWQ113" s="16"/>
      <c r="QWR113" s="16"/>
      <c r="QWS113" s="16"/>
      <c r="QWT113" s="16"/>
      <c r="QWU113" s="16"/>
      <c r="QWV113" s="16"/>
      <c r="QWW113" s="16"/>
      <c r="QWX113" s="16"/>
      <c r="QWY113" s="16"/>
      <c r="QWZ113" s="16"/>
      <c r="QXA113" s="16"/>
      <c r="QXB113" s="16"/>
      <c r="QXC113" s="16"/>
      <c r="QXD113" s="16"/>
      <c r="QXE113" s="16"/>
      <c r="QXF113" s="16"/>
      <c r="QXG113" s="16"/>
      <c r="QXH113" s="16"/>
      <c r="QXI113" s="16"/>
      <c r="QXJ113" s="16"/>
      <c r="QXK113" s="16"/>
      <c r="QXL113" s="16"/>
      <c r="QXM113" s="16"/>
      <c r="QXN113" s="16"/>
      <c r="QXO113" s="16"/>
      <c r="QXP113" s="16"/>
      <c r="QXQ113" s="16"/>
      <c r="QXR113" s="16"/>
      <c r="QXS113" s="16"/>
      <c r="QXT113" s="16"/>
      <c r="QXU113" s="16"/>
      <c r="QXV113" s="16"/>
      <c r="QXW113" s="16"/>
      <c r="QXX113" s="16"/>
      <c r="QXY113" s="16"/>
      <c r="QXZ113" s="16"/>
      <c r="QYA113" s="16"/>
      <c r="QYB113" s="16"/>
      <c r="QYC113" s="16"/>
      <c r="QYD113" s="16"/>
      <c r="QYE113" s="16"/>
      <c r="QYF113" s="16"/>
      <c r="QYG113" s="16"/>
      <c r="QYH113" s="16"/>
      <c r="QYI113" s="16"/>
      <c r="QYJ113" s="16"/>
      <c r="QYK113" s="16"/>
      <c r="QYL113" s="16"/>
      <c r="QYM113" s="16"/>
      <c r="QYN113" s="16"/>
      <c r="QYO113" s="16"/>
      <c r="QYP113" s="16"/>
      <c r="QYQ113" s="16"/>
      <c r="QYR113" s="16"/>
      <c r="QYS113" s="16"/>
      <c r="QYT113" s="16"/>
      <c r="QYU113" s="16"/>
      <c r="QYV113" s="16"/>
      <c r="QYW113" s="16"/>
      <c r="QYX113" s="16"/>
      <c r="QYY113" s="16"/>
      <c r="QYZ113" s="16"/>
      <c r="QZA113" s="16"/>
      <c r="QZB113" s="16"/>
      <c r="QZC113" s="16"/>
      <c r="QZD113" s="16"/>
      <c r="QZE113" s="16"/>
      <c r="QZF113" s="16"/>
      <c r="QZG113" s="16"/>
      <c r="QZH113" s="16"/>
      <c r="QZI113" s="16"/>
      <c r="QZJ113" s="16"/>
      <c r="QZK113" s="16"/>
      <c r="QZL113" s="16"/>
      <c r="QZM113" s="16"/>
      <c r="QZN113" s="16"/>
      <c r="QZO113" s="16"/>
      <c r="QZP113" s="16"/>
      <c r="QZQ113" s="16"/>
      <c r="QZR113" s="16"/>
      <c r="QZS113" s="16"/>
      <c r="QZT113" s="16"/>
      <c r="QZU113" s="16"/>
      <c r="QZV113" s="16"/>
      <c r="QZW113" s="16"/>
      <c r="QZX113" s="16"/>
      <c r="QZY113" s="16"/>
      <c r="QZZ113" s="16"/>
      <c r="RAA113" s="16"/>
      <c r="RAB113" s="16"/>
      <c r="RAC113" s="16"/>
      <c r="RAD113" s="16"/>
      <c r="RAE113" s="16"/>
      <c r="RAF113" s="16"/>
      <c r="RAG113" s="16"/>
      <c r="RAH113" s="16"/>
      <c r="RAI113" s="16"/>
      <c r="RAJ113" s="16"/>
      <c r="RAK113" s="16"/>
      <c r="RAL113" s="16"/>
      <c r="RAM113" s="16"/>
      <c r="RAN113" s="16"/>
      <c r="RAO113" s="16"/>
      <c r="RAP113" s="16"/>
      <c r="RAQ113" s="16"/>
      <c r="RAR113" s="16"/>
      <c r="RAS113" s="16"/>
      <c r="RAT113" s="16"/>
      <c r="RAU113" s="16"/>
      <c r="RAV113" s="16"/>
      <c r="RAW113" s="16"/>
      <c r="RAX113" s="16"/>
      <c r="RAY113" s="16"/>
      <c r="RAZ113" s="16"/>
      <c r="RBA113" s="16"/>
      <c r="RBB113" s="16"/>
      <c r="RBC113" s="16"/>
      <c r="RBD113" s="16"/>
      <c r="RBE113" s="16"/>
      <c r="RBF113" s="16"/>
      <c r="RBG113" s="16"/>
      <c r="RBH113" s="16"/>
      <c r="RBI113" s="16"/>
      <c r="RBJ113" s="16"/>
      <c r="RBK113" s="16"/>
      <c r="RBL113" s="16"/>
      <c r="RBM113" s="16"/>
      <c r="RBN113" s="16"/>
      <c r="RBO113" s="16"/>
      <c r="RBP113" s="16"/>
      <c r="RBQ113" s="16"/>
      <c r="RBR113" s="16"/>
      <c r="RBS113" s="16"/>
      <c r="RBT113" s="16"/>
      <c r="RBU113" s="16"/>
      <c r="RBV113" s="16"/>
      <c r="RBW113" s="16"/>
      <c r="RBX113" s="16"/>
      <c r="RBY113" s="16"/>
      <c r="RBZ113" s="16"/>
      <c r="RCA113" s="16"/>
      <c r="RCB113" s="16"/>
      <c r="RCC113" s="16"/>
      <c r="RCD113" s="16"/>
      <c r="RCE113" s="16"/>
      <c r="RCF113" s="16"/>
      <c r="RCG113" s="16"/>
      <c r="RCH113" s="16"/>
      <c r="RCI113" s="16"/>
      <c r="RCJ113" s="16"/>
      <c r="RCK113" s="16"/>
      <c r="RCL113" s="16"/>
      <c r="RCM113" s="16"/>
      <c r="RCN113" s="16"/>
      <c r="RCO113" s="16"/>
      <c r="RCP113" s="16"/>
      <c r="RCQ113" s="16"/>
      <c r="RCR113" s="16"/>
      <c r="RCS113" s="16"/>
      <c r="RCT113" s="16"/>
      <c r="RCU113" s="16"/>
      <c r="RCV113" s="16"/>
      <c r="RCW113" s="16"/>
      <c r="RCX113" s="16"/>
      <c r="RCY113" s="16"/>
      <c r="RCZ113" s="16"/>
      <c r="RDA113" s="16"/>
      <c r="RDB113" s="16"/>
      <c r="RDC113" s="16"/>
      <c r="RDD113" s="16"/>
      <c r="RDE113" s="16"/>
      <c r="RDF113" s="16"/>
      <c r="RDG113" s="16"/>
      <c r="RDH113" s="16"/>
      <c r="RDI113" s="16"/>
      <c r="RDJ113" s="16"/>
      <c r="RDK113" s="16"/>
      <c r="RDL113" s="16"/>
      <c r="RDM113" s="16"/>
      <c r="RDN113" s="16"/>
      <c r="RDO113" s="16"/>
      <c r="RDP113" s="16"/>
      <c r="RDQ113" s="16"/>
      <c r="RDR113" s="16"/>
      <c r="RDS113" s="16"/>
      <c r="RDT113" s="16"/>
      <c r="RDU113" s="16"/>
      <c r="RDV113" s="16"/>
      <c r="RDW113" s="16"/>
      <c r="RDX113" s="16"/>
      <c r="RDY113" s="16"/>
      <c r="RDZ113" s="16"/>
      <c r="REA113" s="16"/>
      <c r="REB113" s="16"/>
      <c r="REC113" s="16"/>
      <c r="RED113" s="16"/>
      <c r="REE113" s="16"/>
      <c r="REF113" s="16"/>
      <c r="REG113" s="16"/>
      <c r="REH113" s="16"/>
      <c r="REI113" s="16"/>
      <c r="REJ113" s="16"/>
      <c r="REK113" s="16"/>
      <c r="REL113" s="16"/>
      <c r="REM113" s="16"/>
      <c r="REN113" s="16"/>
      <c r="REO113" s="16"/>
      <c r="REP113" s="16"/>
      <c r="REQ113" s="16"/>
      <c r="RER113" s="16"/>
      <c r="RES113" s="16"/>
      <c r="RET113" s="16"/>
      <c r="REU113" s="16"/>
      <c r="REV113" s="16"/>
      <c r="REW113" s="16"/>
      <c r="REX113" s="16"/>
      <c r="REY113" s="16"/>
      <c r="REZ113" s="16"/>
      <c r="RFA113" s="16"/>
      <c r="RFB113" s="16"/>
      <c r="RFC113" s="16"/>
      <c r="RFD113" s="16"/>
      <c r="RFE113" s="16"/>
      <c r="RFF113" s="16"/>
      <c r="RFG113" s="16"/>
      <c r="RFH113" s="16"/>
      <c r="RFI113" s="16"/>
      <c r="RFJ113" s="16"/>
      <c r="RFK113" s="16"/>
      <c r="RFL113" s="16"/>
      <c r="RFM113" s="16"/>
      <c r="RFN113" s="16"/>
      <c r="RFO113" s="16"/>
      <c r="RFP113" s="16"/>
      <c r="RFQ113" s="16"/>
      <c r="RFR113" s="16"/>
      <c r="RFS113" s="16"/>
      <c r="RFT113" s="16"/>
      <c r="RFU113" s="16"/>
      <c r="RFV113" s="16"/>
      <c r="RFW113" s="16"/>
      <c r="RFX113" s="16"/>
      <c r="RFY113" s="16"/>
      <c r="RFZ113" s="16"/>
      <c r="RGA113" s="16"/>
      <c r="RGB113" s="16"/>
      <c r="RGC113" s="16"/>
      <c r="RGD113" s="16"/>
      <c r="RGE113" s="16"/>
      <c r="RGF113" s="16"/>
      <c r="RGG113" s="16"/>
      <c r="RGH113" s="16"/>
      <c r="RGI113" s="16"/>
      <c r="RGJ113" s="16"/>
      <c r="RGK113" s="16"/>
      <c r="RGL113" s="16"/>
      <c r="RGM113" s="16"/>
      <c r="RGN113" s="16"/>
      <c r="RGO113" s="16"/>
      <c r="RGP113" s="16"/>
      <c r="RGQ113" s="16"/>
      <c r="RGR113" s="16"/>
      <c r="RGS113" s="16"/>
      <c r="RGT113" s="16"/>
      <c r="RGU113" s="16"/>
      <c r="RGV113" s="16"/>
      <c r="RGW113" s="16"/>
      <c r="RGX113" s="16"/>
      <c r="RGY113" s="16"/>
      <c r="RGZ113" s="16"/>
      <c r="RHA113" s="16"/>
      <c r="RHB113" s="16"/>
      <c r="RHC113" s="16"/>
      <c r="RHD113" s="16"/>
      <c r="RHE113" s="16"/>
      <c r="RHF113" s="16"/>
      <c r="RHG113" s="16"/>
      <c r="RHH113" s="16"/>
      <c r="RHI113" s="16"/>
      <c r="RHJ113" s="16"/>
      <c r="RHK113" s="16"/>
      <c r="RHL113" s="16"/>
      <c r="RHM113" s="16"/>
      <c r="RHN113" s="16"/>
      <c r="RHO113" s="16"/>
      <c r="RHP113" s="16"/>
      <c r="RHQ113" s="16"/>
      <c r="RHR113" s="16"/>
      <c r="RHS113" s="16"/>
      <c r="RHT113" s="16"/>
      <c r="RHU113" s="16"/>
      <c r="RHV113" s="16"/>
      <c r="RHW113" s="16"/>
      <c r="RHX113" s="16"/>
      <c r="RHY113" s="16"/>
      <c r="RHZ113" s="16"/>
      <c r="RIA113" s="16"/>
      <c r="RIB113" s="16"/>
      <c r="RIC113" s="16"/>
      <c r="RID113" s="16"/>
      <c r="RIE113" s="16"/>
      <c r="RIF113" s="16"/>
      <c r="RIG113" s="16"/>
      <c r="RIH113" s="16"/>
      <c r="RII113" s="16"/>
      <c r="RIJ113" s="16"/>
      <c r="RIK113" s="16"/>
      <c r="RIL113" s="16"/>
      <c r="RIM113" s="16"/>
      <c r="RIN113" s="16"/>
      <c r="RIO113" s="16"/>
      <c r="RIP113" s="16"/>
      <c r="RIQ113" s="16"/>
      <c r="RIR113" s="16"/>
      <c r="RIS113" s="16"/>
      <c r="RIT113" s="16"/>
      <c r="RIU113" s="16"/>
      <c r="RIV113" s="16"/>
      <c r="RIW113" s="16"/>
      <c r="RIX113" s="16"/>
      <c r="RIY113" s="16"/>
      <c r="RIZ113" s="16"/>
      <c r="RJA113" s="16"/>
      <c r="RJB113" s="16"/>
      <c r="RJC113" s="16"/>
      <c r="RJD113" s="16"/>
      <c r="RJE113" s="16"/>
      <c r="RJF113" s="16"/>
      <c r="RJG113" s="16"/>
      <c r="RJH113" s="16"/>
      <c r="RJI113" s="16"/>
      <c r="RJJ113" s="16"/>
      <c r="RJK113" s="16"/>
      <c r="RJL113" s="16"/>
      <c r="RJM113" s="16"/>
      <c r="RJN113" s="16"/>
      <c r="RJO113" s="16"/>
      <c r="RJP113" s="16"/>
      <c r="RJQ113" s="16"/>
      <c r="RJR113" s="16"/>
      <c r="RJS113" s="16"/>
      <c r="RJT113" s="16"/>
      <c r="RJU113" s="16"/>
      <c r="RJV113" s="16"/>
      <c r="RJW113" s="16"/>
      <c r="RJX113" s="16"/>
      <c r="RJY113" s="16"/>
      <c r="RJZ113" s="16"/>
      <c r="RKA113" s="16"/>
      <c r="RKB113" s="16"/>
      <c r="RKC113" s="16"/>
      <c r="RKD113" s="16"/>
      <c r="RKE113" s="16"/>
      <c r="RKF113" s="16"/>
      <c r="RKG113" s="16"/>
      <c r="RKH113" s="16"/>
      <c r="RKI113" s="16"/>
      <c r="RKJ113" s="16"/>
      <c r="RKK113" s="16"/>
      <c r="RKL113" s="16"/>
      <c r="RKM113" s="16"/>
      <c r="RKN113" s="16"/>
      <c r="RKO113" s="16"/>
      <c r="RKP113" s="16"/>
      <c r="RKQ113" s="16"/>
      <c r="RKR113" s="16"/>
      <c r="RKS113" s="16"/>
      <c r="RKT113" s="16"/>
      <c r="RKU113" s="16"/>
      <c r="RKV113" s="16"/>
      <c r="RKW113" s="16"/>
      <c r="RKX113" s="16"/>
      <c r="RKY113" s="16"/>
      <c r="RKZ113" s="16"/>
      <c r="RLA113" s="16"/>
      <c r="RLB113" s="16"/>
      <c r="RLC113" s="16"/>
      <c r="RLD113" s="16"/>
      <c r="RLE113" s="16"/>
      <c r="RLF113" s="16"/>
      <c r="RLG113" s="16"/>
      <c r="RLH113" s="16"/>
      <c r="RLI113" s="16"/>
      <c r="RLJ113" s="16"/>
      <c r="RLK113" s="16"/>
      <c r="RLL113" s="16"/>
      <c r="RLM113" s="16"/>
      <c r="RLN113" s="16"/>
      <c r="RLO113" s="16"/>
      <c r="RLP113" s="16"/>
      <c r="RLQ113" s="16"/>
      <c r="RLR113" s="16"/>
      <c r="RLS113" s="16"/>
      <c r="RLT113" s="16"/>
      <c r="RLU113" s="16"/>
      <c r="RLV113" s="16"/>
      <c r="RLW113" s="16"/>
      <c r="RLX113" s="16"/>
      <c r="RLY113" s="16"/>
      <c r="RLZ113" s="16"/>
      <c r="RMA113" s="16"/>
      <c r="RMB113" s="16"/>
      <c r="RMC113" s="16"/>
      <c r="RMD113" s="16"/>
      <c r="RME113" s="16"/>
      <c r="RMF113" s="16"/>
      <c r="RMG113" s="16"/>
      <c r="RMH113" s="16"/>
      <c r="RMI113" s="16"/>
      <c r="RMJ113" s="16"/>
      <c r="RMK113" s="16"/>
      <c r="RML113" s="16"/>
      <c r="RMM113" s="16"/>
      <c r="RMN113" s="16"/>
      <c r="RMO113" s="16"/>
      <c r="RMP113" s="16"/>
      <c r="RMQ113" s="16"/>
      <c r="RMR113" s="16"/>
      <c r="RMS113" s="16"/>
      <c r="RMT113" s="16"/>
      <c r="RMU113" s="16"/>
      <c r="RMV113" s="16"/>
      <c r="RMW113" s="16"/>
      <c r="RMX113" s="16"/>
      <c r="RMY113" s="16"/>
      <c r="RMZ113" s="16"/>
      <c r="RNA113" s="16"/>
      <c r="RNB113" s="16"/>
      <c r="RNC113" s="16"/>
      <c r="RND113" s="16"/>
      <c r="RNE113" s="16"/>
      <c r="RNF113" s="16"/>
      <c r="RNG113" s="16"/>
      <c r="RNH113" s="16"/>
      <c r="RNI113" s="16"/>
      <c r="RNJ113" s="16"/>
      <c r="RNK113" s="16"/>
      <c r="RNL113" s="16"/>
      <c r="RNM113" s="16"/>
      <c r="RNN113" s="16"/>
      <c r="RNO113" s="16"/>
      <c r="RNP113" s="16"/>
      <c r="RNQ113" s="16"/>
      <c r="RNR113" s="16"/>
      <c r="RNS113" s="16"/>
      <c r="RNT113" s="16"/>
      <c r="RNU113" s="16"/>
      <c r="RNV113" s="16"/>
      <c r="RNW113" s="16"/>
      <c r="RNX113" s="16"/>
      <c r="RNY113" s="16"/>
      <c r="RNZ113" s="16"/>
      <c r="ROA113" s="16"/>
      <c r="ROB113" s="16"/>
      <c r="ROC113" s="16"/>
      <c r="ROD113" s="16"/>
      <c r="ROE113" s="16"/>
      <c r="ROF113" s="16"/>
      <c r="ROG113" s="16"/>
      <c r="ROH113" s="16"/>
      <c r="ROI113" s="16"/>
      <c r="ROJ113" s="16"/>
      <c r="ROK113" s="16"/>
      <c r="ROL113" s="16"/>
      <c r="ROM113" s="16"/>
      <c r="RON113" s="16"/>
      <c r="ROO113" s="16"/>
      <c r="ROP113" s="16"/>
      <c r="ROQ113" s="16"/>
      <c r="ROR113" s="16"/>
      <c r="ROS113" s="16"/>
      <c r="ROT113" s="16"/>
      <c r="ROU113" s="16"/>
      <c r="ROV113" s="16"/>
      <c r="ROW113" s="16"/>
      <c r="ROX113" s="16"/>
      <c r="ROY113" s="16"/>
      <c r="ROZ113" s="16"/>
      <c r="RPA113" s="16"/>
      <c r="RPB113" s="16"/>
      <c r="RPC113" s="16"/>
      <c r="RPD113" s="16"/>
      <c r="RPE113" s="16"/>
      <c r="RPF113" s="16"/>
      <c r="RPG113" s="16"/>
      <c r="RPH113" s="16"/>
      <c r="RPI113" s="16"/>
      <c r="RPJ113" s="16"/>
      <c r="RPK113" s="16"/>
      <c r="RPL113" s="16"/>
      <c r="RPM113" s="16"/>
      <c r="RPN113" s="16"/>
      <c r="RPO113" s="16"/>
      <c r="RPP113" s="16"/>
      <c r="RPQ113" s="16"/>
      <c r="RPR113" s="16"/>
      <c r="RPS113" s="16"/>
      <c r="RPT113" s="16"/>
      <c r="RPU113" s="16"/>
      <c r="RPV113" s="16"/>
      <c r="RPW113" s="16"/>
      <c r="RPX113" s="16"/>
      <c r="RPY113" s="16"/>
      <c r="RPZ113" s="16"/>
      <c r="RQA113" s="16"/>
      <c r="RQB113" s="16"/>
      <c r="RQC113" s="16"/>
      <c r="RQD113" s="16"/>
      <c r="RQE113" s="16"/>
      <c r="RQF113" s="16"/>
      <c r="RQG113" s="16"/>
      <c r="RQH113" s="16"/>
      <c r="RQI113" s="16"/>
      <c r="RQJ113" s="16"/>
      <c r="RQK113" s="16"/>
      <c r="RQL113" s="16"/>
      <c r="RQM113" s="16"/>
      <c r="RQN113" s="16"/>
      <c r="RQO113" s="16"/>
      <c r="RQP113" s="16"/>
      <c r="RQQ113" s="16"/>
      <c r="RQR113" s="16"/>
      <c r="RQS113" s="16"/>
      <c r="RQT113" s="16"/>
      <c r="RQU113" s="16"/>
      <c r="RQV113" s="16"/>
      <c r="RQW113" s="16"/>
      <c r="RQX113" s="16"/>
      <c r="RQY113" s="16"/>
      <c r="RQZ113" s="16"/>
      <c r="RRA113" s="16"/>
      <c r="RRB113" s="16"/>
      <c r="RRC113" s="16"/>
      <c r="RRD113" s="16"/>
      <c r="RRE113" s="16"/>
      <c r="RRF113" s="16"/>
      <c r="RRG113" s="16"/>
      <c r="RRH113" s="16"/>
      <c r="RRI113" s="16"/>
      <c r="RRJ113" s="16"/>
      <c r="RRK113" s="16"/>
      <c r="RRL113" s="16"/>
      <c r="RRM113" s="16"/>
      <c r="RRN113" s="16"/>
      <c r="RRO113" s="16"/>
      <c r="RRP113" s="16"/>
      <c r="RRQ113" s="16"/>
      <c r="RRR113" s="16"/>
      <c r="RRS113" s="16"/>
      <c r="RRT113" s="16"/>
      <c r="RRU113" s="16"/>
      <c r="RRV113" s="16"/>
      <c r="RRW113" s="16"/>
      <c r="RRX113" s="16"/>
      <c r="RRY113" s="16"/>
      <c r="RRZ113" s="16"/>
      <c r="RSA113" s="16"/>
      <c r="RSB113" s="16"/>
      <c r="RSC113" s="16"/>
      <c r="RSD113" s="16"/>
      <c r="RSE113" s="16"/>
      <c r="RSF113" s="16"/>
      <c r="RSG113" s="16"/>
      <c r="RSH113" s="16"/>
      <c r="RSI113" s="16"/>
      <c r="RSJ113" s="16"/>
      <c r="RSK113" s="16"/>
      <c r="RSL113" s="16"/>
      <c r="RSM113" s="16"/>
      <c r="RSN113" s="16"/>
      <c r="RSO113" s="16"/>
      <c r="RSP113" s="16"/>
      <c r="RSQ113" s="16"/>
      <c r="RSR113" s="16"/>
      <c r="RSS113" s="16"/>
      <c r="RST113" s="16"/>
      <c r="RSU113" s="16"/>
      <c r="RSV113" s="16"/>
      <c r="RSW113" s="16"/>
      <c r="RSX113" s="16"/>
      <c r="RSY113" s="16"/>
      <c r="RSZ113" s="16"/>
      <c r="RTA113" s="16"/>
      <c r="RTB113" s="16"/>
      <c r="RTC113" s="16"/>
      <c r="RTD113" s="16"/>
      <c r="RTE113" s="16"/>
      <c r="RTF113" s="16"/>
      <c r="RTG113" s="16"/>
      <c r="RTH113" s="16"/>
      <c r="RTI113" s="16"/>
      <c r="RTJ113" s="16"/>
      <c r="RTK113" s="16"/>
      <c r="RTL113" s="16"/>
      <c r="RTM113" s="16"/>
      <c r="RTN113" s="16"/>
      <c r="RTO113" s="16"/>
      <c r="RTP113" s="16"/>
      <c r="RTQ113" s="16"/>
      <c r="RTR113" s="16"/>
      <c r="RTS113" s="16"/>
      <c r="RTT113" s="16"/>
      <c r="RTU113" s="16"/>
      <c r="RTV113" s="16"/>
      <c r="RTW113" s="16"/>
      <c r="RTX113" s="16"/>
      <c r="RTY113" s="16"/>
      <c r="RTZ113" s="16"/>
      <c r="RUA113" s="16"/>
      <c r="RUB113" s="16"/>
      <c r="RUC113" s="16"/>
      <c r="RUD113" s="16"/>
      <c r="RUE113" s="16"/>
      <c r="RUF113" s="16"/>
      <c r="RUG113" s="16"/>
      <c r="RUH113" s="16"/>
      <c r="RUI113" s="16"/>
      <c r="RUJ113" s="16"/>
      <c r="RUK113" s="16"/>
      <c r="RUL113" s="16"/>
      <c r="RUM113" s="16"/>
      <c r="RUN113" s="16"/>
      <c r="RUO113" s="16"/>
      <c r="RUP113" s="16"/>
      <c r="RUQ113" s="16"/>
      <c r="RUR113" s="16"/>
      <c r="RUS113" s="16"/>
      <c r="RUT113" s="16"/>
      <c r="RUU113" s="16"/>
      <c r="RUV113" s="16"/>
      <c r="RUW113" s="16"/>
      <c r="RUX113" s="16"/>
      <c r="RUY113" s="16"/>
      <c r="RUZ113" s="16"/>
      <c r="RVA113" s="16"/>
      <c r="RVB113" s="16"/>
      <c r="RVC113" s="16"/>
      <c r="RVD113" s="16"/>
      <c r="RVE113" s="16"/>
      <c r="RVF113" s="16"/>
      <c r="RVG113" s="16"/>
      <c r="RVH113" s="16"/>
      <c r="RVI113" s="16"/>
      <c r="RVJ113" s="16"/>
      <c r="RVK113" s="16"/>
      <c r="RVL113" s="16"/>
      <c r="RVM113" s="16"/>
      <c r="RVN113" s="16"/>
      <c r="RVO113" s="16"/>
      <c r="RVP113" s="16"/>
      <c r="RVQ113" s="16"/>
      <c r="RVR113" s="16"/>
      <c r="RVS113" s="16"/>
      <c r="RVT113" s="16"/>
      <c r="RVU113" s="16"/>
      <c r="RVV113" s="16"/>
      <c r="RVW113" s="16"/>
      <c r="RVX113" s="16"/>
      <c r="RVY113" s="16"/>
      <c r="RVZ113" s="16"/>
      <c r="RWA113" s="16"/>
      <c r="RWB113" s="16"/>
      <c r="RWC113" s="16"/>
      <c r="RWD113" s="16"/>
      <c r="RWE113" s="16"/>
      <c r="RWF113" s="16"/>
      <c r="RWG113" s="16"/>
      <c r="RWH113" s="16"/>
      <c r="RWI113" s="16"/>
      <c r="RWJ113" s="16"/>
      <c r="RWK113" s="16"/>
      <c r="RWL113" s="16"/>
      <c r="RWM113" s="16"/>
      <c r="RWN113" s="16"/>
      <c r="RWO113" s="16"/>
      <c r="RWP113" s="16"/>
      <c r="RWQ113" s="16"/>
      <c r="RWR113" s="16"/>
      <c r="RWS113" s="16"/>
      <c r="RWT113" s="16"/>
      <c r="RWU113" s="16"/>
      <c r="RWV113" s="16"/>
      <c r="RWW113" s="16"/>
      <c r="RWX113" s="16"/>
      <c r="RWY113" s="16"/>
      <c r="RWZ113" s="16"/>
      <c r="RXA113" s="16"/>
      <c r="RXB113" s="16"/>
      <c r="RXC113" s="16"/>
      <c r="RXD113" s="16"/>
      <c r="RXE113" s="16"/>
      <c r="RXF113" s="16"/>
      <c r="RXG113" s="16"/>
      <c r="RXH113" s="16"/>
      <c r="RXI113" s="16"/>
      <c r="RXJ113" s="16"/>
      <c r="RXK113" s="16"/>
      <c r="RXL113" s="16"/>
      <c r="RXM113" s="16"/>
      <c r="RXN113" s="16"/>
      <c r="RXO113" s="16"/>
      <c r="RXP113" s="16"/>
      <c r="RXQ113" s="16"/>
      <c r="RXR113" s="16"/>
      <c r="RXS113" s="16"/>
      <c r="RXT113" s="16"/>
      <c r="RXU113" s="16"/>
      <c r="RXV113" s="16"/>
      <c r="RXW113" s="16"/>
      <c r="RXX113" s="16"/>
      <c r="RXY113" s="16"/>
      <c r="RXZ113" s="16"/>
      <c r="RYA113" s="16"/>
      <c r="RYB113" s="16"/>
      <c r="RYC113" s="16"/>
      <c r="RYD113" s="16"/>
      <c r="RYE113" s="16"/>
      <c r="RYF113" s="16"/>
      <c r="RYG113" s="16"/>
      <c r="RYH113" s="16"/>
      <c r="RYI113" s="16"/>
      <c r="RYJ113" s="16"/>
      <c r="RYK113" s="16"/>
      <c r="RYL113" s="16"/>
      <c r="RYM113" s="16"/>
      <c r="RYN113" s="16"/>
      <c r="RYO113" s="16"/>
      <c r="RYP113" s="16"/>
      <c r="RYQ113" s="16"/>
      <c r="RYR113" s="16"/>
      <c r="RYS113" s="16"/>
      <c r="RYT113" s="16"/>
      <c r="RYU113" s="16"/>
      <c r="RYV113" s="16"/>
      <c r="RYW113" s="16"/>
      <c r="RYX113" s="16"/>
      <c r="RYY113" s="16"/>
      <c r="RYZ113" s="16"/>
      <c r="RZA113" s="16"/>
      <c r="RZB113" s="16"/>
      <c r="RZC113" s="16"/>
      <c r="RZD113" s="16"/>
      <c r="RZE113" s="16"/>
      <c r="RZF113" s="16"/>
      <c r="RZG113" s="16"/>
      <c r="RZH113" s="16"/>
      <c r="RZI113" s="16"/>
      <c r="RZJ113" s="16"/>
      <c r="RZK113" s="16"/>
      <c r="RZL113" s="16"/>
      <c r="RZM113" s="16"/>
      <c r="RZN113" s="16"/>
      <c r="RZO113" s="16"/>
      <c r="RZP113" s="16"/>
      <c r="RZQ113" s="16"/>
      <c r="RZR113" s="16"/>
      <c r="RZS113" s="16"/>
      <c r="RZT113" s="16"/>
      <c r="RZU113" s="16"/>
      <c r="RZV113" s="16"/>
      <c r="RZW113" s="16"/>
      <c r="RZX113" s="16"/>
      <c r="RZY113" s="16"/>
      <c r="RZZ113" s="16"/>
      <c r="SAA113" s="16"/>
      <c r="SAB113" s="16"/>
      <c r="SAC113" s="16"/>
      <c r="SAD113" s="16"/>
      <c r="SAE113" s="16"/>
      <c r="SAF113" s="16"/>
      <c r="SAG113" s="16"/>
      <c r="SAH113" s="16"/>
      <c r="SAI113" s="16"/>
      <c r="SAJ113" s="16"/>
      <c r="SAK113" s="16"/>
      <c r="SAL113" s="16"/>
      <c r="SAM113" s="16"/>
      <c r="SAN113" s="16"/>
      <c r="SAO113" s="16"/>
      <c r="SAP113" s="16"/>
      <c r="SAQ113" s="16"/>
      <c r="SAR113" s="16"/>
      <c r="SAS113" s="16"/>
      <c r="SAT113" s="16"/>
      <c r="SAU113" s="16"/>
      <c r="SAV113" s="16"/>
      <c r="SAW113" s="16"/>
      <c r="SAX113" s="16"/>
      <c r="SAY113" s="16"/>
      <c r="SAZ113" s="16"/>
      <c r="SBA113" s="16"/>
      <c r="SBB113" s="16"/>
      <c r="SBC113" s="16"/>
      <c r="SBD113" s="16"/>
      <c r="SBE113" s="16"/>
      <c r="SBF113" s="16"/>
      <c r="SBG113" s="16"/>
      <c r="SBH113" s="16"/>
      <c r="SBI113" s="16"/>
      <c r="SBJ113" s="16"/>
      <c r="SBK113" s="16"/>
      <c r="SBL113" s="16"/>
      <c r="SBM113" s="16"/>
      <c r="SBN113" s="16"/>
      <c r="SBO113" s="16"/>
      <c r="SBP113" s="16"/>
      <c r="SBQ113" s="16"/>
      <c r="SBR113" s="16"/>
      <c r="SBS113" s="16"/>
      <c r="SBT113" s="16"/>
      <c r="SBU113" s="16"/>
      <c r="SBV113" s="16"/>
      <c r="SBW113" s="16"/>
      <c r="SBX113" s="16"/>
      <c r="SBY113" s="16"/>
      <c r="SBZ113" s="16"/>
      <c r="SCA113" s="16"/>
      <c r="SCB113" s="16"/>
      <c r="SCC113" s="16"/>
      <c r="SCD113" s="16"/>
      <c r="SCE113" s="16"/>
      <c r="SCF113" s="16"/>
      <c r="SCG113" s="16"/>
      <c r="SCH113" s="16"/>
      <c r="SCI113" s="16"/>
      <c r="SCJ113" s="16"/>
      <c r="SCK113" s="16"/>
      <c r="SCL113" s="16"/>
      <c r="SCM113" s="16"/>
      <c r="SCN113" s="16"/>
      <c r="SCO113" s="16"/>
      <c r="SCP113" s="16"/>
      <c r="SCQ113" s="16"/>
      <c r="SCR113" s="16"/>
      <c r="SCS113" s="16"/>
      <c r="SCT113" s="16"/>
      <c r="SCU113" s="16"/>
      <c r="SCV113" s="16"/>
      <c r="SCW113" s="16"/>
      <c r="SCX113" s="16"/>
      <c r="SCY113" s="16"/>
      <c r="SCZ113" s="16"/>
      <c r="SDA113" s="16"/>
      <c r="SDB113" s="16"/>
      <c r="SDC113" s="16"/>
      <c r="SDD113" s="16"/>
      <c r="SDE113" s="16"/>
      <c r="SDF113" s="16"/>
      <c r="SDG113" s="16"/>
      <c r="SDH113" s="16"/>
      <c r="SDI113" s="16"/>
      <c r="SDJ113" s="16"/>
      <c r="SDK113" s="16"/>
      <c r="SDL113" s="16"/>
      <c r="SDM113" s="16"/>
      <c r="SDN113" s="16"/>
      <c r="SDO113" s="16"/>
      <c r="SDP113" s="16"/>
      <c r="SDQ113" s="16"/>
      <c r="SDR113" s="16"/>
      <c r="SDS113" s="16"/>
      <c r="SDT113" s="16"/>
      <c r="SDU113" s="16"/>
      <c r="SDV113" s="16"/>
      <c r="SDW113" s="16"/>
      <c r="SDX113" s="16"/>
      <c r="SDY113" s="16"/>
      <c r="SDZ113" s="16"/>
      <c r="SEA113" s="16"/>
      <c r="SEB113" s="16"/>
      <c r="SEC113" s="16"/>
      <c r="SED113" s="16"/>
      <c r="SEE113" s="16"/>
      <c r="SEF113" s="16"/>
      <c r="SEG113" s="16"/>
      <c r="SEH113" s="16"/>
      <c r="SEI113" s="16"/>
      <c r="SEJ113" s="16"/>
      <c r="SEK113" s="16"/>
      <c r="SEL113" s="16"/>
      <c r="SEM113" s="16"/>
      <c r="SEN113" s="16"/>
      <c r="SEO113" s="16"/>
      <c r="SEP113" s="16"/>
      <c r="SEQ113" s="16"/>
      <c r="SER113" s="16"/>
      <c r="SES113" s="16"/>
      <c r="SET113" s="16"/>
      <c r="SEU113" s="16"/>
      <c r="SEV113" s="16"/>
      <c r="SEW113" s="16"/>
      <c r="SEX113" s="16"/>
      <c r="SEY113" s="16"/>
      <c r="SEZ113" s="16"/>
      <c r="SFA113" s="16"/>
      <c r="SFB113" s="16"/>
      <c r="SFC113" s="16"/>
      <c r="SFD113" s="16"/>
      <c r="SFE113" s="16"/>
      <c r="SFF113" s="16"/>
      <c r="SFG113" s="16"/>
      <c r="SFH113" s="16"/>
      <c r="SFI113" s="16"/>
      <c r="SFJ113" s="16"/>
      <c r="SFK113" s="16"/>
      <c r="SFL113" s="16"/>
      <c r="SFM113" s="16"/>
      <c r="SFN113" s="16"/>
      <c r="SFO113" s="16"/>
      <c r="SFP113" s="16"/>
      <c r="SFQ113" s="16"/>
      <c r="SFR113" s="16"/>
      <c r="SFS113" s="16"/>
      <c r="SFT113" s="16"/>
      <c r="SFU113" s="16"/>
      <c r="SFV113" s="16"/>
      <c r="SFW113" s="16"/>
      <c r="SFX113" s="16"/>
      <c r="SFY113" s="16"/>
      <c r="SFZ113" s="16"/>
      <c r="SGA113" s="16"/>
      <c r="SGB113" s="16"/>
      <c r="SGC113" s="16"/>
      <c r="SGD113" s="16"/>
      <c r="SGE113" s="16"/>
      <c r="SGF113" s="16"/>
      <c r="SGG113" s="16"/>
      <c r="SGH113" s="16"/>
      <c r="SGI113" s="16"/>
      <c r="SGJ113" s="16"/>
      <c r="SGK113" s="16"/>
      <c r="SGL113" s="16"/>
      <c r="SGM113" s="16"/>
      <c r="SGN113" s="16"/>
      <c r="SGO113" s="16"/>
      <c r="SGP113" s="16"/>
      <c r="SGQ113" s="16"/>
      <c r="SGR113" s="16"/>
      <c r="SGS113" s="16"/>
      <c r="SGT113" s="16"/>
      <c r="SGU113" s="16"/>
      <c r="SGV113" s="16"/>
      <c r="SGW113" s="16"/>
      <c r="SGX113" s="16"/>
      <c r="SGY113" s="16"/>
      <c r="SGZ113" s="16"/>
      <c r="SHA113" s="16"/>
      <c r="SHB113" s="16"/>
      <c r="SHC113" s="16"/>
      <c r="SHD113" s="16"/>
      <c r="SHE113" s="16"/>
      <c r="SHF113" s="16"/>
      <c r="SHG113" s="16"/>
      <c r="SHH113" s="16"/>
      <c r="SHI113" s="16"/>
      <c r="SHJ113" s="16"/>
      <c r="SHK113" s="16"/>
      <c r="SHL113" s="16"/>
      <c r="SHM113" s="16"/>
      <c r="SHN113" s="16"/>
      <c r="SHO113" s="16"/>
      <c r="SHP113" s="16"/>
      <c r="SHQ113" s="16"/>
      <c r="SHR113" s="16"/>
      <c r="SHS113" s="16"/>
      <c r="SHT113" s="16"/>
      <c r="SHU113" s="16"/>
      <c r="SHV113" s="16"/>
      <c r="SHW113" s="16"/>
      <c r="SHX113" s="16"/>
      <c r="SHY113" s="16"/>
      <c r="SHZ113" s="16"/>
      <c r="SIA113" s="16"/>
      <c r="SIB113" s="16"/>
      <c r="SIC113" s="16"/>
      <c r="SID113" s="16"/>
      <c r="SIE113" s="16"/>
      <c r="SIF113" s="16"/>
      <c r="SIG113" s="16"/>
      <c r="SIH113" s="16"/>
      <c r="SII113" s="16"/>
      <c r="SIJ113" s="16"/>
      <c r="SIK113" s="16"/>
      <c r="SIL113" s="16"/>
      <c r="SIM113" s="16"/>
      <c r="SIN113" s="16"/>
      <c r="SIO113" s="16"/>
      <c r="SIP113" s="16"/>
      <c r="SIQ113" s="16"/>
      <c r="SIR113" s="16"/>
      <c r="SIS113" s="16"/>
      <c r="SIT113" s="16"/>
      <c r="SIU113" s="16"/>
      <c r="SIV113" s="16"/>
      <c r="SIW113" s="16"/>
      <c r="SIX113" s="16"/>
      <c r="SIY113" s="16"/>
      <c r="SIZ113" s="16"/>
      <c r="SJA113" s="16"/>
      <c r="SJB113" s="16"/>
      <c r="SJC113" s="16"/>
      <c r="SJD113" s="16"/>
      <c r="SJE113" s="16"/>
      <c r="SJF113" s="16"/>
      <c r="SJG113" s="16"/>
      <c r="SJH113" s="16"/>
      <c r="SJI113" s="16"/>
      <c r="SJJ113" s="16"/>
      <c r="SJK113" s="16"/>
      <c r="SJL113" s="16"/>
      <c r="SJM113" s="16"/>
      <c r="SJN113" s="16"/>
      <c r="SJO113" s="16"/>
      <c r="SJP113" s="16"/>
      <c r="SJQ113" s="16"/>
      <c r="SJR113" s="16"/>
      <c r="SJS113" s="16"/>
      <c r="SJT113" s="16"/>
      <c r="SJU113" s="16"/>
      <c r="SJV113" s="16"/>
      <c r="SJW113" s="16"/>
      <c r="SJX113" s="16"/>
      <c r="SJY113" s="16"/>
      <c r="SJZ113" s="16"/>
      <c r="SKA113" s="16"/>
      <c r="SKB113" s="16"/>
      <c r="SKC113" s="16"/>
      <c r="SKD113" s="16"/>
      <c r="SKE113" s="16"/>
      <c r="SKF113" s="16"/>
      <c r="SKG113" s="16"/>
      <c r="SKH113" s="16"/>
      <c r="SKI113" s="16"/>
      <c r="SKJ113" s="16"/>
      <c r="SKK113" s="16"/>
      <c r="SKL113" s="16"/>
      <c r="SKM113" s="16"/>
      <c r="SKN113" s="16"/>
      <c r="SKO113" s="16"/>
      <c r="SKP113" s="16"/>
      <c r="SKQ113" s="16"/>
      <c r="SKR113" s="16"/>
      <c r="SKS113" s="16"/>
      <c r="SKT113" s="16"/>
      <c r="SKU113" s="16"/>
      <c r="SKV113" s="16"/>
      <c r="SKW113" s="16"/>
      <c r="SKX113" s="16"/>
      <c r="SKY113" s="16"/>
      <c r="SKZ113" s="16"/>
      <c r="SLA113" s="16"/>
      <c r="SLB113" s="16"/>
      <c r="SLC113" s="16"/>
      <c r="SLD113" s="16"/>
      <c r="SLE113" s="16"/>
      <c r="SLF113" s="16"/>
      <c r="SLG113" s="16"/>
      <c r="SLH113" s="16"/>
      <c r="SLI113" s="16"/>
      <c r="SLJ113" s="16"/>
      <c r="SLK113" s="16"/>
      <c r="SLL113" s="16"/>
      <c r="SLM113" s="16"/>
      <c r="SLN113" s="16"/>
      <c r="SLO113" s="16"/>
      <c r="SLP113" s="16"/>
      <c r="SLQ113" s="16"/>
      <c r="SLR113" s="16"/>
      <c r="SLS113" s="16"/>
      <c r="SLT113" s="16"/>
      <c r="SLU113" s="16"/>
      <c r="SLV113" s="16"/>
      <c r="SLW113" s="16"/>
      <c r="SLX113" s="16"/>
      <c r="SLY113" s="16"/>
      <c r="SLZ113" s="16"/>
      <c r="SMA113" s="16"/>
      <c r="SMB113" s="16"/>
      <c r="SMC113" s="16"/>
      <c r="SMD113" s="16"/>
      <c r="SME113" s="16"/>
      <c r="SMF113" s="16"/>
      <c r="SMG113" s="16"/>
      <c r="SMH113" s="16"/>
      <c r="SMI113" s="16"/>
      <c r="SMJ113" s="16"/>
      <c r="SMK113" s="16"/>
      <c r="SML113" s="16"/>
      <c r="SMM113" s="16"/>
      <c r="SMN113" s="16"/>
      <c r="SMO113" s="16"/>
      <c r="SMP113" s="16"/>
      <c r="SMQ113" s="16"/>
      <c r="SMR113" s="16"/>
      <c r="SMS113" s="16"/>
      <c r="SMT113" s="16"/>
      <c r="SMU113" s="16"/>
      <c r="SMV113" s="16"/>
      <c r="SMW113" s="16"/>
      <c r="SMX113" s="16"/>
      <c r="SMY113" s="16"/>
      <c r="SMZ113" s="16"/>
      <c r="SNA113" s="16"/>
      <c r="SNB113" s="16"/>
      <c r="SNC113" s="16"/>
      <c r="SND113" s="16"/>
      <c r="SNE113" s="16"/>
      <c r="SNF113" s="16"/>
      <c r="SNG113" s="16"/>
      <c r="SNH113" s="16"/>
      <c r="SNI113" s="16"/>
      <c r="SNJ113" s="16"/>
      <c r="SNK113" s="16"/>
      <c r="SNL113" s="16"/>
      <c r="SNM113" s="16"/>
      <c r="SNN113" s="16"/>
      <c r="SNO113" s="16"/>
      <c r="SNP113" s="16"/>
      <c r="SNQ113" s="16"/>
      <c r="SNR113" s="16"/>
      <c r="SNS113" s="16"/>
      <c r="SNT113" s="16"/>
      <c r="SNU113" s="16"/>
      <c r="SNV113" s="16"/>
      <c r="SNW113" s="16"/>
      <c r="SNX113" s="16"/>
      <c r="SNY113" s="16"/>
      <c r="SNZ113" s="16"/>
      <c r="SOA113" s="16"/>
      <c r="SOB113" s="16"/>
      <c r="SOC113" s="16"/>
      <c r="SOD113" s="16"/>
      <c r="SOE113" s="16"/>
      <c r="SOF113" s="16"/>
      <c r="SOG113" s="16"/>
      <c r="SOH113" s="16"/>
      <c r="SOI113" s="16"/>
      <c r="SOJ113" s="16"/>
      <c r="SOK113" s="16"/>
      <c r="SOL113" s="16"/>
      <c r="SOM113" s="16"/>
      <c r="SON113" s="16"/>
      <c r="SOO113" s="16"/>
      <c r="SOP113" s="16"/>
      <c r="SOQ113" s="16"/>
      <c r="SOR113" s="16"/>
      <c r="SOS113" s="16"/>
      <c r="SOT113" s="16"/>
      <c r="SOU113" s="16"/>
      <c r="SOV113" s="16"/>
      <c r="SOW113" s="16"/>
      <c r="SOX113" s="16"/>
      <c r="SOY113" s="16"/>
      <c r="SOZ113" s="16"/>
      <c r="SPA113" s="16"/>
      <c r="SPB113" s="16"/>
      <c r="SPC113" s="16"/>
      <c r="SPD113" s="16"/>
      <c r="SPE113" s="16"/>
      <c r="SPF113" s="16"/>
      <c r="SPG113" s="16"/>
      <c r="SPH113" s="16"/>
      <c r="SPI113" s="16"/>
      <c r="SPJ113" s="16"/>
      <c r="SPK113" s="16"/>
      <c r="SPL113" s="16"/>
      <c r="SPM113" s="16"/>
      <c r="SPN113" s="16"/>
      <c r="SPO113" s="16"/>
      <c r="SPP113" s="16"/>
      <c r="SPQ113" s="16"/>
      <c r="SPR113" s="16"/>
      <c r="SPS113" s="16"/>
      <c r="SPT113" s="16"/>
      <c r="SPU113" s="16"/>
      <c r="SPV113" s="16"/>
      <c r="SPW113" s="16"/>
      <c r="SPX113" s="16"/>
      <c r="SPY113" s="16"/>
      <c r="SPZ113" s="16"/>
      <c r="SQA113" s="16"/>
      <c r="SQB113" s="16"/>
      <c r="SQC113" s="16"/>
      <c r="SQD113" s="16"/>
      <c r="SQE113" s="16"/>
      <c r="SQF113" s="16"/>
      <c r="SQG113" s="16"/>
      <c r="SQH113" s="16"/>
      <c r="SQI113" s="16"/>
      <c r="SQJ113" s="16"/>
      <c r="SQK113" s="16"/>
      <c r="SQL113" s="16"/>
      <c r="SQM113" s="16"/>
      <c r="SQN113" s="16"/>
      <c r="SQO113" s="16"/>
      <c r="SQP113" s="16"/>
      <c r="SQQ113" s="16"/>
      <c r="SQR113" s="16"/>
      <c r="SQS113" s="16"/>
      <c r="SQT113" s="16"/>
      <c r="SQU113" s="16"/>
      <c r="SQV113" s="16"/>
      <c r="SQW113" s="16"/>
      <c r="SQX113" s="16"/>
      <c r="SQY113" s="16"/>
      <c r="SQZ113" s="16"/>
      <c r="SRA113" s="16"/>
      <c r="SRB113" s="16"/>
      <c r="SRC113" s="16"/>
      <c r="SRD113" s="16"/>
      <c r="SRE113" s="16"/>
      <c r="SRF113" s="16"/>
      <c r="SRG113" s="16"/>
      <c r="SRH113" s="16"/>
      <c r="SRI113" s="16"/>
      <c r="SRJ113" s="16"/>
      <c r="SRK113" s="16"/>
      <c r="SRL113" s="16"/>
      <c r="SRM113" s="16"/>
      <c r="SRN113" s="16"/>
      <c r="SRO113" s="16"/>
      <c r="SRP113" s="16"/>
      <c r="SRQ113" s="16"/>
      <c r="SRR113" s="16"/>
      <c r="SRS113" s="16"/>
      <c r="SRT113" s="16"/>
      <c r="SRU113" s="16"/>
      <c r="SRV113" s="16"/>
      <c r="SRW113" s="16"/>
      <c r="SRX113" s="16"/>
      <c r="SRY113" s="16"/>
      <c r="SRZ113" s="16"/>
      <c r="SSA113" s="16"/>
      <c r="SSB113" s="16"/>
      <c r="SSC113" s="16"/>
      <c r="SSD113" s="16"/>
      <c r="SSE113" s="16"/>
      <c r="SSF113" s="16"/>
      <c r="SSG113" s="16"/>
      <c r="SSH113" s="16"/>
      <c r="SSI113" s="16"/>
      <c r="SSJ113" s="16"/>
      <c r="SSK113" s="16"/>
      <c r="SSL113" s="16"/>
      <c r="SSM113" s="16"/>
      <c r="SSN113" s="16"/>
      <c r="SSO113" s="16"/>
      <c r="SSP113" s="16"/>
      <c r="SSQ113" s="16"/>
      <c r="SSR113" s="16"/>
      <c r="SSS113" s="16"/>
      <c r="SST113" s="16"/>
      <c r="SSU113" s="16"/>
      <c r="SSV113" s="16"/>
      <c r="SSW113" s="16"/>
      <c r="SSX113" s="16"/>
      <c r="SSY113" s="16"/>
      <c r="SSZ113" s="16"/>
      <c r="STA113" s="16"/>
      <c r="STB113" s="16"/>
      <c r="STC113" s="16"/>
      <c r="STD113" s="16"/>
      <c r="STE113" s="16"/>
      <c r="STF113" s="16"/>
      <c r="STG113" s="16"/>
      <c r="STH113" s="16"/>
      <c r="STI113" s="16"/>
      <c r="STJ113" s="16"/>
      <c r="STK113" s="16"/>
      <c r="STL113" s="16"/>
      <c r="STM113" s="16"/>
      <c r="STN113" s="16"/>
      <c r="STO113" s="16"/>
      <c r="STP113" s="16"/>
      <c r="STQ113" s="16"/>
      <c r="STR113" s="16"/>
      <c r="STS113" s="16"/>
      <c r="STT113" s="16"/>
      <c r="STU113" s="16"/>
      <c r="STV113" s="16"/>
      <c r="STW113" s="16"/>
      <c r="STX113" s="16"/>
      <c r="STY113" s="16"/>
      <c r="STZ113" s="16"/>
      <c r="SUA113" s="16"/>
      <c r="SUB113" s="16"/>
      <c r="SUC113" s="16"/>
      <c r="SUD113" s="16"/>
      <c r="SUE113" s="16"/>
      <c r="SUF113" s="16"/>
      <c r="SUG113" s="16"/>
      <c r="SUH113" s="16"/>
      <c r="SUI113" s="16"/>
      <c r="SUJ113" s="16"/>
      <c r="SUK113" s="16"/>
      <c r="SUL113" s="16"/>
      <c r="SUM113" s="16"/>
      <c r="SUN113" s="16"/>
      <c r="SUO113" s="16"/>
      <c r="SUP113" s="16"/>
      <c r="SUQ113" s="16"/>
      <c r="SUR113" s="16"/>
      <c r="SUS113" s="16"/>
      <c r="SUT113" s="16"/>
      <c r="SUU113" s="16"/>
      <c r="SUV113" s="16"/>
      <c r="SUW113" s="16"/>
      <c r="SUX113" s="16"/>
      <c r="SUY113" s="16"/>
      <c r="SUZ113" s="16"/>
      <c r="SVA113" s="16"/>
      <c r="SVB113" s="16"/>
      <c r="SVC113" s="16"/>
      <c r="SVD113" s="16"/>
      <c r="SVE113" s="16"/>
      <c r="SVF113" s="16"/>
      <c r="SVG113" s="16"/>
      <c r="SVH113" s="16"/>
      <c r="SVI113" s="16"/>
      <c r="SVJ113" s="16"/>
      <c r="SVK113" s="16"/>
      <c r="SVL113" s="16"/>
      <c r="SVM113" s="16"/>
      <c r="SVN113" s="16"/>
      <c r="SVO113" s="16"/>
      <c r="SVP113" s="16"/>
      <c r="SVQ113" s="16"/>
      <c r="SVR113" s="16"/>
      <c r="SVS113" s="16"/>
      <c r="SVT113" s="16"/>
      <c r="SVU113" s="16"/>
      <c r="SVV113" s="16"/>
      <c r="SVW113" s="16"/>
      <c r="SVX113" s="16"/>
      <c r="SVY113" s="16"/>
      <c r="SVZ113" s="16"/>
      <c r="SWA113" s="16"/>
      <c r="SWB113" s="16"/>
      <c r="SWC113" s="16"/>
      <c r="SWD113" s="16"/>
      <c r="SWE113" s="16"/>
      <c r="SWF113" s="16"/>
      <c r="SWG113" s="16"/>
      <c r="SWH113" s="16"/>
      <c r="SWI113" s="16"/>
      <c r="SWJ113" s="16"/>
      <c r="SWK113" s="16"/>
      <c r="SWL113" s="16"/>
      <c r="SWM113" s="16"/>
      <c r="SWN113" s="16"/>
      <c r="SWO113" s="16"/>
      <c r="SWP113" s="16"/>
      <c r="SWQ113" s="16"/>
      <c r="SWR113" s="16"/>
      <c r="SWS113" s="16"/>
      <c r="SWT113" s="16"/>
      <c r="SWU113" s="16"/>
      <c r="SWV113" s="16"/>
      <c r="SWW113" s="16"/>
      <c r="SWX113" s="16"/>
      <c r="SWY113" s="16"/>
      <c r="SWZ113" s="16"/>
      <c r="SXA113" s="16"/>
      <c r="SXB113" s="16"/>
      <c r="SXC113" s="16"/>
      <c r="SXD113" s="16"/>
      <c r="SXE113" s="16"/>
      <c r="SXF113" s="16"/>
      <c r="SXG113" s="16"/>
      <c r="SXH113" s="16"/>
      <c r="SXI113" s="16"/>
      <c r="SXJ113" s="16"/>
      <c r="SXK113" s="16"/>
      <c r="SXL113" s="16"/>
      <c r="SXM113" s="16"/>
      <c r="SXN113" s="16"/>
      <c r="SXO113" s="16"/>
      <c r="SXP113" s="16"/>
      <c r="SXQ113" s="16"/>
      <c r="SXR113" s="16"/>
      <c r="SXS113" s="16"/>
      <c r="SXT113" s="16"/>
      <c r="SXU113" s="16"/>
      <c r="SXV113" s="16"/>
      <c r="SXW113" s="16"/>
      <c r="SXX113" s="16"/>
      <c r="SXY113" s="16"/>
      <c r="SXZ113" s="16"/>
      <c r="SYA113" s="16"/>
      <c r="SYB113" s="16"/>
      <c r="SYC113" s="16"/>
      <c r="SYD113" s="16"/>
      <c r="SYE113" s="16"/>
      <c r="SYF113" s="16"/>
      <c r="SYG113" s="16"/>
      <c r="SYH113" s="16"/>
      <c r="SYI113" s="16"/>
      <c r="SYJ113" s="16"/>
      <c r="SYK113" s="16"/>
      <c r="SYL113" s="16"/>
      <c r="SYM113" s="16"/>
      <c r="SYN113" s="16"/>
      <c r="SYO113" s="16"/>
      <c r="SYP113" s="16"/>
      <c r="SYQ113" s="16"/>
      <c r="SYR113" s="16"/>
      <c r="SYS113" s="16"/>
      <c r="SYT113" s="16"/>
      <c r="SYU113" s="16"/>
      <c r="SYV113" s="16"/>
      <c r="SYW113" s="16"/>
      <c r="SYX113" s="16"/>
      <c r="SYY113" s="16"/>
      <c r="SYZ113" s="16"/>
      <c r="SZA113" s="16"/>
      <c r="SZB113" s="16"/>
      <c r="SZC113" s="16"/>
      <c r="SZD113" s="16"/>
      <c r="SZE113" s="16"/>
      <c r="SZF113" s="16"/>
      <c r="SZG113" s="16"/>
      <c r="SZH113" s="16"/>
      <c r="SZI113" s="16"/>
      <c r="SZJ113" s="16"/>
      <c r="SZK113" s="16"/>
      <c r="SZL113" s="16"/>
      <c r="SZM113" s="16"/>
      <c r="SZN113" s="16"/>
      <c r="SZO113" s="16"/>
      <c r="SZP113" s="16"/>
      <c r="SZQ113" s="16"/>
      <c r="SZR113" s="16"/>
      <c r="SZS113" s="16"/>
      <c r="SZT113" s="16"/>
      <c r="SZU113" s="16"/>
      <c r="SZV113" s="16"/>
      <c r="SZW113" s="16"/>
      <c r="SZX113" s="16"/>
      <c r="SZY113" s="16"/>
      <c r="SZZ113" s="16"/>
      <c r="TAA113" s="16"/>
      <c r="TAB113" s="16"/>
      <c r="TAC113" s="16"/>
      <c r="TAD113" s="16"/>
      <c r="TAE113" s="16"/>
      <c r="TAF113" s="16"/>
      <c r="TAG113" s="16"/>
      <c r="TAH113" s="16"/>
      <c r="TAI113" s="16"/>
      <c r="TAJ113" s="16"/>
      <c r="TAK113" s="16"/>
      <c r="TAL113" s="16"/>
      <c r="TAM113" s="16"/>
      <c r="TAN113" s="16"/>
      <c r="TAO113" s="16"/>
      <c r="TAP113" s="16"/>
      <c r="TAQ113" s="16"/>
      <c r="TAR113" s="16"/>
      <c r="TAS113" s="16"/>
      <c r="TAT113" s="16"/>
      <c r="TAU113" s="16"/>
      <c r="TAV113" s="16"/>
      <c r="TAW113" s="16"/>
      <c r="TAX113" s="16"/>
      <c r="TAY113" s="16"/>
      <c r="TAZ113" s="16"/>
      <c r="TBA113" s="16"/>
      <c r="TBB113" s="16"/>
      <c r="TBC113" s="16"/>
      <c r="TBD113" s="16"/>
      <c r="TBE113" s="16"/>
      <c r="TBF113" s="16"/>
      <c r="TBG113" s="16"/>
      <c r="TBH113" s="16"/>
      <c r="TBI113" s="16"/>
      <c r="TBJ113" s="16"/>
      <c r="TBK113" s="16"/>
      <c r="TBL113" s="16"/>
      <c r="TBM113" s="16"/>
      <c r="TBN113" s="16"/>
      <c r="TBO113" s="16"/>
      <c r="TBP113" s="16"/>
      <c r="TBQ113" s="16"/>
      <c r="TBR113" s="16"/>
      <c r="TBS113" s="16"/>
      <c r="TBT113" s="16"/>
      <c r="TBU113" s="16"/>
      <c r="TBV113" s="16"/>
      <c r="TBW113" s="16"/>
      <c r="TBX113" s="16"/>
      <c r="TBY113" s="16"/>
      <c r="TBZ113" s="16"/>
      <c r="TCA113" s="16"/>
      <c r="TCB113" s="16"/>
      <c r="TCC113" s="16"/>
      <c r="TCD113" s="16"/>
      <c r="TCE113" s="16"/>
      <c r="TCF113" s="16"/>
      <c r="TCG113" s="16"/>
      <c r="TCH113" s="16"/>
      <c r="TCI113" s="16"/>
      <c r="TCJ113" s="16"/>
      <c r="TCK113" s="16"/>
      <c r="TCL113" s="16"/>
      <c r="TCM113" s="16"/>
      <c r="TCN113" s="16"/>
      <c r="TCO113" s="16"/>
      <c r="TCP113" s="16"/>
      <c r="TCQ113" s="16"/>
      <c r="TCR113" s="16"/>
      <c r="TCS113" s="16"/>
      <c r="TCT113" s="16"/>
      <c r="TCU113" s="16"/>
      <c r="TCV113" s="16"/>
      <c r="TCW113" s="16"/>
      <c r="TCX113" s="16"/>
      <c r="TCY113" s="16"/>
      <c r="TCZ113" s="16"/>
      <c r="TDA113" s="16"/>
      <c r="TDB113" s="16"/>
      <c r="TDC113" s="16"/>
      <c r="TDD113" s="16"/>
      <c r="TDE113" s="16"/>
      <c r="TDF113" s="16"/>
      <c r="TDG113" s="16"/>
      <c r="TDH113" s="16"/>
      <c r="TDI113" s="16"/>
      <c r="TDJ113" s="16"/>
      <c r="TDK113" s="16"/>
      <c r="TDL113" s="16"/>
      <c r="TDM113" s="16"/>
      <c r="TDN113" s="16"/>
      <c r="TDO113" s="16"/>
      <c r="TDP113" s="16"/>
      <c r="TDQ113" s="16"/>
      <c r="TDR113" s="16"/>
      <c r="TDS113" s="16"/>
      <c r="TDT113" s="16"/>
      <c r="TDU113" s="16"/>
      <c r="TDV113" s="16"/>
      <c r="TDW113" s="16"/>
      <c r="TDX113" s="16"/>
      <c r="TDY113" s="16"/>
      <c r="TDZ113" s="16"/>
      <c r="TEA113" s="16"/>
      <c r="TEB113" s="16"/>
      <c r="TEC113" s="16"/>
      <c r="TED113" s="16"/>
      <c r="TEE113" s="16"/>
      <c r="TEF113" s="16"/>
      <c r="TEG113" s="16"/>
      <c r="TEH113" s="16"/>
      <c r="TEI113" s="16"/>
      <c r="TEJ113" s="16"/>
      <c r="TEK113" s="16"/>
      <c r="TEL113" s="16"/>
      <c r="TEM113" s="16"/>
      <c r="TEN113" s="16"/>
      <c r="TEO113" s="16"/>
      <c r="TEP113" s="16"/>
      <c r="TEQ113" s="16"/>
      <c r="TER113" s="16"/>
      <c r="TES113" s="16"/>
      <c r="TET113" s="16"/>
      <c r="TEU113" s="16"/>
      <c r="TEV113" s="16"/>
      <c r="TEW113" s="16"/>
      <c r="TEX113" s="16"/>
      <c r="TEY113" s="16"/>
      <c r="TEZ113" s="16"/>
      <c r="TFA113" s="16"/>
      <c r="TFB113" s="16"/>
      <c r="TFC113" s="16"/>
      <c r="TFD113" s="16"/>
      <c r="TFE113" s="16"/>
      <c r="TFF113" s="16"/>
      <c r="TFG113" s="16"/>
      <c r="TFH113" s="16"/>
      <c r="TFI113" s="16"/>
      <c r="TFJ113" s="16"/>
      <c r="TFK113" s="16"/>
      <c r="TFL113" s="16"/>
      <c r="TFM113" s="16"/>
      <c r="TFN113" s="16"/>
      <c r="TFO113" s="16"/>
      <c r="TFP113" s="16"/>
      <c r="TFQ113" s="16"/>
      <c r="TFR113" s="16"/>
      <c r="TFS113" s="16"/>
      <c r="TFT113" s="16"/>
      <c r="TFU113" s="16"/>
      <c r="TFV113" s="16"/>
      <c r="TFW113" s="16"/>
      <c r="TFX113" s="16"/>
      <c r="TFY113" s="16"/>
      <c r="TFZ113" s="16"/>
      <c r="TGA113" s="16"/>
      <c r="TGB113" s="16"/>
      <c r="TGC113" s="16"/>
      <c r="TGD113" s="16"/>
      <c r="TGE113" s="16"/>
      <c r="TGF113" s="16"/>
      <c r="TGG113" s="16"/>
      <c r="TGH113" s="16"/>
      <c r="TGI113" s="16"/>
      <c r="TGJ113" s="16"/>
      <c r="TGK113" s="16"/>
      <c r="TGL113" s="16"/>
      <c r="TGM113" s="16"/>
      <c r="TGN113" s="16"/>
      <c r="TGO113" s="16"/>
      <c r="TGP113" s="16"/>
      <c r="TGQ113" s="16"/>
      <c r="TGR113" s="16"/>
      <c r="TGS113" s="16"/>
      <c r="TGT113" s="16"/>
      <c r="TGU113" s="16"/>
      <c r="TGV113" s="16"/>
      <c r="TGW113" s="16"/>
      <c r="TGX113" s="16"/>
      <c r="TGY113" s="16"/>
      <c r="TGZ113" s="16"/>
      <c r="THA113" s="16"/>
      <c r="THB113" s="16"/>
      <c r="THC113" s="16"/>
      <c r="THD113" s="16"/>
      <c r="THE113" s="16"/>
      <c r="THF113" s="16"/>
      <c r="THG113" s="16"/>
      <c r="THH113" s="16"/>
      <c r="THI113" s="16"/>
      <c r="THJ113" s="16"/>
      <c r="THK113" s="16"/>
      <c r="THL113" s="16"/>
      <c r="THM113" s="16"/>
      <c r="THN113" s="16"/>
      <c r="THO113" s="16"/>
      <c r="THP113" s="16"/>
      <c r="THQ113" s="16"/>
      <c r="THR113" s="16"/>
      <c r="THS113" s="16"/>
      <c r="THT113" s="16"/>
      <c r="THU113" s="16"/>
      <c r="THV113" s="16"/>
      <c r="THW113" s="16"/>
      <c r="THX113" s="16"/>
      <c r="THY113" s="16"/>
      <c r="THZ113" s="16"/>
      <c r="TIA113" s="16"/>
      <c r="TIB113" s="16"/>
      <c r="TIC113" s="16"/>
      <c r="TID113" s="16"/>
      <c r="TIE113" s="16"/>
      <c r="TIF113" s="16"/>
      <c r="TIG113" s="16"/>
      <c r="TIH113" s="16"/>
      <c r="TII113" s="16"/>
      <c r="TIJ113" s="16"/>
      <c r="TIK113" s="16"/>
      <c r="TIL113" s="16"/>
      <c r="TIM113" s="16"/>
      <c r="TIN113" s="16"/>
      <c r="TIO113" s="16"/>
      <c r="TIP113" s="16"/>
      <c r="TIQ113" s="16"/>
      <c r="TIR113" s="16"/>
      <c r="TIS113" s="16"/>
      <c r="TIT113" s="16"/>
      <c r="TIU113" s="16"/>
      <c r="TIV113" s="16"/>
      <c r="TIW113" s="16"/>
      <c r="TIX113" s="16"/>
      <c r="TIY113" s="16"/>
      <c r="TIZ113" s="16"/>
      <c r="TJA113" s="16"/>
      <c r="TJB113" s="16"/>
      <c r="TJC113" s="16"/>
      <c r="TJD113" s="16"/>
      <c r="TJE113" s="16"/>
      <c r="TJF113" s="16"/>
      <c r="TJG113" s="16"/>
      <c r="TJH113" s="16"/>
      <c r="TJI113" s="16"/>
      <c r="TJJ113" s="16"/>
      <c r="TJK113" s="16"/>
      <c r="TJL113" s="16"/>
      <c r="TJM113" s="16"/>
      <c r="TJN113" s="16"/>
      <c r="TJO113" s="16"/>
      <c r="TJP113" s="16"/>
      <c r="TJQ113" s="16"/>
      <c r="TJR113" s="16"/>
      <c r="TJS113" s="16"/>
      <c r="TJT113" s="16"/>
      <c r="TJU113" s="16"/>
      <c r="TJV113" s="16"/>
      <c r="TJW113" s="16"/>
      <c r="TJX113" s="16"/>
      <c r="TJY113" s="16"/>
      <c r="TJZ113" s="16"/>
      <c r="TKA113" s="16"/>
      <c r="TKB113" s="16"/>
      <c r="TKC113" s="16"/>
      <c r="TKD113" s="16"/>
      <c r="TKE113" s="16"/>
      <c r="TKF113" s="16"/>
      <c r="TKG113" s="16"/>
      <c r="TKH113" s="16"/>
      <c r="TKI113" s="16"/>
      <c r="TKJ113" s="16"/>
      <c r="TKK113" s="16"/>
      <c r="TKL113" s="16"/>
      <c r="TKM113" s="16"/>
      <c r="TKN113" s="16"/>
      <c r="TKO113" s="16"/>
      <c r="TKP113" s="16"/>
      <c r="TKQ113" s="16"/>
      <c r="TKR113" s="16"/>
      <c r="TKS113" s="16"/>
      <c r="TKT113" s="16"/>
      <c r="TKU113" s="16"/>
      <c r="TKV113" s="16"/>
      <c r="TKW113" s="16"/>
      <c r="TKX113" s="16"/>
      <c r="TKY113" s="16"/>
      <c r="TKZ113" s="16"/>
      <c r="TLA113" s="16"/>
      <c r="TLB113" s="16"/>
      <c r="TLC113" s="16"/>
      <c r="TLD113" s="16"/>
      <c r="TLE113" s="16"/>
      <c r="TLF113" s="16"/>
      <c r="TLG113" s="16"/>
      <c r="TLH113" s="16"/>
      <c r="TLI113" s="16"/>
      <c r="TLJ113" s="16"/>
      <c r="TLK113" s="16"/>
      <c r="TLL113" s="16"/>
      <c r="TLM113" s="16"/>
      <c r="TLN113" s="16"/>
      <c r="TLO113" s="16"/>
      <c r="TLP113" s="16"/>
      <c r="TLQ113" s="16"/>
      <c r="TLR113" s="16"/>
      <c r="TLS113" s="16"/>
      <c r="TLT113" s="16"/>
      <c r="TLU113" s="16"/>
      <c r="TLV113" s="16"/>
      <c r="TLW113" s="16"/>
      <c r="TLX113" s="16"/>
      <c r="TLY113" s="16"/>
      <c r="TLZ113" s="16"/>
      <c r="TMA113" s="16"/>
      <c r="TMB113" s="16"/>
      <c r="TMC113" s="16"/>
      <c r="TMD113" s="16"/>
      <c r="TME113" s="16"/>
      <c r="TMF113" s="16"/>
      <c r="TMG113" s="16"/>
      <c r="TMH113" s="16"/>
      <c r="TMI113" s="16"/>
      <c r="TMJ113" s="16"/>
      <c r="TMK113" s="16"/>
      <c r="TML113" s="16"/>
      <c r="TMM113" s="16"/>
      <c r="TMN113" s="16"/>
      <c r="TMO113" s="16"/>
      <c r="TMP113" s="16"/>
      <c r="TMQ113" s="16"/>
      <c r="TMR113" s="16"/>
      <c r="TMS113" s="16"/>
      <c r="TMT113" s="16"/>
      <c r="TMU113" s="16"/>
      <c r="TMV113" s="16"/>
      <c r="TMW113" s="16"/>
      <c r="TMX113" s="16"/>
      <c r="TMY113" s="16"/>
      <c r="TMZ113" s="16"/>
      <c r="TNA113" s="16"/>
      <c r="TNB113" s="16"/>
      <c r="TNC113" s="16"/>
      <c r="TND113" s="16"/>
      <c r="TNE113" s="16"/>
      <c r="TNF113" s="16"/>
      <c r="TNG113" s="16"/>
      <c r="TNH113" s="16"/>
      <c r="TNI113" s="16"/>
      <c r="TNJ113" s="16"/>
      <c r="TNK113" s="16"/>
      <c r="TNL113" s="16"/>
      <c r="TNM113" s="16"/>
      <c r="TNN113" s="16"/>
      <c r="TNO113" s="16"/>
      <c r="TNP113" s="16"/>
      <c r="TNQ113" s="16"/>
      <c r="TNR113" s="16"/>
      <c r="TNS113" s="16"/>
      <c r="TNT113" s="16"/>
      <c r="TNU113" s="16"/>
      <c r="TNV113" s="16"/>
      <c r="TNW113" s="16"/>
      <c r="TNX113" s="16"/>
      <c r="TNY113" s="16"/>
      <c r="TNZ113" s="16"/>
      <c r="TOA113" s="16"/>
      <c r="TOB113" s="16"/>
      <c r="TOC113" s="16"/>
      <c r="TOD113" s="16"/>
      <c r="TOE113" s="16"/>
      <c r="TOF113" s="16"/>
      <c r="TOG113" s="16"/>
      <c r="TOH113" s="16"/>
      <c r="TOI113" s="16"/>
      <c r="TOJ113" s="16"/>
      <c r="TOK113" s="16"/>
      <c r="TOL113" s="16"/>
      <c r="TOM113" s="16"/>
      <c r="TON113" s="16"/>
      <c r="TOO113" s="16"/>
      <c r="TOP113" s="16"/>
      <c r="TOQ113" s="16"/>
      <c r="TOR113" s="16"/>
      <c r="TOS113" s="16"/>
      <c r="TOT113" s="16"/>
      <c r="TOU113" s="16"/>
      <c r="TOV113" s="16"/>
      <c r="TOW113" s="16"/>
      <c r="TOX113" s="16"/>
      <c r="TOY113" s="16"/>
      <c r="TOZ113" s="16"/>
      <c r="TPA113" s="16"/>
      <c r="TPB113" s="16"/>
      <c r="TPC113" s="16"/>
      <c r="TPD113" s="16"/>
      <c r="TPE113" s="16"/>
      <c r="TPF113" s="16"/>
      <c r="TPG113" s="16"/>
      <c r="TPH113" s="16"/>
      <c r="TPI113" s="16"/>
      <c r="TPJ113" s="16"/>
      <c r="TPK113" s="16"/>
      <c r="TPL113" s="16"/>
      <c r="TPM113" s="16"/>
      <c r="TPN113" s="16"/>
      <c r="TPO113" s="16"/>
      <c r="TPP113" s="16"/>
      <c r="TPQ113" s="16"/>
      <c r="TPR113" s="16"/>
      <c r="TPS113" s="16"/>
      <c r="TPT113" s="16"/>
      <c r="TPU113" s="16"/>
      <c r="TPV113" s="16"/>
      <c r="TPW113" s="16"/>
      <c r="TPX113" s="16"/>
      <c r="TPY113" s="16"/>
      <c r="TPZ113" s="16"/>
      <c r="TQA113" s="16"/>
      <c r="TQB113" s="16"/>
      <c r="TQC113" s="16"/>
      <c r="TQD113" s="16"/>
      <c r="TQE113" s="16"/>
      <c r="TQF113" s="16"/>
      <c r="TQG113" s="16"/>
      <c r="TQH113" s="16"/>
      <c r="TQI113" s="16"/>
      <c r="TQJ113" s="16"/>
      <c r="TQK113" s="16"/>
      <c r="TQL113" s="16"/>
      <c r="TQM113" s="16"/>
      <c r="TQN113" s="16"/>
      <c r="TQO113" s="16"/>
      <c r="TQP113" s="16"/>
      <c r="TQQ113" s="16"/>
      <c r="TQR113" s="16"/>
      <c r="TQS113" s="16"/>
      <c r="TQT113" s="16"/>
      <c r="TQU113" s="16"/>
      <c r="TQV113" s="16"/>
      <c r="TQW113" s="16"/>
      <c r="TQX113" s="16"/>
      <c r="TQY113" s="16"/>
      <c r="TQZ113" s="16"/>
      <c r="TRA113" s="16"/>
      <c r="TRB113" s="16"/>
      <c r="TRC113" s="16"/>
      <c r="TRD113" s="16"/>
      <c r="TRE113" s="16"/>
      <c r="TRF113" s="16"/>
      <c r="TRG113" s="16"/>
      <c r="TRH113" s="16"/>
      <c r="TRI113" s="16"/>
      <c r="TRJ113" s="16"/>
      <c r="TRK113" s="16"/>
      <c r="TRL113" s="16"/>
      <c r="TRM113" s="16"/>
      <c r="TRN113" s="16"/>
      <c r="TRO113" s="16"/>
      <c r="TRP113" s="16"/>
      <c r="TRQ113" s="16"/>
      <c r="TRR113" s="16"/>
      <c r="TRS113" s="16"/>
      <c r="TRT113" s="16"/>
      <c r="TRU113" s="16"/>
      <c r="TRV113" s="16"/>
      <c r="TRW113" s="16"/>
      <c r="TRX113" s="16"/>
      <c r="TRY113" s="16"/>
      <c r="TRZ113" s="16"/>
      <c r="TSA113" s="16"/>
      <c r="TSB113" s="16"/>
      <c r="TSC113" s="16"/>
      <c r="TSD113" s="16"/>
      <c r="TSE113" s="16"/>
      <c r="TSF113" s="16"/>
      <c r="TSG113" s="16"/>
      <c r="TSH113" s="16"/>
      <c r="TSI113" s="16"/>
      <c r="TSJ113" s="16"/>
      <c r="TSK113" s="16"/>
      <c r="TSL113" s="16"/>
      <c r="TSM113" s="16"/>
      <c r="TSN113" s="16"/>
      <c r="TSO113" s="16"/>
      <c r="TSP113" s="16"/>
      <c r="TSQ113" s="16"/>
      <c r="TSR113" s="16"/>
      <c r="TSS113" s="16"/>
      <c r="TST113" s="16"/>
      <c r="TSU113" s="16"/>
      <c r="TSV113" s="16"/>
      <c r="TSW113" s="16"/>
      <c r="TSX113" s="16"/>
      <c r="TSY113" s="16"/>
      <c r="TSZ113" s="16"/>
      <c r="TTA113" s="16"/>
      <c r="TTB113" s="16"/>
      <c r="TTC113" s="16"/>
      <c r="TTD113" s="16"/>
      <c r="TTE113" s="16"/>
      <c r="TTF113" s="16"/>
      <c r="TTG113" s="16"/>
      <c r="TTH113" s="16"/>
      <c r="TTI113" s="16"/>
      <c r="TTJ113" s="16"/>
      <c r="TTK113" s="16"/>
      <c r="TTL113" s="16"/>
      <c r="TTM113" s="16"/>
      <c r="TTN113" s="16"/>
      <c r="TTO113" s="16"/>
      <c r="TTP113" s="16"/>
      <c r="TTQ113" s="16"/>
      <c r="TTR113" s="16"/>
      <c r="TTS113" s="16"/>
      <c r="TTT113" s="16"/>
      <c r="TTU113" s="16"/>
      <c r="TTV113" s="16"/>
      <c r="TTW113" s="16"/>
      <c r="TTX113" s="16"/>
      <c r="TTY113" s="16"/>
      <c r="TTZ113" s="16"/>
      <c r="TUA113" s="16"/>
      <c r="TUB113" s="16"/>
      <c r="TUC113" s="16"/>
      <c r="TUD113" s="16"/>
      <c r="TUE113" s="16"/>
      <c r="TUF113" s="16"/>
      <c r="TUG113" s="16"/>
      <c r="TUH113" s="16"/>
      <c r="TUI113" s="16"/>
      <c r="TUJ113" s="16"/>
      <c r="TUK113" s="16"/>
      <c r="TUL113" s="16"/>
      <c r="TUM113" s="16"/>
      <c r="TUN113" s="16"/>
      <c r="TUO113" s="16"/>
      <c r="TUP113" s="16"/>
      <c r="TUQ113" s="16"/>
      <c r="TUR113" s="16"/>
      <c r="TUS113" s="16"/>
      <c r="TUT113" s="16"/>
      <c r="TUU113" s="16"/>
      <c r="TUV113" s="16"/>
      <c r="TUW113" s="16"/>
      <c r="TUX113" s="16"/>
      <c r="TUY113" s="16"/>
      <c r="TUZ113" s="16"/>
      <c r="TVA113" s="16"/>
      <c r="TVB113" s="16"/>
      <c r="TVC113" s="16"/>
      <c r="TVD113" s="16"/>
      <c r="TVE113" s="16"/>
      <c r="TVF113" s="16"/>
      <c r="TVG113" s="16"/>
      <c r="TVH113" s="16"/>
      <c r="TVI113" s="16"/>
      <c r="TVJ113" s="16"/>
      <c r="TVK113" s="16"/>
      <c r="TVL113" s="16"/>
      <c r="TVM113" s="16"/>
      <c r="TVN113" s="16"/>
      <c r="TVO113" s="16"/>
      <c r="TVP113" s="16"/>
      <c r="TVQ113" s="16"/>
      <c r="TVR113" s="16"/>
      <c r="TVS113" s="16"/>
      <c r="TVT113" s="16"/>
      <c r="TVU113" s="16"/>
      <c r="TVV113" s="16"/>
      <c r="TVW113" s="16"/>
      <c r="TVX113" s="16"/>
      <c r="TVY113" s="16"/>
      <c r="TVZ113" s="16"/>
      <c r="TWA113" s="16"/>
      <c r="TWB113" s="16"/>
      <c r="TWC113" s="16"/>
      <c r="TWD113" s="16"/>
      <c r="TWE113" s="16"/>
      <c r="TWF113" s="16"/>
      <c r="TWG113" s="16"/>
      <c r="TWH113" s="16"/>
      <c r="TWI113" s="16"/>
      <c r="TWJ113" s="16"/>
      <c r="TWK113" s="16"/>
      <c r="TWL113" s="16"/>
      <c r="TWM113" s="16"/>
      <c r="TWN113" s="16"/>
      <c r="TWO113" s="16"/>
      <c r="TWP113" s="16"/>
      <c r="TWQ113" s="16"/>
      <c r="TWR113" s="16"/>
      <c r="TWS113" s="16"/>
      <c r="TWT113" s="16"/>
      <c r="TWU113" s="16"/>
      <c r="TWV113" s="16"/>
      <c r="TWW113" s="16"/>
      <c r="TWX113" s="16"/>
      <c r="TWY113" s="16"/>
      <c r="TWZ113" s="16"/>
      <c r="TXA113" s="16"/>
      <c r="TXB113" s="16"/>
      <c r="TXC113" s="16"/>
      <c r="TXD113" s="16"/>
      <c r="TXE113" s="16"/>
      <c r="TXF113" s="16"/>
      <c r="TXG113" s="16"/>
      <c r="TXH113" s="16"/>
      <c r="TXI113" s="16"/>
      <c r="TXJ113" s="16"/>
      <c r="TXK113" s="16"/>
      <c r="TXL113" s="16"/>
      <c r="TXM113" s="16"/>
      <c r="TXN113" s="16"/>
      <c r="TXO113" s="16"/>
      <c r="TXP113" s="16"/>
      <c r="TXQ113" s="16"/>
      <c r="TXR113" s="16"/>
      <c r="TXS113" s="16"/>
      <c r="TXT113" s="16"/>
      <c r="TXU113" s="16"/>
      <c r="TXV113" s="16"/>
      <c r="TXW113" s="16"/>
      <c r="TXX113" s="16"/>
      <c r="TXY113" s="16"/>
      <c r="TXZ113" s="16"/>
      <c r="TYA113" s="16"/>
      <c r="TYB113" s="16"/>
      <c r="TYC113" s="16"/>
      <c r="TYD113" s="16"/>
      <c r="TYE113" s="16"/>
      <c r="TYF113" s="16"/>
      <c r="TYG113" s="16"/>
      <c r="TYH113" s="16"/>
      <c r="TYI113" s="16"/>
      <c r="TYJ113" s="16"/>
      <c r="TYK113" s="16"/>
      <c r="TYL113" s="16"/>
      <c r="TYM113" s="16"/>
      <c r="TYN113" s="16"/>
      <c r="TYO113" s="16"/>
      <c r="TYP113" s="16"/>
      <c r="TYQ113" s="16"/>
      <c r="TYR113" s="16"/>
      <c r="TYS113" s="16"/>
      <c r="TYT113" s="16"/>
      <c r="TYU113" s="16"/>
      <c r="TYV113" s="16"/>
      <c r="TYW113" s="16"/>
      <c r="TYX113" s="16"/>
      <c r="TYY113" s="16"/>
      <c r="TYZ113" s="16"/>
      <c r="TZA113" s="16"/>
      <c r="TZB113" s="16"/>
      <c r="TZC113" s="16"/>
      <c r="TZD113" s="16"/>
      <c r="TZE113" s="16"/>
      <c r="TZF113" s="16"/>
      <c r="TZG113" s="16"/>
      <c r="TZH113" s="16"/>
      <c r="TZI113" s="16"/>
      <c r="TZJ113" s="16"/>
      <c r="TZK113" s="16"/>
      <c r="TZL113" s="16"/>
      <c r="TZM113" s="16"/>
      <c r="TZN113" s="16"/>
      <c r="TZO113" s="16"/>
      <c r="TZP113" s="16"/>
      <c r="TZQ113" s="16"/>
      <c r="TZR113" s="16"/>
      <c r="TZS113" s="16"/>
      <c r="TZT113" s="16"/>
      <c r="TZU113" s="16"/>
      <c r="TZV113" s="16"/>
      <c r="TZW113" s="16"/>
      <c r="TZX113" s="16"/>
      <c r="TZY113" s="16"/>
      <c r="TZZ113" s="16"/>
      <c r="UAA113" s="16"/>
      <c r="UAB113" s="16"/>
      <c r="UAC113" s="16"/>
      <c r="UAD113" s="16"/>
      <c r="UAE113" s="16"/>
      <c r="UAF113" s="16"/>
      <c r="UAG113" s="16"/>
      <c r="UAH113" s="16"/>
      <c r="UAI113" s="16"/>
      <c r="UAJ113" s="16"/>
      <c r="UAK113" s="16"/>
      <c r="UAL113" s="16"/>
      <c r="UAM113" s="16"/>
      <c r="UAN113" s="16"/>
      <c r="UAO113" s="16"/>
      <c r="UAP113" s="16"/>
      <c r="UAQ113" s="16"/>
      <c r="UAR113" s="16"/>
      <c r="UAS113" s="16"/>
      <c r="UAT113" s="16"/>
      <c r="UAU113" s="16"/>
      <c r="UAV113" s="16"/>
      <c r="UAW113" s="16"/>
      <c r="UAX113" s="16"/>
      <c r="UAY113" s="16"/>
      <c r="UAZ113" s="16"/>
      <c r="UBA113" s="16"/>
      <c r="UBB113" s="16"/>
      <c r="UBC113" s="16"/>
      <c r="UBD113" s="16"/>
      <c r="UBE113" s="16"/>
      <c r="UBF113" s="16"/>
      <c r="UBG113" s="16"/>
      <c r="UBH113" s="16"/>
      <c r="UBI113" s="16"/>
      <c r="UBJ113" s="16"/>
      <c r="UBK113" s="16"/>
      <c r="UBL113" s="16"/>
      <c r="UBM113" s="16"/>
      <c r="UBN113" s="16"/>
      <c r="UBO113" s="16"/>
      <c r="UBP113" s="16"/>
      <c r="UBQ113" s="16"/>
      <c r="UBR113" s="16"/>
      <c r="UBS113" s="16"/>
      <c r="UBT113" s="16"/>
      <c r="UBU113" s="16"/>
      <c r="UBV113" s="16"/>
      <c r="UBW113" s="16"/>
      <c r="UBX113" s="16"/>
      <c r="UBY113" s="16"/>
      <c r="UBZ113" s="16"/>
      <c r="UCA113" s="16"/>
      <c r="UCB113" s="16"/>
      <c r="UCC113" s="16"/>
      <c r="UCD113" s="16"/>
      <c r="UCE113" s="16"/>
      <c r="UCF113" s="16"/>
      <c r="UCG113" s="16"/>
      <c r="UCH113" s="16"/>
      <c r="UCI113" s="16"/>
      <c r="UCJ113" s="16"/>
      <c r="UCK113" s="16"/>
      <c r="UCL113" s="16"/>
      <c r="UCM113" s="16"/>
      <c r="UCN113" s="16"/>
      <c r="UCO113" s="16"/>
      <c r="UCP113" s="16"/>
      <c r="UCQ113" s="16"/>
      <c r="UCR113" s="16"/>
      <c r="UCS113" s="16"/>
      <c r="UCT113" s="16"/>
      <c r="UCU113" s="16"/>
      <c r="UCV113" s="16"/>
      <c r="UCW113" s="16"/>
      <c r="UCX113" s="16"/>
      <c r="UCY113" s="16"/>
      <c r="UCZ113" s="16"/>
      <c r="UDA113" s="16"/>
      <c r="UDB113" s="16"/>
      <c r="UDC113" s="16"/>
      <c r="UDD113" s="16"/>
      <c r="UDE113" s="16"/>
      <c r="UDF113" s="16"/>
      <c r="UDG113" s="16"/>
      <c r="UDH113" s="16"/>
      <c r="UDI113" s="16"/>
      <c r="UDJ113" s="16"/>
      <c r="UDK113" s="16"/>
      <c r="UDL113" s="16"/>
      <c r="UDM113" s="16"/>
      <c r="UDN113" s="16"/>
      <c r="UDO113" s="16"/>
      <c r="UDP113" s="16"/>
      <c r="UDQ113" s="16"/>
      <c r="UDR113" s="16"/>
      <c r="UDS113" s="16"/>
      <c r="UDT113" s="16"/>
      <c r="UDU113" s="16"/>
      <c r="UDV113" s="16"/>
      <c r="UDW113" s="16"/>
      <c r="UDX113" s="16"/>
      <c r="UDY113" s="16"/>
      <c r="UDZ113" s="16"/>
      <c r="UEA113" s="16"/>
      <c r="UEB113" s="16"/>
      <c r="UEC113" s="16"/>
      <c r="UED113" s="16"/>
      <c r="UEE113" s="16"/>
      <c r="UEF113" s="16"/>
      <c r="UEG113" s="16"/>
      <c r="UEH113" s="16"/>
      <c r="UEI113" s="16"/>
      <c r="UEJ113" s="16"/>
      <c r="UEK113" s="16"/>
      <c r="UEL113" s="16"/>
      <c r="UEM113" s="16"/>
      <c r="UEN113" s="16"/>
      <c r="UEO113" s="16"/>
      <c r="UEP113" s="16"/>
      <c r="UEQ113" s="16"/>
      <c r="UER113" s="16"/>
      <c r="UES113" s="16"/>
      <c r="UET113" s="16"/>
      <c r="UEU113" s="16"/>
      <c r="UEV113" s="16"/>
      <c r="UEW113" s="16"/>
      <c r="UEX113" s="16"/>
      <c r="UEY113" s="16"/>
      <c r="UEZ113" s="16"/>
      <c r="UFA113" s="16"/>
      <c r="UFB113" s="16"/>
      <c r="UFC113" s="16"/>
      <c r="UFD113" s="16"/>
      <c r="UFE113" s="16"/>
      <c r="UFF113" s="16"/>
      <c r="UFG113" s="16"/>
      <c r="UFH113" s="16"/>
      <c r="UFI113" s="16"/>
      <c r="UFJ113" s="16"/>
      <c r="UFK113" s="16"/>
      <c r="UFL113" s="16"/>
      <c r="UFM113" s="16"/>
      <c r="UFN113" s="16"/>
      <c r="UFO113" s="16"/>
      <c r="UFP113" s="16"/>
      <c r="UFQ113" s="16"/>
      <c r="UFR113" s="16"/>
      <c r="UFS113" s="16"/>
      <c r="UFT113" s="16"/>
      <c r="UFU113" s="16"/>
      <c r="UFV113" s="16"/>
      <c r="UFW113" s="16"/>
      <c r="UFX113" s="16"/>
      <c r="UFY113" s="16"/>
      <c r="UFZ113" s="16"/>
      <c r="UGA113" s="16"/>
      <c r="UGB113" s="16"/>
      <c r="UGC113" s="16"/>
      <c r="UGD113" s="16"/>
      <c r="UGE113" s="16"/>
      <c r="UGF113" s="16"/>
      <c r="UGG113" s="16"/>
      <c r="UGH113" s="16"/>
      <c r="UGI113" s="16"/>
      <c r="UGJ113" s="16"/>
      <c r="UGK113" s="16"/>
      <c r="UGL113" s="16"/>
      <c r="UGM113" s="16"/>
      <c r="UGN113" s="16"/>
      <c r="UGO113" s="16"/>
      <c r="UGP113" s="16"/>
      <c r="UGQ113" s="16"/>
      <c r="UGR113" s="16"/>
      <c r="UGS113" s="16"/>
      <c r="UGT113" s="16"/>
      <c r="UGU113" s="16"/>
      <c r="UGV113" s="16"/>
      <c r="UGW113" s="16"/>
      <c r="UGX113" s="16"/>
      <c r="UGY113" s="16"/>
      <c r="UGZ113" s="16"/>
      <c r="UHA113" s="16"/>
      <c r="UHB113" s="16"/>
      <c r="UHC113" s="16"/>
      <c r="UHD113" s="16"/>
      <c r="UHE113" s="16"/>
      <c r="UHF113" s="16"/>
      <c r="UHG113" s="16"/>
      <c r="UHH113" s="16"/>
      <c r="UHI113" s="16"/>
      <c r="UHJ113" s="16"/>
      <c r="UHK113" s="16"/>
      <c r="UHL113" s="16"/>
      <c r="UHM113" s="16"/>
      <c r="UHN113" s="16"/>
      <c r="UHO113" s="16"/>
      <c r="UHP113" s="16"/>
      <c r="UHQ113" s="16"/>
      <c r="UHR113" s="16"/>
      <c r="UHS113" s="16"/>
      <c r="UHT113" s="16"/>
      <c r="UHU113" s="16"/>
      <c r="UHV113" s="16"/>
      <c r="UHW113" s="16"/>
      <c r="UHX113" s="16"/>
      <c r="UHY113" s="16"/>
      <c r="UHZ113" s="16"/>
      <c r="UIA113" s="16"/>
      <c r="UIB113" s="16"/>
      <c r="UIC113" s="16"/>
      <c r="UID113" s="16"/>
      <c r="UIE113" s="16"/>
      <c r="UIF113" s="16"/>
      <c r="UIG113" s="16"/>
      <c r="UIH113" s="16"/>
      <c r="UII113" s="16"/>
      <c r="UIJ113" s="16"/>
      <c r="UIK113" s="16"/>
      <c r="UIL113" s="16"/>
      <c r="UIM113" s="16"/>
      <c r="UIN113" s="16"/>
      <c r="UIO113" s="16"/>
      <c r="UIP113" s="16"/>
      <c r="UIQ113" s="16"/>
      <c r="UIR113" s="16"/>
      <c r="UIS113" s="16"/>
      <c r="UIT113" s="16"/>
      <c r="UIU113" s="16"/>
      <c r="UIV113" s="16"/>
      <c r="UIW113" s="16"/>
      <c r="UIX113" s="16"/>
      <c r="UIY113" s="16"/>
      <c r="UIZ113" s="16"/>
      <c r="UJA113" s="16"/>
      <c r="UJB113" s="16"/>
      <c r="UJC113" s="16"/>
      <c r="UJD113" s="16"/>
      <c r="UJE113" s="16"/>
      <c r="UJF113" s="16"/>
      <c r="UJG113" s="16"/>
      <c r="UJH113" s="16"/>
      <c r="UJI113" s="16"/>
      <c r="UJJ113" s="16"/>
      <c r="UJK113" s="16"/>
      <c r="UJL113" s="16"/>
      <c r="UJM113" s="16"/>
      <c r="UJN113" s="16"/>
      <c r="UJO113" s="16"/>
      <c r="UJP113" s="16"/>
      <c r="UJQ113" s="16"/>
      <c r="UJR113" s="16"/>
      <c r="UJS113" s="16"/>
      <c r="UJT113" s="16"/>
      <c r="UJU113" s="16"/>
      <c r="UJV113" s="16"/>
      <c r="UJW113" s="16"/>
      <c r="UJX113" s="16"/>
      <c r="UJY113" s="16"/>
      <c r="UJZ113" s="16"/>
      <c r="UKA113" s="16"/>
      <c r="UKB113" s="16"/>
      <c r="UKC113" s="16"/>
      <c r="UKD113" s="16"/>
      <c r="UKE113" s="16"/>
      <c r="UKF113" s="16"/>
      <c r="UKG113" s="16"/>
      <c r="UKH113" s="16"/>
      <c r="UKI113" s="16"/>
      <c r="UKJ113" s="16"/>
      <c r="UKK113" s="16"/>
      <c r="UKL113" s="16"/>
      <c r="UKM113" s="16"/>
      <c r="UKN113" s="16"/>
      <c r="UKO113" s="16"/>
      <c r="UKP113" s="16"/>
      <c r="UKQ113" s="16"/>
      <c r="UKR113" s="16"/>
      <c r="UKS113" s="16"/>
      <c r="UKT113" s="16"/>
      <c r="UKU113" s="16"/>
      <c r="UKV113" s="16"/>
      <c r="UKW113" s="16"/>
      <c r="UKX113" s="16"/>
      <c r="UKY113" s="16"/>
      <c r="UKZ113" s="16"/>
      <c r="ULA113" s="16"/>
      <c r="ULB113" s="16"/>
      <c r="ULC113" s="16"/>
      <c r="ULD113" s="16"/>
      <c r="ULE113" s="16"/>
      <c r="ULF113" s="16"/>
      <c r="ULG113" s="16"/>
      <c r="ULH113" s="16"/>
      <c r="ULI113" s="16"/>
      <c r="ULJ113" s="16"/>
      <c r="ULK113" s="16"/>
      <c r="ULL113" s="16"/>
      <c r="ULM113" s="16"/>
      <c r="ULN113" s="16"/>
      <c r="ULO113" s="16"/>
      <c r="ULP113" s="16"/>
      <c r="ULQ113" s="16"/>
      <c r="ULR113" s="16"/>
      <c r="ULS113" s="16"/>
      <c r="ULT113" s="16"/>
      <c r="ULU113" s="16"/>
      <c r="ULV113" s="16"/>
      <c r="ULW113" s="16"/>
      <c r="ULX113" s="16"/>
      <c r="ULY113" s="16"/>
      <c r="ULZ113" s="16"/>
      <c r="UMA113" s="16"/>
      <c r="UMB113" s="16"/>
      <c r="UMC113" s="16"/>
      <c r="UMD113" s="16"/>
      <c r="UME113" s="16"/>
      <c r="UMF113" s="16"/>
      <c r="UMG113" s="16"/>
      <c r="UMH113" s="16"/>
      <c r="UMI113" s="16"/>
      <c r="UMJ113" s="16"/>
      <c r="UMK113" s="16"/>
      <c r="UML113" s="16"/>
      <c r="UMM113" s="16"/>
      <c r="UMN113" s="16"/>
      <c r="UMO113" s="16"/>
      <c r="UMP113" s="16"/>
      <c r="UMQ113" s="16"/>
      <c r="UMR113" s="16"/>
      <c r="UMS113" s="16"/>
      <c r="UMT113" s="16"/>
      <c r="UMU113" s="16"/>
      <c r="UMV113" s="16"/>
      <c r="UMW113" s="16"/>
      <c r="UMX113" s="16"/>
      <c r="UMY113" s="16"/>
      <c r="UMZ113" s="16"/>
      <c r="UNA113" s="16"/>
      <c r="UNB113" s="16"/>
      <c r="UNC113" s="16"/>
      <c r="UND113" s="16"/>
      <c r="UNE113" s="16"/>
      <c r="UNF113" s="16"/>
      <c r="UNG113" s="16"/>
      <c r="UNH113" s="16"/>
      <c r="UNI113" s="16"/>
      <c r="UNJ113" s="16"/>
      <c r="UNK113" s="16"/>
      <c r="UNL113" s="16"/>
      <c r="UNM113" s="16"/>
      <c r="UNN113" s="16"/>
      <c r="UNO113" s="16"/>
      <c r="UNP113" s="16"/>
      <c r="UNQ113" s="16"/>
      <c r="UNR113" s="16"/>
      <c r="UNS113" s="16"/>
      <c r="UNT113" s="16"/>
      <c r="UNU113" s="16"/>
      <c r="UNV113" s="16"/>
      <c r="UNW113" s="16"/>
      <c r="UNX113" s="16"/>
      <c r="UNY113" s="16"/>
      <c r="UNZ113" s="16"/>
      <c r="UOA113" s="16"/>
      <c r="UOB113" s="16"/>
      <c r="UOC113" s="16"/>
      <c r="UOD113" s="16"/>
      <c r="UOE113" s="16"/>
      <c r="UOF113" s="16"/>
      <c r="UOG113" s="16"/>
      <c r="UOH113" s="16"/>
      <c r="UOI113" s="16"/>
      <c r="UOJ113" s="16"/>
      <c r="UOK113" s="16"/>
      <c r="UOL113" s="16"/>
      <c r="UOM113" s="16"/>
      <c r="UON113" s="16"/>
      <c r="UOO113" s="16"/>
      <c r="UOP113" s="16"/>
      <c r="UOQ113" s="16"/>
      <c r="UOR113" s="16"/>
      <c r="UOS113" s="16"/>
      <c r="UOT113" s="16"/>
      <c r="UOU113" s="16"/>
      <c r="UOV113" s="16"/>
      <c r="UOW113" s="16"/>
      <c r="UOX113" s="16"/>
      <c r="UOY113" s="16"/>
      <c r="UOZ113" s="16"/>
      <c r="UPA113" s="16"/>
      <c r="UPB113" s="16"/>
      <c r="UPC113" s="16"/>
      <c r="UPD113" s="16"/>
      <c r="UPE113" s="16"/>
      <c r="UPF113" s="16"/>
      <c r="UPG113" s="16"/>
      <c r="UPH113" s="16"/>
      <c r="UPI113" s="16"/>
      <c r="UPJ113" s="16"/>
      <c r="UPK113" s="16"/>
      <c r="UPL113" s="16"/>
      <c r="UPM113" s="16"/>
      <c r="UPN113" s="16"/>
      <c r="UPO113" s="16"/>
      <c r="UPP113" s="16"/>
      <c r="UPQ113" s="16"/>
      <c r="UPR113" s="16"/>
      <c r="UPS113" s="16"/>
      <c r="UPT113" s="16"/>
      <c r="UPU113" s="16"/>
      <c r="UPV113" s="16"/>
      <c r="UPW113" s="16"/>
      <c r="UPX113" s="16"/>
      <c r="UPY113" s="16"/>
      <c r="UPZ113" s="16"/>
      <c r="UQA113" s="16"/>
      <c r="UQB113" s="16"/>
      <c r="UQC113" s="16"/>
      <c r="UQD113" s="16"/>
      <c r="UQE113" s="16"/>
      <c r="UQF113" s="16"/>
      <c r="UQG113" s="16"/>
      <c r="UQH113" s="16"/>
      <c r="UQI113" s="16"/>
      <c r="UQJ113" s="16"/>
      <c r="UQK113" s="16"/>
      <c r="UQL113" s="16"/>
      <c r="UQM113" s="16"/>
      <c r="UQN113" s="16"/>
      <c r="UQO113" s="16"/>
      <c r="UQP113" s="16"/>
      <c r="UQQ113" s="16"/>
      <c r="UQR113" s="16"/>
      <c r="UQS113" s="16"/>
      <c r="UQT113" s="16"/>
      <c r="UQU113" s="16"/>
      <c r="UQV113" s="16"/>
      <c r="UQW113" s="16"/>
      <c r="UQX113" s="16"/>
      <c r="UQY113" s="16"/>
      <c r="UQZ113" s="16"/>
      <c r="URA113" s="16"/>
      <c r="URB113" s="16"/>
      <c r="URC113" s="16"/>
      <c r="URD113" s="16"/>
      <c r="URE113" s="16"/>
      <c r="URF113" s="16"/>
      <c r="URG113" s="16"/>
      <c r="URH113" s="16"/>
      <c r="URI113" s="16"/>
      <c r="URJ113" s="16"/>
      <c r="URK113" s="16"/>
      <c r="URL113" s="16"/>
      <c r="URM113" s="16"/>
      <c r="URN113" s="16"/>
      <c r="URO113" s="16"/>
      <c r="URP113" s="16"/>
      <c r="URQ113" s="16"/>
      <c r="URR113" s="16"/>
      <c r="URS113" s="16"/>
      <c r="URT113" s="16"/>
      <c r="URU113" s="16"/>
      <c r="URV113" s="16"/>
      <c r="URW113" s="16"/>
      <c r="URX113" s="16"/>
      <c r="URY113" s="16"/>
      <c r="URZ113" s="16"/>
      <c r="USA113" s="16"/>
      <c r="USB113" s="16"/>
      <c r="USC113" s="16"/>
      <c r="USD113" s="16"/>
      <c r="USE113" s="16"/>
      <c r="USF113" s="16"/>
      <c r="USG113" s="16"/>
      <c r="USH113" s="16"/>
      <c r="USI113" s="16"/>
      <c r="USJ113" s="16"/>
      <c r="USK113" s="16"/>
      <c r="USL113" s="16"/>
      <c r="USM113" s="16"/>
      <c r="USN113" s="16"/>
      <c r="USO113" s="16"/>
      <c r="USP113" s="16"/>
      <c r="USQ113" s="16"/>
      <c r="USR113" s="16"/>
      <c r="USS113" s="16"/>
      <c r="UST113" s="16"/>
      <c r="USU113" s="16"/>
      <c r="USV113" s="16"/>
      <c r="USW113" s="16"/>
      <c r="USX113" s="16"/>
      <c r="USY113" s="16"/>
      <c r="USZ113" s="16"/>
      <c r="UTA113" s="16"/>
      <c r="UTB113" s="16"/>
      <c r="UTC113" s="16"/>
      <c r="UTD113" s="16"/>
      <c r="UTE113" s="16"/>
      <c r="UTF113" s="16"/>
      <c r="UTG113" s="16"/>
      <c r="UTH113" s="16"/>
      <c r="UTI113" s="16"/>
      <c r="UTJ113" s="16"/>
      <c r="UTK113" s="16"/>
      <c r="UTL113" s="16"/>
      <c r="UTM113" s="16"/>
      <c r="UTN113" s="16"/>
      <c r="UTO113" s="16"/>
      <c r="UTP113" s="16"/>
      <c r="UTQ113" s="16"/>
      <c r="UTR113" s="16"/>
      <c r="UTS113" s="16"/>
      <c r="UTT113" s="16"/>
      <c r="UTU113" s="16"/>
      <c r="UTV113" s="16"/>
      <c r="UTW113" s="16"/>
      <c r="UTX113" s="16"/>
      <c r="UTY113" s="16"/>
      <c r="UTZ113" s="16"/>
      <c r="UUA113" s="16"/>
      <c r="UUB113" s="16"/>
      <c r="UUC113" s="16"/>
      <c r="UUD113" s="16"/>
      <c r="UUE113" s="16"/>
      <c r="UUF113" s="16"/>
      <c r="UUG113" s="16"/>
      <c r="UUH113" s="16"/>
      <c r="UUI113" s="16"/>
      <c r="UUJ113" s="16"/>
      <c r="UUK113" s="16"/>
      <c r="UUL113" s="16"/>
      <c r="UUM113" s="16"/>
      <c r="UUN113" s="16"/>
      <c r="UUO113" s="16"/>
      <c r="UUP113" s="16"/>
      <c r="UUQ113" s="16"/>
      <c r="UUR113" s="16"/>
      <c r="UUS113" s="16"/>
      <c r="UUT113" s="16"/>
      <c r="UUU113" s="16"/>
      <c r="UUV113" s="16"/>
      <c r="UUW113" s="16"/>
      <c r="UUX113" s="16"/>
      <c r="UUY113" s="16"/>
      <c r="UUZ113" s="16"/>
      <c r="UVA113" s="16"/>
      <c r="UVB113" s="16"/>
      <c r="UVC113" s="16"/>
      <c r="UVD113" s="16"/>
      <c r="UVE113" s="16"/>
      <c r="UVF113" s="16"/>
      <c r="UVG113" s="16"/>
      <c r="UVH113" s="16"/>
      <c r="UVI113" s="16"/>
      <c r="UVJ113" s="16"/>
      <c r="UVK113" s="16"/>
      <c r="UVL113" s="16"/>
      <c r="UVM113" s="16"/>
      <c r="UVN113" s="16"/>
      <c r="UVO113" s="16"/>
      <c r="UVP113" s="16"/>
      <c r="UVQ113" s="16"/>
      <c r="UVR113" s="16"/>
      <c r="UVS113" s="16"/>
      <c r="UVT113" s="16"/>
      <c r="UVU113" s="16"/>
      <c r="UVV113" s="16"/>
      <c r="UVW113" s="16"/>
      <c r="UVX113" s="16"/>
      <c r="UVY113" s="16"/>
      <c r="UVZ113" s="16"/>
      <c r="UWA113" s="16"/>
      <c r="UWB113" s="16"/>
      <c r="UWC113" s="16"/>
      <c r="UWD113" s="16"/>
      <c r="UWE113" s="16"/>
      <c r="UWF113" s="16"/>
      <c r="UWG113" s="16"/>
      <c r="UWH113" s="16"/>
      <c r="UWI113" s="16"/>
      <c r="UWJ113" s="16"/>
      <c r="UWK113" s="16"/>
      <c r="UWL113" s="16"/>
      <c r="UWM113" s="16"/>
      <c r="UWN113" s="16"/>
      <c r="UWO113" s="16"/>
      <c r="UWP113" s="16"/>
      <c r="UWQ113" s="16"/>
      <c r="UWR113" s="16"/>
      <c r="UWS113" s="16"/>
      <c r="UWT113" s="16"/>
      <c r="UWU113" s="16"/>
      <c r="UWV113" s="16"/>
      <c r="UWW113" s="16"/>
      <c r="UWX113" s="16"/>
      <c r="UWY113" s="16"/>
      <c r="UWZ113" s="16"/>
      <c r="UXA113" s="16"/>
      <c r="UXB113" s="16"/>
      <c r="UXC113" s="16"/>
      <c r="UXD113" s="16"/>
      <c r="UXE113" s="16"/>
      <c r="UXF113" s="16"/>
      <c r="UXG113" s="16"/>
      <c r="UXH113" s="16"/>
      <c r="UXI113" s="16"/>
      <c r="UXJ113" s="16"/>
      <c r="UXK113" s="16"/>
      <c r="UXL113" s="16"/>
      <c r="UXM113" s="16"/>
      <c r="UXN113" s="16"/>
      <c r="UXO113" s="16"/>
      <c r="UXP113" s="16"/>
      <c r="UXQ113" s="16"/>
      <c r="UXR113" s="16"/>
      <c r="UXS113" s="16"/>
      <c r="UXT113" s="16"/>
      <c r="UXU113" s="16"/>
      <c r="UXV113" s="16"/>
      <c r="UXW113" s="16"/>
      <c r="UXX113" s="16"/>
      <c r="UXY113" s="16"/>
      <c r="UXZ113" s="16"/>
      <c r="UYA113" s="16"/>
      <c r="UYB113" s="16"/>
      <c r="UYC113" s="16"/>
      <c r="UYD113" s="16"/>
      <c r="UYE113" s="16"/>
      <c r="UYF113" s="16"/>
      <c r="UYG113" s="16"/>
      <c r="UYH113" s="16"/>
      <c r="UYI113" s="16"/>
      <c r="UYJ113" s="16"/>
      <c r="UYK113" s="16"/>
      <c r="UYL113" s="16"/>
      <c r="UYM113" s="16"/>
      <c r="UYN113" s="16"/>
      <c r="UYO113" s="16"/>
      <c r="UYP113" s="16"/>
      <c r="UYQ113" s="16"/>
      <c r="UYR113" s="16"/>
      <c r="UYS113" s="16"/>
      <c r="UYT113" s="16"/>
      <c r="UYU113" s="16"/>
      <c r="UYV113" s="16"/>
      <c r="UYW113" s="16"/>
      <c r="UYX113" s="16"/>
      <c r="UYY113" s="16"/>
      <c r="UYZ113" s="16"/>
      <c r="UZA113" s="16"/>
      <c r="UZB113" s="16"/>
      <c r="UZC113" s="16"/>
      <c r="UZD113" s="16"/>
      <c r="UZE113" s="16"/>
      <c r="UZF113" s="16"/>
      <c r="UZG113" s="16"/>
      <c r="UZH113" s="16"/>
      <c r="UZI113" s="16"/>
      <c r="UZJ113" s="16"/>
      <c r="UZK113" s="16"/>
      <c r="UZL113" s="16"/>
      <c r="UZM113" s="16"/>
      <c r="UZN113" s="16"/>
      <c r="UZO113" s="16"/>
      <c r="UZP113" s="16"/>
      <c r="UZQ113" s="16"/>
      <c r="UZR113" s="16"/>
      <c r="UZS113" s="16"/>
      <c r="UZT113" s="16"/>
      <c r="UZU113" s="16"/>
      <c r="UZV113" s="16"/>
      <c r="UZW113" s="16"/>
      <c r="UZX113" s="16"/>
      <c r="UZY113" s="16"/>
      <c r="UZZ113" s="16"/>
      <c r="VAA113" s="16"/>
      <c r="VAB113" s="16"/>
      <c r="VAC113" s="16"/>
      <c r="VAD113" s="16"/>
      <c r="VAE113" s="16"/>
      <c r="VAF113" s="16"/>
      <c r="VAG113" s="16"/>
      <c r="VAH113" s="16"/>
      <c r="VAI113" s="16"/>
      <c r="VAJ113" s="16"/>
      <c r="VAK113" s="16"/>
      <c r="VAL113" s="16"/>
      <c r="VAM113" s="16"/>
      <c r="VAN113" s="16"/>
      <c r="VAO113" s="16"/>
      <c r="VAP113" s="16"/>
      <c r="VAQ113" s="16"/>
      <c r="VAR113" s="16"/>
      <c r="VAS113" s="16"/>
      <c r="VAT113" s="16"/>
      <c r="VAU113" s="16"/>
      <c r="VAV113" s="16"/>
      <c r="VAW113" s="16"/>
      <c r="VAX113" s="16"/>
      <c r="VAY113" s="16"/>
      <c r="VAZ113" s="16"/>
      <c r="VBA113" s="16"/>
      <c r="VBB113" s="16"/>
      <c r="VBC113" s="16"/>
      <c r="VBD113" s="16"/>
      <c r="VBE113" s="16"/>
      <c r="VBF113" s="16"/>
      <c r="VBG113" s="16"/>
      <c r="VBH113" s="16"/>
      <c r="VBI113" s="16"/>
      <c r="VBJ113" s="16"/>
      <c r="VBK113" s="16"/>
      <c r="VBL113" s="16"/>
      <c r="VBM113" s="16"/>
      <c r="VBN113" s="16"/>
      <c r="VBO113" s="16"/>
      <c r="VBP113" s="16"/>
      <c r="VBQ113" s="16"/>
      <c r="VBR113" s="16"/>
      <c r="VBS113" s="16"/>
      <c r="VBT113" s="16"/>
      <c r="VBU113" s="16"/>
      <c r="VBV113" s="16"/>
      <c r="VBW113" s="16"/>
      <c r="VBX113" s="16"/>
      <c r="VBY113" s="16"/>
      <c r="VBZ113" s="16"/>
      <c r="VCA113" s="16"/>
      <c r="VCB113" s="16"/>
      <c r="VCC113" s="16"/>
      <c r="VCD113" s="16"/>
      <c r="VCE113" s="16"/>
      <c r="VCF113" s="16"/>
      <c r="VCG113" s="16"/>
      <c r="VCH113" s="16"/>
      <c r="VCI113" s="16"/>
      <c r="VCJ113" s="16"/>
      <c r="VCK113" s="16"/>
      <c r="VCL113" s="16"/>
      <c r="VCM113" s="16"/>
      <c r="VCN113" s="16"/>
      <c r="VCO113" s="16"/>
      <c r="VCP113" s="16"/>
      <c r="VCQ113" s="16"/>
      <c r="VCR113" s="16"/>
      <c r="VCS113" s="16"/>
      <c r="VCT113" s="16"/>
      <c r="VCU113" s="16"/>
      <c r="VCV113" s="16"/>
      <c r="VCW113" s="16"/>
      <c r="VCX113" s="16"/>
      <c r="VCY113" s="16"/>
      <c r="VCZ113" s="16"/>
      <c r="VDA113" s="16"/>
      <c r="VDB113" s="16"/>
      <c r="VDC113" s="16"/>
      <c r="VDD113" s="16"/>
      <c r="VDE113" s="16"/>
      <c r="VDF113" s="16"/>
      <c r="VDG113" s="16"/>
      <c r="VDH113" s="16"/>
      <c r="VDI113" s="16"/>
      <c r="VDJ113" s="16"/>
      <c r="VDK113" s="16"/>
      <c r="VDL113" s="16"/>
      <c r="VDM113" s="16"/>
      <c r="VDN113" s="16"/>
      <c r="VDO113" s="16"/>
      <c r="VDP113" s="16"/>
      <c r="VDQ113" s="16"/>
      <c r="VDR113" s="16"/>
      <c r="VDS113" s="16"/>
      <c r="VDT113" s="16"/>
      <c r="VDU113" s="16"/>
      <c r="VDV113" s="16"/>
      <c r="VDW113" s="16"/>
      <c r="VDX113" s="16"/>
      <c r="VDY113" s="16"/>
      <c r="VDZ113" s="16"/>
      <c r="VEA113" s="16"/>
      <c r="VEB113" s="16"/>
      <c r="VEC113" s="16"/>
      <c r="VED113" s="16"/>
      <c r="VEE113" s="16"/>
      <c r="VEF113" s="16"/>
      <c r="VEG113" s="16"/>
      <c r="VEH113" s="16"/>
      <c r="VEI113" s="16"/>
      <c r="VEJ113" s="16"/>
      <c r="VEK113" s="16"/>
      <c r="VEL113" s="16"/>
      <c r="VEM113" s="16"/>
      <c r="VEN113" s="16"/>
      <c r="VEO113" s="16"/>
      <c r="VEP113" s="16"/>
      <c r="VEQ113" s="16"/>
      <c r="VER113" s="16"/>
      <c r="VES113" s="16"/>
      <c r="VET113" s="16"/>
      <c r="VEU113" s="16"/>
      <c r="VEV113" s="16"/>
      <c r="VEW113" s="16"/>
      <c r="VEX113" s="16"/>
      <c r="VEY113" s="16"/>
      <c r="VEZ113" s="16"/>
      <c r="VFA113" s="16"/>
      <c r="VFB113" s="16"/>
      <c r="VFC113" s="16"/>
      <c r="VFD113" s="16"/>
      <c r="VFE113" s="16"/>
      <c r="VFF113" s="16"/>
      <c r="VFG113" s="16"/>
      <c r="VFH113" s="16"/>
      <c r="VFI113" s="16"/>
      <c r="VFJ113" s="16"/>
      <c r="VFK113" s="16"/>
      <c r="VFL113" s="16"/>
      <c r="VFM113" s="16"/>
      <c r="VFN113" s="16"/>
      <c r="VFO113" s="16"/>
      <c r="VFP113" s="16"/>
      <c r="VFQ113" s="16"/>
      <c r="VFR113" s="16"/>
      <c r="VFS113" s="16"/>
      <c r="VFT113" s="16"/>
      <c r="VFU113" s="16"/>
      <c r="VFV113" s="16"/>
      <c r="VFW113" s="16"/>
      <c r="VFX113" s="16"/>
      <c r="VFY113" s="16"/>
      <c r="VFZ113" s="16"/>
      <c r="VGA113" s="16"/>
      <c r="VGB113" s="16"/>
      <c r="VGC113" s="16"/>
      <c r="VGD113" s="16"/>
      <c r="VGE113" s="16"/>
      <c r="VGF113" s="16"/>
      <c r="VGG113" s="16"/>
      <c r="VGH113" s="16"/>
      <c r="VGI113" s="16"/>
      <c r="VGJ113" s="16"/>
      <c r="VGK113" s="16"/>
      <c r="VGL113" s="16"/>
      <c r="VGM113" s="16"/>
      <c r="VGN113" s="16"/>
      <c r="VGO113" s="16"/>
      <c r="VGP113" s="16"/>
      <c r="VGQ113" s="16"/>
      <c r="VGR113" s="16"/>
      <c r="VGS113" s="16"/>
      <c r="VGT113" s="16"/>
      <c r="VGU113" s="16"/>
      <c r="VGV113" s="16"/>
      <c r="VGW113" s="16"/>
      <c r="VGX113" s="16"/>
      <c r="VGY113" s="16"/>
      <c r="VGZ113" s="16"/>
      <c r="VHA113" s="16"/>
      <c r="VHB113" s="16"/>
      <c r="VHC113" s="16"/>
      <c r="VHD113" s="16"/>
      <c r="VHE113" s="16"/>
      <c r="VHF113" s="16"/>
      <c r="VHG113" s="16"/>
      <c r="VHH113" s="16"/>
      <c r="VHI113" s="16"/>
      <c r="VHJ113" s="16"/>
      <c r="VHK113" s="16"/>
      <c r="VHL113" s="16"/>
      <c r="VHM113" s="16"/>
      <c r="VHN113" s="16"/>
      <c r="VHO113" s="16"/>
      <c r="VHP113" s="16"/>
      <c r="VHQ113" s="16"/>
      <c r="VHR113" s="16"/>
      <c r="VHS113" s="16"/>
      <c r="VHT113" s="16"/>
      <c r="VHU113" s="16"/>
      <c r="VHV113" s="16"/>
      <c r="VHW113" s="16"/>
      <c r="VHX113" s="16"/>
      <c r="VHY113" s="16"/>
      <c r="VHZ113" s="16"/>
      <c r="VIA113" s="16"/>
      <c r="VIB113" s="16"/>
      <c r="VIC113" s="16"/>
      <c r="VID113" s="16"/>
      <c r="VIE113" s="16"/>
      <c r="VIF113" s="16"/>
      <c r="VIG113" s="16"/>
      <c r="VIH113" s="16"/>
      <c r="VII113" s="16"/>
      <c r="VIJ113" s="16"/>
      <c r="VIK113" s="16"/>
      <c r="VIL113" s="16"/>
      <c r="VIM113" s="16"/>
      <c r="VIN113" s="16"/>
      <c r="VIO113" s="16"/>
      <c r="VIP113" s="16"/>
      <c r="VIQ113" s="16"/>
      <c r="VIR113" s="16"/>
      <c r="VIS113" s="16"/>
      <c r="VIT113" s="16"/>
      <c r="VIU113" s="16"/>
      <c r="VIV113" s="16"/>
      <c r="VIW113" s="16"/>
      <c r="VIX113" s="16"/>
      <c r="VIY113" s="16"/>
      <c r="VIZ113" s="16"/>
      <c r="VJA113" s="16"/>
      <c r="VJB113" s="16"/>
      <c r="VJC113" s="16"/>
      <c r="VJD113" s="16"/>
      <c r="VJE113" s="16"/>
      <c r="VJF113" s="16"/>
      <c r="VJG113" s="16"/>
      <c r="VJH113" s="16"/>
      <c r="VJI113" s="16"/>
      <c r="VJJ113" s="16"/>
      <c r="VJK113" s="16"/>
      <c r="VJL113" s="16"/>
      <c r="VJM113" s="16"/>
      <c r="VJN113" s="16"/>
      <c r="VJO113" s="16"/>
      <c r="VJP113" s="16"/>
      <c r="VJQ113" s="16"/>
      <c r="VJR113" s="16"/>
      <c r="VJS113" s="16"/>
      <c r="VJT113" s="16"/>
      <c r="VJU113" s="16"/>
      <c r="VJV113" s="16"/>
      <c r="VJW113" s="16"/>
      <c r="VJX113" s="16"/>
      <c r="VJY113" s="16"/>
      <c r="VJZ113" s="16"/>
      <c r="VKA113" s="16"/>
      <c r="VKB113" s="16"/>
      <c r="VKC113" s="16"/>
      <c r="VKD113" s="16"/>
      <c r="VKE113" s="16"/>
      <c r="VKF113" s="16"/>
      <c r="VKG113" s="16"/>
      <c r="VKH113" s="16"/>
      <c r="VKI113" s="16"/>
      <c r="VKJ113" s="16"/>
      <c r="VKK113" s="16"/>
      <c r="VKL113" s="16"/>
      <c r="VKM113" s="16"/>
      <c r="VKN113" s="16"/>
      <c r="VKO113" s="16"/>
      <c r="VKP113" s="16"/>
      <c r="VKQ113" s="16"/>
      <c r="VKR113" s="16"/>
      <c r="VKS113" s="16"/>
      <c r="VKT113" s="16"/>
      <c r="VKU113" s="16"/>
      <c r="VKV113" s="16"/>
      <c r="VKW113" s="16"/>
      <c r="VKX113" s="16"/>
      <c r="VKY113" s="16"/>
      <c r="VKZ113" s="16"/>
      <c r="VLA113" s="16"/>
      <c r="VLB113" s="16"/>
      <c r="VLC113" s="16"/>
      <c r="VLD113" s="16"/>
      <c r="VLE113" s="16"/>
      <c r="VLF113" s="16"/>
      <c r="VLG113" s="16"/>
      <c r="VLH113" s="16"/>
      <c r="VLI113" s="16"/>
      <c r="VLJ113" s="16"/>
      <c r="VLK113" s="16"/>
      <c r="VLL113" s="16"/>
      <c r="VLM113" s="16"/>
      <c r="VLN113" s="16"/>
      <c r="VLO113" s="16"/>
      <c r="VLP113" s="16"/>
      <c r="VLQ113" s="16"/>
      <c r="VLR113" s="16"/>
      <c r="VLS113" s="16"/>
      <c r="VLT113" s="16"/>
      <c r="VLU113" s="16"/>
      <c r="VLV113" s="16"/>
      <c r="VLW113" s="16"/>
      <c r="VLX113" s="16"/>
      <c r="VLY113" s="16"/>
      <c r="VLZ113" s="16"/>
      <c r="VMA113" s="16"/>
      <c r="VMB113" s="16"/>
      <c r="VMC113" s="16"/>
      <c r="VMD113" s="16"/>
      <c r="VME113" s="16"/>
      <c r="VMF113" s="16"/>
      <c r="VMG113" s="16"/>
      <c r="VMH113" s="16"/>
      <c r="VMI113" s="16"/>
      <c r="VMJ113" s="16"/>
      <c r="VMK113" s="16"/>
      <c r="VML113" s="16"/>
      <c r="VMM113" s="16"/>
      <c r="VMN113" s="16"/>
      <c r="VMO113" s="16"/>
      <c r="VMP113" s="16"/>
      <c r="VMQ113" s="16"/>
      <c r="VMR113" s="16"/>
      <c r="VMS113" s="16"/>
      <c r="VMT113" s="16"/>
      <c r="VMU113" s="16"/>
      <c r="VMV113" s="16"/>
      <c r="VMW113" s="16"/>
      <c r="VMX113" s="16"/>
      <c r="VMY113" s="16"/>
      <c r="VMZ113" s="16"/>
      <c r="VNA113" s="16"/>
      <c r="VNB113" s="16"/>
      <c r="VNC113" s="16"/>
      <c r="VND113" s="16"/>
      <c r="VNE113" s="16"/>
      <c r="VNF113" s="16"/>
      <c r="VNG113" s="16"/>
      <c r="VNH113" s="16"/>
      <c r="VNI113" s="16"/>
      <c r="VNJ113" s="16"/>
      <c r="VNK113" s="16"/>
      <c r="VNL113" s="16"/>
      <c r="VNM113" s="16"/>
      <c r="VNN113" s="16"/>
      <c r="VNO113" s="16"/>
      <c r="VNP113" s="16"/>
      <c r="VNQ113" s="16"/>
      <c r="VNR113" s="16"/>
      <c r="VNS113" s="16"/>
      <c r="VNT113" s="16"/>
      <c r="VNU113" s="16"/>
      <c r="VNV113" s="16"/>
      <c r="VNW113" s="16"/>
      <c r="VNX113" s="16"/>
      <c r="VNY113" s="16"/>
      <c r="VNZ113" s="16"/>
      <c r="VOA113" s="16"/>
      <c r="VOB113" s="16"/>
      <c r="VOC113" s="16"/>
      <c r="VOD113" s="16"/>
      <c r="VOE113" s="16"/>
      <c r="VOF113" s="16"/>
      <c r="VOG113" s="16"/>
      <c r="VOH113" s="16"/>
      <c r="VOI113" s="16"/>
      <c r="VOJ113" s="16"/>
      <c r="VOK113" s="16"/>
      <c r="VOL113" s="16"/>
      <c r="VOM113" s="16"/>
      <c r="VON113" s="16"/>
      <c r="VOO113" s="16"/>
      <c r="VOP113" s="16"/>
      <c r="VOQ113" s="16"/>
      <c r="VOR113" s="16"/>
      <c r="VOS113" s="16"/>
      <c r="VOT113" s="16"/>
      <c r="VOU113" s="16"/>
      <c r="VOV113" s="16"/>
      <c r="VOW113" s="16"/>
      <c r="VOX113" s="16"/>
      <c r="VOY113" s="16"/>
      <c r="VOZ113" s="16"/>
      <c r="VPA113" s="16"/>
      <c r="VPB113" s="16"/>
      <c r="VPC113" s="16"/>
      <c r="VPD113" s="16"/>
      <c r="VPE113" s="16"/>
      <c r="VPF113" s="16"/>
      <c r="VPG113" s="16"/>
      <c r="VPH113" s="16"/>
      <c r="VPI113" s="16"/>
      <c r="VPJ113" s="16"/>
      <c r="VPK113" s="16"/>
      <c r="VPL113" s="16"/>
      <c r="VPM113" s="16"/>
      <c r="VPN113" s="16"/>
      <c r="VPO113" s="16"/>
      <c r="VPP113" s="16"/>
      <c r="VPQ113" s="16"/>
      <c r="VPR113" s="16"/>
      <c r="VPS113" s="16"/>
      <c r="VPT113" s="16"/>
      <c r="VPU113" s="16"/>
      <c r="VPV113" s="16"/>
      <c r="VPW113" s="16"/>
      <c r="VPX113" s="16"/>
      <c r="VPY113" s="16"/>
      <c r="VPZ113" s="16"/>
      <c r="VQA113" s="16"/>
      <c r="VQB113" s="16"/>
      <c r="VQC113" s="16"/>
      <c r="VQD113" s="16"/>
      <c r="VQE113" s="16"/>
      <c r="VQF113" s="16"/>
      <c r="VQG113" s="16"/>
      <c r="VQH113" s="16"/>
      <c r="VQI113" s="16"/>
      <c r="VQJ113" s="16"/>
      <c r="VQK113" s="16"/>
      <c r="VQL113" s="16"/>
      <c r="VQM113" s="16"/>
      <c r="VQN113" s="16"/>
      <c r="VQO113" s="16"/>
      <c r="VQP113" s="16"/>
      <c r="VQQ113" s="16"/>
      <c r="VQR113" s="16"/>
      <c r="VQS113" s="16"/>
      <c r="VQT113" s="16"/>
      <c r="VQU113" s="16"/>
      <c r="VQV113" s="16"/>
      <c r="VQW113" s="16"/>
      <c r="VQX113" s="16"/>
      <c r="VQY113" s="16"/>
      <c r="VQZ113" s="16"/>
      <c r="VRA113" s="16"/>
      <c r="VRB113" s="16"/>
      <c r="VRC113" s="16"/>
      <c r="VRD113" s="16"/>
      <c r="VRE113" s="16"/>
      <c r="VRF113" s="16"/>
      <c r="VRG113" s="16"/>
      <c r="VRH113" s="16"/>
      <c r="VRI113" s="16"/>
      <c r="VRJ113" s="16"/>
      <c r="VRK113" s="16"/>
      <c r="VRL113" s="16"/>
      <c r="VRM113" s="16"/>
      <c r="VRN113" s="16"/>
      <c r="VRO113" s="16"/>
      <c r="VRP113" s="16"/>
      <c r="VRQ113" s="16"/>
      <c r="VRR113" s="16"/>
      <c r="VRS113" s="16"/>
      <c r="VRT113" s="16"/>
      <c r="VRU113" s="16"/>
      <c r="VRV113" s="16"/>
      <c r="VRW113" s="16"/>
      <c r="VRX113" s="16"/>
      <c r="VRY113" s="16"/>
      <c r="VRZ113" s="16"/>
      <c r="VSA113" s="16"/>
      <c r="VSB113" s="16"/>
      <c r="VSC113" s="16"/>
      <c r="VSD113" s="16"/>
      <c r="VSE113" s="16"/>
      <c r="VSF113" s="16"/>
      <c r="VSG113" s="16"/>
      <c r="VSH113" s="16"/>
      <c r="VSI113" s="16"/>
      <c r="VSJ113" s="16"/>
      <c r="VSK113" s="16"/>
      <c r="VSL113" s="16"/>
      <c r="VSM113" s="16"/>
      <c r="VSN113" s="16"/>
      <c r="VSO113" s="16"/>
      <c r="VSP113" s="16"/>
      <c r="VSQ113" s="16"/>
      <c r="VSR113" s="16"/>
      <c r="VSS113" s="16"/>
      <c r="VST113" s="16"/>
      <c r="VSU113" s="16"/>
      <c r="VSV113" s="16"/>
      <c r="VSW113" s="16"/>
      <c r="VSX113" s="16"/>
      <c r="VSY113" s="16"/>
      <c r="VSZ113" s="16"/>
      <c r="VTA113" s="16"/>
      <c r="VTB113" s="16"/>
      <c r="VTC113" s="16"/>
      <c r="VTD113" s="16"/>
      <c r="VTE113" s="16"/>
      <c r="VTF113" s="16"/>
      <c r="VTG113" s="16"/>
      <c r="VTH113" s="16"/>
      <c r="VTI113" s="16"/>
      <c r="VTJ113" s="16"/>
      <c r="VTK113" s="16"/>
      <c r="VTL113" s="16"/>
      <c r="VTM113" s="16"/>
      <c r="VTN113" s="16"/>
      <c r="VTO113" s="16"/>
      <c r="VTP113" s="16"/>
      <c r="VTQ113" s="16"/>
      <c r="VTR113" s="16"/>
      <c r="VTS113" s="16"/>
      <c r="VTT113" s="16"/>
      <c r="VTU113" s="16"/>
      <c r="VTV113" s="16"/>
      <c r="VTW113" s="16"/>
      <c r="VTX113" s="16"/>
      <c r="VTY113" s="16"/>
      <c r="VTZ113" s="16"/>
      <c r="VUA113" s="16"/>
      <c r="VUB113" s="16"/>
      <c r="VUC113" s="16"/>
      <c r="VUD113" s="16"/>
      <c r="VUE113" s="16"/>
      <c r="VUF113" s="16"/>
      <c r="VUG113" s="16"/>
      <c r="VUH113" s="16"/>
      <c r="VUI113" s="16"/>
      <c r="VUJ113" s="16"/>
      <c r="VUK113" s="16"/>
      <c r="VUL113" s="16"/>
      <c r="VUM113" s="16"/>
      <c r="VUN113" s="16"/>
      <c r="VUO113" s="16"/>
      <c r="VUP113" s="16"/>
      <c r="VUQ113" s="16"/>
      <c r="VUR113" s="16"/>
      <c r="VUS113" s="16"/>
      <c r="VUT113" s="16"/>
      <c r="VUU113" s="16"/>
      <c r="VUV113" s="16"/>
      <c r="VUW113" s="16"/>
      <c r="VUX113" s="16"/>
      <c r="VUY113" s="16"/>
      <c r="VUZ113" s="16"/>
      <c r="VVA113" s="16"/>
      <c r="VVB113" s="16"/>
      <c r="VVC113" s="16"/>
      <c r="VVD113" s="16"/>
      <c r="VVE113" s="16"/>
      <c r="VVF113" s="16"/>
      <c r="VVG113" s="16"/>
      <c r="VVH113" s="16"/>
      <c r="VVI113" s="16"/>
      <c r="VVJ113" s="16"/>
      <c r="VVK113" s="16"/>
      <c r="VVL113" s="16"/>
      <c r="VVM113" s="16"/>
      <c r="VVN113" s="16"/>
      <c r="VVO113" s="16"/>
      <c r="VVP113" s="16"/>
      <c r="VVQ113" s="16"/>
      <c r="VVR113" s="16"/>
      <c r="VVS113" s="16"/>
      <c r="VVT113" s="16"/>
      <c r="VVU113" s="16"/>
      <c r="VVV113" s="16"/>
      <c r="VVW113" s="16"/>
      <c r="VVX113" s="16"/>
      <c r="VVY113" s="16"/>
      <c r="VVZ113" s="16"/>
      <c r="VWA113" s="16"/>
      <c r="VWB113" s="16"/>
      <c r="VWC113" s="16"/>
      <c r="VWD113" s="16"/>
      <c r="VWE113" s="16"/>
      <c r="VWF113" s="16"/>
      <c r="VWG113" s="16"/>
      <c r="VWH113" s="16"/>
      <c r="VWI113" s="16"/>
      <c r="VWJ113" s="16"/>
      <c r="VWK113" s="16"/>
      <c r="VWL113" s="16"/>
      <c r="VWM113" s="16"/>
      <c r="VWN113" s="16"/>
      <c r="VWO113" s="16"/>
      <c r="VWP113" s="16"/>
      <c r="VWQ113" s="16"/>
      <c r="VWR113" s="16"/>
      <c r="VWS113" s="16"/>
      <c r="VWT113" s="16"/>
      <c r="VWU113" s="16"/>
      <c r="VWV113" s="16"/>
      <c r="VWW113" s="16"/>
      <c r="VWX113" s="16"/>
      <c r="VWY113" s="16"/>
      <c r="VWZ113" s="16"/>
      <c r="VXA113" s="16"/>
      <c r="VXB113" s="16"/>
      <c r="VXC113" s="16"/>
      <c r="VXD113" s="16"/>
      <c r="VXE113" s="16"/>
      <c r="VXF113" s="16"/>
      <c r="VXG113" s="16"/>
      <c r="VXH113" s="16"/>
      <c r="VXI113" s="16"/>
      <c r="VXJ113" s="16"/>
      <c r="VXK113" s="16"/>
      <c r="VXL113" s="16"/>
      <c r="VXM113" s="16"/>
      <c r="VXN113" s="16"/>
      <c r="VXO113" s="16"/>
      <c r="VXP113" s="16"/>
      <c r="VXQ113" s="16"/>
      <c r="VXR113" s="16"/>
      <c r="VXS113" s="16"/>
      <c r="VXT113" s="16"/>
      <c r="VXU113" s="16"/>
      <c r="VXV113" s="16"/>
      <c r="VXW113" s="16"/>
      <c r="VXX113" s="16"/>
      <c r="VXY113" s="16"/>
      <c r="VXZ113" s="16"/>
      <c r="VYA113" s="16"/>
      <c r="VYB113" s="16"/>
      <c r="VYC113" s="16"/>
      <c r="VYD113" s="16"/>
      <c r="VYE113" s="16"/>
      <c r="VYF113" s="16"/>
      <c r="VYG113" s="16"/>
      <c r="VYH113" s="16"/>
      <c r="VYI113" s="16"/>
      <c r="VYJ113" s="16"/>
      <c r="VYK113" s="16"/>
      <c r="VYL113" s="16"/>
      <c r="VYM113" s="16"/>
      <c r="VYN113" s="16"/>
      <c r="VYO113" s="16"/>
      <c r="VYP113" s="16"/>
      <c r="VYQ113" s="16"/>
      <c r="VYR113" s="16"/>
      <c r="VYS113" s="16"/>
      <c r="VYT113" s="16"/>
      <c r="VYU113" s="16"/>
      <c r="VYV113" s="16"/>
      <c r="VYW113" s="16"/>
      <c r="VYX113" s="16"/>
      <c r="VYY113" s="16"/>
      <c r="VYZ113" s="16"/>
      <c r="VZA113" s="16"/>
      <c r="VZB113" s="16"/>
      <c r="VZC113" s="16"/>
      <c r="VZD113" s="16"/>
      <c r="VZE113" s="16"/>
      <c r="VZF113" s="16"/>
      <c r="VZG113" s="16"/>
      <c r="VZH113" s="16"/>
      <c r="VZI113" s="16"/>
      <c r="VZJ113" s="16"/>
      <c r="VZK113" s="16"/>
      <c r="VZL113" s="16"/>
      <c r="VZM113" s="16"/>
      <c r="VZN113" s="16"/>
      <c r="VZO113" s="16"/>
      <c r="VZP113" s="16"/>
      <c r="VZQ113" s="16"/>
      <c r="VZR113" s="16"/>
      <c r="VZS113" s="16"/>
      <c r="VZT113" s="16"/>
      <c r="VZU113" s="16"/>
      <c r="VZV113" s="16"/>
      <c r="VZW113" s="16"/>
      <c r="VZX113" s="16"/>
      <c r="VZY113" s="16"/>
      <c r="VZZ113" s="16"/>
      <c r="WAA113" s="16"/>
      <c r="WAB113" s="16"/>
      <c r="WAC113" s="16"/>
      <c r="WAD113" s="16"/>
      <c r="WAE113" s="16"/>
      <c r="WAF113" s="16"/>
      <c r="WAG113" s="16"/>
      <c r="WAH113" s="16"/>
      <c r="WAI113" s="16"/>
      <c r="WAJ113" s="16"/>
      <c r="WAK113" s="16"/>
      <c r="WAL113" s="16"/>
      <c r="WAM113" s="16"/>
      <c r="WAN113" s="16"/>
      <c r="WAO113" s="16"/>
      <c r="WAP113" s="16"/>
      <c r="WAQ113" s="16"/>
      <c r="WAR113" s="16"/>
      <c r="WAS113" s="16"/>
      <c r="WAT113" s="16"/>
      <c r="WAU113" s="16"/>
      <c r="WAV113" s="16"/>
      <c r="WAW113" s="16"/>
      <c r="WAX113" s="16"/>
      <c r="WAY113" s="16"/>
      <c r="WAZ113" s="16"/>
      <c r="WBA113" s="16"/>
      <c r="WBB113" s="16"/>
      <c r="WBC113" s="16"/>
      <c r="WBD113" s="16"/>
      <c r="WBE113" s="16"/>
      <c r="WBF113" s="16"/>
      <c r="WBG113" s="16"/>
      <c r="WBH113" s="16"/>
      <c r="WBI113" s="16"/>
      <c r="WBJ113" s="16"/>
      <c r="WBK113" s="16"/>
      <c r="WBL113" s="16"/>
      <c r="WBM113" s="16"/>
      <c r="WBN113" s="16"/>
      <c r="WBO113" s="16"/>
      <c r="WBP113" s="16"/>
      <c r="WBQ113" s="16"/>
      <c r="WBR113" s="16"/>
      <c r="WBS113" s="16"/>
      <c r="WBT113" s="16"/>
      <c r="WBU113" s="16"/>
      <c r="WBV113" s="16"/>
      <c r="WBW113" s="16"/>
      <c r="WBX113" s="16"/>
      <c r="WBY113" s="16"/>
      <c r="WBZ113" s="16"/>
      <c r="WCA113" s="16"/>
      <c r="WCB113" s="16"/>
      <c r="WCC113" s="16"/>
      <c r="WCD113" s="16"/>
      <c r="WCE113" s="16"/>
      <c r="WCF113" s="16"/>
      <c r="WCG113" s="16"/>
      <c r="WCH113" s="16"/>
      <c r="WCI113" s="16"/>
      <c r="WCJ113" s="16"/>
      <c r="WCK113" s="16"/>
      <c r="WCL113" s="16"/>
      <c r="WCM113" s="16"/>
      <c r="WCN113" s="16"/>
      <c r="WCO113" s="16"/>
      <c r="WCP113" s="16"/>
      <c r="WCQ113" s="16"/>
      <c r="WCR113" s="16"/>
      <c r="WCS113" s="16"/>
      <c r="WCT113" s="16"/>
      <c r="WCU113" s="16"/>
      <c r="WCV113" s="16"/>
      <c r="WCW113" s="16"/>
      <c r="WCX113" s="16"/>
      <c r="WCY113" s="16"/>
      <c r="WCZ113" s="16"/>
      <c r="WDA113" s="16"/>
      <c r="WDB113" s="16"/>
      <c r="WDC113" s="16"/>
      <c r="WDD113" s="16"/>
      <c r="WDE113" s="16"/>
      <c r="WDF113" s="16"/>
      <c r="WDG113" s="16"/>
      <c r="WDH113" s="16"/>
      <c r="WDI113" s="16"/>
      <c r="WDJ113" s="16"/>
      <c r="WDK113" s="16"/>
      <c r="WDL113" s="16"/>
      <c r="WDM113" s="16"/>
      <c r="WDN113" s="16"/>
      <c r="WDO113" s="16"/>
      <c r="WDP113" s="16"/>
      <c r="WDQ113" s="16"/>
      <c r="WDR113" s="16"/>
      <c r="WDS113" s="16"/>
      <c r="WDT113" s="16"/>
      <c r="WDU113" s="16"/>
      <c r="WDV113" s="16"/>
      <c r="WDW113" s="16"/>
      <c r="WDX113" s="16"/>
      <c r="WDY113" s="16"/>
      <c r="WDZ113" s="16"/>
      <c r="WEA113" s="16"/>
      <c r="WEB113" s="16"/>
      <c r="WEC113" s="16"/>
      <c r="WED113" s="16"/>
      <c r="WEE113" s="16"/>
      <c r="WEF113" s="16"/>
      <c r="WEG113" s="16"/>
      <c r="WEH113" s="16"/>
      <c r="WEI113" s="16"/>
      <c r="WEJ113" s="16"/>
      <c r="WEK113" s="16"/>
      <c r="WEL113" s="16"/>
      <c r="WEM113" s="16"/>
      <c r="WEN113" s="16"/>
      <c r="WEO113" s="16"/>
      <c r="WEP113" s="16"/>
      <c r="WEQ113" s="16"/>
      <c r="WER113" s="16"/>
      <c r="WES113" s="16"/>
      <c r="WET113" s="16"/>
      <c r="WEU113" s="16"/>
      <c r="WEV113" s="16"/>
      <c r="WEW113" s="16"/>
      <c r="WEX113" s="16"/>
      <c r="WEY113" s="16"/>
      <c r="WEZ113" s="16"/>
      <c r="WFA113" s="16"/>
      <c r="WFB113" s="16"/>
      <c r="WFC113" s="16"/>
      <c r="WFD113" s="16"/>
      <c r="WFE113" s="16"/>
      <c r="WFF113" s="16"/>
      <c r="WFG113" s="16"/>
      <c r="WFH113" s="16"/>
      <c r="WFI113" s="16"/>
      <c r="WFJ113" s="16"/>
      <c r="WFK113" s="16"/>
      <c r="WFL113" s="16"/>
      <c r="WFM113" s="16"/>
      <c r="WFN113" s="16"/>
      <c r="WFO113" s="16"/>
      <c r="WFP113" s="16"/>
      <c r="WFQ113" s="16"/>
      <c r="WFR113" s="16"/>
      <c r="WFS113" s="16"/>
      <c r="WFT113" s="16"/>
      <c r="WFU113" s="16"/>
      <c r="WFV113" s="16"/>
      <c r="WFW113" s="16"/>
      <c r="WFX113" s="16"/>
      <c r="WFY113" s="16"/>
      <c r="WFZ113" s="16"/>
      <c r="WGA113" s="16"/>
      <c r="WGB113" s="16"/>
      <c r="WGC113" s="16"/>
      <c r="WGD113" s="16"/>
      <c r="WGE113" s="16"/>
      <c r="WGF113" s="16"/>
      <c r="WGG113" s="16"/>
      <c r="WGH113" s="16"/>
      <c r="WGI113" s="16"/>
      <c r="WGJ113" s="16"/>
      <c r="WGK113" s="16"/>
      <c r="WGL113" s="16"/>
      <c r="WGM113" s="16"/>
      <c r="WGN113" s="16"/>
      <c r="WGO113" s="16"/>
      <c r="WGP113" s="16"/>
      <c r="WGQ113" s="16"/>
      <c r="WGR113" s="16"/>
      <c r="WGS113" s="16"/>
      <c r="WGT113" s="16"/>
      <c r="WGU113" s="16"/>
      <c r="WGV113" s="16"/>
      <c r="WGW113" s="16"/>
      <c r="WGX113" s="16"/>
      <c r="WGY113" s="16"/>
      <c r="WGZ113" s="16"/>
      <c r="WHA113" s="16"/>
      <c r="WHB113" s="16"/>
      <c r="WHC113" s="16"/>
      <c r="WHD113" s="16"/>
      <c r="WHE113" s="16"/>
      <c r="WHF113" s="16"/>
      <c r="WHG113" s="16"/>
      <c r="WHH113" s="16"/>
      <c r="WHI113" s="16"/>
      <c r="WHJ113" s="16"/>
      <c r="WHK113" s="16"/>
      <c r="WHL113" s="16"/>
      <c r="WHM113" s="16"/>
      <c r="WHN113" s="16"/>
      <c r="WHO113" s="16"/>
      <c r="WHP113" s="16"/>
      <c r="WHQ113" s="16"/>
      <c r="WHR113" s="16"/>
      <c r="WHS113" s="16"/>
      <c r="WHT113" s="16"/>
      <c r="WHU113" s="16"/>
      <c r="WHV113" s="16"/>
      <c r="WHW113" s="16"/>
      <c r="WHX113" s="16"/>
      <c r="WHY113" s="16"/>
      <c r="WHZ113" s="16"/>
      <c r="WIA113" s="16"/>
      <c r="WIB113" s="16"/>
      <c r="WIC113" s="16"/>
      <c r="WID113" s="16"/>
      <c r="WIE113" s="16"/>
      <c r="WIF113" s="16"/>
      <c r="WIG113" s="16"/>
      <c r="WIH113" s="16"/>
      <c r="WII113" s="16"/>
      <c r="WIJ113" s="16"/>
      <c r="WIK113" s="16"/>
      <c r="WIL113" s="16"/>
      <c r="WIM113" s="16"/>
      <c r="WIN113" s="16"/>
      <c r="WIO113" s="16"/>
      <c r="WIP113" s="16"/>
      <c r="WIQ113" s="16"/>
      <c r="WIR113" s="16"/>
      <c r="WIS113" s="16"/>
      <c r="WIT113" s="16"/>
      <c r="WIU113" s="16"/>
      <c r="WIV113" s="16"/>
      <c r="WIW113" s="16"/>
      <c r="WIX113" s="16"/>
      <c r="WIY113" s="16"/>
      <c r="WIZ113" s="16"/>
      <c r="WJA113" s="16"/>
      <c r="WJB113" s="16"/>
      <c r="WJC113" s="16"/>
      <c r="WJD113" s="16"/>
      <c r="WJE113" s="16"/>
      <c r="WJF113" s="16"/>
      <c r="WJG113" s="16"/>
      <c r="WJH113" s="16"/>
      <c r="WJI113" s="16"/>
      <c r="WJJ113" s="16"/>
      <c r="WJK113" s="16"/>
      <c r="WJL113" s="16"/>
      <c r="WJM113" s="16"/>
      <c r="WJN113" s="16"/>
      <c r="WJO113" s="16"/>
      <c r="WJP113" s="16"/>
      <c r="WJQ113" s="16"/>
      <c r="WJR113" s="16"/>
      <c r="WJS113" s="16"/>
      <c r="WJT113" s="16"/>
      <c r="WJU113" s="16"/>
      <c r="WJV113" s="16"/>
      <c r="WJW113" s="16"/>
      <c r="WJX113" s="16"/>
      <c r="WJY113" s="16"/>
      <c r="WJZ113" s="16"/>
      <c r="WKA113" s="16"/>
      <c r="WKB113" s="16"/>
      <c r="WKC113" s="16"/>
      <c r="WKD113" s="16"/>
      <c r="WKE113" s="16"/>
      <c r="WKF113" s="16"/>
      <c r="WKG113" s="16"/>
      <c r="WKH113" s="16"/>
      <c r="WKI113" s="16"/>
      <c r="WKJ113" s="16"/>
      <c r="WKK113" s="16"/>
      <c r="WKL113" s="16"/>
      <c r="WKM113" s="16"/>
      <c r="WKN113" s="16"/>
      <c r="WKO113" s="16"/>
      <c r="WKP113" s="16"/>
      <c r="WKQ113" s="16"/>
      <c r="WKR113" s="16"/>
      <c r="WKS113" s="16"/>
      <c r="WKT113" s="16"/>
      <c r="WKU113" s="16"/>
      <c r="WKV113" s="16"/>
      <c r="WKW113" s="16"/>
      <c r="WKX113" s="16"/>
      <c r="WKY113" s="16"/>
      <c r="WKZ113" s="16"/>
      <c r="WLA113" s="16"/>
      <c r="WLB113" s="16"/>
      <c r="WLC113" s="16"/>
      <c r="WLD113" s="16"/>
      <c r="WLE113" s="16"/>
      <c r="WLF113" s="16"/>
      <c r="WLG113" s="16"/>
      <c r="WLH113" s="16"/>
      <c r="WLI113" s="16"/>
      <c r="WLJ113" s="16"/>
      <c r="WLK113" s="16"/>
      <c r="WLL113" s="16"/>
      <c r="WLM113" s="16"/>
      <c r="WLN113" s="16"/>
      <c r="WLO113" s="16"/>
      <c r="WLP113" s="16"/>
      <c r="WLQ113" s="16"/>
      <c r="WLR113" s="16"/>
      <c r="WLS113" s="16"/>
      <c r="WLT113" s="16"/>
      <c r="WLU113" s="16"/>
      <c r="WLV113" s="16"/>
      <c r="WLW113" s="16"/>
      <c r="WLX113" s="16"/>
      <c r="WLY113" s="16"/>
      <c r="WLZ113" s="16"/>
      <c r="WMA113" s="16"/>
      <c r="WMB113" s="16"/>
      <c r="WMC113" s="16"/>
      <c r="WMD113" s="16"/>
      <c r="WME113" s="16"/>
      <c r="WMF113" s="16"/>
      <c r="WMG113" s="16"/>
      <c r="WMH113" s="16"/>
      <c r="WMI113" s="16"/>
      <c r="WMJ113" s="16"/>
      <c r="WMK113" s="16"/>
      <c r="WML113" s="16"/>
      <c r="WMM113" s="16"/>
      <c r="WMN113" s="16"/>
      <c r="WMO113" s="16"/>
      <c r="WMP113" s="16"/>
      <c r="WMQ113" s="16"/>
      <c r="WMR113" s="16"/>
      <c r="WMS113" s="16"/>
      <c r="WMT113" s="16"/>
      <c r="WMU113" s="16"/>
      <c r="WMV113" s="16"/>
      <c r="WMW113" s="16"/>
      <c r="WMX113" s="16"/>
      <c r="WMY113" s="16"/>
      <c r="WMZ113" s="16"/>
      <c r="WNA113" s="16"/>
      <c r="WNB113" s="16"/>
      <c r="WNC113" s="16"/>
      <c r="WND113" s="16"/>
      <c r="WNE113" s="16"/>
      <c r="WNF113" s="16"/>
      <c r="WNG113" s="16"/>
      <c r="WNH113" s="16"/>
      <c r="WNI113" s="16"/>
      <c r="WNJ113" s="16"/>
      <c r="WNK113" s="16"/>
      <c r="WNL113" s="16"/>
      <c r="WNM113" s="16"/>
      <c r="WNN113" s="16"/>
      <c r="WNO113" s="16"/>
      <c r="WNP113" s="16"/>
      <c r="WNQ113" s="16"/>
      <c r="WNR113" s="16"/>
      <c r="WNS113" s="16"/>
      <c r="WNT113" s="16"/>
      <c r="WNU113" s="16"/>
      <c r="WNV113" s="16"/>
      <c r="WNW113" s="16"/>
      <c r="WNX113" s="16"/>
      <c r="WNY113" s="16"/>
      <c r="WNZ113" s="16"/>
      <c r="WOA113" s="16"/>
      <c r="WOB113" s="16"/>
      <c r="WOC113" s="16"/>
      <c r="WOD113" s="16"/>
      <c r="WOE113" s="16"/>
      <c r="WOF113" s="16"/>
      <c r="WOG113" s="16"/>
      <c r="WOH113" s="16"/>
      <c r="WOI113" s="16"/>
      <c r="WOJ113" s="16"/>
      <c r="WOK113" s="16"/>
      <c r="WOL113" s="16"/>
      <c r="WOM113" s="16"/>
      <c r="WON113" s="16"/>
      <c r="WOO113" s="16"/>
      <c r="WOP113" s="16"/>
      <c r="WOQ113" s="16"/>
      <c r="WOR113" s="16"/>
      <c r="WOS113" s="16"/>
      <c r="WOT113" s="16"/>
      <c r="WOU113" s="16"/>
      <c r="WOV113" s="16"/>
      <c r="WOW113" s="16"/>
      <c r="WOX113" s="16"/>
      <c r="WOY113" s="16"/>
      <c r="WOZ113" s="16"/>
      <c r="WPA113" s="16"/>
      <c r="WPB113" s="16"/>
      <c r="WPC113" s="16"/>
      <c r="WPD113" s="16"/>
      <c r="WPE113" s="16"/>
      <c r="WPF113" s="16"/>
      <c r="WPG113" s="16"/>
      <c r="WPH113" s="16"/>
      <c r="WPI113" s="16"/>
      <c r="WPJ113" s="16"/>
      <c r="WPK113" s="16"/>
      <c r="WPL113" s="16"/>
      <c r="WPM113" s="16"/>
      <c r="WPN113" s="16"/>
      <c r="WPO113" s="16"/>
      <c r="WPP113" s="16"/>
      <c r="WPQ113" s="16"/>
      <c r="WPR113" s="16"/>
      <c r="WPS113" s="16"/>
      <c r="WPT113" s="16"/>
      <c r="WPU113" s="16"/>
      <c r="WPV113" s="16"/>
      <c r="WPW113" s="16"/>
      <c r="WPX113" s="16"/>
      <c r="WPY113" s="16"/>
      <c r="WPZ113" s="16"/>
      <c r="WQA113" s="16"/>
      <c r="WQB113" s="16"/>
      <c r="WQC113" s="16"/>
      <c r="WQD113" s="16"/>
      <c r="WQE113" s="16"/>
      <c r="WQF113" s="16"/>
      <c r="WQG113" s="16"/>
      <c r="WQH113" s="16"/>
      <c r="WQI113" s="16"/>
      <c r="WQJ113" s="16"/>
      <c r="WQK113" s="16"/>
      <c r="WQL113" s="16"/>
      <c r="WQM113" s="16"/>
      <c r="WQN113" s="16"/>
      <c r="WQO113" s="16"/>
      <c r="WQP113" s="16"/>
      <c r="WQQ113" s="16"/>
      <c r="WQR113" s="16"/>
      <c r="WQS113" s="16"/>
      <c r="WQT113" s="16"/>
      <c r="WQU113" s="16"/>
      <c r="WQV113" s="16"/>
      <c r="WQW113" s="16"/>
      <c r="WQX113" s="16"/>
      <c r="WQY113" s="16"/>
      <c r="WQZ113" s="16"/>
      <c r="WRA113" s="16"/>
      <c r="WRB113" s="16"/>
      <c r="WRC113" s="16"/>
      <c r="WRD113" s="16"/>
      <c r="WRE113" s="16"/>
      <c r="WRF113" s="16"/>
      <c r="WRG113" s="16"/>
      <c r="WRH113" s="16"/>
      <c r="WRI113" s="16"/>
      <c r="WRJ113" s="16"/>
      <c r="WRK113" s="16"/>
      <c r="WRL113" s="16"/>
      <c r="WRM113" s="16"/>
      <c r="WRN113" s="16"/>
      <c r="WRO113" s="16"/>
      <c r="WRP113" s="16"/>
      <c r="WRQ113" s="16"/>
      <c r="WRR113" s="16"/>
      <c r="WRS113" s="16"/>
      <c r="WRT113" s="16"/>
      <c r="WRU113" s="16"/>
      <c r="WRV113" s="16"/>
      <c r="WRW113" s="16"/>
      <c r="WRX113" s="16"/>
      <c r="WRY113" s="16"/>
      <c r="WRZ113" s="16"/>
      <c r="WSA113" s="16"/>
      <c r="WSB113" s="16"/>
      <c r="WSC113" s="16"/>
      <c r="WSD113" s="16"/>
      <c r="WSE113" s="16"/>
      <c r="WSF113" s="16"/>
      <c r="WSG113" s="16"/>
      <c r="WSH113" s="16"/>
      <c r="WSI113" s="16"/>
      <c r="WSJ113" s="16"/>
      <c r="WSK113" s="16"/>
      <c r="WSL113" s="16"/>
      <c r="WSM113" s="16"/>
      <c r="WSN113" s="16"/>
      <c r="WSO113" s="16"/>
      <c r="WSP113" s="16"/>
      <c r="WSQ113" s="16"/>
      <c r="WSR113" s="16"/>
      <c r="WSS113" s="16"/>
      <c r="WST113" s="16"/>
      <c r="WSU113" s="16"/>
      <c r="WSV113" s="16"/>
      <c r="WSW113" s="16"/>
      <c r="WSX113" s="16"/>
      <c r="WSY113" s="16"/>
      <c r="WSZ113" s="16"/>
      <c r="WTA113" s="16"/>
      <c r="WTB113" s="16"/>
      <c r="WTC113" s="16"/>
      <c r="WTD113" s="16"/>
      <c r="WTE113" s="16"/>
      <c r="WTF113" s="16"/>
      <c r="WTG113" s="16"/>
      <c r="WTH113" s="16"/>
      <c r="WTI113" s="16"/>
      <c r="WTJ113" s="16"/>
      <c r="WTK113" s="16"/>
      <c r="WTL113" s="16"/>
      <c r="WTM113" s="16"/>
      <c r="WTN113" s="16"/>
      <c r="WTO113" s="16"/>
      <c r="WTP113" s="16"/>
      <c r="WTQ113" s="16"/>
      <c r="WTR113" s="16"/>
      <c r="WTS113" s="16"/>
      <c r="WTT113" s="16"/>
      <c r="WTU113" s="16"/>
      <c r="WTV113" s="16"/>
      <c r="WTW113" s="16"/>
      <c r="WTX113" s="16"/>
      <c r="WTY113" s="16"/>
      <c r="WTZ113" s="16"/>
      <c r="WUA113" s="16"/>
      <c r="WUB113" s="16"/>
      <c r="WUC113" s="16"/>
      <c r="WUD113" s="16"/>
      <c r="WUE113" s="16"/>
      <c r="WUF113" s="16"/>
      <c r="WUG113" s="16"/>
      <c r="WUH113" s="16"/>
      <c r="WUI113" s="16"/>
      <c r="WUJ113" s="16"/>
      <c r="WUK113" s="16"/>
      <c r="WUL113" s="16"/>
      <c r="WUM113" s="16"/>
      <c r="WUN113" s="16"/>
      <c r="WUO113" s="16"/>
      <c r="WUP113" s="16"/>
      <c r="WUQ113" s="16"/>
      <c r="WUR113" s="16"/>
      <c r="WUS113" s="16"/>
      <c r="WUT113" s="16"/>
      <c r="WUU113" s="16"/>
      <c r="WUV113" s="16"/>
      <c r="WUW113" s="16"/>
      <c r="WUX113" s="16"/>
      <c r="WUY113" s="16"/>
      <c r="WUZ113" s="16"/>
      <c r="WVA113" s="16"/>
      <c r="WVB113" s="16"/>
      <c r="WVC113" s="16"/>
      <c r="WVD113" s="16"/>
      <c r="WVE113" s="16"/>
      <c r="WVF113" s="16"/>
      <c r="WVG113" s="16"/>
      <c r="WVH113" s="16"/>
      <c r="WVI113" s="16"/>
      <c r="WVJ113" s="16"/>
      <c r="WVK113" s="16"/>
      <c r="WVL113" s="16"/>
      <c r="WVM113" s="16"/>
      <c r="WVN113" s="16"/>
      <c r="WVO113" s="16"/>
      <c r="WVP113" s="16"/>
      <c r="WVQ113" s="16"/>
      <c r="WVR113" s="16"/>
      <c r="WVS113" s="16"/>
      <c r="WVT113" s="16"/>
      <c r="WVU113" s="16"/>
      <c r="WVV113" s="16"/>
      <c r="WVW113" s="16"/>
      <c r="WVX113" s="16"/>
      <c r="WVY113" s="16"/>
      <c r="WVZ113" s="16"/>
      <c r="WWA113" s="16"/>
      <c r="WWB113" s="16"/>
      <c r="WWC113" s="16"/>
      <c r="WWD113" s="16"/>
      <c r="WWE113" s="16"/>
      <c r="WWF113" s="16"/>
      <c r="WWG113" s="16"/>
      <c r="WWH113" s="16"/>
      <c r="WWI113" s="16"/>
      <c r="WWJ113" s="16"/>
      <c r="WWK113" s="16"/>
      <c r="WWL113" s="16"/>
      <c r="WWM113" s="16"/>
      <c r="WWN113" s="16"/>
      <c r="WWO113" s="16"/>
      <c r="WWP113" s="16"/>
      <c r="WWQ113" s="16"/>
      <c r="WWR113" s="16"/>
      <c r="WWS113" s="16"/>
      <c r="WWT113" s="16"/>
      <c r="WWU113" s="16"/>
      <c r="WWV113" s="16"/>
      <c r="WWW113" s="16"/>
      <c r="WWX113" s="16"/>
      <c r="WWY113" s="16"/>
      <c r="WWZ113" s="16"/>
      <c r="WXA113" s="16"/>
      <c r="WXB113" s="16"/>
      <c r="WXC113" s="16"/>
      <c r="WXD113" s="16"/>
      <c r="WXE113" s="16"/>
      <c r="WXF113" s="16"/>
      <c r="WXG113" s="16"/>
      <c r="WXH113" s="16"/>
      <c r="WXI113" s="16"/>
      <c r="WXJ113" s="16"/>
      <c r="WXK113" s="16"/>
      <c r="WXL113" s="16"/>
      <c r="WXM113" s="16"/>
      <c r="WXN113" s="16"/>
      <c r="WXO113" s="16"/>
      <c r="WXP113" s="16"/>
      <c r="WXQ113" s="16"/>
      <c r="WXR113" s="16"/>
      <c r="WXS113" s="16"/>
      <c r="WXT113" s="16"/>
      <c r="WXU113" s="16"/>
      <c r="WXV113" s="16"/>
      <c r="WXW113" s="16"/>
      <c r="WXX113" s="16"/>
      <c r="WXY113" s="16"/>
      <c r="WXZ113" s="16"/>
      <c r="WYA113" s="16"/>
      <c r="WYB113" s="16"/>
      <c r="WYC113" s="16"/>
      <c r="WYD113" s="16"/>
      <c r="WYE113" s="16"/>
      <c r="WYF113" s="16"/>
      <c r="WYG113" s="16"/>
      <c r="WYH113" s="16"/>
      <c r="WYI113" s="16"/>
      <c r="WYJ113" s="16"/>
      <c r="WYK113" s="16"/>
      <c r="WYL113" s="16"/>
      <c r="WYM113" s="16"/>
      <c r="WYN113" s="16"/>
      <c r="WYO113" s="16"/>
      <c r="WYP113" s="16"/>
      <c r="WYQ113" s="16"/>
      <c r="WYR113" s="16"/>
      <c r="WYS113" s="16"/>
      <c r="WYT113" s="16"/>
      <c r="WYU113" s="16"/>
      <c r="WYV113" s="16"/>
      <c r="WYW113" s="16"/>
      <c r="WYX113" s="16"/>
      <c r="WYY113" s="16"/>
      <c r="WYZ113" s="16"/>
      <c r="WZA113" s="16"/>
      <c r="WZB113" s="16"/>
      <c r="WZC113" s="16"/>
      <c r="WZD113" s="16"/>
      <c r="WZE113" s="16"/>
      <c r="WZF113" s="16"/>
      <c r="WZG113" s="16"/>
      <c r="WZH113" s="16"/>
      <c r="WZI113" s="16"/>
      <c r="WZJ113" s="16"/>
      <c r="WZK113" s="16"/>
      <c r="WZL113" s="16"/>
      <c r="WZM113" s="16"/>
      <c r="WZN113" s="16"/>
      <c r="WZO113" s="16"/>
      <c r="WZP113" s="16"/>
      <c r="WZQ113" s="16"/>
      <c r="WZR113" s="16"/>
      <c r="WZS113" s="16"/>
      <c r="WZT113" s="16"/>
      <c r="WZU113" s="16"/>
      <c r="WZV113" s="16"/>
      <c r="WZW113" s="16"/>
      <c r="WZX113" s="16"/>
      <c r="WZY113" s="16"/>
      <c r="WZZ113" s="16"/>
      <c r="XAA113" s="16"/>
      <c r="XAB113" s="16"/>
      <c r="XAC113" s="16"/>
      <c r="XAD113" s="16"/>
      <c r="XAE113" s="16"/>
      <c r="XAF113" s="16"/>
      <c r="XAG113" s="16"/>
      <c r="XAH113" s="16"/>
      <c r="XAI113" s="16"/>
      <c r="XAJ113" s="16"/>
      <c r="XAK113" s="16"/>
      <c r="XAL113" s="16"/>
      <c r="XAM113" s="16"/>
      <c r="XAN113" s="16"/>
      <c r="XAO113" s="16"/>
      <c r="XAP113" s="16"/>
      <c r="XAQ113" s="16"/>
      <c r="XAR113" s="16"/>
      <c r="XAS113" s="16"/>
      <c r="XAT113" s="16"/>
      <c r="XAU113" s="16"/>
      <c r="XAV113" s="16"/>
      <c r="XAW113" s="16"/>
      <c r="XAX113" s="16"/>
      <c r="XAY113" s="16"/>
      <c r="XAZ113" s="16"/>
      <c r="XBA113" s="16"/>
      <c r="XBB113" s="16"/>
      <c r="XBC113" s="16"/>
      <c r="XBD113" s="16"/>
      <c r="XBE113" s="16"/>
      <c r="XBF113" s="16"/>
      <c r="XBG113" s="16"/>
      <c r="XBH113" s="16"/>
      <c r="XBI113" s="16"/>
      <c r="XBJ113" s="16"/>
      <c r="XBK113" s="16"/>
      <c r="XBL113" s="16"/>
      <c r="XBM113" s="16"/>
      <c r="XBN113" s="16"/>
      <c r="XBO113" s="16"/>
      <c r="XBP113" s="16"/>
      <c r="XBQ113" s="16"/>
      <c r="XBR113" s="16"/>
      <c r="XBS113" s="16"/>
      <c r="XBT113" s="16"/>
      <c r="XBU113" s="16"/>
      <c r="XBV113" s="16"/>
      <c r="XBW113" s="16"/>
      <c r="XBX113" s="16"/>
      <c r="XBY113" s="16"/>
      <c r="XBZ113" s="16"/>
      <c r="XCA113" s="16"/>
      <c r="XCB113" s="16"/>
      <c r="XCC113" s="16"/>
      <c r="XCD113" s="16"/>
      <c r="XCE113" s="16"/>
      <c r="XCF113" s="16"/>
      <c r="XCG113" s="16"/>
      <c r="XCH113" s="16"/>
      <c r="XCI113" s="16"/>
      <c r="XCJ113" s="16"/>
      <c r="XCK113" s="16"/>
      <c r="XCL113" s="16"/>
      <c r="XCM113" s="16"/>
      <c r="XCN113" s="16"/>
      <c r="XCO113" s="16"/>
      <c r="XCP113" s="16"/>
      <c r="XCQ113" s="16"/>
      <c r="XCR113" s="16"/>
      <c r="XCS113" s="16"/>
      <c r="XCT113" s="16"/>
      <c r="XCU113" s="16"/>
      <c r="XCV113" s="16"/>
      <c r="XCW113" s="16"/>
      <c r="XCX113" s="16"/>
      <c r="XCY113" s="16"/>
      <c r="XCZ113" s="16"/>
      <c r="XDA113" s="16"/>
      <c r="XDB113" s="16"/>
      <c r="XDC113" s="16"/>
      <c r="XDD113" s="16"/>
      <c r="XDE113" s="16"/>
      <c r="XDF113" s="16"/>
      <c r="XDG113" s="16"/>
      <c r="XDH113" s="16"/>
      <c r="XDI113" s="16"/>
      <c r="XDJ113" s="16"/>
      <c r="XDK113" s="16"/>
      <c r="XDL113" s="16"/>
      <c r="XDM113" s="16"/>
      <c r="XDN113" s="16"/>
      <c r="XDO113" s="16"/>
      <c r="XDP113" s="16"/>
      <c r="XDQ113" s="16"/>
      <c r="XDR113" s="16"/>
      <c r="XDS113" s="16"/>
      <c r="XDT113" s="16"/>
      <c r="XDU113" s="16"/>
      <c r="XDV113" s="16"/>
      <c r="XDW113" s="16"/>
      <c r="XDX113" s="16"/>
      <c r="XDY113" s="16"/>
      <c r="XDZ113" s="16"/>
      <c r="XEA113" s="16"/>
      <c r="XEB113" s="16"/>
      <c r="XEC113" s="16"/>
      <c r="XED113" s="16"/>
      <c r="XEE113" s="16"/>
      <c r="XEF113" s="16"/>
      <c r="XEG113" s="16"/>
      <c r="XEH113" s="16"/>
      <c r="XEI113" s="16"/>
      <c r="XEJ113" s="16"/>
      <c r="XEK113" s="16"/>
      <c r="XEL113" s="16"/>
      <c r="XEM113" s="16"/>
      <c r="XEN113" s="16"/>
      <c r="XEO113" s="16"/>
      <c r="XEP113" s="16"/>
      <c r="XEQ113" s="16"/>
      <c r="XER113" s="16"/>
      <c r="XES113" s="16"/>
      <c r="XET113" s="16"/>
      <c r="XEU113" s="16"/>
      <c r="XEV113" s="16"/>
      <c r="XEW113" s="16"/>
      <c r="XEX113" s="16"/>
      <c r="XEY113" s="16"/>
      <c r="XEZ113" s="16"/>
      <c r="XFA113" s="16"/>
      <c r="XFB113" s="16"/>
      <c r="XFC113" s="16"/>
    </row>
    <row r="114" spans="1:16384" s="43" customFormat="1" ht="15" hidden="1" x14ac:dyDescent="0.25">
      <c r="A114" s="16"/>
      <c r="B114" s="32"/>
      <c r="C114" s="32"/>
      <c r="D114" s="32"/>
      <c r="E114" s="32"/>
      <c r="F114" s="32"/>
      <c r="G114" s="32"/>
      <c r="H114" s="32"/>
      <c r="XFD114" s="15"/>
    </row>
    <row r="115" spans="1:16384" s="44" customFormat="1" ht="15" hidden="1" x14ac:dyDescent="0.25">
      <c r="A115" s="16"/>
      <c r="B115" s="33"/>
      <c r="C115" s="33"/>
      <c r="D115" s="33"/>
      <c r="E115" s="33"/>
      <c r="F115" s="33"/>
      <c r="G115" s="33"/>
      <c r="H115" s="33"/>
      <c r="XFD115" s="45"/>
    </row>
    <row r="116" spans="1:16384" s="46" customFormat="1" ht="15" hidden="1" x14ac:dyDescent="0.25">
      <c r="A116" s="16"/>
      <c r="B116" s="33"/>
      <c r="C116" s="33"/>
      <c r="D116" s="33"/>
      <c r="E116" s="33"/>
      <c r="F116" s="33"/>
      <c r="G116" s="33"/>
      <c r="H116" s="33"/>
      <c r="XFD116" s="30"/>
    </row>
    <row r="117" spans="1:16384" s="46" customFormat="1" ht="15" hidden="1" x14ac:dyDescent="0.25">
      <c r="A117" s="16"/>
      <c r="B117" s="45"/>
      <c r="C117" s="45"/>
      <c r="D117" s="45"/>
      <c r="E117" s="45"/>
      <c r="F117" s="45"/>
      <c r="G117" s="45"/>
      <c r="H117" s="45"/>
      <c r="XFD117" s="30"/>
    </row>
    <row r="118" spans="1:16384" s="15" customFormat="1" ht="15.75" hidden="1" x14ac:dyDescent="0.25">
      <c r="A118" s="16"/>
      <c r="B118" s="47"/>
      <c r="C118" s="47"/>
      <c r="D118" s="47"/>
      <c r="E118" s="47"/>
      <c r="F118" s="47"/>
      <c r="G118" s="47"/>
      <c r="H118" s="47"/>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pans="1:16384" s="15" customFormat="1" ht="15.75" hidden="1" x14ac:dyDescent="0.25">
      <c r="A119" s="16"/>
      <c r="B119" s="47"/>
      <c r="C119" s="47"/>
      <c r="D119" s="47"/>
      <c r="E119" s="47"/>
      <c r="F119" s="47"/>
      <c r="G119" s="47"/>
      <c r="H119" s="47"/>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pans="1:16384" s="15" customFormat="1" ht="15" hidden="1" x14ac:dyDescent="0.25">
      <c r="A120" s="16"/>
      <c r="B120" s="28"/>
      <c r="C120" s="28"/>
      <c r="D120" s="28"/>
      <c r="E120" s="28"/>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4" s="15" customFormat="1" ht="15" hidden="1" x14ac:dyDescent="0.25">
      <c r="A121" s="16"/>
      <c r="B121" s="28"/>
      <c r="C121" s="28"/>
      <c r="D121" s="28"/>
      <c r="E121" s="28"/>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pans="1:16384" s="15" customFormat="1" ht="15" hidden="1" x14ac:dyDescent="0.25">
      <c r="A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pans="1:16384" s="15" customFormat="1" ht="15" hidden="1" customHeight="1" x14ac:dyDescent="0.25">
      <c r="A123" s="16"/>
      <c r="B123" s="24"/>
      <c r="C123" s="24"/>
      <c r="D123" s="24"/>
      <c r="E123" s="24"/>
      <c r="F123" s="24"/>
      <c r="G123" s="24"/>
      <c r="H123" s="24"/>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pans="1:16384" s="15" customFormat="1" ht="15" hidden="1" customHeight="1" x14ac:dyDescent="0.25">
      <c r="A124" s="16"/>
      <c r="B124" s="24"/>
      <c r="C124" s="24"/>
      <c r="D124" s="24"/>
      <c r="E124" s="24"/>
      <c r="F124" s="24"/>
      <c r="G124" s="24"/>
      <c r="H124" s="24"/>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c r="XEZ124" s="16"/>
      <c r="XFA124" s="16"/>
      <c r="XFB124" s="16"/>
      <c r="XFC124" s="16"/>
    </row>
    <row r="125" spans="1:16384" s="15" customFormat="1" ht="15" hidden="1" customHeight="1" x14ac:dyDescent="0.25">
      <c r="A125" s="16"/>
      <c r="B125" s="26"/>
      <c r="C125" s="26"/>
      <c r="D125" s="26"/>
      <c r="E125" s="26"/>
      <c r="F125" s="26"/>
      <c r="G125" s="26"/>
      <c r="H125" s="2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c r="XEZ125" s="16"/>
      <c r="XFA125" s="16"/>
      <c r="XFB125" s="16"/>
      <c r="XFC125" s="16"/>
    </row>
    <row r="126" spans="1:16384" s="15" customFormat="1" ht="15" hidden="1" customHeight="1" x14ac:dyDescent="0.25">
      <c r="A126" s="16"/>
      <c r="B126" s="26"/>
      <c r="C126" s="26"/>
      <c r="D126" s="26"/>
      <c r="E126" s="26"/>
      <c r="F126" s="26"/>
      <c r="G126" s="26"/>
      <c r="H126" s="2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c r="XEZ126" s="16"/>
      <c r="XFA126" s="16"/>
      <c r="XFB126" s="16"/>
      <c r="XFC126" s="16"/>
    </row>
    <row r="127" spans="1:16384" s="15" customFormat="1" ht="15.75" hidden="1" x14ac:dyDescent="0.25">
      <c r="A127" s="16"/>
      <c r="B127" s="26"/>
      <c r="C127" s="26"/>
      <c r="D127" s="26"/>
      <c r="E127" s="26"/>
      <c r="F127" s="26"/>
      <c r="G127" s="26"/>
      <c r="H127" s="2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c r="XEZ127" s="16"/>
      <c r="XFA127" s="16"/>
      <c r="XFB127" s="16"/>
      <c r="XFC127" s="16"/>
    </row>
    <row r="128" spans="1:16384" s="15" customFormat="1" ht="15" hidden="1" x14ac:dyDescent="0.25">
      <c r="A128" s="16"/>
      <c r="B128" s="28"/>
      <c r="C128" s="28"/>
      <c r="D128" s="28"/>
      <c r="E128" s="28"/>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c r="XEQ128" s="16"/>
      <c r="XER128" s="16"/>
      <c r="XES128" s="16"/>
      <c r="XET128" s="16"/>
      <c r="XEU128" s="16"/>
      <c r="XEV128" s="16"/>
      <c r="XEW128" s="16"/>
      <c r="XEX128" s="16"/>
      <c r="XEY128" s="16"/>
      <c r="XEZ128" s="16"/>
      <c r="XFA128" s="16"/>
      <c r="XFB128" s="16"/>
      <c r="XFC128" s="16"/>
    </row>
    <row r="129" spans="1:16384" s="15" customFormat="1" ht="15.75" hidden="1" x14ac:dyDescent="0.25">
      <c r="A129" s="16"/>
      <c r="B129" s="29"/>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c r="XDW129" s="16"/>
      <c r="XDX129" s="16"/>
      <c r="XDY129" s="16"/>
      <c r="XDZ129" s="16"/>
      <c r="XEA129" s="16"/>
      <c r="XEB129" s="16"/>
      <c r="XEC129" s="16"/>
      <c r="XED129" s="16"/>
      <c r="XEE129" s="16"/>
      <c r="XEF129" s="16"/>
      <c r="XEG129" s="16"/>
      <c r="XEH129" s="16"/>
      <c r="XEI129" s="16"/>
      <c r="XEJ129" s="16"/>
      <c r="XEK129" s="16"/>
      <c r="XEL129" s="16"/>
      <c r="XEM129" s="16"/>
      <c r="XEN129" s="16"/>
      <c r="XEO129" s="16"/>
      <c r="XEP129" s="16"/>
      <c r="XEQ129" s="16"/>
      <c r="XER129" s="16"/>
      <c r="XES129" s="16"/>
      <c r="XET129" s="16"/>
      <c r="XEU129" s="16"/>
      <c r="XEV129" s="16"/>
      <c r="XEW129" s="16"/>
      <c r="XEX129" s="16"/>
      <c r="XEY129" s="16"/>
      <c r="XEZ129" s="16"/>
      <c r="XFA129" s="16"/>
      <c r="XFB129" s="16"/>
      <c r="XFC129" s="16"/>
    </row>
    <row r="130" spans="1:16384" s="15" customFormat="1" ht="15" hidden="1" x14ac:dyDescent="0.25">
      <c r="A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c r="XDW130" s="16"/>
      <c r="XDX130" s="16"/>
      <c r="XDY130" s="16"/>
      <c r="XDZ130" s="16"/>
      <c r="XEA130" s="16"/>
      <c r="XEB130" s="16"/>
      <c r="XEC130" s="16"/>
      <c r="XED130" s="16"/>
      <c r="XEE130" s="16"/>
      <c r="XEF130" s="16"/>
      <c r="XEG130" s="16"/>
      <c r="XEH130" s="16"/>
      <c r="XEI130" s="16"/>
      <c r="XEJ130" s="16"/>
      <c r="XEK130" s="16"/>
      <c r="XEL130" s="16"/>
      <c r="XEM130" s="16"/>
      <c r="XEN130" s="16"/>
      <c r="XEO130" s="16"/>
      <c r="XEP130" s="16"/>
      <c r="XEQ130" s="16"/>
      <c r="XER130" s="16"/>
      <c r="XES130" s="16"/>
      <c r="XET130" s="16"/>
      <c r="XEU130" s="16"/>
      <c r="XEV130" s="16"/>
      <c r="XEW130" s="16"/>
      <c r="XEX130" s="16"/>
      <c r="XEY130" s="16"/>
      <c r="XEZ130" s="16"/>
      <c r="XFA130" s="16"/>
      <c r="XFB130" s="16"/>
      <c r="XFC130" s="16"/>
    </row>
    <row r="131" spans="1:16384" s="15" customFormat="1" ht="15" hidden="1" x14ac:dyDescent="0.25">
      <c r="A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c r="XDW131" s="16"/>
      <c r="XDX131" s="16"/>
      <c r="XDY131" s="16"/>
      <c r="XDZ131" s="16"/>
      <c r="XEA131" s="16"/>
      <c r="XEB131" s="16"/>
      <c r="XEC131" s="16"/>
      <c r="XED131" s="16"/>
      <c r="XEE131" s="16"/>
      <c r="XEF131" s="16"/>
      <c r="XEG131" s="16"/>
      <c r="XEH131" s="16"/>
      <c r="XEI131" s="16"/>
      <c r="XEJ131" s="16"/>
      <c r="XEK131" s="16"/>
      <c r="XEL131" s="16"/>
      <c r="XEM131" s="16"/>
      <c r="XEN131" s="16"/>
      <c r="XEO131" s="16"/>
      <c r="XEP131" s="16"/>
      <c r="XEQ131" s="16"/>
      <c r="XER131" s="16"/>
      <c r="XES131" s="16"/>
      <c r="XET131" s="16"/>
      <c r="XEU131" s="16"/>
      <c r="XEV131" s="16"/>
      <c r="XEW131" s="16"/>
      <c r="XEX131" s="16"/>
      <c r="XEY131" s="16"/>
      <c r="XEZ131" s="16"/>
      <c r="XFA131" s="16"/>
      <c r="XFB131" s="16"/>
      <c r="XFC131" s="16"/>
    </row>
    <row r="132" spans="1:16384" s="15" customFormat="1" ht="15" hidden="1" customHeight="1" x14ac:dyDescent="0.25">
      <c r="A132" s="16"/>
      <c r="B132" s="24"/>
      <c r="C132" s="24"/>
      <c r="D132" s="24"/>
      <c r="E132" s="24"/>
      <c r="F132" s="24"/>
      <c r="G132" s="24"/>
      <c r="H132" s="24"/>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c r="XDW132" s="16"/>
      <c r="XDX132" s="16"/>
      <c r="XDY132" s="16"/>
      <c r="XDZ132" s="16"/>
      <c r="XEA132" s="16"/>
      <c r="XEB132" s="16"/>
      <c r="XEC132" s="16"/>
      <c r="XED132" s="16"/>
      <c r="XEE132" s="16"/>
      <c r="XEF132" s="16"/>
      <c r="XEG132" s="16"/>
      <c r="XEH132" s="16"/>
      <c r="XEI132" s="16"/>
      <c r="XEJ132" s="16"/>
      <c r="XEK132" s="16"/>
      <c r="XEL132" s="16"/>
      <c r="XEM132" s="16"/>
      <c r="XEN132" s="16"/>
      <c r="XEO132" s="16"/>
      <c r="XEP132" s="16"/>
      <c r="XEQ132" s="16"/>
      <c r="XER132" s="16"/>
      <c r="XES132" s="16"/>
      <c r="XET132" s="16"/>
      <c r="XEU132" s="16"/>
      <c r="XEV132" s="16"/>
      <c r="XEW132" s="16"/>
      <c r="XEX132" s="16"/>
      <c r="XEY132" s="16"/>
      <c r="XEZ132" s="16"/>
      <c r="XFA132" s="16"/>
      <c r="XFB132" s="16"/>
      <c r="XFC132" s="16"/>
    </row>
    <row r="133" spans="1:16384" s="15" customFormat="1" ht="15" hidden="1" customHeight="1" x14ac:dyDescent="0.25">
      <c r="A133" s="16"/>
      <c r="B133" s="24"/>
      <c r="C133" s="24"/>
      <c r="D133" s="24"/>
      <c r="E133" s="24"/>
      <c r="F133" s="24"/>
      <c r="G133" s="24"/>
      <c r="H133" s="24"/>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c r="XDW133" s="16"/>
      <c r="XDX133" s="16"/>
      <c r="XDY133" s="16"/>
      <c r="XDZ133" s="16"/>
      <c r="XEA133" s="16"/>
      <c r="XEB133" s="16"/>
      <c r="XEC133" s="16"/>
      <c r="XED133" s="16"/>
      <c r="XEE133" s="16"/>
      <c r="XEF133" s="16"/>
      <c r="XEG133" s="16"/>
      <c r="XEH133" s="16"/>
      <c r="XEI133" s="16"/>
      <c r="XEJ133" s="16"/>
      <c r="XEK133" s="16"/>
      <c r="XEL133" s="16"/>
      <c r="XEM133" s="16"/>
      <c r="XEN133" s="16"/>
      <c r="XEO133" s="16"/>
      <c r="XEP133" s="16"/>
      <c r="XEQ133" s="16"/>
      <c r="XER133" s="16"/>
      <c r="XES133" s="16"/>
      <c r="XET133" s="16"/>
      <c r="XEU133" s="16"/>
      <c r="XEV133" s="16"/>
      <c r="XEW133" s="16"/>
      <c r="XEX133" s="16"/>
      <c r="XEY133" s="16"/>
      <c r="XEZ133" s="16"/>
      <c r="XFA133" s="16"/>
      <c r="XFB133" s="16"/>
      <c r="XFC133" s="16"/>
    </row>
    <row r="134" spans="1:16384" s="15" customFormat="1" ht="15" hidden="1" customHeight="1" x14ac:dyDescent="0.25">
      <c r="A134" s="16"/>
      <c r="B134" s="24"/>
      <c r="C134" s="24"/>
      <c r="D134" s="24"/>
      <c r="E134" s="24"/>
      <c r="F134" s="24"/>
      <c r="G134" s="24"/>
      <c r="H134" s="24"/>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c r="XDW134" s="16"/>
      <c r="XDX134" s="16"/>
      <c r="XDY134" s="16"/>
      <c r="XDZ134" s="16"/>
      <c r="XEA134" s="16"/>
      <c r="XEB134" s="16"/>
      <c r="XEC134" s="16"/>
      <c r="XED134" s="16"/>
      <c r="XEE134" s="16"/>
      <c r="XEF134" s="16"/>
      <c r="XEG134" s="16"/>
      <c r="XEH134" s="16"/>
      <c r="XEI134" s="16"/>
      <c r="XEJ134" s="16"/>
      <c r="XEK134" s="16"/>
      <c r="XEL134" s="16"/>
      <c r="XEM134" s="16"/>
      <c r="XEN134" s="16"/>
      <c r="XEO134" s="16"/>
      <c r="XEP134" s="16"/>
      <c r="XEQ134" s="16"/>
      <c r="XER134" s="16"/>
      <c r="XES134" s="16"/>
      <c r="XET134" s="16"/>
      <c r="XEU134" s="16"/>
      <c r="XEV134" s="16"/>
      <c r="XEW134" s="16"/>
      <c r="XEX134" s="16"/>
      <c r="XEY134" s="16"/>
      <c r="XEZ134" s="16"/>
      <c r="XFA134" s="16"/>
      <c r="XFB134" s="16"/>
      <c r="XFC134" s="16"/>
    </row>
    <row r="135" spans="1:16384" s="15" customFormat="1" ht="15" hidden="1" customHeight="1" x14ac:dyDescent="0.25">
      <c r="A135" s="16"/>
      <c r="B135" s="24"/>
      <c r="C135" s="24"/>
      <c r="D135" s="24"/>
      <c r="E135" s="24"/>
      <c r="F135" s="24"/>
      <c r="G135" s="24"/>
      <c r="H135" s="24"/>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c r="XDW135" s="16"/>
      <c r="XDX135" s="16"/>
      <c r="XDY135" s="16"/>
      <c r="XDZ135" s="16"/>
      <c r="XEA135" s="16"/>
      <c r="XEB135" s="16"/>
      <c r="XEC135" s="16"/>
      <c r="XED135" s="16"/>
      <c r="XEE135" s="16"/>
      <c r="XEF135" s="16"/>
      <c r="XEG135" s="16"/>
      <c r="XEH135" s="16"/>
      <c r="XEI135" s="16"/>
      <c r="XEJ135" s="16"/>
      <c r="XEK135" s="16"/>
      <c r="XEL135" s="16"/>
      <c r="XEM135" s="16"/>
      <c r="XEN135" s="16"/>
      <c r="XEO135" s="16"/>
      <c r="XEP135" s="16"/>
      <c r="XEQ135" s="16"/>
      <c r="XER135" s="16"/>
      <c r="XES135" s="16"/>
      <c r="XET135" s="16"/>
      <c r="XEU135" s="16"/>
      <c r="XEV135" s="16"/>
      <c r="XEW135" s="16"/>
      <c r="XEX135" s="16"/>
      <c r="XEY135" s="16"/>
      <c r="XEZ135" s="16"/>
      <c r="XFA135" s="16"/>
      <c r="XFB135" s="16"/>
      <c r="XFC135" s="16"/>
    </row>
    <row r="136" spans="1:16384" s="15" customFormat="1" ht="15" hidden="1" x14ac:dyDescent="0.25">
      <c r="A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c r="XDW136" s="16"/>
      <c r="XDX136" s="16"/>
      <c r="XDY136" s="16"/>
      <c r="XDZ136" s="16"/>
      <c r="XEA136" s="16"/>
      <c r="XEB136" s="16"/>
      <c r="XEC136" s="16"/>
      <c r="XED136" s="16"/>
      <c r="XEE136" s="16"/>
      <c r="XEF136" s="16"/>
      <c r="XEG136" s="16"/>
      <c r="XEH136" s="16"/>
      <c r="XEI136" s="16"/>
      <c r="XEJ136" s="16"/>
      <c r="XEK136" s="16"/>
      <c r="XEL136" s="16"/>
      <c r="XEM136" s="16"/>
      <c r="XEN136" s="16"/>
      <c r="XEO136" s="16"/>
      <c r="XEP136" s="16"/>
      <c r="XEQ136" s="16"/>
      <c r="XER136" s="16"/>
      <c r="XES136" s="16"/>
      <c r="XET136" s="16"/>
      <c r="XEU136" s="16"/>
      <c r="XEV136" s="16"/>
      <c r="XEW136" s="16"/>
      <c r="XEX136" s="16"/>
      <c r="XEY136" s="16"/>
      <c r="XEZ136" s="16"/>
      <c r="XFA136" s="16"/>
      <c r="XFB136" s="16"/>
      <c r="XFC136" s="16"/>
    </row>
    <row r="137" spans="1:16384" s="15" customFormat="1" ht="15" hidden="1" customHeight="1" x14ac:dyDescent="0.25">
      <c r="A137" s="16"/>
      <c r="B137" s="31"/>
      <c r="C137" s="31"/>
      <c r="D137" s="31"/>
      <c r="E137" s="31"/>
      <c r="F137" s="31"/>
      <c r="G137" s="31"/>
      <c r="H137" s="31"/>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c r="XDW137" s="16"/>
      <c r="XDX137" s="16"/>
      <c r="XDY137" s="16"/>
      <c r="XDZ137" s="16"/>
      <c r="XEA137" s="16"/>
      <c r="XEB137" s="16"/>
      <c r="XEC137" s="16"/>
      <c r="XED137" s="16"/>
      <c r="XEE137" s="16"/>
      <c r="XEF137" s="16"/>
      <c r="XEG137" s="16"/>
      <c r="XEH137" s="16"/>
      <c r="XEI137" s="16"/>
      <c r="XEJ137" s="16"/>
      <c r="XEK137" s="16"/>
      <c r="XEL137" s="16"/>
      <c r="XEM137" s="16"/>
      <c r="XEN137" s="16"/>
      <c r="XEO137" s="16"/>
      <c r="XEP137" s="16"/>
      <c r="XEQ137" s="16"/>
      <c r="XER137" s="16"/>
      <c r="XES137" s="16"/>
      <c r="XET137" s="16"/>
      <c r="XEU137" s="16"/>
      <c r="XEV137" s="16"/>
      <c r="XEW137" s="16"/>
      <c r="XEX137" s="16"/>
      <c r="XEY137" s="16"/>
      <c r="XEZ137" s="16"/>
      <c r="XFA137" s="16"/>
      <c r="XFB137" s="16"/>
      <c r="XFC137" s="16"/>
    </row>
    <row r="138" spans="1:16384" s="15" customFormat="1" ht="15" hidden="1" customHeight="1" x14ac:dyDescent="0.25">
      <c r="A138" s="16"/>
      <c r="B138" s="31"/>
      <c r="C138" s="31"/>
      <c r="D138" s="31"/>
      <c r="E138" s="31"/>
      <c r="F138" s="31"/>
      <c r="G138" s="31"/>
      <c r="H138" s="31"/>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c r="XDW138" s="16"/>
      <c r="XDX138" s="16"/>
      <c r="XDY138" s="16"/>
      <c r="XDZ138" s="16"/>
      <c r="XEA138" s="16"/>
      <c r="XEB138" s="16"/>
      <c r="XEC138" s="16"/>
      <c r="XED138" s="16"/>
      <c r="XEE138" s="16"/>
      <c r="XEF138" s="16"/>
      <c r="XEG138" s="16"/>
      <c r="XEH138" s="16"/>
      <c r="XEI138" s="16"/>
      <c r="XEJ138" s="16"/>
      <c r="XEK138" s="16"/>
      <c r="XEL138" s="16"/>
      <c r="XEM138" s="16"/>
      <c r="XEN138" s="16"/>
      <c r="XEO138" s="16"/>
      <c r="XEP138" s="16"/>
      <c r="XEQ138" s="16"/>
      <c r="XER138" s="16"/>
      <c r="XES138" s="16"/>
      <c r="XET138" s="16"/>
      <c r="XEU138" s="16"/>
      <c r="XEV138" s="16"/>
      <c r="XEW138" s="16"/>
      <c r="XEX138" s="16"/>
      <c r="XEY138" s="16"/>
      <c r="XEZ138" s="16"/>
      <c r="XFA138" s="16"/>
      <c r="XFB138" s="16"/>
      <c r="XFC138" s="16"/>
    </row>
    <row r="139" spans="1:16384" s="15" customFormat="1" ht="14.25" hidden="1" customHeight="1" x14ac:dyDescent="0.25">
      <c r="A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c r="IN139" s="16"/>
      <c r="IO139" s="16"/>
      <c r="IP139" s="16"/>
      <c r="IQ139" s="16"/>
      <c r="IR139" s="16"/>
      <c r="IS139" s="16"/>
      <c r="IT139" s="16"/>
      <c r="IU139" s="16"/>
      <c r="IV139" s="16"/>
      <c r="IW139" s="16"/>
      <c r="IX139" s="16"/>
      <c r="IY139" s="16"/>
      <c r="IZ139" s="16"/>
      <c r="JA139" s="16"/>
      <c r="JB139" s="16"/>
      <c r="JC139" s="16"/>
      <c r="JD139" s="16"/>
      <c r="JE139" s="16"/>
      <c r="JF139" s="16"/>
      <c r="JG139" s="16"/>
      <c r="JH139" s="16"/>
      <c r="JI139" s="16"/>
      <c r="JJ139" s="16"/>
      <c r="JK139" s="16"/>
      <c r="JL139" s="16"/>
      <c r="JM139" s="16"/>
      <c r="JN139" s="16"/>
      <c r="JO139" s="16"/>
      <c r="JP139" s="16"/>
      <c r="JQ139" s="16"/>
      <c r="JR139" s="16"/>
      <c r="JS139" s="16"/>
      <c r="JT139" s="16"/>
      <c r="JU139" s="16"/>
      <c r="JV139" s="16"/>
      <c r="JW139" s="16"/>
      <c r="JX139" s="16"/>
      <c r="JY139" s="16"/>
      <c r="JZ139" s="16"/>
      <c r="KA139" s="16"/>
      <c r="KB139" s="16"/>
      <c r="KC139" s="16"/>
      <c r="KD139" s="16"/>
      <c r="KE139" s="16"/>
      <c r="KF139" s="16"/>
      <c r="KG139" s="16"/>
      <c r="KH139" s="16"/>
      <c r="KI139" s="16"/>
      <c r="KJ139" s="16"/>
      <c r="KK139" s="16"/>
      <c r="KL139" s="16"/>
      <c r="KM139" s="16"/>
      <c r="KN139" s="16"/>
      <c r="KO139" s="16"/>
      <c r="KP139" s="16"/>
      <c r="KQ139" s="16"/>
      <c r="KR139" s="16"/>
      <c r="KS139" s="16"/>
      <c r="KT139" s="16"/>
      <c r="KU139" s="16"/>
      <c r="KV139" s="16"/>
      <c r="KW139" s="16"/>
      <c r="KX139" s="16"/>
      <c r="KY139" s="16"/>
      <c r="KZ139" s="16"/>
      <c r="LA139" s="16"/>
      <c r="LB139" s="16"/>
      <c r="LC139" s="16"/>
      <c r="LD139" s="16"/>
      <c r="LE139" s="16"/>
      <c r="LF139" s="16"/>
      <c r="LG139" s="16"/>
      <c r="LH139" s="16"/>
      <c r="LI139" s="16"/>
      <c r="LJ139" s="16"/>
      <c r="LK139" s="16"/>
      <c r="LL139" s="16"/>
      <c r="LM139" s="16"/>
      <c r="LN139" s="16"/>
      <c r="LO139" s="16"/>
      <c r="LP139" s="16"/>
      <c r="LQ139" s="16"/>
      <c r="LR139" s="16"/>
      <c r="LS139" s="16"/>
      <c r="LT139" s="16"/>
      <c r="LU139" s="16"/>
      <c r="LV139" s="16"/>
      <c r="LW139" s="16"/>
      <c r="LX139" s="16"/>
      <c r="LY139" s="16"/>
      <c r="LZ139" s="16"/>
      <c r="MA139" s="16"/>
      <c r="MB139" s="16"/>
      <c r="MC139" s="16"/>
      <c r="MD139" s="16"/>
      <c r="ME139" s="16"/>
      <c r="MF139" s="16"/>
      <c r="MG139" s="16"/>
      <c r="MH139" s="16"/>
      <c r="MI139" s="16"/>
      <c r="MJ139" s="16"/>
      <c r="MK139" s="16"/>
      <c r="ML139" s="16"/>
      <c r="MM139" s="16"/>
      <c r="MN139" s="16"/>
      <c r="MO139" s="16"/>
      <c r="MP139" s="16"/>
      <c r="MQ139" s="16"/>
      <c r="MR139" s="16"/>
      <c r="MS139" s="16"/>
      <c r="MT139" s="16"/>
      <c r="MU139" s="16"/>
      <c r="MV139" s="16"/>
      <c r="MW139" s="16"/>
      <c r="MX139" s="16"/>
      <c r="MY139" s="16"/>
      <c r="MZ139" s="16"/>
      <c r="NA139" s="16"/>
      <c r="NB139" s="16"/>
      <c r="NC139" s="16"/>
      <c r="ND139" s="16"/>
      <c r="NE139" s="16"/>
      <c r="NF139" s="16"/>
      <c r="NG139" s="16"/>
      <c r="NH139" s="16"/>
      <c r="NI139" s="16"/>
      <c r="NJ139" s="16"/>
      <c r="NK139" s="16"/>
      <c r="NL139" s="16"/>
      <c r="NM139" s="16"/>
      <c r="NN139" s="16"/>
      <c r="NO139" s="16"/>
      <c r="NP139" s="16"/>
      <c r="NQ139" s="16"/>
      <c r="NR139" s="16"/>
      <c r="NS139" s="16"/>
      <c r="NT139" s="16"/>
      <c r="NU139" s="16"/>
      <c r="NV139" s="16"/>
      <c r="NW139" s="16"/>
      <c r="NX139" s="16"/>
      <c r="NY139" s="16"/>
      <c r="NZ139" s="16"/>
      <c r="OA139" s="16"/>
      <c r="OB139" s="16"/>
      <c r="OC139" s="16"/>
      <c r="OD139" s="16"/>
      <c r="OE139" s="16"/>
      <c r="OF139" s="16"/>
      <c r="OG139" s="16"/>
      <c r="OH139" s="16"/>
      <c r="OI139" s="16"/>
      <c r="OJ139" s="16"/>
      <c r="OK139" s="16"/>
      <c r="OL139" s="16"/>
      <c r="OM139" s="16"/>
      <c r="ON139" s="16"/>
      <c r="OO139" s="16"/>
      <c r="OP139" s="16"/>
      <c r="OQ139" s="16"/>
      <c r="OR139" s="16"/>
      <c r="OS139" s="16"/>
      <c r="OT139" s="16"/>
      <c r="OU139" s="16"/>
      <c r="OV139" s="16"/>
      <c r="OW139" s="16"/>
      <c r="OX139" s="16"/>
      <c r="OY139" s="16"/>
      <c r="OZ139" s="16"/>
      <c r="PA139" s="16"/>
      <c r="PB139" s="16"/>
      <c r="PC139" s="16"/>
      <c r="PD139" s="16"/>
      <c r="PE139" s="16"/>
      <c r="PF139" s="16"/>
      <c r="PG139" s="16"/>
      <c r="PH139" s="16"/>
      <c r="PI139" s="16"/>
      <c r="PJ139" s="16"/>
      <c r="PK139" s="16"/>
      <c r="PL139" s="16"/>
      <c r="PM139" s="16"/>
      <c r="PN139" s="16"/>
      <c r="PO139" s="16"/>
      <c r="PP139" s="16"/>
      <c r="PQ139" s="16"/>
      <c r="PR139" s="16"/>
      <c r="PS139" s="16"/>
      <c r="PT139" s="16"/>
      <c r="PU139" s="16"/>
      <c r="PV139" s="16"/>
      <c r="PW139" s="16"/>
      <c r="PX139" s="16"/>
      <c r="PY139" s="16"/>
      <c r="PZ139" s="16"/>
      <c r="QA139" s="16"/>
      <c r="QB139" s="16"/>
      <c r="QC139" s="16"/>
      <c r="QD139" s="16"/>
      <c r="QE139" s="16"/>
      <c r="QF139" s="16"/>
      <c r="QG139" s="16"/>
      <c r="QH139" s="16"/>
      <c r="QI139" s="16"/>
      <c r="QJ139" s="16"/>
      <c r="QK139" s="16"/>
      <c r="QL139" s="16"/>
      <c r="QM139" s="16"/>
      <c r="QN139" s="16"/>
      <c r="QO139" s="16"/>
      <c r="QP139" s="16"/>
      <c r="QQ139" s="16"/>
      <c r="QR139" s="16"/>
      <c r="QS139" s="16"/>
      <c r="QT139" s="16"/>
      <c r="QU139" s="16"/>
      <c r="QV139" s="16"/>
      <c r="QW139" s="16"/>
      <c r="QX139" s="16"/>
      <c r="QY139" s="16"/>
      <c r="QZ139" s="16"/>
      <c r="RA139" s="16"/>
      <c r="RB139" s="16"/>
      <c r="RC139" s="16"/>
      <c r="RD139" s="16"/>
      <c r="RE139" s="16"/>
      <c r="RF139" s="16"/>
      <c r="RG139" s="16"/>
      <c r="RH139" s="16"/>
      <c r="RI139" s="16"/>
      <c r="RJ139" s="16"/>
      <c r="RK139" s="16"/>
      <c r="RL139" s="16"/>
      <c r="RM139" s="16"/>
      <c r="RN139" s="16"/>
      <c r="RO139" s="16"/>
      <c r="RP139" s="16"/>
      <c r="RQ139" s="16"/>
      <c r="RR139" s="16"/>
      <c r="RS139" s="16"/>
      <c r="RT139" s="16"/>
      <c r="RU139" s="16"/>
      <c r="RV139" s="16"/>
      <c r="RW139" s="16"/>
      <c r="RX139" s="16"/>
      <c r="RY139" s="16"/>
      <c r="RZ139" s="16"/>
      <c r="SA139" s="16"/>
      <c r="SB139" s="16"/>
      <c r="SC139" s="16"/>
      <c r="SD139" s="16"/>
      <c r="SE139" s="16"/>
      <c r="SF139" s="16"/>
      <c r="SG139" s="16"/>
      <c r="SH139" s="16"/>
      <c r="SI139" s="16"/>
      <c r="SJ139" s="16"/>
      <c r="SK139" s="16"/>
      <c r="SL139" s="16"/>
      <c r="SM139" s="16"/>
      <c r="SN139" s="16"/>
      <c r="SO139" s="16"/>
      <c r="SP139" s="16"/>
      <c r="SQ139" s="16"/>
      <c r="SR139" s="16"/>
      <c r="SS139" s="16"/>
      <c r="ST139" s="16"/>
      <c r="SU139" s="16"/>
      <c r="SV139" s="16"/>
      <c r="SW139" s="16"/>
      <c r="SX139" s="16"/>
      <c r="SY139" s="16"/>
      <c r="SZ139" s="16"/>
      <c r="TA139" s="16"/>
      <c r="TB139" s="16"/>
      <c r="TC139" s="16"/>
      <c r="TD139" s="16"/>
      <c r="TE139" s="16"/>
      <c r="TF139" s="16"/>
      <c r="TG139" s="16"/>
      <c r="TH139" s="16"/>
      <c r="TI139" s="16"/>
      <c r="TJ139" s="16"/>
      <c r="TK139" s="16"/>
      <c r="TL139" s="16"/>
      <c r="TM139" s="16"/>
      <c r="TN139" s="16"/>
      <c r="TO139" s="16"/>
      <c r="TP139" s="16"/>
      <c r="TQ139" s="16"/>
      <c r="TR139" s="16"/>
      <c r="TS139" s="16"/>
      <c r="TT139" s="16"/>
      <c r="TU139" s="16"/>
      <c r="TV139" s="16"/>
      <c r="TW139" s="16"/>
      <c r="TX139" s="16"/>
      <c r="TY139" s="16"/>
      <c r="TZ139" s="16"/>
      <c r="UA139" s="16"/>
      <c r="UB139" s="16"/>
      <c r="UC139" s="16"/>
      <c r="UD139" s="16"/>
      <c r="UE139" s="16"/>
      <c r="UF139" s="16"/>
      <c r="UG139" s="16"/>
      <c r="UH139" s="16"/>
      <c r="UI139" s="16"/>
      <c r="UJ139" s="16"/>
      <c r="UK139" s="16"/>
      <c r="UL139" s="16"/>
      <c r="UM139" s="16"/>
      <c r="UN139" s="16"/>
      <c r="UO139" s="16"/>
      <c r="UP139" s="16"/>
      <c r="UQ139" s="16"/>
      <c r="UR139" s="16"/>
      <c r="US139" s="16"/>
      <c r="UT139" s="16"/>
      <c r="UU139" s="16"/>
      <c r="UV139" s="16"/>
      <c r="UW139" s="16"/>
      <c r="UX139" s="16"/>
      <c r="UY139" s="16"/>
      <c r="UZ139" s="16"/>
      <c r="VA139" s="16"/>
      <c r="VB139" s="16"/>
      <c r="VC139" s="16"/>
      <c r="VD139" s="16"/>
      <c r="VE139" s="16"/>
      <c r="VF139" s="16"/>
      <c r="VG139" s="16"/>
      <c r="VH139" s="16"/>
      <c r="VI139" s="16"/>
      <c r="VJ139" s="16"/>
      <c r="VK139" s="16"/>
      <c r="VL139" s="16"/>
      <c r="VM139" s="16"/>
      <c r="VN139" s="16"/>
      <c r="VO139" s="16"/>
      <c r="VP139" s="16"/>
      <c r="VQ139" s="16"/>
      <c r="VR139" s="16"/>
      <c r="VS139" s="16"/>
      <c r="VT139" s="16"/>
      <c r="VU139" s="16"/>
      <c r="VV139" s="16"/>
      <c r="VW139" s="16"/>
      <c r="VX139" s="16"/>
      <c r="VY139" s="16"/>
      <c r="VZ139" s="16"/>
      <c r="WA139" s="16"/>
      <c r="WB139" s="16"/>
      <c r="WC139" s="16"/>
      <c r="WD139" s="16"/>
      <c r="WE139" s="16"/>
      <c r="WF139" s="16"/>
      <c r="WG139" s="16"/>
      <c r="WH139" s="16"/>
      <c r="WI139" s="16"/>
      <c r="WJ139" s="16"/>
      <c r="WK139" s="16"/>
      <c r="WL139" s="16"/>
      <c r="WM139" s="16"/>
      <c r="WN139" s="16"/>
      <c r="WO139" s="16"/>
      <c r="WP139" s="16"/>
      <c r="WQ139" s="16"/>
      <c r="WR139" s="16"/>
      <c r="WS139" s="16"/>
      <c r="WT139" s="16"/>
      <c r="WU139" s="16"/>
      <c r="WV139" s="16"/>
      <c r="WW139" s="16"/>
      <c r="WX139" s="16"/>
      <c r="WY139" s="16"/>
      <c r="WZ139" s="16"/>
      <c r="XA139" s="16"/>
      <c r="XB139" s="16"/>
      <c r="XC139" s="16"/>
      <c r="XD139" s="16"/>
      <c r="XE139" s="16"/>
      <c r="XF139" s="16"/>
      <c r="XG139" s="16"/>
      <c r="XH139" s="16"/>
      <c r="XI139" s="16"/>
      <c r="XJ139" s="16"/>
      <c r="XK139" s="16"/>
      <c r="XL139" s="16"/>
      <c r="XM139" s="16"/>
      <c r="XN139" s="16"/>
      <c r="XO139" s="16"/>
      <c r="XP139" s="16"/>
      <c r="XQ139" s="16"/>
      <c r="XR139" s="16"/>
      <c r="XS139" s="16"/>
      <c r="XT139" s="16"/>
      <c r="XU139" s="16"/>
      <c r="XV139" s="16"/>
      <c r="XW139" s="16"/>
      <c r="XX139" s="16"/>
      <c r="XY139" s="16"/>
      <c r="XZ139" s="16"/>
      <c r="YA139" s="16"/>
      <c r="YB139" s="16"/>
      <c r="YC139" s="16"/>
      <c r="YD139" s="16"/>
      <c r="YE139" s="16"/>
      <c r="YF139" s="16"/>
      <c r="YG139" s="16"/>
      <c r="YH139" s="16"/>
      <c r="YI139" s="16"/>
      <c r="YJ139" s="16"/>
      <c r="YK139" s="16"/>
      <c r="YL139" s="16"/>
      <c r="YM139" s="16"/>
      <c r="YN139" s="16"/>
      <c r="YO139" s="16"/>
      <c r="YP139" s="16"/>
      <c r="YQ139" s="16"/>
      <c r="YR139" s="16"/>
      <c r="YS139" s="16"/>
      <c r="YT139" s="16"/>
      <c r="YU139" s="16"/>
      <c r="YV139" s="16"/>
      <c r="YW139" s="16"/>
      <c r="YX139" s="16"/>
      <c r="YY139" s="16"/>
      <c r="YZ139" s="16"/>
      <c r="ZA139" s="16"/>
      <c r="ZB139" s="16"/>
      <c r="ZC139" s="16"/>
      <c r="ZD139" s="16"/>
      <c r="ZE139" s="16"/>
      <c r="ZF139" s="16"/>
      <c r="ZG139" s="16"/>
      <c r="ZH139" s="16"/>
      <c r="ZI139" s="16"/>
      <c r="ZJ139" s="16"/>
      <c r="ZK139" s="16"/>
      <c r="ZL139" s="16"/>
      <c r="ZM139" s="16"/>
      <c r="ZN139" s="16"/>
      <c r="ZO139" s="16"/>
      <c r="ZP139" s="16"/>
      <c r="ZQ139" s="16"/>
      <c r="ZR139" s="16"/>
      <c r="ZS139" s="16"/>
      <c r="ZT139" s="16"/>
      <c r="ZU139" s="16"/>
      <c r="ZV139" s="16"/>
      <c r="ZW139" s="16"/>
      <c r="ZX139" s="16"/>
      <c r="ZY139" s="16"/>
      <c r="ZZ139" s="16"/>
      <c r="AAA139" s="16"/>
      <c r="AAB139" s="16"/>
      <c r="AAC139" s="16"/>
      <c r="AAD139" s="16"/>
      <c r="AAE139" s="16"/>
      <c r="AAF139" s="16"/>
      <c r="AAG139" s="16"/>
      <c r="AAH139" s="16"/>
      <c r="AAI139" s="16"/>
      <c r="AAJ139" s="16"/>
      <c r="AAK139" s="16"/>
      <c r="AAL139" s="16"/>
      <c r="AAM139" s="16"/>
      <c r="AAN139" s="16"/>
      <c r="AAO139" s="16"/>
      <c r="AAP139" s="16"/>
      <c r="AAQ139" s="16"/>
      <c r="AAR139" s="16"/>
      <c r="AAS139" s="16"/>
      <c r="AAT139" s="16"/>
      <c r="AAU139" s="16"/>
      <c r="AAV139" s="16"/>
      <c r="AAW139" s="16"/>
      <c r="AAX139" s="16"/>
      <c r="AAY139" s="16"/>
      <c r="AAZ139" s="16"/>
      <c r="ABA139" s="16"/>
      <c r="ABB139" s="16"/>
      <c r="ABC139" s="16"/>
      <c r="ABD139" s="16"/>
      <c r="ABE139" s="16"/>
      <c r="ABF139" s="16"/>
      <c r="ABG139" s="16"/>
      <c r="ABH139" s="16"/>
      <c r="ABI139" s="16"/>
      <c r="ABJ139" s="16"/>
      <c r="ABK139" s="16"/>
      <c r="ABL139" s="16"/>
      <c r="ABM139" s="16"/>
      <c r="ABN139" s="16"/>
      <c r="ABO139" s="16"/>
      <c r="ABP139" s="16"/>
      <c r="ABQ139" s="16"/>
      <c r="ABR139" s="16"/>
      <c r="ABS139" s="16"/>
      <c r="ABT139" s="16"/>
      <c r="ABU139" s="16"/>
      <c r="ABV139" s="16"/>
      <c r="ABW139" s="16"/>
      <c r="ABX139" s="16"/>
      <c r="ABY139" s="16"/>
      <c r="ABZ139" s="16"/>
      <c r="ACA139" s="16"/>
      <c r="ACB139" s="16"/>
      <c r="ACC139" s="16"/>
      <c r="ACD139" s="16"/>
      <c r="ACE139" s="16"/>
      <c r="ACF139" s="16"/>
      <c r="ACG139" s="16"/>
      <c r="ACH139" s="16"/>
      <c r="ACI139" s="16"/>
      <c r="ACJ139" s="16"/>
      <c r="ACK139" s="16"/>
      <c r="ACL139" s="16"/>
      <c r="ACM139" s="16"/>
      <c r="ACN139" s="16"/>
      <c r="ACO139" s="16"/>
      <c r="ACP139" s="16"/>
      <c r="ACQ139" s="16"/>
      <c r="ACR139" s="16"/>
      <c r="ACS139" s="16"/>
      <c r="ACT139" s="16"/>
      <c r="ACU139" s="16"/>
      <c r="ACV139" s="16"/>
      <c r="ACW139" s="16"/>
      <c r="ACX139" s="16"/>
      <c r="ACY139" s="16"/>
      <c r="ACZ139" s="16"/>
      <c r="ADA139" s="16"/>
      <c r="ADB139" s="16"/>
      <c r="ADC139" s="16"/>
      <c r="ADD139" s="16"/>
      <c r="ADE139" s="16"/>
      <c r="ADF139" s="16"/>
      <c r="ADG139" s="16"/>
      <c r="ADH139" s="16"/>
      <c r="ADI139" s="16"/>
      <c r="ADJ139" s="16"/>
      <c r="ADK139" s="16"/>
      <c r="ADL139" s="16"/>
      <c r="ADM139" s="16"/>
      <c r="ADN139" s="16"/>
      <c r="ADO139" s="16"/>
      <c r="ADP139" s="16"/>
      <c r="ADQ139" s="16"/>
      <c r="ADR139" s="16"/>
      <c r="ADS139" s="16"/>
      <c r="ADT139" s="16"/>
      <c r="ADU139" s="16"/>
      <c r="ADV139" s="16"/>
      <c r="ADW139" s="16"/>
      <c r="ADX139" s="16"/>
      <c r="ADY139" s="16"/>
      <c r="ADZ139" s="16"/>
      <c r="AEA139" s="16"/>
      <c r="AEB139" s="16"/>
      <c r="AEC139" s="16"/>
      <c r="AED139" s="16"/>
      <c r="AEE139" s="16"/>
      <c r="AEF139" s="16"/>
      <c r="AEG139" s="16"/>
      <c r="AEH139" s="16"/>
      <c r="AEI139" s="16"/>
      <c r="AEJ139" s="16"/>
      <c r="AEK139" s="16"/>
      <c r="AEL139" s="16"/>
      <c r="AEM139" s="16"/>
      <c r="AEN139" s="16"/>
      <c r="AEO139" s="16"/>
      <c r="AEP139" s="16"/>
      <c r="AEQ139" s="16"/>
      <c r="AER139" s="16"/>
      <c r="AES139" s="16"/>
      <c r="AET139" s="16"/>
      <c r="AEU139" s="16"/>
      <c r="AEV139" s="16"/>
      <c r="AEW139" s="16"/>
      <c r="AEX139" s="16"/>
      <c r="AEY139" s="16"/>
      <c r="AEZ139" s="16"/>
      <c r="AFA139" s="16"/>
      <c r="AFB139" s="16"/>
      <c r="AFC139" s="16"/>
      <c r="AFD139" s="16"/>
      <c r="AFE139" s="16"/>
      <c r="AFF139" s="16"/>
      <c r="AFG139" s="16"/>
      <c r="AFH139" s="16"/>
      <c r="AFI139" s="16"/>
      <c r="AFJ139" s="16"/>
      <c r="AFK139" s="16"/>
      <c r="AFL139" s="16"/>
      <c r="AFM139" s="16"/>
      <c r="AFN139" s="16"/>
      <c r="AFO139" s="16"/>
      <c r="AFP139" s="16"/>
      <c r="AFQ139" s="16"/>
      <c r="AFR139" s="16"/>
      <c r="AFS139" s="16"/>
      <c r="AFT139" s="16"/>
      <c r="AFU139" s="16"/>
      <c r="AFV139" s="16"/>
      <c r="AFW139" s="16"/>
      <c r="AFX139" s="16"/>
      <c r="AFY139" s="16"/>
      <c r="AFZ139" s="16"/>
      <c r="AGA139" s="16"/>
      <c r="AGB139" s="16"/>
      <c r="AGC139" s="16"/>
      <c r="AGD139" s="16"/>
      <c r="AGE139" s="16"/>
      <c r="AGF139" s="16"/>
      <c r="AGG139" s="16"/>
      <c r="AGH139" s="16"/>
      <c r="AGI139" s="16"/>
      <c r="AGJ139" s="16"/>
      <c r="AGK139" s="16"/>
      <c r="AGL139" s="16"/>
      <c r="AGM139" s="16"/>
      <c r="AGN139" s="16"/>
      <c r="AGO139" s="16"/>
      <c r="AGP139" s="16"/>
      <c r="AGQ139" s="16"/>
      <c r="AGR139" s="16"/>
      <c r="AGS139" s="16"/>
      <c r="AGT139" s="16"/>
      <c r="AGU139" s="16"/>
      <c r="AGV139" s="16"/>
      <c r="AGW139" s="16"/>
      <c r="AGX139" s="16"/>
      <c r="AGY139" s="16"/>
      <c r="AGZ139" s="16"/>
      <c r="AHA139" s="16"/>
      <c r="AHB139" s="16"/>
      <c r="AHC139" s="16"/>
      <c r="AHD139" s="16"/>
      <c r="AHE139" s="16"/>
      <c r="AHF139" s="16"/>
      <c r="AHG139" s="16"/>
      <c r="AHH139" s="16"/>
      <c r="AHI139" s="16"/>
      <c r="AHJ139" s="16"/>
      <c r="AHK139" s="16"/>
      <c r="AHL139" s="16"/>
      <c r="AHM139" s="16"/>
      <c r="AHN139" s="16"/>
      <c r="AHO139" s="16"/>
      <c r="AHP139" s="16"/>
      <c r="AHQ139" s="16"/>
      <c r="AHR139" s="16"/>
      <c r="AHS139" s="16"/>
      <c r="AHT139" s="16"/>
      <c r="AHU139" s="16"/>
      <c r="AHV139" s="16"/>
      <c r="AHW139" s="16"/>
      <c r="AHX139" s="16"/>
      <c r="AHY139" s="16"/>
      <c r="AHZ139" s="16"/>
      <c r="AIA139" s="16"/>
      <c r="AIB139" s="16"/>
      <c r="AIC139" s="16"/>
      <c r="AID139" s="16"/>
      <c r="AIE139" s="16"/>
      <c r="AIF139" s="16"/>
      <c r="AIG139" s="16"/>
      <c r="AIH139" s="16"/>
      <c r="AII139" s="16"/>
      <c r="AIJ139" s="16"/>
      <c r="AIK139" s="16"/>
      <c r="AIL139" s="16"/>
      <c r="AIM139" s="16"/>
      <c r="AIN139" s="16"/>
      <c r="AIO139" s="16"/>
      <c r="AIP139" s="16"/>
      <c r="AIQ139" s="16"/>
      <c r="AIR139" s="16"/>
      <c r="AIS139" s="16"/>
      <c r="AIT139" s="16"/>
      <c r="AIU139" s="16"/>
      <c r="AIV139" s="16"/>
      <c r="AIW139" s="16"/>
      <c r="AIX139" s="16"/>
      <c r="AIY139" s="16"/>
      <c r="AIZ139" s="16"/>
      <c r="AJA139" s="16"/>
      <c r="AJB139" s="16"/>
      <c r="AJC139" s="16"/>
      <c r="AJD139" s="16"/>
      <c r="AJE139" s="16"/>
      <c r="AJF139" s="16"/>
      <c r="AJG139" s="16"/>
      <c r="AJH139" s="16"/>
      <c r="AJI139" s="16"/>
      <c r="AJJ139" s="16"/>
      <c r="AJK139" s="16"/>
      <c r="AJL139" s="16"/>
      <c r="AJM139" s="16"/>
      <c r="AJN139" s="16"/>
      <c r="AJO139" s="16"/>
      <c r="AJP139" s="16"/>
      <c r="AJQ139" s="16"/>
      <c r="AJR139" s="16"/>
      <c r="AJS139" s="16"/>
      <c r="AJT139" s="16"/>
      <c r="AJU139" s="16"/>
      <c r="AJV139" s="16"/>
      <c r="AJW139" s="16"/>
      <c r="AJX139" s="16"/>
      <c r="AJY139" s="16"/>
      <c r="AJZ139" s="16"/>
      <c r="AKA139" s="16"/>
      <c r="AKB139" s="16"/>
      <c r="AKC139" s="16"/>
      <c r="AKD139" s="16"/>
      <c r="AKE139" s="16"/>
      <c r="AKF139" s="16"/>
      <c r="AKG139" s="16"/>
      <c r="AKH139" s="16"/>
      <c r="AKI139" s="16"/>
      <c r="AKJ139" s="16"/>
      <c r="AKK139" s="16"/>
      <c r="AKL139" s="16"/>
      <c r="AKM139" s="16"/>
      <c r="AKN139" s="16"/>
      <c r="AKO139" s="16"/>
      <c r="AKP139" s="16"/>
      <c r="AKQ139" s="16"/>
      <c r="AKR139" s="16"/>
      <c r="AKS139" s="16"/>
      <c r="AKT139" s="16"/>
      <c r="AKU139" s="16"/>
      <c r="AKV139" s="16"/>
      <c r="AKW139" s="16"/>
      <c r="AKX139" s="16"/>
      <c r="AKY139" s="16"/>
      <c r="AKZ139" s="16"/>
      <c r="ALA139" s="16"/>
      <c r="ALB139" s="16"/>
      <c r="ALC139" s="16"/>
      <c r="ALD139" s="16"/>
      <c r="ALE139" s="16"/>
      <c r="ALF139" s="16"/>
      <c r="ALG139" s="16"/>
      <c r="ALH139" s="16"/>
      <c r="ALI139" s="16"/>
      <c r="ALJ139" s="16"/>
      <c r="ALK139" s="16"/>
      <c r="ALL139" s="16"/>
      <c r="ALM139" s="16"/>
      <c r="ALN139" s="16"/>
      <c r="ALO139" s="16"/>
      <c r="ALP139" s="16"/>
      <c r="ALQ139" s="16"/>
      <c r="ALR139" s="16"/>
      <c r="ALS139" s="16"/>
      <c r="ALT139" s="16"/>
      <c r="ALU139" s="16"/>
      <c r="ALV139" s="16"/>
      <c r="ALW139" s="16"/>
      <c r="ALX139" s="16"/>
      <c r="ALY139" s="16"/>
      <c r="ALZ139" s="16"/>
      <c r="AMA139" s="16"/>
      <c r="AMB139" s="16"/>
      <c r="AMC139" s="16"/>
      <c r="AMD139" s="16"/>
      <c r="AME139" s="16"/>
      <c r="AMF139" s="16"/>
      <c r="AMG139" s="16"/>
      <c r="AMH139" s="16"/>
      <c r="AMI139" s="16"/>
      <c r="AMJ139" s="16"/>
      <c r="AMK139" s="16"/>
      <c r="AML139" s="16"/>
      <c r="AMM139" s="16"/>
      <c r="AMN139" s="16"/>
      <c r="AMO139" s="16"/>
      <c r="AMP139" s="16"/>
      <c r="AMQ139" s="16"/>
      <c r="AMR139" s="16"/>
      <c r="AMS139" s="16"/>
      <c r="AMT139" s="16"/>
      <c r="AMU139" s="16"/>
      <c r="AMV139" s="16"/>
      <c r="AMW139" s="16"/>
      <c r="AMX139" s="16"/>
      <c r="AMY139" s="16"/>
      <c r="AMZ139" s="16"/>
      <c r="ANA139" s="16"/>
      <c r="ANB139" s="16"/>
      <c r="ANC139" s="16"/>
      <c r="AND139" s="16"/>
      <c r="ANE139" s="16"/>
      <c r="ANF139" s="16"/>
      <c r="ANG139" s="16"/>
      <c r="ANH139" s="16"/>
      <c r="ANI139" s="16"/>
      <c r="ANJ139" s="16"/>
      <c r="ANK139" s="16"/>
      <c r="ANL139" s="16"/>
      <c r="ANM139" s="16"/>
      <c r="ANN139" s="16"/>
      <c r="ANO139" s="16"/>
      <c r="ANP139" s="16"/>
      <c r="ANQ139" s="16"/>
      <c r="ANR139" s="16"/>
      <c r="ANS139" s="16"/>
      <c r="ANT139" s="16"/>
      <c r="ANU139" s="16"/>
      <c r="ANV139" s="16"/>
      <c r="ANW139" s="16"/>
      <c r="ANX139" s="16"/>
      <c r="ANY139" s="16"/>
      <c r="ANZ139" s="16"/>
      <c r="AOA139" s="16"/>
      <c r="AOB139" s="16"/>
      <c r="AOC139" s="16"/>
      <c r="AOD139" s="16"/>
      <c r="AOE139" s="16"/>
      <c r="AOF139" s="16"/>
      <c r="AOG139" s="16"/>
      <c r="AOH139" s="16"/>
      <c r="AOI139" s="16"/>
      <c r="AOJ139" s="16"/>
      <c r="AOK139" s="16"/>
      <c r="AOL139" s="16"/>
      <c r="AOM139" s="16"/>
      <c r="AON139" s="16"/>
      <c r="AOO139" s="16"/>
      <c r="AOP139" s="16"/>
      <c r="AOQ139" s="16"/>
      <c r="AOR139" s="16"/>
      <c r="AOS139" s="16"/>
      <c r="AOT139" s="16"/>
      <c r="AOU139" s="16"/>
      <c r="AOV139" s="16"/>
      <c r="AOW139" s="16"/>
      <c r="AOX139" s="16"/>
      <c r="AOY139" s="16"/>
      <c r="AOZ139" s="16"/>
      <c r="APA139" s="16"/>
      <c r="APB139" s="16"/>
      <c r="APC139" s="16"/>
      <c r="APD139" s="16"/>
      <c r="APE139" s="16"/>
      <c r="APF139" s="16"/>
      <c r="APG139" s="16"/>
      <c r="APH139" s="16"/>
      <c r="API139" s="16"/>
      <c r="APJ139" s="16"/>
      <c r="APK139" s="16"/>
      <c r="APL139" s="16"/>
      <c r="APM139" s="16"/>
      <c r="APN139" s="16"/>
      <c r="APO139" s="16"/>
      <c r="APP139" s="16"/>
      <c r="APQ139" s="16"/>
      <c r="APR139" s="16"/>
      <c r="APS139" s="16"/>
      <c r="APT139" s="16"/>
      <c r="APU139" s="16"/>
      <c r="APV139" s="16"/>
      <c r="APW139" s="16"/>
      <c r="APX139" s="16"/>
      <c r="APY139" s="16"/>
      <c r="APZ139" s="16"/>
      <c r="AQA139" s="16"/>
      <c r="AQB139" s="16"/>
      <c r="AQC139" s="16"/>
      <c r="AQD139" s="16"/>
      <c r="AQE139" s="16"/>
      <c r="AQF139" s="16"/>
      <c r="AQG139" s="16"/>
      <c r="AQH139" s="16"/>
      <c r="AQI139" s="16"/>
      <c r="AQJ139" s="16"/>
      <c r="AQK139" s="16"/>
      <c r="AQL139" s="16"/>
      <c r="AQM139" s="16"/>
      <c r="AQN139" s="16"/>
      <c r="AQO139" s="16"/>
      <c r="AQP139" s="16"/>
      <c r="AQQ139" s="16"/>
      <c r="AQR139" s="16"/>
      <c r="AQS139" s="16"/>
      <c r="AQT139" s="16"/>
      <c r="AQU139" s="16"/>
      <c r="AQV139" s="16"/>
      <c r="AQW139" s="16"/>
      <c r="AQX139" s="16"/>
      <c r="AQY139" s="16"/>
      <c r="AQZ139" s="16"/>
      <c r="ARA139" s="16"/>
      <c r="ARB139" s="16"/>
      <c r="ARC139" s="16"/>
      <c r="ARD139" s="16"/>
      <c r="ARE139" s="16"/>
      <c r="ARF139" s="16"/>
      <c r="ARG139" s="16"/>
      <c r="ARH139" s="16"/>
      <c r="ARI139" s="16"/>
      <c r="ARJ139" s="16"/>
      <c r="ARK139" s="16"/>
      <c r="ARL139" s="16"/>
      <c r="ARM139" s="16"/>
      <c r="ARN139" s="16"/>
      <c r="ARO139" s="16"/>
      <c r="ARP139" s="16"/>
      <c r="ARQ139" s="16"/>
      <c r="ARR139" s="16"/>
      <c r="ARS139" s="16"/>
      <c r="ART139" s="16"/>
      <c r="ARU139" s="16"/>
      <c r="ARV139" s="16"/>
      <c r="ARW139" s="16"/>
      <c r="ARX139" s="16"/>
      <c r="ARY139" s="16"/>
      <c r="ARZ139" s="16"/>
      <c r="ASA139" s="16"/>
      <c r="ASB139" s="16"/>
      <c r="ASC139" s="16"/>
      <c r="ASD139" s="16"/>
      <c r="ASE139" s="16"/>
      <c r="ASF139" s="16"/>
      <c r="ASG139" s="16"/>
      <c r="ASH139" s="16"/>
      <c r="ASI139" s="16"/>
      <c r="ASJ139" s="16"/>
      <c r="ASK139" s="16"/>
      <c r="ASL139" s="16"/>
      <c r="ASM139" s="16"/>
      <c r="ASN139" s="16"/>
      <c r="ASO139" s="16"/>
      <c r="ASP139" s="16"/>
      <c r="ASQ139" s="16"/>
      <c r="ASR139" s="16"/>
      <c r="ASS139" s="16"/>
      <c r="AST139" s="16"/>
      <c r="ASU139" s="16"/>
      <c r="ASV139" s="16"/>
      <c r="ASW139" s="16"/>
      <c r="ASX139" s="16"/>
      <c r="ASY139" s="16"/>
      <c r="ASZ139" s="16"/>
      <c r="ATA139" s="16"/>
      <c r="ATB139" s="16"/>
      <c r="ATC139" s="16"/>
      <c r="ATD139" s="16"/>
      <c r="ATE139" s="16"/>
      <c r="ATF139" s="16"/>
      <c r="ATG139" s="16"/>
      <c r="ATH139" s="16"/>
      <c r="ATI139" s="16"/>
      <c r="ATJ139" s="16"/>
      <c r="ATK139" s="16"/>
      <c r="ATL139" s="16"/>
      <c r="ATM139" s="16"/>
      <c r="ATN139" s="16"/>
      <c r="ATO139" s="16"/>
      <c r="ATP139" s="16"/>
      <c r="ATQ139" s="16"/>
      <c r="ATR139" s="16"/>
      <c r="ATS139" s="16"/>
      <c r="ATT139" s="16"/>
      <c r="ATU139" s="16"/>
      <c r="ATV139" s="16"/>
      <c r="ATW139" s="16"/>
      <c r="ATX139" s="16"/>
      <c r="ATY139" s="16"/>
      <c r="ATZ139" s="16"/>
      <c r="AUA139" s="16"/>
      <c r="AUB139" s="16"/>
      <c r="AUC139" s="16"/>
      <c r="AUD139" s="16"/>
      <c r="AUE139" s="16"/>
      <c r="AUF139" s="16"/>
      <c r="AUG139" s="16"/>
      <c r="AUH139" s="16"/>
      <c r="AUI139" s="16"/>
      <c r="AUJ139" s="16"/>
      <c r="AUK139" s="16"/>
      <c r="AUL139" s="16"/>
      <c r="AUM139" s="16"/>
      <c r="AUN139" s="16"/>
      <c r="AUO139" s="16"/>
      <c r="AUP139" s="16"/>
      <c r="AUQ139" s="16"/>
      <c r="AUR139" s="16"/>
      <c r="AUS139" s="16"/>
      <c r="AUT139" s="16"/>
      <c r="AUU139" s="16"/>
      <c r="AUV139" s="16"/>
      <c r="AUW139" s="16"/>
      <c r="AUX139" s="16"/>
      <c r="AUY139" s="16"/>
      <c r="AUZ139" s="16"/>
      <c r="AVA139" s="16"/>
      <c r="AVB139" s="16"/>
      <c r="AVC139" s="16"/>
      <c r="AVD139" s="16"/>
      <c r="AVE139" s="16"/>
      <c r="AVF139" s="16"/>
      <c r="AVG139" s="16"/>
      <c r="AVH139" s="16"/>
      <c r="AVI139" s="16"/>
      <c r="AVJ139" s="16"/>
      <c r="AVK139" s="16"/>
      <c r="AVL139" s="16"/>
      <c r="AVM139" s="16"/>
      <c r="AVN139" s="16"/>
      <c r="AVO139" s="16"/>
      <c r="AVP139" s="16"/>
      <c r="AVQ139" s="16"/>
      <c r="AVR139" s="16"/>
      <c r="AVS139" s="16"/>
      <c r="AVT139" s="16"/>
      <c r="AVU139" s="16"/>
      <c r="AVV139" s="16"/>
      <c r="AVW139" s="16"/>
      <c r="AVX139" s="16"/>
      <c r="AVY139" s="16"/>
      <c r="AVZ139" s="16"/>
      <c r="AWA139" s="16"/>
      <c r="AWB139" s="16"/>
      <c r="AWC139" s="16"/>
      <c r="AWD139" s="16"/>
      <c r="AWE139" s="16"/>
      <c r="AWF139" s="16"/>
      <c r="AWG139" s="16"/>
      <c r="AWH139" s="16"/>
      <c r="AWI139" s="16"/>
      <c r="AWJ139" s="16"/>
      <c r="AWK139" s="16"/>
      <c r="AWL139" s="16"/>
      <c r="AWM139" s="16"/>
      <c r="AWN139" s="16"/>
      <c r="AWO139" s="16"/>
      <c r="AWP139" s="16"/>
      <c r="AWQ139" s="16"/>
      <c r="AWR139" s="16"/>
      <c r="AWS139" s="16"/>
      <c r="AWT139" s="16"/>
      <c r="AWU139" s="16"/>
      <c r="AWV139" s="16"/>
      <c r="AWW139" s="16"/>
      <c r="AWX139" s="16"/>
      <c r="AWY139" s="16"/>
      <c r="AWZ139" s="16"/>
      <c r="AXA139" s="16"/>
      <c r="AXB139" s="16"/>
      <c r="AXC139" s="16"/>
      <c r="AXD139" s="16"/>
      <c r="AXE139" s="16"/>
      <c r="AXF139" s="16"/>
      <c r="AXG139" s="16"/>
      <c r="AXH139" s="16"/>
      <c r="AXI139" s="16"/>
      <c r="AXJ139" s="16"/>
      <c r="AXK139" s="16"/>
      <c r="AXL139" s="16"/>
      <c r="AXM139" s="16"/>
      <c r="AXN139" s="16"/>
      <c r="AXO139" s="16"/>
      <c r="AXP139" s="16"/>
      <c r="AXQ139" s="16"/>
      <c r="AXR139" s="16"/>
      <c r="AXS139" s="16"/>
      <c r="AXT139" s="16"/>
      <c r="AXU139" s="16"/>
      <c r="AXV139" s="16"/>
      <c r="AXW139" s="16"/>
      <c r="AXX139" s="16"/>
      <c r="AXY139" s="16"/>
      <c r="AXZ139" s="16"/>
      <c r="AYA139" s="16"/>
      <c r="AYB139" s="16"/>
      <c r="AYC139" s="16"/>
      <c r="AYD139" s="16"/>
      <c r="AYE139" s="16"/>
      <c r="AYF139" s="16"/>
      <c r="AYG139" s="16"/>
      <c r="AYH139" s="16"/>
      <c r="AYI139" s="16"/>
      <c r="AYJ139" s="16"/>
      <c r="AYK139" s="16"/>
      <c r="AYL139" s="16"/>
      <c r="AYM139" s="16"/>
      <c r="AYN139" s="16"/>
      <c r="AYO139" s="16"/>
      <c r="AYP139" s="16"/>
      <c r="AYQ139" s="16"/>
      <c r="AYR139" s="16"/>
      <c r="AYS139" s="16"/>
      <c r="AYT139" s="16"/>
      <c r="AYU139" s="16"/>
      <c r="AYV139" s="16"/>
      <c r="AYW139" s="16"/>
      <c r="AYX139" s="16"/>
      <c r="AYY139" s="16"/>
      <c r="AYZ139" s="16"/>
      <c r="AZA139" s="16"/>
      <c r="AZB139" s="16"/>
      <c r="AZC139" s="16"/>
      <c r="AZD139" s="16"/>
      <c r="AZE139" s="16"/>
      <c r="AZF139" s="16"/>
      <c r="AZG139" s="16"/>
      <c r="AZH139" s="16"/>
      <c r="AZI139" s="16"/>
      <c r="AZJ139" s="16"/>
      <c r="AZK139" s="16"/>
      <c r="AZL139" s="16"/>
      <c r="AZM139" s="16"/>
      <c r="AZN139" s="16"/>
      <c r="AZO139" s="16"/>
      <c r="AZP139" s="16"/>
      <c r="AZQ139" s="16"/>
      <c r="AZR139" s="16"/>
      <c r="AZS139" s="16"/>
      <c r="AZT139" s="16"/>
      <c r="AZU139" s="16"/>
      <c r="AZV139" s="16"/>
      <c r="AZW139" s="16"/>
      <c r="AZX139" s="16"/>
      <c r="AZY139" s="16"/>
      <c r="AZZ139" s="16"/>
      <c r="BAA139" s="16"/>
      <c r="BAB139" s="16"/>
      <c r="BAC139" s="16"/>
      <c r="BAD139" s="16"/>
      <c r="BAE139" s="16"/>
      <c r="BAF139" s="16"/>
      <c r="BAG139" s="16"/>
      <c r="BAH139" s="16"/>
      <c r="BAI139" s="16"/>
      <c r="BAJ139" s="16"/>
      <c r="BAK139" s="16"/>
      <c r="BAL139" s="16"/>
      <c r="BAM139" s="16"/>
      <c r="BAN139" s="16"/>
      <c r="BAO139" s="16"/>
      <c r="BAP139" s="16"/>
      <c r="BAQ139" s="16"/>
      <c r="BAR139" s="16"/>
      <c r="BAS139" s="16"/>
      <c r="BAT139" s="16"/>
      <c r="BAU139" s="16"/>
      <c r="BAV139" s="16"/>
      <c r="BAW139" s="16"/>
      <c r="BAX139" s="16"/>
      <c r="BAY139" s="16"/>
      <c r="BAZ139" s="16"/>
      <c r="BBA139" s="16"/>
      <c r="BBB139" s="16"/>
      <c r="BBC139" s="16"/>
      <c r="BBD139" s="16"/>
      <c r="BBE139" s="16"/>
      <c r="BBF139" s="16"/>
      <c r="BBG139" s="16"/>
      <c r="BBH139" s="16"/>
      <c r="BBI139" s="16"/>
      <c r="BBJ139" s="16"/>
      <c r="BBK139" s="16"/>
      <c r="BBL139" s="16"/>
      <c r="BBM139" s="16"/>
      <c r="BBN139" s="16"/>
      <c r="BBO139" s="16"/>
      <c r="BBP139" s="16"/>
      <c r="BBQ139" s="16"/>
      <c r="BBR139" s="16"/>
      <c r="BBS139" s="16"/>
      <c r="BBT139" s="16"/>
      <c r="BBU139" s="16"/>
      <c r="BBV139" s="16"/>
      <c r="BBW139" s="16"/>
      <c r="BBX139" s="16"/>
      <c r="BBY139" s="16"/>
      <c r="BBZ139" s="16"/>
      <c r="BCA139" s="16"/>
      <c r="BCB139" s="16"/>
      <c r="BCC139" s="16"/>
      <c r="BCD139" s="16"/>
      <c r="BCE139" s="16"/>
      <c r="BCF139" s="16"/>
      <c r="BCG139" s="16"/>
      <c r="BCH139" s="16"/>
      <c r="BCI139" s="16"/>
      <c r="BCJ139" s="16"/>
      <c r="BCK139" s="16"/>
      <c r="BCL139" s="16"/>
      <c r="BCM139" s="16"/>
      <c r="BCN139" s="16"/>
      <c r="BCO139" s="16"/>
      <c r="BCP139" s="16"/>
      <c r="BCQ139" s="16"/>
      <c r="BCR139" s="16"/>
      <c r="BCS139" s="16"/>
      <c r="BCT139" s="16"/>
      <c r="BCU139" s="16"/>
      <c r="BCV139" s="16"/>
      <c r="BCW139" s="16"/>
      <c r="BCX139" s="16"/>
      <c r="BCY139" s="16"/>
      <c r="BCZ139" s="16"/>
      <c r="BDA139" s="16"/>
      <c r="BDB139" s="16"/>
      <c r="BDC139" s="16"/>
      <c r="BDD139" s="16"/>
      <c r="BDE139" s="16"/>
      <c r="BDF139" s="16"/>
      <c r="BDG139" s="16"/>
      <c r="BDH139" s="16"/>
      <c r="BDI139" s="16"/>
      <c r="BDJ139" s="16"/>
      <c r="BDK139" s="16"/>
      <c r="BDL139" s="16"/>
      <c r="BDM139" s="16"/>
      <c r="BDN139" s="16"/>
      <c r="BDO139" s="16"/>
      <c r="BDP139" s="16"/>
      <c r="BDQ139" s="16"/>
      <c r="BDR139" s="16"/>
      <c r="BDS139" s="16"/>
      <c r="BDT139" s="16"/>
      <c r="BDU139" s="16"/>
      <c r="BDV139" s="16"/>
      <c r="BDW139" s="16"/>
      <c r="BDX139" s="16"/>
      <c r="BDY139" s="16"/>
      <c r="BDZ139" s="16"/>
      <c r="BEA139" s="16"/>
      <c r="BEB139" s="16"/>
      <c r="BEC139" s="16"/>
      <c r="BED139" s="16"/>
      <c r="BEE139" s="16"/>
      <c r="BEF139" s="16"/>
      <c r="BEG139" s="16"/>
      <c r="BEH139" s="16"/>
      <c r="BEI139" s="16"/>
      <c r="BEJ139" s="16"/>
      <c r="BEK139" s="16"/>
      <c r="BEL139" s="16"/>
      <c r="BEM139" s="16"/>
      <c r="BEN139" s="16"/>
      <c r="BEO139" s="16"/>
      <c r="BEP139" s="16"/>
      <c r="BEQ139" s="16"/>
      <c r="BER139" s="16"/>
      <c r="BES139" s="16"/>
      <c r="BET139" s="16"/>
      <c r="BEU139" s="16"/>
      <c r="BEV139" s="16"/>
      <c r="BEW139" s="16"/>
      <c r="BEX139" s="16"/>
      <c r="BEY139" s="16"/>
      <c r="BEZ139" s="16"/>
      <c r="BFA139" s="16"/>
      <c r="BFB139" s="16"/>
      <c r="BFC139" s="16"/>
      <c r="BFD139" s="16"/>
      <c r="BFE139" s="16"/>
      <c r="BFF139" s="16"/>
      <c r="BFG139" s="16"/>
      <c r="BFH139" s="16"/>
      <c r="BFI139" s="16"/>
      <c r="BFJ139" s="16"/>
      <c r="BFK139" s="16"/>
      <c r="BFL139" s="16"/>
      <c r="BFM139" s="16"/>
      <c r="BFN139" s="16"/>
      <c r="BFO139" s="16"/>
      <c r="BFP139" s="16"/>
      <c r="BFQ139" s="16"/>
      <c r="BFR139" s="16"/>
      <c r="BFS139" s="16"/>
      <c r="BFT139" s="16"/>
      <c r="BFU139" s="16"/>
      <c r="BFV139" s="16"/>
      <c r="BFW139" s="16"/>
      <c r="BFX139" s="16"/>
      <c r="BFY139" s="16"/>
      <c r="BFZ139" s="16"/>
      <c r="BGA139" s="16"/>
      <c r="BGB139" s="16"/>
      <c r="BGC139" s="16"/>
      <c r="BGD139" s="16"/>
      <c r="BGE139" s="16"/>
      <c r="BGF139" s="16"/>
      <c r="BGG139" s="16"/>
      <c r="BGH139" s="16"/>
      <c r="BGI139" s="16"/>
      <c r="BGJ139" s="16"/>
      <c r="BGK139" s="16"/>
      <c r="BGL139" s="16"/>
      <c r="BGM139" s="16"/>
      <c r="BGN139" s="16"/>
      <c r="BGO139" s="16"/>
      <c r="BGP139" s="16"/>
      <c r="BGQ139" s="16"/>
      <c r="BGR139" s="16"/>
      <c r="BGS139" s="16"/>
      <c r="BGT139" s="16"/>
      <c r="BGU139" s="16"/>
      <c r="BGV139" s="16"/>
      <c r="BGW139" s="16"/>
      <c r="BGX139" s="16"/>
      <c r="BGY139" s="16"/>
      <c r="BGZ139" s="16"/>
      <c r="BHA139" s="16"/>
      <c r="BHB139" s="16"/>
      <c r="BHC139" s="16"/>
      <c r="BHD139" s="16"/>
      <c r="BHE139" s="16"/>
      <c r="BHF139" s="16"/>
      <c r="BHG139" s="16"/>
      <c r="BHH139" s="16"/>
      <c r="BHI139" s="16"/>
      <c r="BHJ139" s="16"/>
      <c r="BHK139" s="16"/>
      <c r="BHL139" s="16"/>
      <c r="BHM139" s="16"/>
      <c r="BHN139" s="16"/>
      <c r="BHO139" s="16"/>
      <c r="BHP139" s="16"/>
      <c r="BHQ139" s="16"/>
      <c r="BHR139" s="16"/>
      <c r="BHS139" s="16"/>
      <c r="BHT139" s="16"/>
      <c r="BHU139" s="16"/>
      <c r="BHV139" s="16"/>
      <c r="BHW139" s="16"/>
      <c r="BHX139" s="16"/>
      <c r="BHY139" s="16"/>
      <c r="BHZ139" s="16"/>
      <c r="BIA139" s="16"/>
      <c r="BIB139" s="16"/>
      <c r="BIC139" s="16"/>
      <c r="BID139" s="16"/>
      <c r="BIE139" s="16"/>
      <c r="BIF139" s="16"/>
      <c r="BIG139" s="16"/>
      <c r="BIH139" s="16"/>
      <c r="BII139" s="16"/>
      <c r="BIJ139" s="16"/>
      <c r="BIK139" s="16"/>
      <c r="BIL139" s="16"/>
      <c r="BIM139" s="16"/>
      <c r="BIN139" s="16"/>
      <c r="BIO139" s="16"/>
      <c r="BIP139" s="16"/>
      <c r="BIQ139" s="16"/>
      <c r="BIR139" s="16"/>
      <c r="BIS139" s="16"/>
      <c r="BIT139" s="16"/>
      <c r="BIU139" s="16"/>
      <c r="BIV139" s="16"/>
      <c r="BIW139" s="16"/>
      <c r="BIX139" s="16"/>
      <c r="BIY139" s="16"/>
      <c r="BIZ139" s="16"/>
      <c r="BJA139" s="16"/>
      <c r="BJB139" s="16"/>
      <c r="BJC139" s="16"/>
      <c r="BJD139" s="16"/>
      <c r="BJE139" s="16"/>
      <c r="BJF139" s="16"/>
      <c r="BJG139" s="16"/>
      <c r="BJH139" s="16"/>
      <c r="BJI139" s="16"/>
      <c r="BJJ139" s="16"/>
      <c r="BJK139" s="16"/>
      <c r="BJL139" s="16"/>
      <c r="BJM139" s="16"/>
      <c r="BJN139" s="16"/>
      <c r="BJO139" s="16"/>
      <c r="BJP139" s="16"/>
      <c r="BJQ139" s="16"/>
      <c r="BJR139" s="16"/>
      <c r="BJS139" s="16"/>
      <c r="BJT139" s="16"/>
      <c r="BJU139" s="16"/>
      <c r="BJV139" s="16"/>
      <c r="BJW139" s="16"/>
      <c r="BJX139" s="16"/>
      <c r="BJY139" s="16"/>
      <c r="BJZ139" s="16"/>
      <c r="BKA139" s="16"/>
      <c r="BKB139" s="16"/>
      <c r="BKC139" s="16"/>
      <c r="BKD139" s="16"/>
      <c r="BKE139" s="16"/>
      <c r="BKF139" s="16"/>
      <c r="BKG139" s="16"/>
      <c r="BKH139" s="16"/>
      <c r="BKI139" s="16"/>
      <c r="BKJ139" s="16"/>
      <c r="BKK139" s="16"/>
      <c r="BKL139" s="16"/>
      <c r="BKM139" s="16"/>
      <c r="BKN139" s="16"/>
      <c r="BKO139" s="16"/>
      <c r="BKP139" s="16"/>
      <c r="BKQ139" s="16"/>
      <c r="BKR139" s="16"/>
      <c r="BKS139" s="16"/>
      <c r="BKT139" s="16"/>
      <c r="BKU139" s="16"/>
      <c r="BKV139" s="16"/>
      <c r="BKW139" s="16"/>
      <c r="BKX139" s="16"/>
      <c r="BKY139" s="16"/>
      <c r="BKZ139" s="16"/>
      <c r="BLA139" s="16"/>
      <c r="BLB139" s="16"/>
      <c r="BLC139" s="16"/>
      <c r="BLD139" s="16"/>
      <c r="BLE139" s="16"/>
      <c r="BLF139" s="16"/>
      <c r="BLG139" s="16"/>
      <c r="BLH139" s="16"/>
      <c r="BLI139" s="16"/>
      <c r="BLJ139" s="16"/>
      <c r="BLK139" s="16"/>
      <c r="BLL139" s="16"/>
      <c r="BLM139" s="16"/>
      <c r="BLN139" s="16"/>
      <c r="BLO139" s="16"/>
      <c r="BLP139" s="16"/>
      <c r="BLQ139" s="16"/>
      <c r="BLR139" s="16"/>
      <c r="BLS139" s="16"/>
      <c r="BLT139" s="16"/>
      <c r="BLU139" s="16"/>
      <c r="BLV139" s="16"/>
      <c r="BLW139" s="16"/>
      <c r="BLX139" s="16"/>
      <c r="BLY139" s="16"/>
      <c r="BLZ139" s="16"/>
      <c r="BMA139" s="16"/>
      <c r="BMB139" s="16"/>
      <c r="BMC139" s="16"/>
      <c r="BMD139" s="16"/>
      <c r="BME139" s="16"/>
      <c r="BMF139" s="16"/>
      <c r="BMG139" s="16"/>
      <c r="BMH139" s="16"/>
      <c r="BMI139" s="16"/>
      <c r="BMJ139" s="16"/>
      <c r="BMK139" s="16"/>
      <c r="BML139" s="16"/>
      <c r="BMM139" s="16"/>
      <c r="BMN139" s="16"/>
      <c r="BMO139" s="16"/>
      <c r="BMP139" s="16"/>
      <c r="BMQ139" s="16"/>
      <c r="BMR139" s="16"/>
      <c r="BMS139" s="16"/>
      <c r="BMT139" s="16"/>
      <c r="BMU139" s="16"/>
      <c r="BMV139" s="16"/>
      <c r="BMW139" s="16"/>
      <c r="BMX139" s="16"/>
      <c r="BMY139" s="16"/>
      <c r="BMZ139" s="16"/>
      <c r="BNA139" s="16"/>
      <c r="BNB139" s="16"/>
      <c r="BNC139" s="16"/>
      <c r="BND139" s="16"/>
      <c r="BNE139" s="16"/>
      <c r="BNF139" s="16"/>
      <c r="BNG139" s="16"/>
      <c r="BNH139" s="16"/>
      <c r="BNI139" s="16"/>
      <c r="BNJ139" s="16"/>
      <c r="BNK139" s="16"/>
      <c r="BNL139" s="16"/>
      <c r="BNM139" s="16"/>
      <c r="BNN139" s="16"/>
      <c r="BNO139" s="16"/>
      <c r="BNP139" s="16"/>
      <c r="BNQ139" s="16"/>
      <c r="BNR139" s="16"/>
      <c r="BNS139" s="16"/>
      <c r="BNT139" s="16"/>
      <c r="BNU139" s="16"/>
      <c r="BNV139" s="16"/>
      <c r="BNW139" s="16"/>
      <c r="BNX139" s="16"/>
      <c r="BNY139" s="16"/>
      <c r="BNZ139" s="16"/>
      <c r="BOA139" s="16"/>
      <c r="BOB139" s="16"/>
      <c r="BOC139" s="16"/>
      <c r="BOD139" s="16"/>
      <c r="BOE139" s="16"/>
      <c r="BOF139" s="16"/>
      <c r="BOG139" s="16"/>
      <c r="BOH139" s="16"/>
      <c r="BOI139" s="16"/>
      <c r="BOJ139" s="16"/>
      <c r="BOK139" s="16"/>
      <c r="BOL139" s="16"/>
      <c r="BOM139" s="16"/>
      <c r="BON139" s="16"/>
      <c r="BOO139" s="16"/>
      <c r="BOP139" s="16"/>
      <c r="BOQ139" s="16"/>
      <c r="BOR139" s="16"/>
      <c r="BOS139" s="16"/>
      <c r="BOT139" s="16"/>
      <c r="BOU139" s="16"/>
      <c r="BOV139" s="16"/>
      <c r="BOW139" s="16"/>
      <c r="BOX139" s="16"/>
      <c r="BOY139" s="16"/>
      <c r="BOZ139" s="16"/>
      <c r="BPA139" s="16"/>
      <c r="BPB139" s="16"/>
      <c r="BPC139" s="16"/>
      <c r="BPD139" s="16"/>
      <c r="BPE139" s="16"/>
      <c r="BPF139" s="16"/>
      <c r="BPG139" s="16"/>
      <c r="BPH139" s="16"/>
      <c r="BPI139" s="16"/>
      <c r="BPJ139" s="16"/>
      <c r="BPK139" s="16"/>
      <c r="BPL139" s="16"/>
      <c r="BPM139" s="16"/>
      <c r="BPN139" s="16"/>
      <c r="BPO139" s="16"/>
      <c r="BPP139" s="16"/>
      <c r="BPQ139" s="16"/>
      <c r="BPR139" s="16"/>
      <c r="BPS139" s="16"/>
      <c r="BPT139" s="16"/>
      <c r="BPU139" s="16"/>
      <c r="BPV139" s="16"/>
      <c r="BPW139" s="16"/>
      <c r="BPX139" s="16"/>
      <c r="BPY139" s="16"/>
      <c r="BPZ139" s="16"/>
      <c r="BQA139" s="16"/>
      <c r="BQB139" s="16"/>
      <c r="BQC139" s="16"/>
      <c r="BQD139" s="16"/>
      <c r="BQE139" s="16"/>
      <c r="BQF139" s="16"/>
      <c r="BQG139" s="16"/>
      <c r="BQH139" s="16"/>
      <c r="BQI139" s="16"/>
      <c r="BQJ139" s="16"/>
      <c r="BQK139" s="16"/>
      <c r="BQL139" s="16"/>
      <c r="BQM139" s="16"/>
      <c r="BQN139" s="16"/>
      <c r="BQO139" s="16"/>
      <c r="BQP139" s="16"/>
      <c r="BQQ139" s="16"/>
      <c r="BQR139" s="16"/>
      <c r="BQS139" s="16"/>
      <c r="BQT139" s="16"/>
      <c r="BQU139" s="16"/>
      <c r="BQV139" s="16"/>
      <c r="BQW139" s="16"/>
      <c r="BQX139" s="16"/>
      <c r="BQY139" s="16"/>
      <c r="BQZ139" s="16"/>
      <c r="BRA139" s="16"/>
      <c r="BRB139" s="16"/>
      <c r="BRC139" s="16"/>
      <c r="BRD139" s="16"/>
      <c r="BRE139" s="16"/>
      <c r="BRF139" s="16"/>
      <c r="BRG139" s="16"/>
      <c r="BRH139" s="16"/>
      <c r="BRI139" s="16"/>
      <c r="BRJ139" s="16"/>
      <c r="BRK139" s="16"/>
      <c r="BRL139" s="16"/>
      <c r="BRM139" s="16"/>
      <c r="BRN139" s="16"/>
      <c r="BRO139" s="16"/>
      <c r="BRP139" s="16"/>
      <c r="BRQ139" s="16"/>
      <c r="BRR139" s="16"/>
      <c r="BRS139" s="16"/>
      <c r="BRT139" s="16"/>
      <c r="BRU139" s="16"/>
      <c r="BRV139" s="16"/>
      <c r="BRW139" s="16"/>
      <c r="BRX139" s="16"/>
      <c r="BRY139" s="16"/>
      <c r="BRZ139" s="16"/>
      <c r="BSA139" s="16"/>
      <c r="BSB139" s="16"/>
      <c r="BSC139" s="16"/>
      <c r="BSD139" s="16"/>
      <c r="BSE139" s="16"/>
      <c r="BSF139" s="16"/>
      <c r="BSG139" s="16"/>
      <c r="BSH139" s="16"/>
      <c r="BSI139" s="16"/>
      <c r="BSJ139" s="16"/>
      <c r="BSK139" s="16"/>
      <c r="BSL139" s="16"/>
      <c r="BSM139" s="16"/>
      <c r="BSN139" s="16"/>
      <c r="BSO139" s="16"/>
      <c r="BSP139" s="16"/>
      <c r="BSQ139" s="16"/>
      <c r="BSR139" s="16"/>
      <c r="BSS139" s="16"/>
      <c r="BST139" s="16"/>
      <c r="BSU139" s="16"/>
      <c r="BSV139" s="16"/>
      <c r="BSW139" s="16"/>
      <c r="BSX139" s="16"/>
      <c r="BSY139" s="16"/>
      <c r="BSZ139" s="16"/>
      <c r="BTA139" s="16"/>
      <c r="BTB139" s="16"/>
      <c r="BTC139" s="16"/>
      <c r="BTD139" s="16"/>
      <c r="BTE139" s="16"/>
      <c r="BTF139" s="16"/>
      <c r="BTG139" s="16"/>
      <c r="BTH139" s="16"/>
      <c r="BTI139" s="16"/>
      <c r="BTJ139" s="16"/>
      <c r="BTK139" s="16"/>
      <c r="BTL139" s="16"/>
      <c r="BTM139" s="16"/>
      <c r="BTN139" s="16"/>
      <c r="BTO139" s="16"/>
      <c r="BTP139" s="16"/>
      <c r="BTQ139" s="16"/>
      <c r="BTR139" s="16"/>
      <c r="BTS139" s="16"/>
      <c r="BTT139" s="16"/>
      <c r="BTU139" s="16"/>
      <c r="BTV139" s="16"/>
      <c r="BTW139" s="16"/>
      <c r="BTX139" s="16"/>
      <c r="BTY139" s="16"/>
      <c r="BTZ139" s="16"/>
      <c r="BUA139" s="16"/>
      <c r="BUB139" s="16"/>
      <c r="BUC139" s="16"/>
      <c r="BUD139" s="16"/>
      <c r="BUE139" s="16"/>
      <c r="BUF139" s="16"/>
      <c r="BUG139" s="16"/>
      <c r="BUH139" s="16"/>
      <c r="BUI139" s="16"/>
      <c r="BUJ139" s="16"/>
      <c r="BUK139" s="16"/>
      <c r="BUL139" s="16"/>
      <c r="BUM139" s="16"/>
      <c r="BUN139" s="16"/>
      <c r="BUO139" s="16"/>
      <c r="BUP139" s="16"/>
      <c r="BUQ139" s="16"/>
      <c r="BUR139" s="16"/>
      <c r="BUS139" s="16"/>
      <c r="BUT139" s="16"/>
      <c r="BUU139" s="16"/>
      <c r="BUV139" s="16"/>
      <c r="BUW139" s="16"/>
      <c r="BUX139" s="16"/>
      <c r="BUY139" s="16"/>
      <c r="BUZ139" s="16"/>
      <c r="BVA139" s="16"/>
      <c r="BVB139" s="16"/>
      <c r="BVC139" s="16"/>
      <c r="BVD139" s="16"/>
      <c r="BVE139" s="16"/>
      <c r="BVF139" s="16"/>
      <c r="BVG139" s="16"/>
      <c r="BVH139" s="16"/>
      <c r="BVI139" s="16"/>
      <c r="BVJ139" s="16"/>
      <c r="BVK139" s="16"/>
      <c r="BVL139" s="16"/>
      <c r="BVM139" s="16"/>
      <c r="BVN139" s="16"/>
      <c r="BVO139" s="16"/>
      <c r="BVP139" s="16"/>
      <c r="BVQ139" s="16"/>
      <c r="BVR139" s="16"/>
      <c r="BVS139" s="16"/>
      <c r="BVT139" s="16"/>
      <c r="BVU139" s="16"/>
      <c r="BVV139" s="16"/>
      <c r="BVW139" s="16"/>
      <c r="BVX139" s="16"/>
      <c r="BVY139" s="16"/>
      <c r="BVZ139" s="16"/>
      <c r="BWA139" s="16"/>
      <c r="BWB139" s="16"/>
      <c r="BWC139" s="16"/>
      <c r="BWD139" s="16"/>
      <c r="BWE139" s="16"/>
      <c r="BWF139" s="16"/>
      <c r="BWG139" s="16"/>
      <c r="BWH139" s="16"/>
      <c r="BWI139" s="16"/>
      <c r="BWJ139" s="16"/>
      <c r="BWK139" s="16"/>
      <c r="BWL139" s="16"/>
      <c r="BWM139" s="16"/>
      <c r="BWN139" s="16"/>
      <c r="BWO139" s="16"/>
      <c r="BWP139" s="16"/>
      <c r="BWQ139" s="16"/>
      <c r="BWR139" s="16"/>
      <c r="BWS139" s="16"/>
      <c r="BWT139" s="16"/>
      <c r="BWU139" s="16"/>
      <c r="BWV139" s="16"/>
      <c r="BWW139" s="16"/>
      <c r="BWX139" s="16"/>
      <c r="BWY139" s="16"/>
      <c r="BWZ139" s="16"/>
      <c r="BXA139" s="16"/>
      <c r="BXB139" s="16"/>
      <c r="BXC139" s="16"/>
      <c r="BXD139" s="16"/>
      <c r="BXE139" s="16"/>
      <c r="BXF139" s="16"/>
      <c r="BXG139" s="16"/>
      <c r="BXH139" s="16"/>
      <c r="BXI139" s="16"/>
      <c r="BXJ139" s="16"/>
      <c r="BXK139" s="16"/>
      <c r="BXL139" s="16"/>
      <c r="BXM139" s="16"/>
      <c r="BXN139" s="16"/>
      <c r="BXO139" s="16"/>
      <c r="BXP139" s="16"/>
      <c r="BXQ139" s="16"/>
      <c r="BXR139" s="16"/>
      <c r="BXS139" s="16"/>
      <c r="BXT139" s="16"/>
      <c r="BXU139" s="16"/>
      <c r="BXV139" s="16"/>
      <c r="BXW139" s="16"/>
      <c r="BXX139" s="16"/>
      <c r="BXY139" s="16"/>
      <c r="BXZ139" s="16"/>
      <c r="BYA139" s="16"/>
      <c r="BYB139" s="16"/>
      <c r="BYC139" s="16"/>
      <c r="BYD139" s="16"/>
      <c r="BYE139" s="16"/>
      <c r="BYF139" s="16"/>
      <c r="BYG139" s="16"/>
      <c r="BYH139" s="16"/>
      <c r="BYI139" s="16"/>
      <c r="BYJ139" s="16"/>
      <c r="BYK139" s="16"/>
      <c r="BYL139" s="16"/>
      <c r="BYM139" s="16"/>
      <c r="BYN139" s="16"/>
      <c r="BYO139" s="16"/>
      <c r="BYP139" s="16"/>
      <c r="BYQ139" s="16"/>
      <c r="BYR139" s="16"/>
      <c r="BYS139" s="16"/>
      <c r="BYT139" s="16"/>
      <c r="BYU139" s="16"/>
      <c r="BYV139" s="16"/>
      <c r="BYW139" s="16"/>
      <c r="BYX139" s="16"/>
      <c r="BYY139" s="16"/>
      <c r="BYZ139" s="16"/>
      <c r="BZA139" s="16"/>
      <c r="BZB139" s="16"/>
      <c r="BZC139" s="16"/>
      <c r="BZD139" s="16"/>
      <c r="BZE139" s="16"/>
      <c r="BZF139" s="16"/>
      <c r="BZG139" s="16"/>
      <c r="BZH139" s="16"/>
      <c r="BZI139" s="16"/>
      <c r="BZJ139" s="16"/>
      <c r="BZK139" s="16"/>
      <c r="BZL139" s="16"/>
      <c r="BZM139" s="16"/>
      <c r="BZN139" s="16"/>
      <c r="BZO139" s="16"/>
      <c r="BZP139" s="16"/>
      <c r="BZQ139" s="16"/>
      <c r="BZR139" s="16"/>
      <c r="BZS139" s="16"/>
      <c r="BZT139" s="16"/>
      <c r="BZU139" s="16"/>
      <c r="BZV139" s="16"/>
      <c r="BZW139" s="16"/>
      <c r="BZX139" s="16"/>
      <c r="BZY139" s="16"/>
      <c r="BZZ139" s="16"/>
      <c r="CAA139" s="16"/>
      <c r="CAB139" s="16"/>
      <c r="CAC139" s="16"/>
      <c r="CAD139" s="16"/>
      <c r="CAE139" s="16"/>
      <c r="CAF139" s="16"/>
      <c r="CAG139" s="16"/>
      <c r="CAH139" s="16"/>
      <c r="CAI139" s="16"/>
      <c r="CAJ139" s="16"/>
      <c r="CAK139" s="16"/>
      <c r="CAL139" s="16"/>
      <c r="CAM139" s="16"/>
      <c r="CAN139" s="16"/>
      <c r="CAO139" s="16"/>
      <c r="CAP139" s="16"/>
      <c r="CAQ139" s="16"/>
      <c r="CAR139" s="16"/>
      <c r="CAS139" s="16"/>
      <c r="CAT139" s="16"/>
      <c r="CAU139" s="16"/>
      <c r="CAV139" s="16"/>
      <c r="CAW139" s="16"/>
      <c r="CAX139" s="16"/>
      <c r="CAY139" s="16"/>
      <c r="CAZ139" s="16"/>
      <c r="CBA139" s="16"/>
      <c r="CBB139" s="16"/>
      <c r="CBC139" s="16"/>
      <c r="CBD139" s="16"/>
      <c r="CBE139" s="16"/>
      <c r="CBF139" s="16"/>
      <c r="CBG139" s="16"/>
      <c r="CBH139" s="16"/>
      <c r="CBI139" s="16"/>
      <c r="CBJ139" s="16"/>
      <c r="CBK139" s="16"/>
      <c r="CBL139" s="16"/>
      <c r="CBM139" s="16"/>
      <c r="CBN139" s="16"/>
      <c r="CBO139" s="16"/>
      <c r="CBP139" s="16"/>
      <c r="CBQ139" s="16"/>
      <c r="CBR139" s="16"/>
      <c r="CBS139" s="16"/>
      <c r="CBT139" s="16"/>
      <c r="CBU139" s="16"/>
      <c r="CBV139" s="16"/>
      <c r="CBW139" s="16"/>
      <c r="CBX139" s="16"/>
      <c r="CBY139" s="16"/>
      <c r="CBZ139" s="16"/>
      <c r="CCA139" s="16"/>
      <c r="CCB139" s="16"/>
      <c r="CCC139" s="16"/>
      <c r="CCD139" s="16"/>
      <c r="CCE139" s="16"/>
      <c r="CCF139" s="16"/>
      <c r="CCG139" s="16"/>
      <c r="CCH139" s="16"/>
      <c r="CCI139" s="16"/>
      <c r="CCJ139" s="16"/>
      <c r="CCK139" s="16"/>
      <c r="CCL139" s="16"/>
      <c r="CCM139" s="16"/>
      <c r="CCN139" s="16"/>
      <c r="CCO139" s="16"/>
      <c r="CCP139" s="16"/>
      <c r="CCQ139" s="16"/>
      <c r="CCR139" s="16"/>
      <c r="CCS139" s="16"/>
      <c r="CCT139" s="16"/>
      <c r="CCU139" s="16"/>
      <c r="CCV139" s="16"/>
      <c r="CCW139" s="16"/>
      <c r="CCX139" s="16"/>
      <c r="CCY139" s="16"/>
      <c r="CCZ139" s="16"/>
      <c r="CDA139" s="16"/>
      <c r="CDB139" s="16"/>
      <c r="CDC139" s="16"/>
      <c r="CDD139" s="16"/>
      <c r="CDE139" s="16"/>
      <c r="CDF139" s="16"/>
      <c r="CDG139" s="16"/>
      <c r="CDH139" s="16"/>
      <c r="CDI139" s="16"/>
      <c r="CDJ139" s="16"/>
      <c r="CDK139" s="16"/>
      <c r="CDL139" s="16"/>
      <c r="CDM139" s="16"/>
      <c r="CDN139" s="16"/>
      <c r="CDO139" s="16"/>
      <c r="CDP139" s="16"/>
      <c r="CDQ139" s="16"/>
      <c r="CDR139" s="16"/>
      <c r="CDS139" s="16"/>
      <c r="CDT139" s="16"/>
      <c r="CDU139" s="16"/>
      <c r="CDV139" s="16"/>
      <c r="CDW139" s="16"/>
      <c r="CDX139" s="16"/>
      <c r="CDY139" s="16"/>
      <c r="CDZ139" s="16"/>
      <c r="CEA139" s="16"/>
      <c r="CEB139" s="16"/>
      <c r="CEC139" s="16"/>
      <c r="CED139" s="16"/>
      <c r="CEE139" s="16"/>
      <c r="CEF139" s="16"/>
      <c r="CEG139" s="16"/>
      <c r="CEH139" s="16"/>
      <c r="CEI139" s="16"/>
      <c r="CEJ139" s="16"/>
      <c r="CEK139" s="16"/>
      <c r="CEL139" s="16"/>
      <c r="CEM139" s="16"/>
      <c r="CEN139" s="16"/>
      <c r="CEO139" s="16"/>
      <c r="CEP139" s="16"/>
      <c r="CEQ139" s="16"/>
      <c r="CER139" s="16"/>
      <c r="CES139" s="16"/>
      <c r="CET139" s="16"/>
      <c r="CEU139" s="16"/>
      <c r="CEV139" s="16"/>
      <c r="CEW139" s="16"/>
      <c r="CEX139" s="16"/>
      <c r="CEY139" s="16"/>
      <c r="CEZ139" s="16"/>
      <c r="CFA139" s="16"/>
      <c r="CFB139" s="16"/>
      <c r="CFC139" s="16"/>
      <c r="CFD139" s="16"/>
      <c r="CFE139" s="16"/>
      <c r="CFF139" s="16"/>
      <c r="CFG139" s="16"/>
      <c r="CFH139" s="16"/>
      <c r="CFI139" s="16"/>
      <c r="CFJ139" s="16"/>
      <c r="CFK139" s="16"/>
      <c r="CFL139" s="16"/>
      <c r="CFM139" s="16"/>
      <c r="CFN139" s="16"/>
      <c r="CFO139" s="16"/>
      <c r="CFP139" s="16"/>
      <c r="CFQ139" s="16"/>
      <c r="CFR139" s="16"/>
      <c r="CFS139" s="16"/>
      <c r="CFT139" s="16"/>
      <c r="CFU139" s="16"/>
      <c r="CFV139" s="16"/>
      <c r="CFW139" s="16"/>
      <c r="CFX139" s="16"/>
      <c r="CFY139" s="16"/>
      <c r="CFZ139" s="16"/>
      <c r="CGA139" s="16"/>
      <c r="CGB139" s="16"/>
      <c r="CGC139" s="16"/>
      <c r="CGD139" s="16"/>
      <c r="CGE139" s="16"/>
      <c r="CGF139" s="16"/>
      <c r="CGG139" s="16"/>
      <c r="CGH139" s="16"/>
      <c r="CGI139" s="16"/>
      <c r="CGJ139" s="16"/>
      <c r="CGK139" s="16"/>
      <c r="CGL139" s="16"/>
      <c r="CGM139" s="16"/>
      <c r="CGN139" s="16"/>
      <c r="CGO139" s="16"/>
      <c r="CGP139" s="16"/>
      <c r="CGQ139" s="16"/>
      <c r="CGR139" s="16"/>
      <c r="CGS139" s="16"/>
      <c r="CGT139" s="16"/>
      <c r="CGU139" s="16"/>
      <c r="CGV139" s="16"/>
      <c r="CGW139" s="16"/>
      <c r="CGX139" s="16"/>
      <c r="CGY139" s="16"/>
      <c r="CGZ139" s="16"/>
      <c r="CHA139" s="16"/>
      <c r="CHB139" s="16"/>
      <c r="CHC139" s="16"/>
      <c r="CHD139" s="16"/>
      <c r="CHE139" s="16"/>
      <c r="CHF139" s="16"/>
      <c r="CHG139" s="16"/>
      <c r="CHH139" s="16"/>
      <c r="CHI139" s="16"/>
      <c r="CHJ139" s="16"/>
      <c r="CHK139" s="16"/>
      <c r="CHL139" s="16"/>
      <c r="CHM139" s="16"/>
      <c r="CHN139" s="16"/>
      <c r="CHO139" s="16"/>
      <c r="CHP139" s="16"/>
      <c r="CHQ139" s="16"/>
      <c r="CHR139" s="16"/>
      <c r="CHS139" s="16"/>
      <c r="CHT139" s="16"/>
      <c r="CHU139" s="16"/>
      <c r="CHV139" s="16"/>
      <c r="CHW139" s="16"/>
      <c r="CHX139" s="16"/>
      <c r="CHY139" s="16"/>
      <c r="CHZ139" s="16"/>
      <c r="CIA139" s="16"/>
      <c r="CIB139" s="16"/>
      <c r="CIC139" s="16"/>
      <c r="CID139" s="16"/>
      <c r="CIE139" s="16"/>
      <c r="CIF139" s="16"/>
      <c r="CIG139" s="16"/>
      <c r="CIH139" s="16"/>
      <c r="CII139" s="16"/>
      <c r="CIJ139" s="16"/>
      <c r="CIK139" s="16"/>
      <c r="CIL139" s="16"/>
      <c r="CIM139" s="16"/>
      <c r="CIN139" s="16"/>
      <c r="CIO139" s="16"/>
      <c r="CIP139" s="16"/>
      <c r="CIQ139" s="16"/>
      <c r="CIR139" s="16"/>
      <c r="CIS139" s="16"/>
      <c r="CIT139" s="16"/>
      <c r="CIU139" s="16"/>
      <c r="CIV139" s="16"/>
      <c r="CIW139" s="16"/>
      <c r="CIX139" s="16"/>
      <c r="CIY139" s="16"/>
      <c r="CIZ139" s="16"/>
      <c r="CJA139" s="16"/>
      <c r="CJB139" s="16"/>
      <c r="CJC139" s="16"/>
      <c r="CJD139" s="16"/>
      <c r="CJE139" s="16"/>
      <c r="CJF139" s="16"/>
      <c r="CJG139" s="16"/>
      <c r="CJH139" s="16"/>
      <c r="CJI139" s="16"/>
      <c r="CJJ139" s="16"/>
      <c r="CJK139" s="16"/>
      <c r="CJL139" s="16"/>
      <c r="CJM139" s="16"/>
      <c r="CJN139" s="16"/>
      <c r="CJO139" s="16"/>
      <c r="CJP139" s="16"/>
      <c r="CJQ139" s="16"/>
      <c r="CJR139" s="16"/>
      <c r="CJS139" s="16"/>
      <c r="CJT139" s="16"/>
      <c r="CJU139" s="16"/>
      <c r="CJV139" s="16"/>
      <c r="CJW139" s="16"/>
      <c r="CJX139" s="16"/>
      <c r="CJY139" s="16"/>
      <c r="CJZ139" s="16"/>
      <c r="CKA139" s="16"/>
      <c r="CKB139" s="16"/>
      <c r="CKC139" s="16"/>
      <c r="CKD139" s="16"/>
      <c r="CKE139" s="16"/>
      <c r="CKF139" s="16"/>
      <c r="CKG139" s="16"/>
      <c r="CKH139" s="16"/>
      <c r="CKI139" s="16"/>
      <c r="CKJ139" s="16"/>
      <c r="CKK139" s="16"/>
      <c r="CKL139" s="16"/>
      <c r="CKM139" s="16"/>
      <c r="CKN139" s="16"/>
      <c r="CKO139" s="16"/>
      <c r="CKP139" s="16"/>
      <c r="CKQ139" s="16"/>
      <c r="CKR139" s="16"/>
      <c r="CKS139" s="16"/>
      <c r="CKT139" s="16"/>
      <c r="CKU139" s="16"/>
      <c r="CKV139" s="16"/>
      <c r="CKW139" s="16"/>
      <c r="CKX139" s="16"/>
      <c r="CKY139" s="16"/>
      <c r="CKZ139" s="16"/>
      <c r="CLA139" s="16"/>
      <c r="CLB139" s="16"/>
      <c r="CLC139" s="16"/>
      <c r="CLD139" s="16"/>
      <c r="CLE139" s="16"/>
      <c r="CLF139" s="16"/>
      <c r="CLG139" s="16"/>
      <c r="CLH139" s="16"/>
      <c r="CLI139" s="16"/>
      <c r="CLJ139" s="16"/>
      <c r="CLK139" s="16"/>
      <c r="CLL139" s="16"/>
      <c r="CLM139" s="16"/>
      <c r="CLN139" s="16"/>
      <c r="CLO139" s="16"/>
      <c r="CLP139" s="16"/>
      <c r="CLQ139" s="16"/>
      <c r="CLR139" s="16"/>
      <c r="CLS139" s="16"/>
      <c r="CLT139" s="16"/>
      <c r="CLU139" s="16"/>
      <c r="CLV139" s="16"/>
      <c r="CLW139" s="16"/>
      <c r="CLX139" s="16"/>
      <c r="CLY139" s="16"/>
      <c r="CLZ139" s="16"/>
      <c r="CMA139" s="16"/>
      <c r="CMB139" s="16"/>
      <c r="CMC139" s="16"/>
      <c r="CMD139" s="16"/>
      <c r="CME139" s="16"/>
      <c r="CMF139" s="16"/>
      <c r="CMG139" s="16"/>
      <c r="CMH139" s="16"/>
      <c r="CMI139" s="16"/>
      <c r="CMJ139" s="16"/>
      <c r="CMK139" s="16"/>
      <c r="CML139" s="16"/>
      <c r="CMM139" s="16"/>
      <c r="CMN139" s="16"/>
      <c r="CMO139" s="16"/>
      <c r="CMP139" s="16"/>
      <c r="CMQ139" s="16"/>
      <c r="CMR139" s="16"/>
      <c r="CMS139" s="16"/>
      <c r="CMT139" s="16"/>
      <c r="CMU139" s="16"/>
      <c r="CMV139" s="16"/>
      <c r="CMW139" s="16"/>
      <c r="CMX139" s="16"/>
      <c r="CMY139" s="16"/>
      <c r="CMZ139" s="16"/>
      <c r="CNA139" s="16"/>
      <c r="CNB139" s="16"/>
      <c r="CNC139" s="16"/>
      <c r="CND139" s="16"/>
      <c r="CNE139" s="16"/>
      <c r="CNF139" s="16"/>
      <c r="CNG139" s="16"/>
      <c r="CNH139" s="16"/>
      <c r="CNI139" s="16"/>
      <c r="CNJ139" s="16"/>
      <c r="CNK139" s="16"/>
      <c r="CNL139" s="16"/>
      <c r="CNM139" s="16"/>
      <c r="CNN139" s="16"/>
      <c r="CNO139" s="16"/>
      <c r="CNP139" s="16"/>
      <c r="CNQ139" s="16"/>
      <c r="CNR139" s="16"/>
      <c r="CNS139" s="16"/>
      <c r="CNT139" s="16"/>
      <c r="CNU139" s="16"/>
      <c r="CNV139" s="16"/>
      <c r="CNW139" s="16"/>
      <c r="CNX139" s="16"/>
      <c r="CNY139" s="16"/>
      <c r="CNZ139" s="16"/>
      <c r="COA139" s="16"/>
      <c r="COB139" s="16"/>
      <c r="COC139" s="16"/>
      <c r="COD139" s="16"/>
      <c r="COE139" s="16"/>
      <c r="COF139" s="16"/>
      <c r="COG139" s="16"/>
      <c r="COH139" s="16"/>
      <c r="COI139" s="16"/>
      <c r="COJ139" s="16"/>
      <c r="COK139" s="16"/>
      <c r="COL139" s="16"/>
      <c r="COM139" s="16"/>
      <c r="CON139" s="16"/>
      <c r="COO139" s="16"/>
      <c r="COP139" s="16"/>
      <c r="COQ139" s="16"/>
      <c r="COR139" s="16"/>
      <c r="COS139" s="16"/>
      <c r="COT139" s="16"/>
      <c r="COU139" s="16"/>
      <c r="COV139" s="16"/>
      <c r="COW139" s="16"/>
      <c r="COX139" s="16"/>
      <c r="COY139" s="16"/>
      <c r="COZ139" s="16"/>
      <c r="CPA139" s="16"/>
      <c r="CPB139" s="16"/>
      <c r="CPC139" s="16"/>
      <c r="CPD139" s="16"/>
      <c r="CPE139" s="16"/>
      <c r="CPF139" s="16"/>
      <c r="CPG139" s="16"/>
      <c r="CPH139" s="16"/>
      <c r="CPI139" s="16"/>
      <c r="CPJ139" s="16"/>
      <c r="CPK139" s="16"/>
      <c r="CPL139" s="16"/>
      <c r="CPM139" s="16"/>
      <c r="CPN139" s="16"/>
      <c r="CPO139" s="16"/>
      <c r="CPP139" s="16"/>
      <c r="CPQ139" s="16"/>
      <c r="CPR139" s="16"/>
      <c r="CPS139" s="16"/>
      <c r="CPT139" s="16"/>
      <c r="CPU139" s="16"/>
      <c r="CPV139" s="16"/>
      <c r="CPW139" s="16"/>
      <c r="CPX139" s="16"/>
      <c r="CPY139" s="16"/>
      <c r="CPZ139" s="16"/>
      <c r="CQA139" s="16"/>
      <c r="CQB139" s="16"/>
      <c r="CQC139" s="16"/>
      <c r="CQD139" s="16"/>
      <c r="CQE139" s="16"/>
      <c r="CQF139" s="16"/>
      <c r="CQG139" s="16"/>
      <c r="CQH139" s="16"/>
      <c r="CQI139" s="16"/>
      <c r="CQJ139" s="16"/>
      <c r="CQK139" s="16"/>
      <c r="CQL139" s="16"/>
      <c r="CQM139" s="16"/>
      <c r="CQN139" s="16"/>
      <c r="CQO139" s="16"/>
      <c r="CQP139" s="16"/>
      <c r="CQQ139" s="16"/>
      <c r="CQR139" s="16"/>
      <c r="CQS139" s="16"/>
      <c r="CQT139" s="16"/>
      <c r="CQU139" s="16"/>
      <c r="CQV139" s="16"/>
      <c r="CQW139" s="16"/>
      <c r="CQX139" s="16"/>
      <c r="CQY139" s="16"/>
      <c r="CQZ139" s="16"/>
      <c r="CRA139" s="16"/>
      <c r="CRB139" s="16"/>
      <c r="CRC139" s="16"/>
      <c r="CRD139" s="16"/>
      <c r="CRE139" s="16"/>
      <c r="CRF139" s="16"/>
      <c r="CRG139" s="16"/>
      <c r="CRH139" s="16"/>
      <c r="CRI139" s="16"/>
      <c r="CRJ139" s="16"/>
      <c r="CRK139" s="16"/>
      <c r="CRL139" s="16"/>
      <c r="CRM139" s="16"/>
      <c r="CRN139" s="16"/>
      <c r="CRO139" s="16"/>
      <c r="CRP139" s="16"/>
      <c r="CRQ139" s="16"/>
      <c r="CRR139" s="16"/>
      <c r="CRS139" s="16"/>
      <c r="CRT139" s="16"/>
      <c r="CRU139" s="16"/>
      <c r="CRV139" s="16"/>
      <c r="CRW139" s="16"/>
      <c r="CRX139" s="16"/>
      <c r="CRY139" s="16"/>
      <c r="CRZ139" s="16"/>
      <c r="CSA139" s="16"/>
      <c r="CSB139" s="16"/>
      <c r="CSC139" s="16"/>
      <c r="CSD139" s="16"/>
      <c r="CSE139" s="16"/>
      <c r="CSF139" s="16"/>
      <c r="CSG139" s="16"/>
      <c r="CSH139" s="16"/>
      <c r="CSI139" s="16"/>
      <c r="CSJ139" s="16"/>
      <c r="CSK139" s="16"/>
      <c r="CSL139" s="16"/>
      <c r="CSM139" s="16"/>
      <c r="CSN139" s="16"/>
      <c r="CSO139" s="16"/>
      <c r="CSP139" s="16"/>
      <c r="CSQ139" s="16"/>
      <c r="CSR139" s="16"/>
      <c r="CSS139" s="16"/>
      <c r="CST139" s="16"/>
      <c r="CSU139" s="16"/>
      <c r="CSV139" s="16"/>
      <c r="CSW139" s="16"/>
      <c r="CSX139" s="16"/>
      <c r="CSY139" s="16"/>
      <c r="CSZ139" s="16"/>
      <c r="CTA139" s="16"/>
      <c r="CTB139" s="16"/>
      <c r="CTC139" s="16"/>
      <c r="CTD139" s="16"/>
      <c r="CTE139" s="16"/>
      <c r="CTF139" s="16"/>
      <c r="CTG139" s="16"/>
      <c r="CTH139" s="16"/>
      <c r="CTI139" s="16"/>
      <c r="CTJ139" s="16"/>
      <c r="CTK139" s="16"/>
      <c r="CTL139" s="16"/>
      <c r="CTM139" s="16"/>
      <c r="CTN139" s="16"/>
      <c r="CTO139" s="16"/>
      <c r="CTP139" s="16"/>
      <c r="CTQ139" s="16"/>
      <c r="CTR139" s="16"/>
      <c r="CTS139" s="16"/>
      <c r="CTT139" s="16"/>
      <c r="CTU139" s="16"/>
      <c r="CTV139" s="16"/>
      <c r="CTW139" s="16"/>
      <c r="CTX139" s="16"/>
      <c r="CTY139" s="16"/>
      <c r="CTZ139" s="16"/>
      <c r="CUA139" s="16"/>
      <c r="CUB139" s="16"/>
      <c r="CUC139" s="16"/>
      <c r="CUD139" s="16"/>
      <c r="CUE139" s="16"/>
      <c r="CUF139" s="16"/>
      <c r="CUG139" s="16"/>
      <c r="CUH139" s="16"/>
      <c r="CUI139" s="16"/>
      <c r="CUJ139" s="16"/>
      <c r="CUK139" s="16"/>
      <c r="CUL139" s="16"/>
      <c r="CUM139" s="16"/>
      <c r="CUN139" s="16"/>
      <c r="CUO139" s="16"/>
      <c r="CUP139" s="16"/>
      <c r="CUQ139" s="16"/>
      <c r="CUR139" s="16"/>
      <c r="CUS139" s="16"/>
      <c r="CUT139" s="16"/>
      <c r="CUU139" s="16"/>
      <c r="CUV139" s="16"/>
      <c r="CUW139" s="16"/>
      <c r="CUX139" s="16"/>
      <c r="CUY139" s="16"/>
      <c r="CUZ139" s="16"/>
      <c r="CVA139" s="16"/>
      <c r="CVB139" s="16"/>
      <c r="CVC139" s="16"/>
      <c r="CVD139" s="16"/>
      <c r="CVE139" s="16"/>
      <c r="CVF139" s="16"/>
      <c r="CVG139" s="16"/>
      <c r="CVH139" s="16"/>
      <c r="CVI139" s="16"/>
      <c r="CVJ139" s="16"/>
      <c r="CVK139" s="16"/>
      <c r="CVL139" s="16"/>
      <c r="CVM139" s="16"/>
      <c r="CVN139" s="16"/>
      <c r="CVO139" s="16"/>
      <c r="CVP139" s="16"/>
      <c r="CVQ139" s="16"/>
      <c r="CVR139" s="16"/>
      <c r="CVS139" s="16"/>
      <c r="CVT139" s="16"/>
      <c r="CVU139" s="16"/>
      <c r="CVV139" s="16"/>
      <c r="CVW139" s="16"/>
      <c r="CVX139" s="16"/>
      <c r="CVY139" s="16"/>
      <c r="CVZ139" s="16"/>
      <c r="CWA139" s="16"/>
      <c r="CWB139" s="16"/>
      <c r="CWC139" s="16"/>
      <c r="CWD139" s="16"/>
      <c r="CWE139" s="16"/>
      <c r="CWF139" s="16"/>
      <c r="CWG139" s="16"/>
      <c r="CWH139" s="16"/>
      <c r="CWI139" s="16"/>
      <c r="CWJ139" s="16"/>
      <c r="CWK139" s="16"/>
      <c r="CWL139" s="16"/>
      <c r="CWM139" s="16"/>
      <c r="CWN139" s="16"/>
      <c r="CWO139" s="16"/>
      <c r="CWP139" s="16"/>
      <c r="CWQ139" s="16"/>
      <c r="CWR139" s="16"/>
      <c r="CWS139" s="16"/>
      <c r="CWT139" s="16"/>
      <c r="CWU139" s="16"/>
      <c r="CWV139" s="16"/>
      <c r="CWW139" s="16"/>
      <c r="CWX139" s="16"/>
      <c r="CWY139" s="16"/>
      <c r="CWZ139" s="16"/>
      <c r="CXA139" s="16"/>
      <c r="CXB139" s="16"/>
      <c r="CXC139" s="16"/>
      <c r="CXD139" s="16"/>
      <c r="CXE139" s="16"/>
      <c r="CXF139" s="16"/>
      <c r="CXG139" s="16"/>
      <c r="CXH139" s="16"/>
      <c r="CXI139" s="16"/>
      <c r="CXJ139" s="16"/>
      <c r="CXK139" s="16"/>
      <c r="CXL139" s="16"/>
      <c r="CXM139" s="16"/>
      <c r="CXN139" s="16"/>
      <c r="CXO139" s="16"/>
      <c r="CXP139" s="16"/>
      <c r="CXQ139" s="16"/>
      <c r="CXR139" s="16"/>
      <c r="CXS139" s="16"/>
      <c r="CXT139" s="16"/>
      <c r="CXU139" s="16"/>
      <c r="CXV139" s="16"/>
      <c r="CXW139" s="16"/>
      <c r="CXX139" s="16"/>
      <c r="CXY139" s="16"/>
      <c r="CXZ139" s="16"/>
      <c r="CYA139" s="16"/>
      <c r="CYB139" s="16"/>
      <c r="CYC139" s="16"/>
      <c r="CYD139" s="16"/>
      <c r="CYE139" s="16"/>
      <c r="CYF139" s="16"/>
      <c r="CYG139" s="16"/>
      <c r="CYH139" s="16"/>
      <c r="CYI139" s="16"/>
      <c r="CYJ139" s="16"/>
      <c r="CYK139" s="16"/>
      <c r="CYL139" s="16"/>
      <c r="CYM139" s="16"/>
      <c r="CYN139" s="16"/>
      <c r="CYO139" s="16"/>
      <c r="CYP139" s="16"/>
      <c r="CYQ139" s="16"/>
      <c r="CYR139" s="16"/>
      <c r="CYS139" s="16"/>
      <c r="CYT139" s="16"/>
      <c r="CYU139" s="16"/>
      <c r="CYV139" s="16"/>
      <c r="CYW139" s="16"/>
      <c r="CYX139" s="16"/>
      <c r="CYY139" s="16"/>
      <c r="CYZ139" s="16"/>
      <c r="CZA139" s="16"/>
      <c r="CZB139" s="16"/>
      <c r="CZC139" s="16"/>
      <c r="CZD139" s="16"/>
      <c r="CZE139" s="16"/>
      <c r="CZF139" s="16"/>
      <c r="CZG139" s="16"/>
      <c r="CZH139" s="16"/>
      <c r="CZI139" s="16"/>
      <c r="CZJ139" s="16"/>
      <c r="CZK139" s="16"/>
      <c r="CZL139" s="16"/>
      <c r="CZM139" s="16"/>
      <c r="CZN139" s="16"/>
      <c r="CZO139" s="16"/>
      <c r="CZP139" s="16"/>
      <c r="CZQ139" s="16"/>
      <c r="CZR139" s="16"/>
      <c r="CZS139" s="16"/>
      <c r="CZT139" s="16"/>
      <c r="CZU139" s="16"/>
      <c r="CZV139" s="16"/>
      <c r="CZW139" s="16"/>
      <c r="CZX139" s="16"/>
      <c r="CZY139" s="16"/>
      <c r="CZZ139" s="16"/>
      <c r="DAA139" s="16"/>
      <c r="DAB139" s="16"/>
      <c r="DAC139" s="16"/>
      <c r="DAD139" s="16"/>
      <c r="DAE139" s="16"/>
      <c r="DAF139" s="16"/>
      <c r="DAG139" s="16"/>
      <c r="DAH139" s="16"/>
      <c r="DAI139" s="16"/>
      <c r="DAJ139" s="16"/>
      <c r="DAK139" s="16"/>
      <c r="DAL139" s="16"/>
      <c r="DAM139" s="16"/>
      <c r="DAN139" s="16"/>
      <c r="DAO139" s="16"/>
      <c r="DAP139" s="16"/>
      <c r="DAQ139" s="16"/>
      <c r="DAR139" s="16"/>
      <c r="DAS139" s="16"/>
      <c r="DAT139" s="16"/>
      <c r="DAU139" s="16"/>
      <c r="DAV139" s="16"/>
      <c r="DAW139" s="16"/>
      <c r="DAX139" s="16"/>
      <c r="DAY139" s="16"/>
      <c r="DAZ139" s="16"/>
      <c r="DBA139" s="16"/>
      <c r="DBB139" s="16"/>
      <c r="DBC139" s="16"/>
      <c r="DBD139" s="16"/>
      <c r="DBE139" s="16"/>
      <c r="DBF139" s="16"/>
      <c r="DBG139" s="16"/>
      <c r="DBH139" s="16"/>
      <c r="DBI139" s="16"/>
      <c r="DBJ139" s="16"/>
      <c r="DBK139" s="16"/>
      <c r="DBL139" s="16"/>
      <c r="DBM139" s="16"/>
      <c r="DBN139" s="16"/>
      <c r="DBO139" s="16"/>
      <c r="DBP139" s="16"/>
      <c r="DBQ139" s="16"/>
      <c r="DBR139" s="16"/>
      <c r="DBS139" s="16"/>
      <c r="DBT139" s="16"/>
      <c r="DBU139" s="16"/>
      <c r="DBV139" s="16"/>
      <c r="DBW139" s="16"/>
      <c r="DBX139" s="16"/>
      <c r="DBY139" s="16"/>
      <c r="DBZ139" s="16"/>
      <c r="DCA139" s="16"/>
      <c r="DCB139" s="16"/>
      <c r="DCC139" s="16"/>
      <c r="DCD139" s="16"/>
      <c r="DCE139" s="16"/>
      <c r="DCF139" s="16"/>
      <c r="DCG139" s="16"/>
      <c r="DCH139" s="16"/>
      <c r="DCI139" s="16"/>
      <c r="DCJ139" s="16"/>
      <c r="DCK139" s="16"/>
      <c r="DCL139" s="16"/>
      <c r="DCM139" s="16"/>
      <c r="DCN139" s="16"/>
      <c r="DCO139" s="16"/>
      <c r="DCP139" s="16"/>
      <c r="DCQ139" s="16"/>
      <c r="DCR139" s="16"/>
      <c r="DCS139" s="16"/>
      <c r="DCT139" s="16"/>
      <c r="DCU139" s="16"/>
      <c r="DCV139" s="16"/>
      <c r="DCW139" s="16"/>
      <c r="DCX139" s="16"/>
      <c r="DCY139" s="16"/>
      <c r="DCZ139" s="16"/>
      <c r="DDA139" s="16"/>
      <c r="DDB139" s="16"/>
      <c r="DDC139" s="16"/>
      <c r="DDD139" s="16"/>
      <c r="DDE139" s="16"/>
      <c r="DDF139" s="16"/>
      <c r="DDG139" s="16"/>
      <c r="DDH139" s="16"/>
      <c r="DDI139" s="16"/>
      <c r="DDJ139" s="16"/>
      <c r="DDK139" s="16"/>
      <c r="DDL139" s="16"/>
      <c r="DDM139" s="16"/>
      <c r="DDN139" s="16"/>
      <c r="DDO139" s="16"/>
      <c r="DDP139" s="16"/>
      <c r="DDQ139" s="16"/>
      <c r="DDR139" s="16"/>
      <c r="DDS139" s="16"/>
      <c r="DDT139" s="16"/>
      <c r="DDU139" s="16"/>
      <c r="DDV139" s="16"/>
      <c r="DDW139" s="16"/>
      <c r="DDX139" s="16"/>
      <c r="DDY139" s="16"/>
      <c r="DDZ139" s="16"/>
      <c r="DEA139" s="16"/>
      <c r="DEB139" s="16"/>
      <c r="DEC139" s="16"/>
      <c r="DED139" s="16"/>
      <c r="DEE139" s="16"/>
      <c r="DEF139" s="16"/>
      <c r="DEG139" s="16"/>
      <c r="DEH139" s="16"/>
      <c r="DEI139" s="16"/>
      <c r="DEJ139" s="16"/>
      <c r="DEK139" s="16"/>
      <c r="DEL139" s="16"/>
      <c r="DEM139" s="16"/>
      <c r="DEN139" s="16"/>
      <c r="DEO139" s="16"/>
      <c r="DEP139" s="16"/>
      <c r="DEQ139" s="16"/>
      <c r="DER139" s="16"/>
      <c r="DES139" s="16"/>
      <c r="DET139" s="16"/>
      <c r="DEU139" s="16"/>
      <c r="DEV139" s="16"/>
      <c r="DEW139" s="16"/>
      <c r="DEX139" s="16"/>
      <c r="DEY139" s="16"/>
      <c r="DEZ139" s="16"/>
      <c r="DFA139" s="16"/>
      <c r="DFB139" s="16"/>
      <c r="DFC139" s="16"/>
      <c r="DFD139" s="16"/>
      <c r="DFE139" s="16"/>
      <c r="DFF139" s="16"/>
      <c r="DFG139" s="16"/>
      <c r="DFH139" s="16"/>
      <c r="DFI139" s="16"/>
      <c r="DFJ139" s="16"/>
      <c r="DFK139" s="16"/>
      <c r="DFL139" s="16"/>
      <c r="DFM139" s="16"/>
      <c r="DFN139" s="16"/>
      <c r="DFO139" s="16"/>
      <c r="DFP139" s="16"/>
      <c r="DFQ139" s="16"/>
      <c r="DFR139" s="16"/>
      <c r="DFS139" s="16"/>
      <c r="DFT139" s="16"/>
      <c r="DFU139" s="16"/>
      <c r="DFV139" s="16"/>
      <c r="DFW139" s="16"/>
      <c r="DFX139" s="16"/>
      <c r="DFY139" s="16"/>
      <c r="DFZ139" s="16"/>
      <c r="DGA139" s="16"/>
      <c r="DGB139" s="16"/>
      <c r="DGC139" s="16"/>
      <c r="DGD139" s="16"/>
      <c r="DGE139" s="16"/>
      <c r="DGF139" s="16"/>
      <c r="DGG139" s="16"/>
      <c r="DGH139" s="16"/>
      <c r="DGI139" s="16"/>
      <c r="DGJ139" s="16"/>
      <c r="DGK139" s="16"/>
      <c r="DGL139" s="16"/>
      <c r="DGM139" s="16"/>
      <c r="DGN139" s="16"/>
      <c r="DGO139" s="16"/>
      <c r="DGP139" s="16"/>
      <c r="DGQ139" s="16"/>
      <c r="DGR139" s="16"/>
      <c r="DGS139" s="16"/>
      <c r="DGT139" s="16"/>
      <c r="DGU139" s="16"/>
      <c r="DGV139" s="16"/>
      <c r="DGW139" s="16"/>
      <c r="DGX139" s="16"/>
      <c r="DGY139" s="16"/>
      <c r="DGZ139" s="16"/>
      <c r="DHA139" s="16"/>
      <c r="DHB139" s="16"/>
      <c r="DHC139" s="16"/>
      <c r="DHD139" s="16"/>
      <c r="DHE139" s="16"/>
      <c r="DHF139" s="16"/>
      <c r="DHG139" s="16"/>
      <c r="DHH139" s="16"/>
      <c r="DHI139" s="16"/>
      <c r="DHJ139" s="16"/>
      <c r="DHK139" s="16"/>
      <c r="DHL139" s="16"/>
      <c r="DHM139" s="16"/>
      <c r="DHN139" s="16"/>
      <c r="DHO139" s="16"/>
      <c r="DHP139" s="16"/>
      <c r="DHQ139" s="16"/>
      <c r="DHR139" s="16"/>
      <c r="DHS139" s="16"/>
      <c r="DHT139" s="16"/>
      <c r="DHU139" s="16"/>
      <c r="DHV139" s="16"/>
      <c r="DHW139" s="16"/>
      <c r="DHX139" s="16"/>
      <c r="DHY139" s="16"/>
      <c r="DHZ139" s="16"/>
      <c r="DIA139" s="16"/>
      <c r="DIB139" s="16"/>
      <c r="DIC139" s="16"/>
      <c r="DID139" s="16"/>
      <c r="DIE139" s="16"/>
      <c r="DIF139" s="16"/>
      <c r="DIG139" s="16"/>
      <c r="DIH139" s="16"/>
      <c r="DII139" s="16"/>
      <c r="DIJ139" s="16"/>
      <c r="DIK139" s="16"/>
      <c r="DIL139" s="16"/>
      <c r="DIM139" s="16"/>
      <c r="DIN139" s="16"/>
      <c r="DIO139" s="16"/>
      <c r="DIP139" s="16"/>
      <c r="DIQ139" s="16"/>
      <c r="DIR139" s="16"/>
      <c r="DIS139" s="16"/>
      <c r="DIT139" s="16"/>
      <c r="DIU139" s="16"/>
      <c r="DIV139" s="16"/>
      <c r="DIW139" s="16"/>
      <c r="DIX139" s="16"/>
      <c r="DIY139" s="16"/>
      <c r="DIZ139" s="16"/>
      <c r="DJA139" s="16"/>
      <c r="DJB139" s="16"/>
      <c r="DJC139" s="16"/>
      <c r="DJD139" s="16"/>
      <c r="DJE139" s="16"/>
      <c r="DJF139" s="16"/>
      <c r="DJG139" s="16"/>
      <c r="DJH139" s="16"/>
      <c r="DJI139" s="16"/>
      <c r="DJJ139" s="16"/>
      <c r="DJK139" s="16"/>
      <c r="DJL139" s="16"/>
      <c r="DJM139" s="16"/>
      <c r="DJN139" s="16"/>
      <c r="DJO139" s="16"/>
      <c r="DJP139" s="16"/>
      <c r="DJQ139" s="16"/>
      <c r="DJR139" s="16"/>
      <c r="DJS139" s="16"/>
      <c r="DJT139" s="16"/>
      <c r="DJU139" s="16"/>
      <c r="DJV139" s="16"/>
      <c r="DJW139" s="16"/>
      <c r="DJX139" s="16"/>
      <c r="DJY139" s="16"/>
      <c r="DJZ139" s="16"/>
      <c r="DKA139" s="16"/>
      <c r="DKB139" s="16"/>
      <c r="DKC139" s="16"/>
      <c r="DKD139" s="16"/>
      <c r="DKE139" s="16"/>
      <c r="DKF139" s="16"/>
      <c r="DKG139" s="16"/>
      <c r="DKH139" s="16"/>
      <c r="DKI139" s="16"/>
      <c r="DKJ139" s="16"/>
      <c r="DKK139" s="16"/>
      <c r="DKL139" s="16"/>
      <c r="DKM139" s="16"/>
      <c r="DKN139" s="16"/>
      <c r="DKO139" s="16"/>
      <c r="DKP139" s="16"/>
      <c r="DKQ139" s="16"/>
      <c r="DKR139" s="16"/>
      <c r="DKS139" s="16"/>
      <c r="DKT139" s="16"/>
      <c r="DKU139" s="16"/>
      <c r="DKV139" s="16"/>
      <c r="DKW139" s="16"/>
      <c r="DKX139" s="16"/>
      <c r="DKY139" s="16"/>
      <c r="DKZ139" s="16"/>
      <c r="DLA139" s="16"/>
      <c r="DLB139" s="16"/>
      <c r="DLC139" s="16"/>
      <c r="DLD139" s="16"/>
      <c r="DLE139" s="16"/>
      <c r="DLF139" s="16"/>
      <c r="DLG139" s="16"/>
      <c r="DLH139" s="16"/>
      <c r="DLI139" s="16"/>
      <c r="DLJ139" s="16"/>
      <c r="DLK139" s="16"/>
      <c r="DLL139" s="16"/>
      <c r="DLM139" s="16"/>
      <c r="DLN139" s="16"/>
      <c r="DLO139" s="16"/>
      <c r="DLP139" s="16"/>
      <c r="DLQ139" s="16"/>
      <c r="DLR139" s="16"/>
      <c r="DLS139" s="16"/>
      <c r="DLT139" s="16"/>
      <c r="DLU139" s="16"/>
      <c r="DLV139" s="16"/>
      <c r="DLW139" s="16"/>
      <c r="DLX139" s="16"/>
      <c r="DLY139" s="16"/>
      <c r="DLZ139" s="16"/>
      <c r="DMA139" s="16"/>
      <c r="DMB139" s="16"/>
      <c r="DMC139" s="16"/>
      <c r="DMD139" s="16"/>
      <c r="DME139" s="16"/>
      <c r="DMF139" s="16"/>
      <c r="DMG139" s="16"/>
      <c r="DMH139" s="16"/>
      <c r="DMI139" s="16"/>
      <c r="DMJ139" s="16"/>
      <c r="DMK139" s="16"/>
      <c r="DML139" s="16"/>
      <c r="DMM139" s="16"/>
      <c r="DMN139" s="16"/>
      <c r="DMO139" s="16"/>
      <c r="DMP139" s="16"/>
      <c r="DMQ139" s="16"/>
      <c r="DMR139" s="16"/>
      <c r="DMS139" s="16"/>
      <c r="DMT139" s="16"/>
      <c r="DMU139" s="16"/>
      <c r="DMV139" s="16"/>
      <c r="DMW139" s="16"/>
      <c r="DMX139" s="16"/>
      <c r="DMY139" s="16"/>
      <c r="DMZ139" s="16"/>
      <c r="DNA139" s="16"/>
      <c r="DNB139" s="16"/>
      <c r="DNC139" s="16"/>
      <c r="DND139" s="16"/>
      <c r="DNE139" s="16"/>
      <c r="DNF139" s="16"/>
      <c r="DNG139" s="16"/>
      <c r="DNH139" s="16"/>
      <c r="DNI139" s="16"/>
      <c r="DNJ139" s="16"/>
      <c r="DNK139" s="16"/>
      <c r="DNL139" s="16"/>
      <c r="DNM139" s="16"/>
      <c r="DNN139" s="16"/>
      <c r="DNO139" s="16"/>
      <c r="DNP139" s="16"/>
      <c r="DNQ139" s="16"/>
      <c r="DNR139" s="16"/>
      <c r="DNS139" s="16"/>
      <c r="DNT139" s="16"/>
      <c r="DNU139" s="16"/>
      <c r="DNV139" s="16"/>
      <c r="DNW139" s="16"/>
      <c r="DNX139" s="16"/>
      <c r="DNY139" s="16"/>
      <c r="DNZ139" s="16"/>
      <c r="DOA139" s="16"/>
      <c r="DOB139" s="16"/>
      <c r="DOC139" s="16"/>
      <c r="DOD139" s="16"/>
      <c r="DOE139" s="16"/>
      <c r="DOF139" s="16"/>
      <c r="DOG139" s="16"/>
      <c r="DOH139" s="16"/>
      <c r="DOI139" s="16"/>
      <c r="DOJ139" s="16"/>
      <c r="DOK139" s="16"/>
      <c r="DOL139" s="16"/>
      <c r="DOM139" s="16"/>
      <c r="DON139" s="16"/>
      <c r="DOO139" s="16"/>
      <c r="DOP139" s="16"/>
      <c r="DOQ139" s="16"/>
      <c r="DOR139" s="16"/>
      <c r="DOS139" s="16"/>
      <c r="DOT139" s="16"/>
      <c r="DOU139" s="16"/>
      <c r="DOV139" s="16"/>
      <c r="DOW139" s="16"/>
      <c r="DOX139" s="16"/>
      <c r="DOY139" s="16"/>
      <c r="DOZ139" s="16"/>
      <c r="DPA139" s="16"/>
      <c r="DPB139" s="16"/>
      <c r="DPC139" s="16"/>
      <c r="DPD139" s="16"/>
      <c r="DPE139" s="16"/>
      <c r="DPF139" s="16"/>
      <c r="DPG139" s="16"/>
      <c r="DPH139" s="16"/>
      <c r="DPI139" s="16"/>
      <c r="DPJ139" s="16"/>
      <c r="DPK139" s="16"/>
      <c r="DPL139" s="16"/>
      <c r="DPM139" s="16"/>
      <c r="DPN139" s="16"/>
      <c r="DPO139" s="16"/>
      <c r="DPP139" s="16"/>
      <c r="DPQ139" s="16"/>
      <c r="DPR139" s="16"/>
      <c r="DPS139" s="16"/>
      <c r="DPT139" s="16"/>
      <c r="DPU139" s="16"/>
      <c r="DPV139" s="16"/>
      <c r="DPW139" s="16"/>
      <c r="DPX139" s="16"/>
      <c r="DPY139" s="16"/>
      <c r="DPZ139" s="16"/>
      <c r="DQA139" s="16"/>
      <c r="DQB139" s="16"/>
      <c r="DQC139" s="16"/>
      <c r="DQD139" s="16"/>
      <c r="DQE139" s="16"/>
      <c r="DQF139" s="16"/>
      <c r="DQG139" s="16"/>
      <c r="DQH139" s="16"/>
      <c r="DQI139" s="16"/>
      <c r="DQJ139" s="16"/>
      <c r="DQK139" s="16"/>
      <c r="DQL139" s="16"/>
      <c r="DQM139" s="16"/>
      <c r="DQN139" s="16"/>
      <c r="DQO139" s="16"/>
      <c r="DQP139" s="16"/>
      <c r="DQQ139" s="16"/>
      <c r="DQR139" s="16"/>
      <c r="DQS139" s="16"/>
      <c r="DQT139" s="16"/>
      <c r="DQU139" s="16"/>
      <c r="DQV139" s="16"/>
      <c r="DQW139" s="16"/>
      <c r="DQX139" s="16"/>
      <c r="DQY139" s="16"/>
      <c r="DQZ139" s="16"/>
      <c r="DRA139" s="16"/>
      <c r="DRB139" s="16"/>
      <c r="DRC139" s="16"/>
      <c r="DRD139" s="16"/>
      <c r="DRE139" s="16"/>
      <c r="DRF139" s="16"/>
      <c r="DRG139" s="16"/>
      <c r="DRH139" s="16"/>
      <c r="DRI139" s="16"/>
      <c r="DRJ139" s="16"/>
      <c r="DRK139" s="16"/>
      <c r="DRL139" s="16"/>
      <c r="DRM139" s="16"/>
      <c r="DRN139" s="16"/>
      <c r="DRO139" s="16"/>
      <c r="DRP139" s="16"/>
      <c r="DRQ139" s="16"/>
      <c r="DRR139" s="16"/>
      <c r="DRS139" s="16"/>
      <c r="DRT139" s="16"/>
      <c r="DRU139" s="16"/>
      <c r="DRV139" s="16"/>
      <c r="DRW139" s="16"/>
      <c r="DRX139" s="16"/>
      <c r="DRY139" s="16"/>
      <c r="DRZ139" s="16"/>
      <c r="DSA139" s="16"/>
      <c r="DSB139" s="16"/>
      <c r="DSC139" s="16"/>
      <c r="DSD139" s="16"/>
      <c r="DSE139" s="16"/>
      <c r="DSF139" s="16"/>
      <c r="DSG139" s="16"/>
      <c r="DSH139" s="16"/>
      <c r="DSI139" s="16"/>
      <c r="DSJ139" s="16"/>
      <c r="DSK139" s="16"/>
      <c r="DSL139" s="16"/>
      <c r="DSM139" s="16"/>
      <c r="DSN139" s="16"/>
      <c r="DSO139" s="16"/>
      <c r="DSP139" s="16"/>
      <c r="DSQ139" s="16"/>
      <c r="DSR139" s="16"/>
      <c r="DSS139" s="16"/>
      <c r="DST139" s="16"/>
      <c r="DSU139" s="16"/>
      <c r="DSV139" s="16"/>
      <c r="DSW139" s="16"/>
      <c r="DSX139" s="16"/>
      <c r="DSY139" s="16"/>
      <c r="DSZ139" s="16"/>
      <c r="DTA139" s="16"/>
      <c r="DTB139" s="16"/>
      <c r="DTC139" s="16"/>
      <c r="DTD139" s="16"/>
      <c r="DTE139" s="16"/>
      <c r="DTF139" s="16"/>
      <c r="DTG139" s="16"/>
      <c r="DTH139" s="16"/>
      <c r="DTI139" s="16"/>
      <c r="DTJ139" s="16"/>
      <c r="DTK139" s="16"/>
      <c r="DTL139" s="16"/>
      <c r="DTM139" s="16"/>
      <c r="DTN139" s="16"/>
      <c r="DTO139" s="16"/>
      <c r="DTP139" s="16"/>
      <c r="DTQ139" s="16"/>
      <c r="DTR139" s="16"/>
      <c r="DTS139" s="16"/>
      <c r="DTT139" s="16"/>
      <c r="DTU139" s="16"/>
      <c r="DTV139" s="16"/>
      <c r="DTW139" s="16"/>
      <c r="DTX139" s="16"/>
      <c r="DTY139" s="16"/>
      <c r="DTZ139" s="16"/>
      <c r="DUA139" s="16"/>
      <c r="DUB139" s="16"/>
      <c r="DUC139" s="16"/>
      <c r="DUD139" s="16"/>
      <c r="DUE139" s="16"/>
      <c r="DUF139" s="16"/>
      <c r="DUG139" s="16"/>
      <c r="DUH139" s="16"/>
      <c r="DUI139" s="16"/>
      <c r="DUJ139" s="16"/>
      <c r="DUK139" s="16"/>
      <c r="DUL139" s="16"/>
      <c r="DUM139" s="16"/>
      <c r="DUN139" s="16"/>
      <c r="DUO139" s="16"/>
      <c r="DUP139" s="16"/>
      <c r="DUQ139" s="16"/>
      <c r="DUR139" s="16"/>
      <c r="DUS139" s="16"/>
      <c r="DUT139" s="16"/>
      <c r="DUU139" s="16"/>
      <c r="DUV139" s="16"/>
      <c r="DUW139" s="16"/>
      <c r="DUX139" s="16"/>
      <c r="DUY139" s="16"/>
      <c r="DUZ139" s="16"/>
      <c r="DVA139" s="16"/>
      <c r="DVB139" s="16"/>
      <c r="DVC139" s="16"/>
      <c r="DVD139" s="16"/>
      <c r="DVE139" s="16"/>
      <c r="DVF139" s="16"/>
      <c r="DVG139" s="16"/>
      <c r="DVH139" s="16"/>
      <c r="DVI139" s="16"/>
      <c r="DVJ139" s="16"/>
      <c r="DVK139" s="16"/>
      <c r="DVL139" s="16"/>
      <c r="DVM139" s="16"/>
      <c r="DVN139" s="16"/>
      <c r="DVO139" s="16"/>
      <c r="DVP139" s="16"/>
      <c r="DVQ139" s="16"/>
      <c r="DVR139" s="16"/>
      <c r="DVS139" s="16"/>
      <c r="DVT139" s="16"/>
      <c r="DVU139" s="16"/>
      <c r="DVV139" s="16"/>
      <c r="DVW139" s="16"/>
      <c r="DVX139" s="16"/>
      <c r="DVY139" s="16"/>
      <c r="DVZ139" s="16"/>
      <c r="DWA139" s="16"/>
      <c r="DWB139" s="16"/>
      <c r="DWC139" s="16"/>
      <c r="DWD139" s="16"/>
      <c r="DWE139" s="16"/>
      <c r="DWF139" s="16"/>
      <c r="DWG139" s="16"/>
      <c r="DWH139" s="16"/>
      <c r="DWI139" s="16"/>
      <c r="DWJ139" s="16"/>
      <c r="DWK139" s="16"/>
      <c r="DWL139" s="16"/>
      <c r="DWM139" s="16"/>
      <c r="DWN139" s="16"/>
      <c r="DWO139" s="16"/>
      <c r="DWP139" s="16"/>
      <c r="DWQ139" s="16"/>
      <c r="DWR139" s="16"/>
      <c r="DWS139" s="16"/>
      <c r="DWT139" s="16"/>
      <c r="DWU139" s="16"/>
      <c r="DWV139" s="16"/>
      <c r="DWW139" s="16"/>
      <c r="DWX139" s="16"/>
      <c r="DWY139" s="16"/>
      <c r="DWZ139" s="16"/>
      <c r="DXA139" s="16"/>
      <c r="DXB139" s="16"/>
      <c r="DXC139" s="16"/>
      <c r="DXD139" s="16"/>
      <c r="DXE139" s="16"/>
      <c r="DXF139" s="16"/>
      <c r="DXG139" s="16"/>
      <c r="DXH139" s="16"/>
      <c r="DXI139" s="16"/>
      <c r="DXJ139" s="16"/>
      <c r="DXK139" s="16"/>
      <c r="DXL139" s="16"/>
      <c r="DXM139" s="16"/>
      <c r="DXN139" s="16"/>
      <c r="DXO139" s="16"/>
      <c r="DXP139" s="16"/>
      <c r="DXQ139" s="16"/>
      <c r="DXR139" s="16"/>
      <c r="DXS139" s="16"/>
      <c r="DXT139" s="16"/>
      <c r="DXU139" s="16"/>
      <c r="DXV139" s="16"/>
      <c r="DXW139" s="16"/>
      <c r="DXX139" s="16"/>
      <c r="DXY139" s="16"/>
      <c r="DXZ139" s="16"/>
      <c r="DYA139" s="16"/>
      <c r="DYB139" s="16"/>
      <c r="DYC139" s="16"/>
      <c r="DYD139" s="16"/>
      <c r="DYE139" s="16"/>
      <c r="DYF139" s="16"/>
      <c r="DYG139" s="16"/>
      <c r="DYH139" s="16"/>
      <c r="DYI139" s="16"/>
      <c r="DYJ139" s="16"/>
      <c r="DYK139" s="16"/>
      <c r="DYL139" s="16"/>
      <c r="DYM139" s="16"/>
      <c r="DYN139" s="16"/>
      <c r="DYO139" s="16"/>
      <c r="DYP139" s="16"/>
      <c r="DYQ139" s="16"/>
      <c r="DYR139" s="16"/>
      <c r="DYS139" s="16"/>
      <c r="DYT139" s="16"/>
      <c r="DYU139" s="16"/>
      <c r="DYV139" s="16"/>
      <c r="DYW139" s="16"/>
      <c r="DYX139" s="16"/>
      <c r="DYY139" s="16"/>
      <c r="DYZ139" s="16"/>
      <c r="DZA139" s="16"/>
      <c r="DZB139" s="16"/>
      <c r="DZC139" s="16"/>
      <c r="DZD139" s="16"/>
      <c r="DZE139" s="16"/>
      <c r="DZF139" s="16"/>
      <c r="DZG139" s="16"/>
      <c r="DZH139" s="16"/>
      <c r="DZI139" s="16"/>
      <c r="DZJ139" s="16"/>
      <c r="DZK139" s="16"/>
      <c r="DZL139" s="16"/>
      <c r="DZM139" s="16"/>
      <c r="DZN139" s="16"/>
      <c r="DZO139" s="16"/>
      <c r="DZP139" s="16"/>
      <c r="DZQ139" s="16"/>
      <c r="DZR139" s="16"/>
      <c r="DZS139" s="16"/>
      <c r="DZT139" s="16"/>
      <c r="DZU139" s="16"/>
      <c r="DZV139" s="16"/>
      <c r="DZW139" s="16"/>
      <c r="DZX139" s="16"/>
      <c r="DZY139" s="16"/>
      <c r="DZZ139" s="16"/>
      <c r="EAA139" s="16"/>
      <c r="EAB139" s="16"/>
      <c r="EAC139" s="16"/>
      <c r="EAD139" s="16"/>
      <c r="EAE139" s="16"/>
      <c r="EAF139" s="16"/>
      <c r="EAG139" s="16"/>
      <c r="EAH139" s="16"/>
      <c r="EAI139" s="16"/>
      <c r="EAJ139" s="16"/>
      <c r="EAK139" s="16"/>
      <c r="EAL139" s="16"/>
      <c r="EAM139" s="16"/>
      <c r="EAN139" s="16"/>
      <c r="EAO139" s="16"/>
      <c r="EAP139" s="16"/>
      <c r="EAQ139" s="16"/>
      <c r="EAR139" s="16"/>
      <c r="EAS139" s="16"/>
      <c r="EAT139" s="16"/>
      <c r="EAU139" s="16"/>
      <c r="EAV139" s="16"/>
      <c r="EAW139" s="16"/>
      <c r="EAX139" s="16"/>
      <c r="EAY139" s="16"/>
      <c r="EAZ139" s="16"/>
      <c r="EBA139" s="16"/>
      <c r="EBB139" s="16"/>
      <c r="EBC139" s="16"/>
      <c r="EBD139" s="16"/>
      <c r="EBE139" s="16"/>
      <c r="EBF139" s="16"/>
      <c r="EBG139" s="16"/>
      <c r="EBH139" s="16"/>
      <c r="EBI139" s="16"/>
      <c r="EBJ139" s="16"/>
      <c r="EBK139" s="16"/>
      <c r="EBL139" s="16"/>
      <c r="EBM139" s="16"/>
      <c r="EBN139" s="16"/>
      <c r="EBO139" s="16"/>
      <c r="EBP139" s="16"/>
      <c r="EBQ139" s="16"/>
      <c r="EBR139" s="16"/>
      <c r="EBS139" s="16"/>
      <c r="EBT139" s="16"/>
      <c r="EBU139" s="16"/>
      <c r="EBV139" s="16"/>
      <c r="EBW139" s="16"/>
      <c r="EBX139" s="16"/>
      <c r="EBY139" s="16"/>
      <c r="EBZ139" s="16"/>
      <c r="ECA139" s="16"/>
      <c r="ECB139" s="16"/>
      <c r="ECC139" s="16"/>
      <c r="ECD139" s="16"/>
      <c r="ECE139" s="16"/>
      <c r="ECF139" s="16"/>
      <c r="ECG139" s="16"/>
      <c r="ECH139" s="16"/>
      <c r="ECI139" s="16"/>
      <c r="ECJ139" s="16"/>
      <c r="ECK139" s="16"/>
      <c r="ECL139" s="16"/>
      <c r="ECM139" s="16"/>
      <c r="ECN139" s="16"/>
      <c r="ECO139" s="16"/>
      <c r="ECP139" s="16"/>
      <c r="ECQ139" s="16"/>
      <c r="ECR139" s="16"/>
      <c r="ECS139" s="16"/>
      <c r="ECT139" s="16"/>
      <c r="ECU139" s="16"/>
      <c r="ECV139" s="16"/>
      <c r="ECW139" s="16"/>
      <c r="ECX139" s="16"/>
      <c r="ECY139" s="16"/>
      <c r="ECZ139" s="16"/>
      <c r="EDA139" s="16"/>
      <c r="EDB139" s="16"/>
      <c r="EDC139" s="16"/>
      <c r="EDD139" s="16"/>
      <c r="EDE139" s="16"/>
      <c r="EDF139" s="16"/>
      <c r="EDG139" s="16"/>
      <c r="EDH139" s="16"/>
      <c r="EDI139" s="16"/>
      <c r="EDJ139" s="16"/>
      <c r="EDK139" s="16"/>
      <c r="EDL139" s="16"/>
      <c r="EDM139" s="16"/>
      <c r="EDN139" s="16"/>
      <c r="EDO139" s="16"/>
      <c r="EDP139" s="16"/>
      <c r="EDQ139" s="16"/>
      <c r="EDR139" s="16"/>
      <c r="EDS139" s="16"/>
      <c r="EDT139" s="16"/>
      <c r="EDU139" s="16"/>
      <c r="EDV139" s="16"/>
      <c r="EDW139" s="16"/>
      <c r="EDX139" s="16"/>
      <c r="EDY139" s="16"/>
      <c r="EDZ139" s="16"/>
      <c r="EEA139" s="16"/>
      <c r="EEB139" s="16"/>
      <c r="EEC139" s="16"/>
      <c r="EED139" s="16"/>
      <c r="EEE139" s="16"/>
      <c r="EEF139" s="16"/>
      <c r="EEG139" s="16"/>
      <c r="EEH139" s="16"/>
      <c r="EEI139" s="16"/>
      <c r="EEJ139" s="16"/>
      <c r="EEK139" s="16"/>
      <c r="EEL139" s="16"/>
      <c r="EEM139" s="16"/>
      <c r="EEN139" s="16"/>
      <c r="EEO139" s="16"/>
      <c r="EEP139" s="16"/>
      <c r="EEQ139" s="16"/>
      <c r="EER139" s="16"/>
      <c r="EES139" s="16"/>
      <c r="EET139" s="16"/>
      <c r="EEU139" s="16"/>
      <c r="EEV139" s="16"/>
      <c r="EEW139" s="16"/>
      <c r="EEX139" s="16"/>
      <c r="EEY139" s="16"/>
      <c r="EEZ139" s="16"/>
      <c r="EFA139" s="16"/>
      <c r="EFB139" s="16"/>
      <c r="EFC139" s="16"/>
      <c r="EFD139" s="16"/>
      <c r="EFE139" s="16"/>
      <c r="EFF139" s="16"/>
      <c r="EFG139" s="16"/>
      <c r="EFH139" s="16"/>
      <c r="EFI139" s="16"/>
      <c r="EFJ139" s="16"/>
      <c r="EFK139" s="16"/>
      <c r="EFL139" s="16"/>
      <c r="EFM139" s="16"/>
      <c r="EFN139" s="16"/>
      <c r="EFO139" s="16"/>
      <c r="EFP139" s="16"/>
      <c r="EFQ139" s="16"/>
      <c r="EFR139" s="16"/>
      <c r="EFS139" s="16"/>
      <c r="EFT139" s="16"/>
      <c r="EFU139" s="16"/>
      <c r="EFV139" s="16"/>
      <c r="EFW139" s="16"/>
      <c r="EFX139" s="16"/>
      <c r="EFY139" s="16"/>
      <c r="EFZ139" s="16"/>
      <c r="EGA139" s="16"/>
      <c r="EGB139" s="16"/>
      <c r="EGC139" s="16"/>
      <c r="EGD139" s="16"/>
      <c r="EGE139" s="16"/>
      <c r="EGF139" s="16"/>
      <c r="EGG139" s="16"/>
      <c r="EGH139" s="16"/>
      <c r="EGI139" s="16"/>
      <c r="EGJ139" s="16"/>
      <c r="EGK139" s="16"/>
      <c r="EGL139" s="16"/>
      <c r="EGM139" s="16"/>
      <c r="EGN139" s="16"/>
      <c r="EGO139" s="16"/>
      <c r="EGP139" s="16"/>
      <c r="EGQ139" s="16"/>
      <c r="EGR139" s="16"/>
      <c r="EGS139" s="16"/>
      <c r="EGT139" s="16"/>
      <c r="EGU139" s="16"/>
      <c r="EGV139" s="16"/>
      <c r="EGW139" s="16"/>
      <c r="EGX139" s="16"/>
      <c r="EGY139" s="16"/>
      <c r="EGZ139" s="16"/>
      <c r="EHA139" s="16"/>
      <c r="EHB139" s="16"/>
      <c r="EHC139" s="16"/>
      <c r="EHD139" s="16"/>
      <c r="EHE139" s="16"/>
      <c r="EHF139" s="16"/>
      <c r="EHG139" s="16"/>
      <c r="EHH139" s="16"/>
      <c r="EHI139" s="16"/>
      <c r="EHJ139" s="16"/>
      <c r="EHK139" s="16"/>
      <c r="EHL139" s="16"/>
      <c r="EHM139" s="16"/>
      <c r="EHN139" s="16"/>
      <c r="EHO139" s="16"/>
      <c r="EHP139" s="16"/>
      <c r="EHQ139" s="16"/>
      <c r="EHR139" s="16"/>
      <c r="EHS139" s="16"/>
      <c r="EHT139" s="16"/>
      <c r="EHU139" s="16"/>
      <c r="EHV139" s="16"/>
      <c r="EHW139" s="16"/>
      <c r="EHX139" s="16"/>
      <c r="EHY139" s="16"/>
      <c r="EHZ139" s="16"/>
      <c r="EIA139" s="16"/>
      <c r="EIB139" s="16"/>
      <c r="EIC139" s="16"/>
      <c r="EID139" s="16"/>
      <c r="EIE139" s="16"/>
      <c r="EIF139" s="16"/>
      <c r="EIG139" s="16"/>
      <c r="EIH139" s="16"/>
      <c r="EII139" s="16"/>
      <c r="EIJ139" s="16"/>
      <c r="EIK139" s="16"/>
      <c r="EIL139" s="16"/>
      <c r="EIM139" s="16"/>
      <c r="EIN139" s="16"/>
      <c r="EIO139" s="16"/>
      <c r="EIP139" s="16"/>
      <c r="EIQ139" s="16"/>
      <c r="EIR139" s="16"/>
      <c r="EIS139" s="16"/>
      <c r="EIT139" s="16"/>
      <c r="EIU139" s="16"/>
      <c r="EIV139" s="16"/>
      <c r="EIW139" s="16"/>
      <c r="EIX139" s="16"/>
      <c r="EIY139" s="16"/>
      <c r="EIZ139" s="16"/>
      <c r="EJA139" s="16"/>
      <c r="EJB139" s="16"/>
      <c r="EJC139" s="16"/>
      <c r="EJD139" s="16"/>
      <c r="EJE139" s="16"/>
      <c r="EJF139" s="16"/>
      <c r="EJG139" s="16"/>
      <c r="EJH139" s="16"/>
      <c r="EJI139" s="16"/>
      <c r="EJJ139" s="16"/>
      <c r="EJK139" s="16"/>
      <c r="EJL139" s="16"/>
      <c r="EJM139" s="16"/>
      <c r="EJN139" s="16"/>
      <c r="EJO139" s="16"/>
      <c r="EJP139" s="16"/>
      <c r="EJQ139" s="16"/>
      <c r="EJR139" s="16"/>
      <c r="EJS139" s="16"/>
      <c r="EJT139" s="16"/>
      <c r="EJU139" s="16"/>
      <c r="EJV139" s="16"/>
      <c r="EJW139" s="16"/>
      <c r="EJX139" s="16"/>
      <c r="EJY139" s="16"/>
      <c r="EJZ139" s="16"/>
      <c r="EKA139" s="16"/>
      <c r="EKB139" s="16"/>
      <c r="EKC139" s="16"/>
      <c r="EKD139" s="16"/>
      <c r="EKE139" s="16"/>
      <c r="EKF139" s="16"/>
      <c r="EKG139" s="16"/>
      <c r="EKH139" s="16"/>
      <c r="EKI139" s="16"/>
      <c r="EKJ139" s="16"/>
      <c r="EKK139" s="16"/>
      <c r="EKL139" s="16"/>
      <c r="EKM139" s="16"/>
      <c r="EKN139" s="16"/>
      <c r="EKO139" s="16"/>
      <c r="EKP139" s="16"/>
      <c r="EKQ139" s="16"/>
      <c r="EKR139" s="16"/>
      <c r="EKS139" s="16"/>
      <c r="EKT139" s="16"/>
      <c r="EKU139" s="16"/>
      <c r="EKV139" s="16"/>
      <c r="EKW139" s="16"/>
      <c r="EKX139" s="16"/>
      <c r="EKY139" s="16"/>
      <c r="EKZ139" s="16"/>
      <c r="ELA139" s="16"/>
      <c r="ELB139" s="16"/>
      <c r="ELC139" s="16"/>
      <c r="ELD139" s="16"/>
      <c r="ELE139" s="16"/>
      <c r="ELF139" s="16"/>
      <c r="ELG139" s="16"/>
      <c r="ELH139" s="16"/>
      <c r="ELI139" s="16"/>
      <c r="ELJ139" s="16"/>
      <c r="ELK139" s="16"/>
      <c r="ELL139" s="16"/>
      <c r="ELM139" s="16"/>
      <c r="ELN139" s="16"/>
      <c r="ELO139" s="16"/>
      <c r="ELP139" s="16"/>
      <c r="ELQ139" s="16"/>
      <c r="ELR139" s="16"/>
      <c r="ELS139" s="16"/>
      <c r="ELT139" s="16"/>
      <c r="ELU139" s="16"/>
      <c r="ELV139" s="16"/>
      <c r="ELW139" s="16"/>
      <c r="ELX139" s="16"/>
      <c r="ELY139" s="16"/>
      <c r="ELZ139" s="16"/>
      <c r="EMA139" s="16"/>
      <c r="EMB139" s="16"/>
      <c r="EMC139" s="16"/>
      <c r="EMD139" s="16"/>
      <c r="EME139" s="16"/>
      <c r="EMF139" s="16"/>
      <c r="EMG139" s="16"/>
      <c r="EMH139" s="16"/>
      <c r="EMI139" s="16"/>
      <c r="EMJ139" s="16"/>
      <c r="EMK139" s="16"/>
      <c r="EML139" s="16"/>
      <c r="EMM139" s="16"/>
      <c r="EMN139" s="16"/>
      <c r="EMO139" s="16"/>
      <c r="EMP139" s="16"/>
      <c r="EMQ139" s="16"/>
      <c r="EMR139" s="16"/>
      <c r="EMS139" s="16"/>
      <c r="EMT139" s="16"/>
      <c r="EMU139" s="16"/>
      <c r="EMV139" s="16"/>
      <c r="EMW139" s="16"/>
      <c r="EMX139" s="16"/>
      <c r="EMY139" s="16"/>
      <c r="EMZ139" s="16"/>
      <c r="ENA139" s="16"/>
      <c r="ENB139" s="16"/>
      <c r="ENC139" s="16"/>
      <c r="END139" s="16"/>
      <c r="ENE139" s="16"/>
      <c r="ENF139" s="16"/>
      <c r="ENG139" s="16"/>
      <c r="ENH139" s="16"/>
      <c r="ENI139" s="16"/>
      <c r="ENJ139" s="16"/>
      <c r="ENK139" s="16"/>
      <c r="ENL139" s="16"/>
      <c r="ENM139" s="16"/>
      <c r="ENN139" s="16"/>
      <c r="ENO139" s="16"/>
      <c r="ENP139" s="16"/>
      <c r="ENQ139" s="16"/>
      <c r="ENR139" s="16"/>
      <c r="ENS139" s="16"/>
      <c r="ENT139" s="16"/>
      <c r="ENU139" s="16"/>
      <c r="ENV139" s="16"/>
      <c r="ENW139" s="16"/>
      <c r="ENX139" s="16"/>
      <c r="ENY139" s="16"/>
      <c r="ENZ139" s="16"/>
      <c r="EOA139" s="16"/>
      <c r="EOB139" s="16"/>
      <c r="EOC139" s="16"/>
      <c r="EOD139" s="16"/>
      <c r="EOE139" s="16"/>
      <c r="EOF139" s="16"/>
      <c r="EOG139" s="16"/>
      <c r="EOH139" s="16"/>
      <c r="EOI139" s="16"/>
      <c r="EOJ139" s="16"/>
      <c r="EOK139" s="16"/>
      <c r="EOL139" s="16"/>
      <c r="EOM139" s="16"/>
      <c r="EON139" s="16"/>
      <c r="EOO139" s="16"/>
      <c r="EOP139" s="16"/>
      <c r="EOQ139" s="16"/>
      <c r="EOR139" s="16"/>
      <c r="EOS139" s="16"/>
      <c r="EOT139" s="16"/>
      <c r="EOU139" s="16"/>
      <c r="EOV139" s="16"/>
      <c r="EOW139" s="16"/>
      <c r="EOX139" s="16"/>
      <c r="EOY139" s="16"/>
      <c r="EOZ139" s="16"/>
      <c r="EPA139" s="16"/>
      <c r="EPB139" s="16"/>
      <c r="EPC139" s="16"/>
      <c r="EPD139" s="16"/>
      <c r="EPE139" s="16"/>
      <c r="EPF139" s="16"/>
      <c r="EPG139" s="16"/>
      <c r="EPH139" s="16"/>
      <c r="EPI139" s="16"/>
      <c r="EPJ139" s="16"/>
      <c r="EPK139" s="16"/>
      <c r="EPL139" s="16"/>
      <c r="EPM139" s="16"/>
      <c r="EPN139" s="16"/>
      <c r="EPO139" s="16"/>
      <c r="EPP139" s="16"/>
      <c r="EPQ139" s="16"/>
      <c r="EPR139" s="16"/>
      <c r="EPS139" s="16"/>
      <c r="EPT139" s="16"/>
      <c r="EPU139" s="16"/>
      <c r="EPV139" s="16"/>
      <c r="EPW139" s="16"/>
      <c r="EPX139" s="16"/>
      <c r="EPY139" s="16"/>
      <c r="EPZ139" s="16"/>
      <c r="EQA139" s="16"/>
      <c r="EQB139" s="16"/>
      <c r="EQC139" s="16"/>
      <c r="EQD139" s="16"/>
      <c r="EQE139" s="16"/>
      <c r="EQF139" s="16"/>
      <c r="EQG139" s="16"/>
      <c r="EQH139" s="16"/>
      <c r="EQI139" s="16"/>
      <c r="EQJ139" s="16"/>
      <c r="EQK139" s="16"/>
      <c r="EQL139" s="16"/>
      <c r="EQM139" s="16"/>
      <c r="EQN139" s="16"/>
      <c r="EQO139" s="16"/>
      <c r="EQP139" s="16"/>
      <c r="EQQ139" s="16"/>
      <c r="EQR139" s="16"/>
      <c r="EQS139" s="16"/>
      <c r="EQT139" s="16"/>
      <c r="EQU139" s="16"/>
      <c r="EQV139" s="16"/>
      <c r="EQW139" s="16"/>
      <c r="EQX139" s="16"/>
      <c r="EQY139" s="16"/>
      <c r="EQZ139" s="16"/>
      <c r="ERA139" s="16"/>
      <c r="ERB139" s="16"/>
      <c r="ERC139" s="16"/>
      <c r="ERD139" s="16"/>
      <c r="ERE139" s="16"/>
      <c r="ERF139" s="16"/>
      <c r="ERG139" s="16"/>
      <c r="ERH139" s="16"/>
      <c r="ERI139" s="16"/>
      <c r="ERJ139" s="16"/>
      <c r="ERK139" s="16"/>
      <c r="ERL139" s="16"/>
      <c r="ERM139" s="16"/>
      <c r="ERN139" s="16"/>
      <c r="ERO139" s="16"/>
      <c r="ERP139" s="16"/>
      <c r="ERQ139" s="16"/>
      <c r="ERR139" s="16"/>
      <c r="ERS139" s="16"/>
      <c r="ERT139" s="16"/>
      <c r="ERU139" s="16"/>
      <c r="ERV139" s="16"/>
      <c r="ERW139" s="16"/>
      <c r="ERX139" s="16"/>
      <c r="ERY139" s="16"/>
      <c r="ERZ139" s="16"/>
      <c r="ESA139" s="16"/>
      <c r="ESB139" s="16"/>
      <c r="ESC139" s="16"/>
      <c r="ESD139" s="16"/>
      <c r="ESE139" s="16"/>
      <c r="ESF139" s="16"/>
      <c r="ESG139" s="16"/>
      <c r="ESH139" s="16"/>
      <c r="ESI139" s="16"/>
      <c r="ESJ139" s="16"/>
      <c r="ESK139" s="16"/>
      <c r="ESL139" s="16"/>
      <c r="ESM139" s="16"/>
      <c r="ESN139" s="16"/>
      <c r="ESO139" s="16"/>
      <c r="ESP139" s="16"/>
      <c r="ESQ139" s="16"/>
      <c r="ESR139" s="16"/>
      <c r="ESS139" s="16"/>
      <c r="EST139" s="16"/>
      <c r="ESU139" s="16"/>
      <c r="ESV139" s="16"/>
      <c r="ESW139" s="16"/>
      <c r="ESX139" s="16"/>
      <c r="ESY139" s="16"/>
      <c r="ESZ139" s="16"/>
      <c r="ETA139" s="16"/>
      <c r="ETB139" s="16"/>
      <c r="ETC139" s="16"/>
      <c r="ETD139" s="16"/>
      <c r="ETE139" s="16"/>
      <c r="ETF139" s="16"/>
      <c r="ETG139" s="16"/>
      <c r="ETH139" s="16"/>
      <c r="ETI139" s="16"/>
      <c r="ETJ139" s="16"/>
      <c r="ETK139" s="16"/>
      <c r="ETL139" s="16"/>
      <c r="ETM139" s="16"/>
      <c r="ETN139" s="16"/>
      <c r="ETO139" s="16"/>
      <c r="ETP139" s="16"/>
      <c r="ETQ139" s="16"/>
      <c r="ETR139" s="16"/>
      <c r="ETS139" s="16"/>
      <c r="ETT139" s="16"/>
      <c r="ETU139" s="16"/>
      <c r="ETV139" s="16"/>
      <c r="ETW139" s="16"/>
      <c r="ETX139" s="16"/>
      <c r="ETY139" s="16"/>
      <c r="ETZ139" s="16"/>
      <c r="EUA139" s="16"/>
      <c r="EUB139" s="16"/>
      <c r="EUC139" s="16"/>
      <c r="EUD139" s="16"/>
      <c r="EUE139" s="16"/>
      <c r="EUF139" s="16"/>
      <c r="EUG139" s="16"/>
      <c r="EUH139" s="16"/>
      <c r="EUI139" s="16"/>
      <c r="EUJ139" s="16"/>
      <c r="EUK139" s="16"/>
      <c r="EUL139" s="16"/>
      <c r="EUM139" s="16"/>
      <c r="EUN139" s="16"/>
      <c r="EUO139" s="16"/>
      <c r="EUP139" s="16"/>
      <c r="EUQ139" s="16"/>
      <c r="EUR139" s="16"/>
      <c r="EUS139" s="16"/>
      <c r="EUT139" s="16"/>
      <c r="EUU139" s="16"/>
      <c r="EUV139" s="16"/>
      <c r="EUW139" s="16"/>
      <c r="EUX139" s="16"/>
      <c r="EUY139" s="16"/>
      <c r="EUZ139" s="16"/>
      <c r="EVA139" s="16"/>
      <c r="EVB139" s="16"/>
      <c r="EVC139" s="16"/>
      <c r="EVD139" s="16"/>
      <c r="EVE139" s="16"/>
      <c r="EVF139" s="16"/>
      <c r="EVG139" s="16"/>
      <c r="EVH139" s="16"/>
      <c r="EVI139" s="16"/>
      <c r="EVJ139" s="16"/>
      <c r="EVK139" s="16"/>
      <c r="EVL139" s="16"/>
      <c r="EVM139" s="16"/>
      <c r="EVN139" s="16"/>
      <c r="EVO139" s="16"/>
      <c r="EVP139" s="16"/>
      <c r="EVQ139" s="16"/>
      <c r="EVR139" s="16"/>
      <c r="EVS139" s="16"/>
      <c r="EVT139" s="16"/>
      <c r="EVU139" s="16"/>
      <c r="EVV139" s="16"/>
      <c r="EVW139" s="16"/>
      <c r="EVX139" s="16"/>
      <c r="EVY139" s="16"/>
      <c r="EVZ139" s="16"/>
      <c r="EWA139" s="16"/>
      <c r="EWB139" s="16"/>
      <c r="EWC139" s="16"/>
      <c r="EWD139" s="16"/>
      <c r="EWE139" s="16"/>
      <c r="EWF139" s="16"/>
      <c r="EWG139" s="16"/>
      <c r="EWH139" s="16"/>
      <c r="EWI139" s="16"/>
      <c r="EWJ139" s="16"/>
      <c r="EWK139" s="16"/>
      <c r="EWL139" s="16"/>
      <c r="EWM139" s="16"/>
      <c r="EWN139" s="16"/>
      <c r="EWO139" s="16"/>
      <c r="EWP139" s="16"/>
      <c r="EWQ139" s="16"/>
      <c r="EWR139" s="16"/>
      <c r="EWS139" s="16"/>
      <c r="EWT139" s="16"/>
      <c r="EWU139" s="16"/>
      <c r="EWV139" s="16"/>
      <c r="EWW139" s="16"/>
      <c r="EWX139" s="16"/>
      <c r="EWY139" s="16"/>
      <c r="EWZ139" s="16"/>
      <c r="EXA139" s="16"/>
      <c r="EXB139" s="16"/>
      <c r="EXC139" s="16"/>
      <c r="EXD139" s="16"/>
      <c r="EXE139" s="16"/>
      <c r="EXF139" s="16"/>
      <c r="EXG139" s="16"/>
      <c r="EXH139" s="16"/>
      <c r="EXI139" s="16"/>
      <c r="EXJ139" s="16"/>
      <c r="EXK139" s="16"/>
      <c r="EXL139" s="16"/>
      <c r="EXM139" s="16"/>
      <c r="EXN139" s="16"/>
      <c r="EXO139" s="16"/>
      <c r="EXP139" s="16"/>
      <c r="EXQ139" s="16"/>
      <c r="EXR139" s="16"/>
      <c r="EXS139" s="16"/>
      <c r="EXT139" s="16"/>
      <c r="EXU139" s="16"/>
      <c r="EXV139" s="16"/>
      <c r="EXW139" s="16"/>
      <c r="EXX139" s="16"/>
      <c r="EXY139" s="16"/>
      <c r="EXZ139" s="16"/>
      <c r="EYA139" s="16"/>
      <c r="EYB139" s="16"/>
      <c r="EYC139" s="16"/>
      <c r="EYD139" s="16"/>
      <c r="EYE139" s="16"/>
      <c r="EYF139" s="16"/>
      <c r="EYG139" s="16"/>
      <c r="EYH139" s="16"/>
      <c r="EYI139" s="16"/>
      <c r="EYJ139" s="16"/>
      <c r="EYK139" s="16"/>
      <c r="EYL139" s="16"/>
      <c r="EYM139" s="16"/>
      <c r="EYN139" s="16"/>
      <c r="EYO139" s="16"/>
      <c r="EYP139" s="16"/>
      <c r="EYQ139" s="16"/>
      <c r="EYR139" s="16"/>
      <c r="EYS139" s="16"/>
      <c r="EYT139" s="16"/>
      <c r="EYU139" s="16"/>
      <c r="EYV139" s="16"/>
      <c r="EYW139" s="16"/>
      <c r="EYX139" s="16"/>
      <c r="EYY139" s="16"/>
      <c r="EYZ139" s="16"/>
      <c r="EZA139" s="16"/>
      <c r="EZB139" s="16"/>
      <c r="EZC139" s="16"/>
      <c r="EZD139" s="16"/>
      <c r="EZE139" s="16"/>
      <c r="EZF139" s="16"/>
      <c r="EZG139" s="16"/>
      <c r="EZH139" s="16"/>
      <c r="EZI139" s="16"/>
      <c r="EZJ139" s="16"/>
      <c r="EZK139" s="16"/>
      <c r="EZL139" s="16"/>
      <c r="EZM139" s="16"/>
      <c r="EZN139" s="16"/>
      <c r="EZO139" s="16"/>
      <c r="EZP139" s="16"/>
      <c r="EZQ139" s="16"/>
      <c r="EZR139" s="16"/>
      <c r="EZS139" s="16"/>
      <c r="EZT139" s="16"/>
      <c r="EZU139" s="16"/>
      <c r="EZV139" s="16"/>
      <c r="EZW139" s="16"/>
      <c r="EZX139" s="16"/>
      <c r="EZY139" s="16"/>
      <c r="EZZ139" s="16"/>
      <c r="FAA139" s="16"/>
      <c r="FAB139" s="16"/>
      <c r="FAC139" s="16"/>
      <c r="FAD139" s="16"/>
      <c r="FAE139" s="16"/>
      <c r="FAF139" s="16"/>
      <c r="FAG139" s="16"/>
      <c r="FAH139" s="16"/>
      <c r="FAI139" s="16"/>
      <c r="FAJ139" s="16"/>
      <c r="FAK139" s="16"/>
      <c r="FAL139" s="16"/>
      <c r="FAM139" s="16"/>
      <c r="FAN139" s="16"/>
      <c r="FAO139" s="16"/>
      <c r="FAP139" s="16"/>
      <c r="FAQ139" s="16"/>
      <c r="FAR139" s="16"/>
      <c r="FAS139" s="16"/>
      <c r="FAT139" s="16"/>
      <c r="FAU139" s="16"/>
      <c r="FAV139" s="16"/>
      <c r="FAW139" s="16"/>
      <c r="FAX139" s="16"/>
      <c r="FAY139" s="16"/>
      <c r="FAZ139" s="16"/>
      <c r="FBA139" s="16"/>
      <c r="FBB139" s="16"/>
      <c r="FBC139" s="16"/>
      <c r="FBD139" s="16"/>
      <c r="FBE139" s="16"/>
      <c r="FBF139" s="16"/>
      <c r="FBG139" s="16"/>
      <c r="FBH139" s="16"/>
      <c r="FBI139" s="16"/>
      <c r="FBJ139" s="16"/>
      <c r="FBK139" s="16"/>
      <c r="FBL139" s="16"/>
      <c r="FBM139" s="16"/>
      <c r="FBN139" s="16"/>
      <c r="FBO139" s="16"/>
      <c r="FBP139" s="16"/>
      <c r="FBQ139" s="16"/>
      <c r="FBR139" s="16"/>
      <c r="FBS139" s="16"/>
      <c r="FBT139" s="16"/>
      <c r="FBU139" s="16"/>
      <c r="FBV139" s="16"/>
      <c r="FBW139" s="16"/>
      <c r="FBX139" s="16"/>
      <c r="FBY139" s="16"/>
      <c r="FBZ139" s="16"/>
      <c r="FCA139" s="16"/>
      <c r="FCB139" s="16"/>
      <c r="FCC139" s="16"/>
      <c r="FCD139" s="16"/>
      <c r="FCE139" s="16"/>
      <c r="FCF139" s="16"/>
      <c r="FCG139" s="16"/>
      <c r="FCH139" s="16"/>
      <c r="FCI139" s="16"/>
      <c r="FCJ139" s="16"/>
      <c r="FCK139" s="16"/>
      <c r="FCL139" s="16"/>
      <c r="FCM139" s="16"/>
      <c r="FCN139" s="16"/>
      <c r="FCO139" s="16"/>
      <c r="FCP139" s="16"/>
      <c r="FCQ139" s="16"/>
      <c r="FCR139" s="16"/>
      <c r="FCS139" s="16"/>
      <c r="FCT139" s="16"/>
      <c r="FCU139" s="16"/>
      <c r="FCV139" s="16"/>
      <c r="FCW139" s="16"/>
      <c r="FCX139" s="16"/>
      <c r="FCY139" s="16"/>
      <c r="FCZ139" s="16"/>
      <c r="FDA139" s="16"/>
      <c r="FDB139" s="16"/>
      <c r="FDC139" s="16"/>
      <c r="FDD139" s="16"/>
      <c r="FDE139" s="16"/>
      <c r="FDF139" s="16"/>
      <c r="FDG139" s="16"/>
      <c r="FDH139" s="16"/>
      <c r="FDI139" s="16"/>
      <c r="FDJ139" s="16"/>
      <c r="FDK139" s="16"/>
      <c r="FDL139" s="16"/>
      <c r="FDM139" s="16"/>
      <c r="FDN139" s="16"/>
      <c r="FDO139" s="16"/>
      <c r="FDP139" s="16"/>
      <c r="FDQ139" s="16"/>
      <c r="FDR139" s="16"/>
      <c r="FDS139" s="16"/>
      <c r="FDT139" s="16"/>
      <c r="FDU139" s="16"/>
      <c r="FDV139" s="16"/>
      <c r="FDW139" s="16"/>
      <c r="FDX139" s="16"/>
      <c r="FDY139" s="16"/>
      <c r="FDZ139" s="16"/>
      <c r="FEA139" s="16"/>
      <c r="FEB139" s="16"/>
      <c r="FEC139" s="16"/>
      <c r="FED139" s="16"/>
      <c r="FEE139" s="16"/>
      <c r="FEF139" s="16"/>
      <c r="FEG139" s="16"/>
      <c r="FEH139" s="16"/>
      <c r="FEI139" s="16"/>
      <c r="FEJ139" s="16"/>
      <c r="FEK139" s="16"/>
      <c r="FEL139" s="16"/>
      <c r="FEM139" s="16"/>
      <c r="FEN139" s="16"/>
      <c r="FEO139" s="16"/>
      <c r="FEP139" s="16"/>
      <c r="FEQ139" s="16"/>
      <c r="FER139" s="16"/>
      <c r="FES139" s="16"/>
      <c r="FET139" s="16"/>
      <c r="FEU139" s="16"/>
      <c r="FEV139" s="16"/>
      <c r="FEW139" s="16"/>
      <c r="FEX139" s="16"/>
      <c r="FEY139" s="16"/>
      <c r="FEZ139" s="16"/>
      <c r="FFA139" s="16"/>
      <c r="FFB139" s="16"/>
      <c r="FFC139" s="16"/>
      <c r="FFD139" s="16"/>
      <c r="FFE139" s="16"/>
      <c r="FFF139" s="16"/>
      <c r="FFG139" s="16"/>
      <c r="FFH139" s="16"/>
      <c r="FFI139" s="16"/>
      <c r="FFJ139" s="16"/>
      <c r="FFK139" s="16"/>
      <c r="FFL139" s="16"/>
      <c r="FFM139" s="16"/>
      <c r="FFN139" s="16"/>
      <c r="FFO139" s="16"/>
      <c r="FFP139" s="16"/>
      <c r="FFQ139" s="16"/>
      <c r="FFR139" s="16"/>
      <c r="FFS139" s="16"/>
      <c r="FFT139" s="16"/>
      <c r="FFU139" s="16"/>
      <c r="FFV139" s="16"/>
      <c r="FFW139" s="16"/>
      <c r="FFX139" s="16"/>
      <c r="FFY139" s="16"/>
      <c r="FFZ139" s="16"/>
      <c r="FGA139" s="16"/>
      <c r="FGB139" s="16"/>
      <c r="FGC139" s="16"/>
      <c r="FGD139" s="16"/>
      <c r="FGE139" s="16"/>
      <c r="FGF139" s="16"/>
      <c r="FGG139" s="16"/>
      <c r="FGH139" s="16"/>
      <c r="FGI139" s="16"/>
      <c r="FGJ139" s="16"/>
      <c r="FGK139" s="16"/>
      <c r="FGL139" s="16"/>
      <c r="FGM139" s="16"/>
      <c r="FGN139" s="16"/>
      <c r="FGO139" s="16"/>
      <c r="FGP139" s="16"/>
      <c r="FGQ139" s="16"/>
      <c r="FGR139" s="16"/>
      <c r="FGS139" s="16"/>
      <c r="FGT139" s="16"/>
      <c r="FGU139" s="16"/>
      <c r="FGV139" s="16"/>
      <c r="FGW139" s="16"/>
      <c r="FGX139" s="16"/>
      <c r="FGY139" s="16"/>
      <c r="FGZ139" s="16"/>
      <c r="FHA139" s="16"/>
      <c r="FHB139" s="16"/>
      <c r="FHC139" s="16"/>
      <c r="FHD139" s="16"/>
      <c r="FHE139" s="16"/>
      <c r="FHF139" s="16"/>
      <c r="FHG139" s="16"/>
      <c r="FHH139" s="16"/>
      <c r="FHI139" s="16"/>
      <c r="FHJ139" s="16"/>
      <c r="FHK139" s="16"/>
      <c r="FHL139" s="16"/>
      <c r="FHM139" s="16"/>
      <c r="FHN139" s="16"/>
      <c r="FHO139" s="16"/>
      <c r="FHP139" s="16"/>
      <c r="FHQ139" s="16"/>
      <c r="FHR139" s="16"/>
      <c r="FHS139" s="16"/>
      <c r="FHT139" s="16"/>
      <c r="FHU139" s="16"/>
      <c r="FHV139" s="16"/>
      <c r="FHW139" s="16"/>
      <c r="FHX139" s="16"/>
      <c r="FHY139" s="16"/>
      <c r="FHZ139" s="16"/>
      <c r="FIA139" s="16"/>
      <c r="FIB139" s="16"/>
      <c r="FIC139" s="16"/>
      <c r="FID139" s="16"/>
      <c r="FIE139" s="16"/>
      <c r="FIF139" s="16"/>
      <c r="FIG139" s="16"/>
      <c r="FIH139" s="16"/>
      <c r="FII139" s="16"/>
      <c r="FIJ139" s="16"/>
      <c r="FIK139" s="16"/>
      <c r="FIL139" s="16"/>
      <c r="FIM139" s="16"/>
      <c r="FIN139" s="16"/>
      <c r="FIO139" s="16"/>
      <c r="FIP139" s="16"/>
      <c r="FIQ139" s="16"/>
      <c r="FIR139" s="16"/>
      <c r="FIS139" s="16"/>
      <c r="FIT139" s="16"/>
      <c r="FIU139" s="16"/>
      <c r="FIV139" s="16"/>
      <c r="FIW139" s="16"/>
      <c r="FIX139" s="16"/>
      <c r="FIY139" s="16"/>
      <c r="FIZ139" s="16"/>
      <c r="FJA139" s="16"/>
      <c r="FJB139" s="16"/>
      <c r="FJC139" s="16"/>
      <c r="FJD139" s="16"/>
      <c r="FJE139" s="16"/>
      <c r="FJF139" s="16"/>
      <c r="FJG139" s="16"/>
      <c r="FJH139" s="16"/>
      <c r="FJI139" s="16"/>
      <c r="FJJ139" s="16"/>
      <c r="FJK139" s="16"/>
      <c r="FJL139" s="16"/>
      <c r="FJM139" s="16"/>
      <c r="FJN139" s="16"/>
      <c r="FJO139" s="16"/>
      <c r="FJP139" s="16"/>
      <c r="FJQ139" s="16"/>
      <c r="FJR139" s="16"/>
      <c r="FJS139" s="16"/>
      <c r="FJT139" s="16"/>
      <c r="FJU139" s="16"/>
      <c r="FJV139" s="16"/>
      <c r="FJW139" s="16"/>
      <c r="FJX139" s="16"/>
      <c r="FJY139" s="16"/>
      <c r="FJZ139" s="16"/>
      <c r="FKA139" s="16"/>
      <c r="FKB139" s="16"/>
      <c r="FKC139" s="16"/>
      <c r="FKD139" s="16"/>
      <c r="FKE139" s="16"/>
      <c r="FKF139" s="16"/>
      <c r="FKG139" s="16"/>
      <c r="FKH139" s="16"/>
      <c r="FKI139" s="16"/>
      <c r="FKJ139" s="16"/>
      <c r="FKK139" s="16"/>
      <c r="FKL139" s="16"/>
      <c r="FKM139" s="16"/>
      <c r="FKN139" s="16"/>
      <c r="FKO139" s="16"/>
      <c r="FKP139" s="16"/>
      <c r="FKQ139" s="16"/>
      <c r="FKR139" s="16"/>
      <c r="FKS139" s="16"/>
      <c r="FKT139" s="16"/>
      <c r="FKU139" s="16"/>
      <c r="FKV139" s="16"/>
      <c r="FKW139" s="16"/>
      <c r="FKX139" s="16"/>
      <c r="FKY139" s="16"/>
      <c r="FKZ139" s="16"/>
      <c r="FLA139" s="16"/>
      <c r="FLB139" s="16"/>
      <c r="FLC139" s="16"/>
      <c r="FLD139" s="16"/>
      <c r="FLE139" s="16"/>
      <c r="FLF139" s="16"/>
      <c r="FLG139" s="16"/>
      <c r="FLH139" s="16"/>
      <c r="FLI139" s="16"/>
      <c r="FLJ139" s="16"/>
      <c r="FLK139" s="16"/>
      <c r="FLL139" s="16"/>
      <c r="FLM139" s="16"/>
      <c r="FLN139" s="16"/>
      <c r="FLO139" s="16"/>
      <c r="FLP139" s="16"/>
      <c r="FLQ139" s="16"/>
      <c r="FLR139" s="16"/>
      <c r="FLS139" s="16"/>
      <c r="FLT139" s="16"/>
      <c r="FLU139" s="16"/>
      <c r="FLV139" s="16"/>
      <c r="FLW139" s="16"/>
      <c r="FLX139" s="16"/>
      <c r="FLY139" s="16"/>
      <c r="FLZ139" s="16"/>
      <c r="FMA139" s="16"/>
      <c r="FMB139" s="16"/>
      <c r="FMC139" s="16"/>
      <c r="FMD139" s="16"/>
      <c r="FME139" s="16"/>
      <c r="FMF139" s="16"/>
      <c r="FMG139" s="16"/>
      <c r="FMH139" s="16"/>
      <c r="FMI139" s="16"/>
      <c r="FMJ139" s="16"/>
      <c r="FMK139" s="16"/>
      <c r="FML139" s="16"/>
      <c r="FMM139" s="16"/>
      <c r="FMN139" s="16"/>
      <c r="FMO139" s="16"/>
      <c r="FMP139" s="16"/>
      <c r="FMQ139" s="16"/>
      <c r="FMR139" s="16"/>
      <c r="FMS139" s="16"/>
      <c r="FMT139" s="16"/>
      <c r="FMU139" s="16"/>
      <c r="FMV139" s="16"/>
      <c r="FMW139" s="16"/>
      <c r="FMX139" s="16"/>
      <c r="FMY139" s="16"/>
      <c r="FMZ139" s="16"/>
      <c r="FNA139" s="16"/>
      <c r="FNB139" s="16"/>
      <c r="FNC139" s="16"/>
      <c r="FND139" s="16"/>
      <c r="FNE139" s="16"/>
      <c r="FNF139" s="16"/>
      <c r="FNG139" s="16"/>
      <c r="FNH139" s="16"/>
      <c r="FNI139" s="16"/>
      <c r="FNJ139" s="16"/>
      <c r="FNK139" s="16"/>
      <c r="FNL139" s="16"/>
      <c r="FNM139" s="16"/>
      <c r="FNN139" s="16"/>
      <c r="FNO139" s="16"/>
      <c r="FNP139" s="16"/>
      <c r="FNQ139" s="16"/>
      <c r="FNR139" s="16"/>
      <c r="FNS139" s="16"/>
      <c r="FNT139" s="16"/>
      <c r="FNU139" s="16"/>
      <c r="FNV139" s="16"/>
      <c r="FNW139" s="16"/>
      <c r="FNX139" s="16"/>
      <c r="FNY139" s="16"/>
      <c r="FNZ139" s="16"/>
      <c r="FOA139" s="16"/>
      <c r="FOB139" s="16"/>
      <c r="FOC139" s="16"/>
      <c r="FOD139" s="16"/>
      <c r="FOE139" s="16"/>
      <c r="FOF139" s="16"/>
      <c r="FOG139" s="16"/>
      <c r="FOH139" s="16"/>
      <c r="FOI139" s="16"/>
      <c r="FOJ139" s="16"/>
      <c r="FOK139" s="16"/>
      <c r="FOL139" s="16"/>
      <c r="FOM139" s="16"/>
      <c r="FON139" s="16"/>
      <c r="FOO139" s="16"/>
      <c r="FOP139" s="16"/>
      <c r="FOQ139" s="16"/>
      <c r="FOR139" s="16"/>
      <c r="FOS139" s="16"/>
      <c r="FOT139" s="16"/>
      <c r="FOU139" s="16"/>
      <c r="FOV139" s="16"/>
      <c r="FOW139" s="16"/>
      <c r="FOX139" s="16"/>
      <c r="FOY139" s="16"/>
      <c r="FOZ139" s="16"/>
      <c r="FPA139" s="16"/>
      <c r="FPB139" s="16"/>
      <c r="FPC139" s="16"/>
      <c r="FPD139" s="16"/>
      <c r="FPE139" s="16"/>
      <c r="FPF139" s="16"/>
      <c r="FPG139" s="16"/>
      <c r="FPH139" s="16"/>
      <c r="FPI139" s="16"/>
      <c r="FPJ139" s="16"/>
      <c r="FPK139" s="16"/>
      <c r="FPL139" s="16"/>
      <c r="FPM139" s="16"/>
      <c r="FPN139" s="16"/>
      <c r="FPO139" s="16"/>
      <c r="FPP139" s="16"/>
      <c r="FPQ139" s="16"/>
      <c r="FPR139" s="16"/>
      <c r="FPS139" s="16"/>
      <c r="FPT139" s="16"/>
      <c r="FPU139" s="16"/>
      <c r="FPV139" s="16"/>
      <c r="FPW139" s="16"/>
      <c r="FPX139" s="16"/>
      <c r="FPY139" s="16"/>
      <c r="FPZ139" s="16"/>
      <c r="FQA139" s="16"/>
      <c r="FQB139" s="16"/>
      <c r="FQC139" s="16"/>
      <c r="FQD139" s="16"/>
      <c r="FQE139" s="16"/>
      <c r="FQF139" s="16"/>
      <c r="FQG139" s="16"/>
      <c r="FQH139" s="16"/>
      <c r="FQI139" s="16"/>
      <c r="FQJ139" s="16"/>
      <c r="FQK139" s="16"/>
      <c r="FQL139" s="16"/>
      <c r="FQM139" s="16"/>
      <c r="FQN139" s="16"/>
      <c r="FQO139" s="16"/>
      <c r="FQP139" s="16"/>
      <c r="FQQ139" s="16"/>
      <c r="FQR139" s="16"/>
      <c r="FQS139" s="16"/>
      <c r="FQT139" s="16"/>
      <c r="FQU139" s="16"/>
      <c r="FQV139" s="16"/>
      <c r="FQW139" s="16"/>
      <c r="FQX139" s="16"/>
      <c r="FQY139" s="16"/>
      <c r="FQZ139" s="16"/>
      <c r="FRA139" s="16"/>
      <c r="FRB139" s="16"/>
      <c r="FRC139" s="16"/>
      <c r="FRD139" s="16"/>
      <c r="FRE139" s="16"/>
      <c r="FRF139" s="16"/>
      <c r="FRG139" s="16"/>
      <c r="FRH139" s="16"/>
      <c r="FRI139" s="16"/>
      <c r="FRJ139" s="16"/>
      <c r="FRK139" s="16"/>
      <c r="FRL139" s="16"/>
      <c r="FRM139" s="16"/>
      <c r="FRN139" s="16"/>
      <c r="FRO139" s="16"/>
      <c r="FRP139" s="16"/>
      <c r="FRQ139" s="16"/>
      <c r="FRR139" s="16"/>
      <c r="FRS139" s="16"/>
      <c r="FRT139" s="16"/>
      <c r="FRU139" s="16"/>
      <c r="FRV139" s="16"/>
      <c r="FRW139" s="16"/>
      <c r="FRX139" s="16"/>
      <c r="FRY139" s="16"/>
      <c r="FRZ139" s="16"/>
      <c r="FSA139" s="16"/>
      <c r="FSB139" s="16"/>
      <c r="FSC139" s="16"/>
      <c r="FSD139" s="16"/>
      <c r="FSE139" s="16"/>
      <c r="FSF139" s="16"/>
      <c r="FSG139" s="16"/>
      <c r="FSH139" s="16"/>
      <c r="FSI139" s="16"/>
      <c r="FSJ139" s="16"/>
      <c r="FSK139" s="16"/>
      <c r="FSL139" s="16"/>
      <c r="FSM139" s="16"/>
      <c r="FSN139" s="16"/>
      <c r="FSO139" s="16"/>
      <c r="FSP139" s="16"/>
      <c r="FSQ139" s="16"/>
      <c r="FSR139" s="16"/>
      <c r="FSS139" s="16"/>
      <c r="FST139" s="16"/>
      <c r="FSU139" s="16"/>
      <c r="FSV139" s="16"/>
      <c r="FSW139" s="16"/>
      <c r="FSX139" s="16"/>
      <c r="FSY139" s="16"/>
      <c r="FSZ139" s="16"/>
      <c r="FTA139" s="16"/>
      <c r="FTB139" s="16"/>
      <c r="FTC139" s="16"/>
      <c r="FTD139" s="16"/>
      <c r="FTE139" s="16"/>
      <c r="FTF139" s="16"/>
      <c r="FTG139" s="16"/>
      <c r="FTH139" s="16"/>
      <c r="FTI139" s="16"/>
      <c r="FTJ139" s="16"/>
      <c r="FTK139" s="16"/>
      <c r="FTL139" s="16"/>
      <c r="FTM139" s="16"/>
      <c r="FTN139" s="16"/>
      <c r="FTO139" s="16"/>
      <c r="FTP139" s="16"/>
      <c r="FTQ139" s="16"/>
      <c r="FTR139" s="16"/>
      <c r="FTS139" s="16"/>
      <c r="FTT139" s="16"/>
      <c r="FTU139" s="16"/>
      <c r="FTV139" s="16"/>
      <c r="FTW139" s="16"/>
      <c r="FTX139" s="16"/>
      <c r="FTY139" s="16"/>
      <c r="FTZ139" s="16"/>
      <c r="FUA139" s="16"/>
      <c r="FUB139" s="16"/>
      <c r="FUC139" s="16"/>
      <c r="FUD139" s="16"/>
      <c r="FUE139" s="16"/>
      <c r="FUF139" s="16"/>
      <c r="FUG139" s="16"/>
      <c r="FUH139" s="16"/>
      <c r="FUI139" s="16"/>
      <c r="FUJ139" s="16"/>
      <c r="FUK139" s="16"/>
      <c r="FUL139" s="16"/>
      <c r="FUM139" s="16"/>
      <c r="FUN139" s="16"/>
      <c r="FUO139" s="16"/>
      <c r="FUP139" s="16"/>
      <c r="FUQ139" s="16"/>
      <c r="FUR139" s="16"/>
      <c r="FUS139" s="16"/>
      <c r="FUT139" s="16"/>
      <c r="FUU139" s="16"/>
      <c r="FUV139" s="16"/>
      <c r="FUW139" s="16"/>
      <c r="FUX139" s="16"/>
      <c r="FUY139" s="16"/>
      <c r="FUZ139" s="16"/>
      <c r="FVA139" s="16"/>
      <c r="FVB139" s="16"/>
      <c r="FVC139" s="16"/>
      <c r="FVD139" s="16"/>
      <c r="FVE139" s="16"/>
      <c r="FVF139" s="16"/>
      <c r="FVG139" s="16"/>
      <c r="FVH139" s="16"/>
      <c r="FVI139" s="16"/>
      <c r="FVJ139" s="16"/>
      <c r="FVK139" s="16"/>
      <c r="FVL139" s="16"/>
      <c r="FVM139" s="16"/>
      <c r="FVN139" s="16"/>
      <c r="FVO139" s="16"/>
      <c r="FVP139" s="16"/>
      <c r="FVQ139" s="16"/>
      <c r="FVR139" s="16"/>
      <c r="FVS139" s="16"/>
      <c r="FVT139" s="16"/>
      <c r="FVU139" s="16"/>
      <c r="FVV139" s="16"/>
      <c r="FVW139" s="16"/>
      <c r="FVX139" s="16"/>
      <c r="FVY139" s="16"/>
      <c r="FVZ139" s="16"/>
      <c r="FWA139" s="16"/>
      <c r="FWB139" s="16"/>
      <c r="FWC139" s="16"/>
      <c r="FWD139" s="16"/>
      <c r="FWE139" s="16"/>
      <c r="FWF139" s="16"/>
      <c r="FWG139" s="16"/>
      <c r="FWH139" s="16"/>
      <c r="FWI139" s="16"/>
      <c r="FWJ139" s="16"/>
      <c r="FWK139" s="16"/>
      <c r="FWL139" s="16"/>
      <c r="FWM139" s="16"/>
      <c r="FWN139" s="16"/>
      <c r="FWO139" s="16"/>
      <c r="FWP139" s="16"/>
      <c r="FWQ139" s="16"/>
      <c r="FWR139" s="16"/>
      <c r="FWS139" s="16"/>
      <c r="FWT139" s="16"/>
      <c r="FWU139" s="16"/>
      <c r="FWV139" s="16"/>
      <c r="FWW139" s="16"/>
      <c r="FWX139" s="16"/>
      <c r="FWY139" s="16"/>
      <c r="FWZ139" s="16"/>
      <c r="FXA139" s="16"/>
      <c r="FXB139" s="16"/>
      <c r="FXC139" s="16"/>
      <c r="FXD139" s="16"/>
      <c r="FXE139" s="16"/>
      <c r="FXF139" s="16"/>
      <c r="FXG139" s="16"/>
      <c r="FXH139" s="16"/>
      <c r="FXI139" s="16"/>
      <c r="FXJ139" s="16"/>
      <c r="FXK139" s="16"/>
      <c r="FXL139" s="16"/>
      <c r="FXM139" s="16"/>
      <c r="FXN139" s="16"/>
      <c r="FXO139" s="16"/>
      <c r="FXP139" s="16"/>
      <c r="FXQ139" s="16"/>
      <c r="FXR139" s="16"/>
      <c r="FXS139" s="16"/>
      <c r="FXT139" s="16"/>
      <c r="FXU139" s="16"/>
      <c r="FXV139" s="16"/>
      <c r="FXW139" s="16"/>
      <c r="FXX139" s="16"/>
      <c r="FXY139" s="16"/>
      <c r="FXZ139" s="16"/>
      <c r="FYA139" s="16"/>
      <c r="FYB139" s="16"/>
      <c r="FYC139" s="16"/>
      <c r="FYD139" s="16"/>
      <c r="FYE139" s="16"/>
      <c r="FYF139" s="16"/>
      <c r="FYG139" s="16"/>
      <c r="FYH139" s="16"/>
      <c r="FYI139" s="16"/>
      <c r="FYJ139" s="16"/>
      <c r="FYK139" s="16"/>
      <c r="FYL139" s="16"/>
      <c r="FYM139" s="16"/>
      <c r="FYN139" s="16"/>
      <c r="FYO139" s="16"/>
      <c r="FYP139" s="16"/>
      <c r="FYQ139" s="16"/>
      <c r="FYR139" s="16"/>
      <c r="FYS139" s="16"/>
      <c r="FYT139" s="16"/>
      <c r="FYU139" s="16"/>
      <c r="FYV139" s="16"/>
      <c r="FYW139" s="16"/>
      <c r="FYX139" s="16"/>
      <c r="FYY139" s="16"/>
      <c r="FYZ139" s="16"/>
      <c r="FZA139" s="16"/>
      <c r="FZB139" s="16"/>
      <c r="FZC139" s="16"/>
      <c r="FZD139" s="16"/>
      <c r="FZE139" s="16"/>
      <c r="FZF139" s="16"/>
      <c r="FZG139" s="16"/>
      <c r="FZH139" s="16"/>
      <c r="FZI139" s="16"/>
      <c r="FZJ139" s="16"/>
      <c r="FZK139" s="16"/>
      <c r="FZL139" s="16"/>
      <c r="FZM139" s="16"/>
      <c r="FZN139" s="16"/>
      <c r="FZO139" s="16"/>
      <c r="FZP139" s="16"/>
      <c r="FZQ139" s="16"/>
      <c r="FZR139" s="16"/>
      <c r="FZS139" s="16"/>
      <c r="FZT139" s="16"/>
      <c r="FZU139" s="16"/>
      <c r="FZV139" s="16"/>
      <c r="FZW139" s="16"/>
      <c r="FZX139" s="16"/>
      <c r="FZY139" s="16"/>
      <c r="FZZ139" s="16"/>
      <c r="GAA139" s="16"/>
      <c r="GAB139" s="16"/>
      <c r="GAC139" s="16"/>
      <c r="GAD139" s="16"/>
      <c r="GAE139" s="16"/>
      <c r="GAF139" s="16"/>
      <c r="GAG139" s="16"/>
      <c r="GAH139" s="16"/>
      <c r="GAI139" s="16"/>
      <c r="GAJ139" s="16"/>
      <c r="GAK139" s="16"/>
      <c r="GAL139" s="16"/>
      <c r="GAM139" s="16"/>
      <c r="GAN139" s="16"/>
      <c r="GAO139" s="16"/>
      <c r="GAP139" s="16"/>
      <c r="GAQ139" s="16"/>
      <c r="GAR139" s="16"/>
      <c r="GAS139" s="16"/>
      <c r="GAT139" s="16"/>
      <c r="GAU139" s="16"/>
      <c r="GAV139" s="16"/>
      <c r="GAW139" s="16"/>
      <c r="GAX139" s="16"/>
      <c r="GAY139" s="16"/>
      <c r="GAZ139" s="16"/>
      <c r="GBA139" s="16"/>
      <c r="GBB139" s="16"/>
      <c r="GBC139" s="16"/>
      <c r="GBD139" s="16"/>
      <c r="GBE139" s="16"/>
      <c r="GBF139" s="16"/>
      <c r="GBG139" s="16"/>
      <c r="GBH139" s="16"/>
      <c r="GBI139" s="16"/>
      <c r="GBJ139" s="16"/>
      <c r="GBK139" s="16"/>
      <c r="GBL139" s="16"/>
      <c r="GBM139" s="16"/>
      <c r="GBN139" s="16"/>
      <c r="GBO139" s="16"/>
      <c r="GBP139" s="16"/>
      <c r="GBQ139" s="16"/>
      <c r="GBR139" s="16"/>
      <c r="GBS139" s="16"/>
      <c r="GBT139" s="16"/>
      <c r="GBU139" s="16"/>
      <c r="GBV139" s="16"/>
      <c r="GBW139" s="16"/>
      <c r="GBX139" s="16"/>
      <c r="GBY139" s="16"/>
      <c r="GBZ139" s="16"/>
      <c r="GCA139" s="16"/>
      <c r="GCB139" s="16"/>
      <c r="GCC139" s="16"/>
      <c r="GCD139" s="16"/>
      <c r="GCE139" s="16"/>
      <c r="GCF139" s="16"/>
      <c r="GCG139" s="16"/>
      <c r="GCH139" s="16"/>
      <c r="GCI139" s="16"/>
      <c r="GCJ139" s="16"/>
      <c r="GCK139" s="16"/>
      <c r="GCL139" s="16"/>
      <c r="GCM139" s="16"/>
      <c r="GCN139" s="16"/>
      <c r="GCO139" s="16"/>
      <c r="GCP139" s="16"/>
      <c r="GCQ139" s="16"/>
      <c r="GCR139" s="16"/>
      <c r="GCS139" s="16"/>
      <c r="GCT139" s="16"/>
      <c r="GCU139" s="16"/>
      <c r="GCV139" s="16"/>
      <c r="GCW139" s="16"/>
      <c r="GCX139" s="16"/>
      <c r="GCY139" s="16"/>
      <c r="GCZ139" s="16"/>
      <c r="GDA139" s="16"/>
      <c r="GDB139" s="16"/>
      <c r="GDC139" s="16"/>
      <c r="GDD139" s="16"/>
      <c r="GDE139" s="16"/>
      <c r="GDF139" s="16"/>
      <c r="GDG139" s="16"/>
      <c r="GDH139" s="16"/>
      <c r="GDI139" s="16"/>
      <c r="GDJ139" s="16"/>
      <c r="GDK139" s="16"/>
      <c r="GDL139" s="16"/>
      <c r="GDM139" s="16"/>
      <c r="GDN139" s="16"/>
      <c r="GDO139" s="16"/>
      <c r="GDP139" s="16"/>
      <c r="GDQ139" s="16"/>
      <c r="GDR139" s="16"/>
      <c r="GDS139" s="16"/>
      <c r="GDT139" s="16"/>
      <c r="GDU139" s="16"/>
      <c r="GDV139" s="16"/>
      <c r="GDW139" s="16"/>
      <c r="GDX139" s="16"/>
      <c r="GDY139" s="16"/>
      <c r="GDZ139" s="16"/>
      <c r="GEA139" s="16"/>
      <c r="GEB139" s="16"/>
      <c r="GEC139" s="16"/>
      <c r="GED139" s="16"/>
      <c r="GEE139" s="16"/>
      <c r="GEF139" s="16"/>
      <c r="GEG139" s="16"/>
      <c r="GEH139" s="16"/>
      <c r="GEI139" s="16"/>
      <c r="GEJ139" s="16"/>
      <c r="GEK139" s="16"/>
      <c r="GEL139" s="16"/>
      <c r="GEM139" s="16"/>
      <c r="GEN139" s="16"/>
      <c r="GEO139" s="16"/>
      <c r="GEP139" s="16"/>
      <c r="GEQ139" s="16"/>
      <c r="GER139" s="16"/>
      <c r="GES139" s="16"/>
      <c r="GET139" s="16"/>
      <c r="GEU139" s="16"/>
      <c r="GEV139" s="16"/>
      <c r="GEW139" s="16"/>
      <c r="GEX139" s="16"/>
      <c r="GEY139" s="16"/>
      <c r="GEZ139" s="16"/>
      <c r="GFA139" s="16"/>
      <c r="GFB139" s="16"/>
      <c r="GFC139" s="16"/>
      <c r="GFD139" s="16"/>
      <c r="GFE139" s="16"/>
      <c r="GFF139" s="16"/>
      <c r="GFG139" s="16"/>
      <c r="GFH139" s="16"/>
      <c r="GFI139" s="16"/>
      <c r="GFJ139" s="16"/>
      <c r="GFK139" s="16"/>
      <c r="GFL139" s="16"/>
      <c r="GFM139" s="16"/>
      <c r="GFN139" s="16"/>
      <c r="GFO139" s="16"/>
      <c r="GFP139" s="16"/>
      <c r="GFQ139" s="16"/>
      <c r="GFR139" s="16"/>
      <c r="GFS139" s="16"/>
      <c r="GFT139" s="16"/>
      <c r="GFU139" s="16"/>
      <c r="GFV139" s="16"/>
      <c r="GFW139" s="16"/>
      <c r="GFX139" s="16"/>
      <c r="GFY139" s="16"/>
      <c r="GFZ139" s="16"/>
      <c r="GGA139" s="16"/>
      <c r="GGB139" s="16"/>
      <c r="GGC139" s="16"/>
      <c r="GGD139" s="16"/>
      <c r="GGE139" s="16"/>
      <c r="GGF139" s="16"/>
      <c r="GGG139" s="16"/>
      <c r="GGH139" s="16"/>
      <c r="GGI139" s="16"/>
      <c r="GGJ139" s="16"/>
      <c r="GGK139" s="16"/>
      <c r="GGL139" s="16"/>
      <c r="GGM139" s="16"/>
      <c r="GGN139" s="16"/>
      <c r="GGO139" s="16"/>
      <c r="GGP139" s="16"/>
      <c r="GGQ139" s="16"/>
      <c r="GGR139" s="16"/>
      <c r="GGS139" s="16"/>
      <c r="GGT139" s="16"/>
      <c r="GGU139" s="16"/>
      <c r="GGV139" s="16"/>
      <c r="GGW139" s="16"/>
      <c r="GGX139" s="16"/>
      <c r="GGY139" s="16"/>
      <c r="GGZ139" s="16"/>
      <c r="GHA139" s="16"/>
      <c r="GHB139" s="16"/>
      <c r="GHC139" s="16"/>
      <c r="GHD139" s="16"/>
      <c r="GHE139" s="16"/>
      <c r="GHF139" s="16"/>
      <c r="GHG139" s="16"/>
      <c r="GHH139" s="16"/>
      <c r="GHI139" s="16"/>
      <c r="GHJ139" s="16"/>
      <c r="GHK139" s="16"/>
      <c r="GHL139" s="16"/>
      <c r="GHM139" s="16"/>
      <c r="GHN139" s="16"/>
      <c r="GHO139" s="16"/>
      <c r="GHP139" s="16"/>
      <c r="GHQ139" s="16"/>
      <c r="GHR139" s="16"/>
      <c r="GHS139" s="16"/>
      <c r="GHT139" s="16"/>
      <c r="GHU139" s="16"/>
      <c r="GHV139" s="16"/>
      <c r="GHW139" s="16"/>
      <c r="GHX139" s="16"/>
      <c r="GHY139" s="16"/>
      <c r="GHZ139" s="16"/>
      <c r="GIA139" s="16"/>
      <c r="GIB139" s="16"/>
      <c r="GIC139" s="16"/>
      <c r="GID139" s="16"/>
      <c r="GIE139" s="16"/>
      <c r="GIF139" s="16"/>
      <c r="GIG139" s="16"/>
      <c r="GIH139" s="16"/>
      <c r="GII139" s="16"/>
      <c r="GIJ139" s="16"/>
      <c r="GIK139" s="16"/>
      <c r="GIL139" s="16"/>
      <c r="GIM139" s="16"/>
      <c r="GIN139" s="16"/>
      <c r="GIO139" s="16"/>
      <c r="GIP139" s="16"/>
      <c r="GIQ139" s="16"/>
      <c r="GIR139" s="16"/>
      <c r="GIS139" s="16"/>
      <c r="GIT139" s="16"/>
      <c r="GIU139" s="16"/>
      <c r="GIV139" s="16"/>
      <c r="GIW139" s="16"/>
      <c r="GIX139" s="16"/>
      <c r="GIY139" s="16"/>
      <c r="GIZ139" s="16"/>
      <c r="GJA139" s="16"/>
      <c r="GJB139" s="16"/>
      <c r="GJC139" s="16"/>
      <c r="GJD139" s="16"/>
      <c r="GJE139" s="16"/>
      <c r="GJF139" s="16"/>
      <c r="GJG139" s="16"/>
      <c r="GJH139" s="16"/>
      <c r="GJI139" s="16"/>
      <c r="GJJ139" s="16"/>
      <c r="GJK139" s="16"/>
      <c r="GJL139" s="16"/>
      <c r="GJM139" s="16"/>
      <c r="GJN139" s="16"/>
      <c r="GJO139" s="16"/>
      <c r="GJP139" s="16"/>
      <c r="GJQ139" s="16"/>
      <c r="GJR139" s="16"/>
      <c r="GJS139" s="16"/>
      <c r="GJT139" s="16"/>
      <c r="GJU139" s="16"/>
      <c r="GJV139" s="16"/>
      <c r="GJW139" s="16"/>
      <c r="GJX139" s="16"/>
      <c r="GJY139" s="16"/>
      <c r="GJZ139" s="16"/>
      <c r="GKA139" s="16"/>
      <c r="GKB139" s="16"/>
      <c r="GKC139" s="16"/>
      <c r="GKD139" s="16"/>
      <c r="GKE139" s="16"/>
      <c r="GKF139" s="16"/>
      <c r="GKG139" s="16"/>
      <c r="GKH139" s="16"/>
      <c r="GKI139" s="16"/>
      <c r="GKJ139" s="16"/>
      <c r="GKK139" s="16"/>
      <c r="GKL139" s="16"/>
      <c r="GKM139" s="16"/>
      <c r="GKN139" s="16"/>
      <c r="GKO139" s="16"/>
      <c r="GKP139" s="16"/>
      <c r="GKQ139" s="16"/>
      <c r="GKR139" s="16"/>
      <c r="GKS139" s="16"/>
      <c r="GKT139" s="16"/>
      <c r="GKU139" s="16"/>
      <c r="GKV139" s="16"/>
      <c r="GKW139" s="16"/>
      <c r="GKX139" s="16"/>
      <c r="GKY139" s="16"/>
      <c r="GKZ139" s="16"/>
      <c r="GLA139" s="16"/>
      <c r="GLB139" s="16"/>
      <c r="GLC139" s="16"/>
      <c r="GLD139" s="16"/>
      <c r="GLE139" s="16"/>
      <c r="GLF139" s="16"/>
      <c r="GLG139" s="16"/>
      <c r="GLH139" s="16"/>
      <c r="GLI139" s="16"/>
      <c r="GLJ139" s="16"/>
      <c r="GLK139" s="16"/>
      <c r="GLL139" s="16"/>
      <c r="GLM139" s="16"/>
      <c r="GLN139" s="16"/>
      <c r="GLO139" s="16"/>
      <c r="GLP139" s="16"/>
      <c r="GLQ139" s="16"/>
      <c r="GLR139" s="16"/>
      <c r="GLS139" s="16"/>
      <c r="GLT139" s="16"/>
      <c r="GLU139" s="16"/>
      <c r="GLV139" s="16"/>
      <c r="GLW139" s="16"/>
      <c r="GLX139" s="16"/>
      <c r="GLY139" s="16"/>
      <c r="GLZ139" s="16"/>
      <c r="GMA139" s="16"/>
      <c r="GMB139" s="16"/>
      <c r="GMC139" s="16"/>
      <c r="GMD139" s="16"/>
      <c r="GME139" s="16"/>
      <c r="GMF139" s="16"/>
      <c r="GMG139" s="16"/>
      <c r="GMH139" s="16"/>
      <c r="GMI139" s="16"/>
      <c r="GMJ139" s="16"/>
      <c r="GMK139" s="16"/>
      <c r="GML139" s="16"/>
      <c r="GMM139" s="16"/>
      <c r="GMN139" s="16"/>
      <c r="GMO139" s="16"/>
      <c r="GMP139" s="16"/>
      <c r="GMQ139" s="16"/>
      <c r="GMR139" s="16"/>
      <c r="GMS139" s="16"/>
      <c r="GMT139" s="16"/>
      <c r="GMU139" s="16"/>
      <c r="GMV139" s="16"/>
      <c r="GMW139" s="16"/>
      <c r="GMX139" s="16"/>
      <c r="GMY139" s="16"/>
      <c r="GMZ139" s="16"/>
      <c r="GNA139" s="16"/>
      <c r="GNB139" s="16"/>
      <c r="GNC139" s="16"/>
      <c r="GND139" s="16"/>
      <c r="GNE139" s="16"/>
      <c r="GNF139" s="16"/>
      <c r="GNG139" s="16"/>
      <c r="GNH139" s="16"/>
      <c r="GNI139" s="16"/>
      <c r="GNJ139" s="16"/>
      <c r="GNK139" s="16"/>
      <c r="GNL139" s="16"/>
      <c r="GNM139" s="16"/>
      <c r="GNN139" s="16"/>
      <c r="GNO139" s="16"/>
      <c r="GNP139" s="16"/>
      <c r="GNQ139" s="16"/>
      <c r="GNR139" s="16"/>
      <c r="GNS139" s="16"/>
      <c r="GNT139" s="16"/>
      <c r="GNU139" s="16"/>
      <c r="GNV139" s="16"/>
      <c r="GNW139" s="16"/>
      <c r="GNX139" s="16"/>
      <c r="GNY139" s="16"/>
      <c r="GNZ139" s="16"/>
      <c r="GOA139" s="16"/>
      <c r="GOB139" s="16"/>
      <c r="GOC139" s="16"/>
      <c r="GOD139" s="16"/>
      <c r="GOE139" s="16"/>
      <c r="GOF139" s="16"/>
      <c r="GOG139" s="16"/>
      <c r="GOH139" s="16"/>
      <c r="GOI139" s="16"/>
      <c r="GOJ139" s="16"/>
      <c r="GOK139" s="16"/>
      <c r="GOL139" s="16"/>
      <c r="GOM139" s="16"/>
      <c r="GON139" s="16"/>
      <c r="GOO139" s="16"/>
      <c r="GOP139" s="16"/>
      <c r="GOQ139" s="16"/>
      <c r="GOR139" s="16"/>
      <c r="GOS139" s="16"/>
      <c r="GOT139" s="16"/>
      <c r="GOU139" s="16"/>
      <c r="GOV139" s="16"/>
      <c r="GOW139" s="16"/>
      <c r="GOX139" s="16"/>
      <c r="GOY139" s="16"/>
      <c r="GOZ139" s="16"/>
      <c r="GPA139" s="16"/>
      <c r="GPB139" s="16"/>
      <c r="GPC139" s="16"/>
      <c r="GPD139" s="16"/>
      <c r="GPE139" s="16"/>
      <c r="GPF139" s="16"/>
      <c r="GPG139" s="16"/>
      <c r="GPH139" s="16"/>
      <c r="GPI139" s="16"/>
      <c r="GPJ139" s="16"/>
      <c r="GPK139" s="16"/>
      <c r="GPL139" s="16"/>
      <c r="GPM139" s="16"/>
      <c r="GPN139" s="16"/>
      <c r="GPO139" s="16"/>
      <c r="GPP139" s="16"/>
      <c r="GPQ139" s="16"/>
      <c r="GPR139" s="16"/>
      <c r="GPS139" s="16"/>
      <c r="GPT139" s="16"/>
      <c r="GPU139" s="16"/>
      <c r="GPV139" s="16"/>
      <c r="GPW139" s="16"/>
      <c r="GPX139" s="16"/>
      <c r="GPY139" s="16"/>
      <c r="GPZ139" s="16"/>
      <c r="GQA139" s="16"/>
      <c r="GQB139" s="16"/>
      <c r="GQC139" s="16"/>
      <c r="GQD139" s="16"/>
      <c r="GQE139" s="16"/>
      <c r="GQF139" s="16"/>
      <c r="GQG139" s="16"/>
      <c r="GQH139" s="16"/>
      <c r="GQI139" s="16"/>
      <c r="GQJ139" s="16"/>
      <c r="GQK139" s="16"/>
      <c r="GQL139" s="16"/>
      <c r="GQM139" s="16"/>
      <c r="GQN139" s="16"/>
      <c r="GQO139" s="16"/>
      <c r="GQP139" s="16"/>
      <c r="GQQ139" s="16"/>
      <c r="GQR139" s="16"/>
      <c r="GQS139" s="16"/>
      <c r="GQT139" s="16"/>
      <c r="GQU139" s="16"/>
      <c r="GQV139" s="16"/>
      <c r="GQW139" s="16"/>
      <c r="GQX139" s="16"/>
      <c r="GQY139" s="16"/>
      <c r="GQZ139" s="16"/>
      <c r="GRA139" s="16"/>
      <c r="GRB139" s="16"/>
      <c r="GRC139" s="16"/>
      <c r="GRD139" s="16"/>
      <c r="GRE139" s="16"/>
      <c r="GRF139" s="16"/>
      <c r="GRG139" s="16"/>
      <c r="GRH139" s="16"/>
      <c r="GRI139" s="16"/>
      <c r="GRJ139" s="16"/>
      <c r="GRK139" s="16"/>
      <c r="GRL139" s="16"/>
      <c r="GRM139" s="16"/>
      <c r="GRN139" s="16"/>
      <c r="GRO139" s="16"/>
      <c r="GRP139" s="16"/>
      <c r="GRQ139" s="16"/>
      <c r="GRR139" s="16"/>
      <c r="GRS139" s="16"/>
      <c r="GRT139" s="16"/>
      <c r="GRU139" s="16"/>
      <c r="GRV139" s="16"/>
      <c r="GRW139" s="16"/>
      <c r="GRX139" s="16"/>
      <c r="GRY139" s="16"/>
      <c r="GRZ139" s="16"/>
      <c r="GSA139" s="16"/>
      <c r="GSB139" s="16"/>
      <c r="GSC139" s="16"/>
      <c r="GSD139" s="16"/>
      <c r="GSE139" s="16"/>
      <c r="GSF139" s="16"/>
      <c r="GSG139" s="16"/>
      <c r="GSH139" s="16"/>
      <c r="GSI139" s="16"/>
      <c r="GSJ139" s="16"/>
      <c r="GSK139" s="16"/>
      <c r="GSL139" s="16"/>
      <c r="GSM139" s="16"/>
      <c r="GSN139" s="16"/>
      <c r="GSO139" s="16"/>
      <c r="GSP139" s="16"/>
      <c r="GSQ139" s="16"/>
      <c r="GSR139" s="16"/>
      <c r="GSS139" s="16"/>
      <c r="GST139" s="16"/>
      <c r="GSU139" s="16"/>
      <c r="GSV139" s="16"/>
      <c r="GSW139" s="16"/>
      <c r="GSX139" s="16"/>
      <c r="GSY139" s="16"/>
      <c r="GSZ139" s="16"/>
      <c r="GTA139" s="16"/>
      <c r="GTB139" s="16"/>
      <c r="GTC139" s="16"/>
      <c r="GTD139" s="16"/>
      <c r="GTE139" s="16"/>
      <c r="GTF139" s="16"/>
      <c r="GTG139" s="16"/>
      <c r="GTH139" s="16"/>
      <c r="GTI139" s="16"/>
      <c r="GTJ139" s="16"/>
      <c r="GTK139" s="16"/>
      <c r="GTL139" s="16"/>
      <c r="GTM139" s="16"/>
      <c r="GTN139" s="16"/>
      <c r="GTO139" s="16"/>
      <c r="GTP139" s="16"/>
      <c r="GTQ139" s="16"/>
      <c r="GTR139" s="16"/>
      <c r="GTS139" s="16"/>
      <c r="GTT139" s="16"/>
      <c r="GTU139" s="16"/>
      <c r="GTV139" s="16"/>
      <c r="GTW139" s="16"/>
      <c r="GTX139" s="16"/>
      <c r="GTY139" s="16"/>
      <c r="GTZ139" s="16"/>
      <c r="GUA139" s="16"/>
      <c r="GUB139" s="16"/>
      <c r="GUC139" s="16"/>
      <c r="GUD139" s="16"/>
      <c r="GUE139" s="16"/>
      <c r="GUF139" s="16"/>
      <c r="GUG139" s="16"/>
      <c r="GUH139" s="16"/>
      <c r="GUI139" s="16"/>
      <c r="GUJ139" s="16"/>
      <c r="GUK139" s="16"/>
      <c r="GUL139" s="16"/>
      <c r="GUM139" s="16"/>
      <c r="GUN139" s="16"/>
      <c r="GUO139" s="16"/>
      <c r="GUP139" s="16"/>
      <c r="GUQ139" s="16"/>
      <c r="GUR139" s="16"/>
      <c r="GUS139" s="16"/>
      <c r="GUT139" s="16"/>
      <c r="GUU139" s="16"/>
      <c r="GUV139" s="16"/>
      <c r="GUW139" s="16"/>
      <c r="GUX139" s="16"/>
      <c r="GUY139" s="16"/>
      <c r="GUZ139" s="16"/>
      <c r="GVA139" s="16"/>
      <c r="GVB139" s="16"/>
      <c r="GVC139" s="16"/>
      <c r="GVD139" s="16"/>
      <c r="GVE139" s="16"/>
      <c r="GVF139" s="16"/>
      <c r="GVG139" s="16"/>
      <c r="GVH139" s="16"/>
      <c r="GVI139" s="16"/>
      <c r="GVJ139" s="16"/>
      <c r="GVK139" s="16"/>
      <c r="GVL139" s="16"/>
      <c r="GVM139" s="16"/>
      <c r="GVN139" s="16"/>
      <c r="GVO139" s="16"/>
      <c r="GVP139" s="16"/>
      <c r="GVQ139" s="16"/>
      <c r="GVR139" s="16"/>
      <c r="GVS139" s="16"/>
      <c r="GVT139" s="16"/>
      <c r="GVU139" s="16"/>
      <c r="GVV139" s="16"/>
      <c r="GVW139" s="16"/>
      <c r="GVX139" s="16"/>
      <c r="GVY139" s="16"/>
      <c r="GVZ139" s="16"/>
      <c r="GWA139" s="16"/>
      <c r="GWB139" s="16"/>
      <c r="GWC139" s="16"/>
      <c r="GWD139" s="16"/>
      <c r="GWE139" s="16"/>
      <c r="GWF139" s="16"/>
      <c r="GWG139" s="16"/>
      <c r="GWH139" s="16"/>
      <c r="GWI139" s="16"/>
      <c r="GWJ139" s="16"/>
      <c r="GWK139" s="16"/>
      <c r="GWL139" s="16"/>
      <c r="GWM139" s="16"/>
      <c r="GWN139" s="16"/>
      <c r="GWO139" s="16"/>
      <c r="GWP139" s="16"/>
      <c r="GWQ139" s="16"/>
      <c r="GWR139" s="16"/>
      <c r="GWS139" s="16"/>
      <c r="GWT139" s="16"/>
      <c r="GWU139" s="16"/>
      <c r="GWV139" s="16"/>
      <c r="GWW139" s="16"/>
      <c r="GWX139" s="16"/>
      <c r="GWY139" s="16"/>
      <c r="GWZ139" s="16"/>
      <c r="GXA139" s="16"/>
      <c r="GXB139" s="16"/>
      <c r="GXC139" s="16"/>
      <c r="GXD139" s="16"/>
      <c r="GXE139" s="16"/>
      <c r="GXF139" s="16"/>
      <c r="GXG139" s="16"/>
      <c r="GXH139" s="16"/>
      <c r="GXI139" s="16"/>
      <c r="GXJ139" s="16"/>
      <c r="GXK139" s="16"/>
      <c r="GXL139" s="16"/>
      <c r="GXM139" s="16"/>
      <c r="GXN139" s="16"/>
      <c r="GXO139" s="16"/>
      <c r="GXP139" s="16"/>
      <c r="GXQ139" s="16"/>
      <c r="GXR139" s="16"/>
      <c r="GXS139" s="16"/>
      <c r="GXT139" s="16"/>
      <c r="GXU139" s="16"/>
      <c r="GXV139" s="16"/>
      <c r="GXW139" s="16"/>
      <c r="GXX139" s="16"/>
      <c r="GXY139" s="16"/>
      <c r="GXZ139" s="16"/>
      <c r="GYA139" s="16"/>
      <c r="GYB139" s="16"/>
      <c r="GYC139" s="16"/>
      <c r="GYD139" s="16"/>
      <c r="GYE139" s="16"/>
      <c r="GYF139" s="16"/>
      <c r="GYG139" s="16"/>
      <c r="GYH139" s="16"/>
      <c r="GYI139" s="16"/>
      <c r="GYJ139" s="16"/>
      <c r="GYK139" s="16"/>
      <c r="GYL139" s="16"/>
      <c r="GYM139" s="16"/>
      <c r="GYN139" s="16"/>
      <c r="GYO139" s="16"/>
      <c r="GYP139" s="16"/>
      <c r="GYQ139" s="16"/>
      <c r="GYR139" s="16"/>
      <c r="GYS139" s="16"/>
      <c r="GYT139" s="16"/>
      <c r="GYU139" s="16"/>
      <c r="GYV139" s="16"/>
      <c r="GYW139" s="16"/>
      <c r="GYX139" s="16"/>
      <c r="GYY139" s="16"/>
      <c r="GYZ139" s="16"/>
      <c r="GZA139" s="16"/>
      <c r="GZB139" s="16"/>
      <c r="GZC139" s="16"/>
      <c r="GZD139" s="16"/>
      <c r="GZE139" s="16"/>
      <c r="GZF139" s="16"/>
      <c r="GZG139" s="16"/>
      <c r="GZH139" s="16"/>
      <c r="GZI139" s="16"/>
      <c r="GZJ139" s="16"/>
      <c r="GZK139" s="16"/>
      <c r="GZL139" s="16"/>
      <c r="GZM139" s="16"/>
      <c r="GZN139" s="16"/>
      <c r="GZO139" s="16"/>
      <c r="GZP139" s="16"/>
      <c r="GZQ139" s="16"/>
      <c r="GZR139" s="16"/>
      <c r="GZS139" s="16"/>
      <c r="GZT139" s="16"/>
      <c r="GZU139" s="16"/>
      <c r="GZV139" s="16"/>
      <c r="GZW139" s="16"/>
      <c r="GZX139" s="16"/>
      <c r="GZY139" s="16"/>
      <c r="GZZ139" s="16"/>
      <c r="HAA139" s="16"/>
      <c r="HAB139" s="16"/>
      <c r="HAC139" s="16"/>
      <c r="HAD139" s="16"/>
      <c r="HAE139" s="16"/>
      <c r="HAF139" s="16"/>
      <c r="HAG139" s="16"/>
      <c r="HAH139" s="16"/>
      <c r="HAI139" s="16"/>
      <c r="HAJ139" s="16"/>
      <c r="HAK139" s="16"/>
      <c r="HAL139" s="16"/>
      <c r="HAM139" s="16"/>
      <c r="HAN139" s="16"/>
      <c r="HAO139" s="16"/>
      <c r="HAP139" s="16"/>
      <c r="HAQ139" s="16"/>
      <c r="HAR139" s="16"/>
      <c r="HAS139" s="16"/>
      <c r="HAT139" s="16"/>
      <c r="HAU139" s="16"/>
      <c r="HAV139" s="16"/>
      <c r="HAW139" s="16"/>
      <c r="HAX139" s="16"/>
      <c r="HAY139" s="16"/>
      <c r="HAZ139" s="16"/>
      <c r="HBA139" s="16"/>
      <c r="HBB139" s="16"/>
      <c r="HBC139" s="16"/>
      <c r="HBD139" s="16"/>
      <c r="HBE139" s="16"/>
      <c r="HBF139" s="16"/>
      <c r="HBG139" s="16"/>
      <c r="HBH139" s="16"/>
      <c r="HBI139" s="16"/>
      <c r="HBJ139" s="16"/>
      <c r="HBK139" s="16"/>
      <c r="HBL139" s="16"/>
      <c r="HBM139" s="16"/>
      <c r="HBN139" s="16"/>
      <c r="HBO139" s="16"/>
      <c r="HBP139" s="16"/>
      <c r="HBQ139" s="16"/>
      <c r="HBR139" s="16"/>
      <c r="HBS139" s="16"/>
      <c r="HBT139" s="16"/>
      <c r="HBU139" s="16"/>
      <c r="HBV139" s="16"/>
      <c r="HBW139" s="16"/>
      <c r="HBX139" s="16"/>
      <c r="HBY139" s="16"/>
      <c r="HBZ139" s="16"/>
      <c r="HCA139" s="16"/>
      <c r="HCB139" s="16"/>
      <c r="HCC139" s="16"/>
      <c r="HCD139" s="16"/>
      <c r="HCE139" s="16"/>
      <c r="HCF139" s="16"/>
      <c r="HCG139" s="16"/>
      <c r="HCH139" s="16"/>
      <c r="HCI139" s="16"/>
      <c r="HCJ139" s="16"/>
      <c r="HCK139" s="16"/>
      <c r="HCL139" s="16"/>
      <c r="HCM139" s="16"/>
      <c r="HCN139" s="16"/>
      <c r="HCO139" s="16"/>
      <c r="HCP139" s="16"/>
      <c r="HCQ139" s="16"/>
      <c r="HCR139" s="16"/>
      <c r="HCS139" s="16"/>
      <c r="HCT139" s="16"/>
      <c r="HCU139" s="16"/>
      <c r="HCV139" s="16"/>
      <c r="HCW139" s="16"/>
      <c r="HCX139" s="16"/>
      <c r="HCY139" s="16"/>
      <c r="HCZ139" s="16"/>
      <c r="HDA139" s="16"/>
      <c r="HDB139" s="16"/>
      <c r="HDC139" s="16"/>
      <c r="HDD139" s="16"/>
      <c r="HDE139" s="16"/>
      <c r="HDF139" s="16"/>
      <c r="HDG139" s="16"/>
      <c r="HDH139" s="16"/>
      <c r="HDI139" s="16"/>
      <c r="HDJ139" s="16"/>
      <c r="HDK139" s="16"/>
      <c r="HDL139" s="16"/>
      <c r="HDM139" s="16"/>
      <c r="HDN139" s="16"/>
      <c r="HDO139" s="16"/>
      <c r="HDP139" s="16"/>
      <c r="HDQ139" s="16"/>
      <c r="HDR139" s="16"/>
      <c r="HDS139" s="16"/>
      <c r="HDT139" s="16"/>
      <c r="HDU139" s="16"/>
      <c r="HDV139" s="16"/>
      <c r="HDW139" s="16"/>
      <c r="HDX139" s="16"/>
      <c r="HDY139" s="16"/>
      <c r="HDZ139" s="16"/>
      <c r="HEA139" s="16"/>
      <c r="HEB139" s="16"/>
      <c r="HEC139" s="16"/>
      <c r="HED139" s="16"/>
      <c r="HEE139" s="16"/>
      <c r="HEF139" s="16"/>
      <c r="HEG139" s="16"/>
      <c r="HEH139" s="16"/>
      <c r="HEI139" s="16"/>
      <c r="HEJ139" s="16"/>
      <c r="HEK139" s="16"/>
      <c r="HEL139" s="16"/>
      <c r="HEM139" s="16"/>
      <c r="HEN139" s="16"/>
      <c r="HEO139" s="16"/>
      <c r="HEP139" s="16"/>
      <c r="HEQ139" s="16"/>
      <c r="HER139" s="16"/>
      <c r="HES139" s="16"/>
      <c r="HET139" s="16"/>
      <c r="HEU139" s="16"/>
      <c r="HEV139" s="16"/>
      <c r="HEW139" s="16"/>
      <c r="HEX139" s="16"/>
      <c r="HEY139" s="16"/>
      <c r="HEZ139" s="16"/>
      <c r="HFA139" s="16"/>
      <c r="HFB139" s="16"/>
      <c r="HFC139" s="16"/>
      <c r="HFD139" s="16"/>
      <c r="HFE139" s="16"/>
      <c r="HFF139" s="16"/>
      <c r="HFG139" s="16"/>
      <c r="HFH139" s="16"/>
      <c r="HFI139" s="16"/>
      <c r="HFJ139" s="16"/>
      <c r="HFK139" s="16"/>
      <c r="HFL139" s="16"/>
      <c r="HFM139" s="16"/>
      <c r="HFN139" s="16"/>
      <c r="HFO139" s="16"/>
      <c r="HFP139" s="16"/>
      <c r="HFQ139" s="16"/>
      <c r="HFR139" s="16"/>
      <c r="HFS139" s="16"/>
      <c r="HFT139" s="16"/>
      <c r="HFU139" s="16"/>
      <c r="HFV139" s="16"/>
      <c r="HFW139" s="16"/>
      <c r="HFX139" s="16"/>
      <c r="HFY139" s="16"/>
      <c r="HFZ139" s="16"/>
      <c r="HGA139" s="16"/>
      <c r="HGB139" s="16"/>
      <c r="HGC139" s="16"/>
      <c r="HGD139" s="16"/>
      <c r="HGE139" s="16"/>
      <c r="HGF139" s="16"/>
      <c r="HGG139" s="16"/>
      <c r="HGH139" s="16"/>
      <c r="HGI139" s="16"/>
      <c r="HGJ139" s="16"/>
      <c r="HGK139" s="16"/>
      <c r="HGL139" s="16"/>
      <c r="HGM139" s="16"/>
      <c r="HGN139" s="16"/>
      <c r="HGO139" s="16"/>
      <c r="HGP139" s="16"/>
      <c r="HGQ139" s="16"/>
      <c r="HGR139" s="16"/>
      <c r="HGS139" s="16"/>
      <c r="HGT139" s="16"/>
      <c r="HGU139" s="16"/>
      <c r="HGV139" s="16"/>
      <c r="HGW139" s="16"/>
      <c r="HGX139" s="16"/>
      <c r="HGY139" s="16"/>
      <c r="HGZ139" s="16"/>
      <c r="HHA139" s="16"/>
      <c r="HHB139" s="16"/>
      <c r="HHC139" s="16"/>
      <c r="HHD139" s="16"/>
      <c r="HHE139" s="16"/>
      <c r="HHF139" s="16"/>
      <c r="HHG139" s="16"/>
      <c r="HHH139" s="16"/>
      <c r="HHI139" s="16"/>
      <c r="HHJ139" s="16"/>
      <c r="HHK139" s="16"/>
      <c r="HHL139" s="16"/>
      <c r="HHM139" s="16"/>
      <c r="HHN139" s="16"/>
      <c r="HHO139" s="16"/>
      <c r="HHP139" s="16"/>
      <c r="HHQ139" s="16"/>
      <c r="HHR139" s="16"/>
      <c r="HHS139" s="16"/>
      <c r="HHT139" s="16"/>
      <c r="HHU139" s="16"/>
      <c r="HHV139" s="16"/>
      <c r="HHW139" s="16"/>
      <c r="HHX139" s="16"/>
      <c r="HHY139" s="16"/>
      <c r="HHZ139" s="16"/>
      <c r="HIA139" s="16"/>
      <c r="HIB139" s="16"/>
      <c r="HIC139" s="16"/>
      <c r="HID139" s="16"/>
      <c r="HIE139" s="16"/>
      <c r="HIF139" s="16"/>
      <c r="HIG139" s="16"/>
      <c r="HIH139" s="16"/>
      <c r="HII139" s="16"/>
      <c r="HIJ139" s="16"/>
      <c r="HIK139" s="16"/>
      <c r="HIL139" s="16"/>
      <c r="HIM139" s="16"/>
      <c r="HIN139" s="16"/>
      <c r="HIO139" s="16"/>
      <c r="HIP139" s="16"/>
      <c r="HIQ139" s="16"/>
      <c r="HIR139" s="16"/>
      <c r="HIS139" s="16"/>
      <c r="HIT139" s="16"/>
      <c r="HIU139" s="16"/>
      <c r="HIV139" s="16"/>
      <c r="HIW139" s="16"/>
      <c r="HIX139" s="16"/>
      <c r="HIY139" s="16"/>
      <c r="HIZ139" s="16"/>
      <c r="HJA139" s="16"/>
      <c r="HJB139" s="16"/>
      <c r="HJC139" s="16"/>
      <c r="HJD139" s="16"/>
      <c r="HJE139" s="16"/>
      <c r="HJF139" s="16"/>
      <c r="HJG139" s="16"/>
      <c r="HJH139" s="16"/>
      <c r="HJI139" s="16"/>
      <c r="HJJ139" s="16"/>
      <c r="HJK139" s="16"/>
      <c r="HJL139" s="16"/>
      <c r="HJM139" s="16"/>
      <c r="HJN139" s="16"/>
      <c r="HJO139" s="16"/>
      <c r="HJP139" s="16"/>
      <c r="HJQ139" s="16"/>
      <c r="HJR139" s="16"/>
      <c r="HJS139" s="16"/>
      <c r="HJT139" s="16"/>
      <c r="HJU139" s="16"/>
      <c r="HJV139" s="16"/>
      <c r="HJW139" s="16"/>
      <c r="HJX139" s="16"/>
      <c r="HJY139" s="16"/>
      <c r="HJZ139" s="16"/>
      <c r="HKA139" s="16"/>
      <c r="HKB139" s="16"/>
      <c r="HKC139" s="16"/>
      <c r="HKD139" s="16"/>
      <c r="HKE139" s="16"/>
      <c r="HKF139" s="16"/>
      <c r="HKG139" s="16"/>
      <c r="HKH139" s="16"/>
      <c r="HKI139" s="16"/>
      <c r="HKJ139" s="16"/>
      <c r="HKK139" s="16"/>
      <c r="HKL139" s="16"/>
      <c r="HKM139" s="16"/>
      <c r="HKN139" s="16"/>
      <c r="HKO139" s="16"/>
      <c r="HKP139" s="16"/>
      <c r="HKQ139" s="16"/>
      <c r="HKR139" s="16"/>
      <c r="HKS139" s="16"/>
      <c r="HKT139" s="16"/>
      <c r="HKU139" s="16"/>
      <c r="HKV139" s="16"/>
      <c r="HKW139" s="16"/>
      <c r="HKX139" s="16"/>
      <c r="HKY139" s="16"/>
      <c r="HKZ139" s="16"/>
      <c r="HLA139" s="16"/>
      <c r="HLB139" s="16"/>
      <c r="HLC139" s="16"/>
      <c r="HLD139" s="16"/>
      <c r="HLE139" s="16"/>
      <c r="HLF139" s="16"/>
      <c r="HLG139" s="16"/>
      <c r="HLH139" s="16"/>
      <c r="HLI139" s="16"/>
      <c r="HLJ139" s="16"/>
      <c r="HLK139" s="16"/>
      <c r="HLL139" s="16"/>
      <c r="HLM139" s="16"/>
      <c r="HLN139" s="16"/>
      <c r="HLO139" s="16"/>
      <c r="HLP139" s="16"/>
      <c r="HLQ139" s="16"/>
      <c r="HLR139" s="16"/>
      <c r="HLS139" s="16"/>
      <c r="HLT139" s="16"/>
      <c r="HLU139" s="16"/>
      <c r="HLV139" s="16"/>
      <c r="HLW139" s="16"/>
      <c r="HLX139" s="16"/>
      <c r="HLY139" s="16"/>
      <c r="HLZ139" s="16"/>
      <c r="HMA139" s="16"/>
      <c r="HMB139" s="16"/>
      <c r="HMC139" s="16"/>
      <c r="HMD139" s="16"/>
      <c r="HME139" s="16"/>
      <c r="HMF139" s="16"/>
      <c r="HMG139" s="16"/>
      <c r="HMH139" s="16"/>
      <c r="HMI139" s="16"/>
      <c r="HMJ139" s="16"/>
      <c r="HMK139" s="16"/>
      <c r="HML139" s="16"/>
      <c r="HMM139" s="16"/>
      <c r="HMN139" s="16"/>
      <c r="HMO139" s="16"/>
      <c r="HMP139" s="16"/>
      <c r="HMQ139" s="16"/>
      <c r="HMR139" s="16"/>
      <c r="HMS139" s="16"/>
      <c r="HMT139" s="16"/>
      <c r="HMU139" s="16"/>
      <c r="HMV139" s="16"/>
      <c r="HMW139" s="16"/>
      <c r="HMX139" s="16"/>
      <c r="HMY139" s="16"/>
      <c r="HMZ139" s="16"/>
      <c r="HNA139" s="16"/>
      <c r="HNB139" s="16"/>
      <c r="HNC139" s="16"/>
      <c r="HND139" s="16"/>
      <c r="HNE139" s="16"/>
      <c r="HNF139" s="16"/>
      <c r="HNG139" s="16"/>
      <c r="HNH139" s="16"/>
      <c r="HNI139" s="16"/>
      <c r="HNJ139" s="16"/>
      <c r="HNK139" s="16"/>
      <c r="HNL139" s="16"/>
      <c r="HNM139" s="16"/>
      <c r="HNN139" s="16"/>
      <c r="HNO139" s="16"/>
      <c r="HNP139" s="16"/>
      <c r="HNQ139" s="16"/>
      <c r="HNR139" s="16"/>
      <c r="HNS139" s="16"/>
      <c r="HNT139" s="16"/>
      <c r="HNU139" s="16"/>
      <c r="HNV139" s="16"/>
      <c r="HNW139" s="16"/>
      <c r="HNX139" s="16"/>
      <c r="HNY139" s="16"/>
      <c r="HNZ139" s="16"/>
      <c r="HOA139" s="16"/>
      <c r="HOB139" s="16"/>
      <c r="HOC139" s="16"/>
      <c r="HOD139" s="16"/>
      <c r="HOE139" s="16"/>
      <c r="HOF139" s="16"/>
      <c r="HOG139" s="16"/>
      <c r="HOH139" s="16"/>
      <c r="HOI139" s="16"/>
      <c r="HOJ139" s="16"/>
      <c r="HOK139" s="16"/>
      <c r="HOL139" s="16"/>
      <c r="HOM139" s="16"/>
      <c r="HON139" s="16"/>
      <c r="HOO139" s="16"/>
      <c r="HOP139" s="16"/>
      <c r="HOQ139" s="16"/>
      <c r="HOR139" s="16"/>
      <c r="HOS139" s="16"/>
      <c r="HOT139" s="16"/>
      <c r="HOU139" s="16"/>
      <c r="HOV139" s="16"/>
      <c r="HOW139" s="16"/>
      <c r="HOX139" s="16"/>
      <c r="HOY139" s="16"/>
      <c r="HOZ139" s="16"/>
      <c r="HPA139" s="16"/>
      <c r="HPB139" s="16"/>
      <c r="HPC139" s="16"/>
      <c r="HPD139" s="16"/>
      <c r="HPE139" s="16"/>
      <c r="HPF139" s="16"/>
      <c r="HPG139" s="16"/>
      <c r="HPH139" s="16"/>
      <c r="HPI139" s="16"/>
      <c r="HPJ139" s="16"/>
      <c r="HPK139" s="16"/>
      <c r="HPL139" s="16"/>
      <c r="HPM139" s="16"/>
      <c r="HPN139" s="16"/>
      <c r="HPO139" s="16"/>
      <c r="HPP139" s="16"/>
      <c r="HPQ139" s="16"/>
      <c r="HPR139" s="16"/>
      <c r="HPS139" s="16"/>
      <c r="HPT139" s="16"/>
      <c r="HPU139" s="16"/>
      <c r="HPV139" s="16"/>
      <c r="HPW139" s="16"/>
      <c r="HPX139" s="16"/>
      <c r="HPY139" s="16"/>
      <c r="HPZ139" s="16"/>
      <c r="HQA139" s="16"/>
      <c r="HQB139" s="16"/>
      <c r="HQC139" s="16"/>
      <c r="HQD139" s="16"/>
      <c r="HQE139" s="16"/>
      <c r="HQF139" s="16"/>
      <c r="HQG139" s="16"/>
      <c r="HQH139" s="16"/>
      <c r="HQI139" s="16"/>
      <c r="HQJ139" s="16"/>
      <c r="HQK139" s="16"/>
      <c r="HQL139" s="16"/>
      <c r="HQM139" s="16"/>
      <c r="HQN139" s="16"/>
      <c r="HQO139" s="16"/>
      <c r="HQP139" s="16"/>
      <c r="HQQ139" s="16"/>
      <c r="HQR139" s="16"/>
      <c r="HQS139" s="16"/>
      <c r="HQT139" s="16"/>
      <c r="HQU139" s="16"/>
      <c r="HQV139" s="16"/>
      <c r="HQW139" s="16"/>
      <c r="HQX139" s="16"/>
      <c r="HQY139" s="16"/>
      <c r="HQZ139" s="16"/>
      <c r="HRA139" s="16"/>
      <c r="HRB139" s="16"/>
      <c r="HRC139" s="16"/>
      <c r="HRD139" s="16"/>
      <c r="HRE139" s="16"/>
      <c r="HRF139" s="16"/>
      <c r="HRG139" s="16"/>
      <c r="HRH139" s="16"/>
      <c r="HRI139" s="16"/>
      <c r="HRJ139" s="16"/>
      <c r="HRK139" s="16"/>
      <c r="HRL139" s="16"/>
      <c r="HRM139" s="16"/>
      <c r="HRN139" s="16"/>
      <c r="HRO139" s="16"/>
      <c r="HRP139" s="16"/>
      <c r="HRQ139" s="16"/>
      <c r="HRR139" s="16"/>
      <c r="HRS139" s="16"/>
      <c r="HRT139" s="16"/>
      <c r="HRU139" s="16"/>
      <c r="HRV139" s="16"/>
      <c r="HRW139" s="16"/>
      <c r="HRX139" s="16"/>
      <c r="HRY139" s="16"/>
      <c r="HRZ139" s="16"/>
      <c r="HSA139" s="16"/>
      <c r="HSB139" s="16"/>
      <c r="HSC139" s="16"/>
      <c r="HSD139" s="16"/>
      <c r="HSE139" s="16"/>
      <c r="HSF139" s="16"/>
      <c r="HSG139" s="16"/>
      <c r="HSH139" s="16"/>
      <c r="HSI139" s="16"/>
      <c r="HSJ139" s="16"/>
      <c r="HSK139" s="16"/>
      <c r="HSL139" s="16"/>
      <c r="HSM139" s="16"/>
      <c r="HSN139" s="16"/>
      <c r="HSO139" s="16"/>
      <c r="HSP139" s="16"/>
      <c r="HSQ139" s="16"/>
      <c r="HSR139" s="16"/>
      <c r="HSS139" s="16"/>
      <c r="HST139" s="16"/>
      <c r="HSU139" s="16"/>
      <c r="HSV139" s="16"/>
      <c r="HSW139" s="16"/>
      <c r="HSX139" s="16"/>
      <c r="HSY139" s="16"/>
      <c r="HSZ139" s="16"/>
      <c r="HTA139" s="16"/>
      <c r="HTB139" s="16"/>
      <c r="HTC139" s="16"/>
      <c r="HTD139" s="16"/>
      <c r="HTE139" s="16"/>
      <c r="HTF139" s="16"/>
      <c r="HTG139" s="16"/>
      <c r="HTH139" s="16"/>
      <c r="HTI139" s="16"/>
      <c r="HTJ139" s="16"/>
      <c r="HTK139" s="16"/>
      <c r="HTL139" s="16"/>
      <c r="HTM139" s="16"/>
      <c r="HTN139" s="16"/>
      <c r="HTO139" s="16"/>
      <c r="HTP139" s="16"/>
      <c r="HTQ139" s="16"/>
      <c r="HTR139" s="16"/>
      <c r="HTS139" s="16"/>
      <c r="HTT139" s="16"/>
      <c r="HTU139" s="16"/>
      <c r="HTV139" s="16"/>
      <c r="HTW139" s="16"/>
      <c r="HTX139" s="16"/>
      <c r="HTY139" s="16"/>
      <c r="HTZ139" s="16"/>
      <c r="HUA139" s="16"/>
      <c r="HUB139" s="16"/>
      <c r="HUC139" s="16"/>
      <c r="HUD139" s="16"/>
      <c r="HUE139" s="16"/>
      <c r="HUF139" s="16"/>
      <c r="HUG139" s="16"/>
      <c r="HUH139" s="16"/>
      <c r="HUI139" s="16"/>
      <c r="HUJ139" s="16"/>
      <c r="HUK139" s="16"/>
      <c r="HUL139" s="16"/>
      <c r="HUM139" s="16"/>
      <c r="HUN139" s="16"/>
      <c r="HUO139" s="16"/>
      <c r="HUP139" s="16"/>
      <c r="HUQ139" s="16"/>
      <c r="HUR139" s="16"/>
      <c r="HUS139" s="16"/>
      <c r="HUT139" s="16"/>
      <c r="HUU139" s="16"/>
      <c r="HUV139" s="16"/>
      <c r="HUW139" s="16"/>
      <c r="HUX139" s="16"/>
      <c r="HUY139" s="16"/>
      <c r="HUZ139" s="16"/>
      <c r="HVA139" s="16"/>
      <c r="HVB139" s="16"/>
      <c r="HVC139" s="16"/>
      <c r="HVD139" s="16"/>
      <c r="HVE139" s="16"/>
      <c r="HVF139" s="16"/>
      <c r="HVG139" s="16"/>
      <c r="HVH139" s="16"/>
      <c r="HVI139" s="16"/>
      <c r="HVJ139" s="16"/>
      <c r="HVK139" s="16"/>
      <c r="HVL139" s="16"/>
      <c r="HVM139" s="16"/>
      <c r="HVN139" s="16"/>
      <c r="HVO139" s="16"/>
      <c r="HVP139" s="16"/>
      <c r="HVQ139" s="16"/>
      <c r="HVR139" s="16"/>
      <c r="HVS139" s="16"/>
      <c r="HVT139" s="16"/>
      <c r="HVU139" s="16"/>
      <c r="HVV139" s="16"/>
      <c r="HVW139" s="16"/>
      <c r="HVX139" s="16"/>
      <c r="HVY139" s="16"/>
      <c r="HVZ139" s="16"/>
      <c r="HWA139" s="16"/>
      <c r="HWB139" s="16"/>
      <c r="HWC139" s="16"/>
      <c r="HWD139" s="16"/>
      <c r="HWE139" s="16"/>
      <c r="HWF139" s="16"/>
      <c r="HWG139" s="16"/>
      <c r="HWH139" s="16"/>
      <c r="HWI139" s="16"/>
      <c r="HWJ139" s="16"/>
      <c r="HWK139" s="16"/>
      <c r="HWL139" s="16"/>
      <c r="HWM139" s="16"/>
      <c r="HWN139" s="16"/>
      <c r="HWO139" s="16"/>
      <c r="HWP139" s="16"/>
      <c r="HWQ139" s="16"/>
      <c r="HWR139" s="16"/>
      <c r="HWS139" s="16"/>
      <c r="HWT139" s="16"/>
      <c r="HWU139" s="16"/>
      <c r="HWV139" s="16"/>
      <c r="HWW139" s="16"/>
      <c r="HWX139" s="16"/>
      <c r="HWY139" s="16"/>
      <c r="HWZ139" s="16"/>
      <c r="HXA139" s="16"/>
      <c r="HXB139" s="16"/>
      <c r="HXC139" s="16"/>
      <c r="HXD139" s="16"/>
      <c r="HXE139" s="16"/>
      <c r="HXF139" s="16"/>
      <c r="HXG139" s="16"/>
      <c r="HXH139" s="16"/>
      <c r="HXI139" s="16"/>
      <c r="HXJ139" s="16"/>
      <c r="HXK139" s="16"/>
      <c r="HXL139" s="16"/>
      <c r="HXM139" s="16"/>
      <c r="HXN139" s="16"/>
      <c r="HXO139" s="16"/>
      <c r="HXP139" s="16"/>
      <c r="HXQ139" s="16"/>
      <c r="HXR139" s="16"/>
      <c r="HXS139" s="16"/>
      <c r="HXT139" s="16"/>
      <c r="HXU139" s="16"/>
      <c r="HXV139" s="16"/>
      <c r="HXW139" s="16"/>
      <c r="HXX139" s="16"/>
      <c r="HXY139" s="16"/>
      <c r="HXZ139" s="16"/>
      <c r="HYA139" s="16"/>
      <c r="HYB139" s="16"/>
      <c r="HYC139" s="16"/>
      <c r="HYD139" s="16"/>
      <c r="HYE139" s="16"/>
      <c r="HYF139" s="16"/>
      <c r="HYG139" s="16"/>
      <c r="HYH139" s="16"/>
      <c r="HYI139" s="16"/>
      <c r="HYJ139" s="16"/>
      <c r="HYK139" s="16"/>
      <c r="HYL139" s="16"/>
      <c r="HYM139" s="16"/>
      <c r="HYN139" s="16"/>
      <c r="HYO139" s="16"/>
      <c r="HYP139" s="16"/>
      <c r="HYQ139" s="16"/>
      <c r="HYR139" s="16"/>
      <c r="HYS139" s="16"/>
      <c r="HYT139" s="16"/>
      <c r="HYU139" s="16"/>
      <c r="HYV139" s="16"/>
      <c r="HYW139" s="16"/>
      <c r="HYX139" s="16"/>
      <c r="HYY139" s="16"/>
      <c r="HYZ139" s="16"/>
      <c r="HZA139" s="16"/>
      <c r="HZB139" s="16"/>
      <c r="HZC139" s="16"/>
      <c r="HZD139" s="16"/>
      <c r="HZE139" s="16"/>
      <c r="HZF139" s="16"/>
      <c r="HZG139" s="16"/>
      <c r="HZH139" s="16"/>
      <c r="HZI139" s="16"/>
      <c r="HZJ139" s="16"/>
      <c r="HZK139" s="16"/>
      <c r="HZL139" s="16"/>
      <c r="HZM139" s="16"/>
      <c r="HZN139" s="16"/>
      <c r="HZO139" s="16"/>
      <c r="HZP139" s="16"/>
      <c r="HZQ139" s="16"/>
      <c r="HZR139" s="16"/>
      <c r="HZS139" s="16"/>
      <c r="HZT139" s="16"/>
      <c r="HZU139" s="16"/>
      <c r="HZV139" s="16"/>
      <c r="HZW139" s="16"/>
      <c r="HZX139" s="16"/>
      <c r="HZY139" s="16"/>
      <c r="HZZ139" s="16"/>
      <c r="IAA139" s="16"/>
      <c r="IAB139" s="16"/>
      <c r="IAC139" s="16"/>
      <c r="IAD139" s="16"/>
      <c r="IAE139" s="16"/>
      <c r="IAF139" s="16"/>
      <c r="IAG139" s="16"/>
      <c r="IAH139" s="16"/>
      <c r="IAI139" s="16"/>
      <c r="IAJ139" s="16"/>
      <c r="IAK139" s="16"/>
      <c r="IAL139" s="16"/>
      <c r="IAM139" s="16"/>
      <c r="IAN139" s="16"/>
      <c r="IAO139" s="16"/>
      <c r="IAP139" s="16"/>
      <c r="IAQ139" s="16"/>
      <c r="IAR139" s="16"/>
      <c r="IAS139" s="16"/>
      <c r="IAT139" s="16"/>
      <c r="IAU139" s="16"/>
      <c r="IAV139" s="16"/>
      <c r="IAW139" s="16"/>
      <c r="IAX139" s="16"/>
      <c r="IAY139" s="16"/>
      <c r="IAZ139" s="16"/>
      <c r="IBA139" s="16"/>
      <c r="IBB139" s="16"/>
      <c r="IBC139" s="16"/>
      <c r="IBD139" s="16"/>
      <c r="IBE139" s="16"/>
      <c r="IBF139" s="16"/>
      <c r="IBG139" s="16"/>
      <c r="IBH139" s="16"/>
      <c r="IBI139" s="16"/>
      <c r="IBJ139" s="16"/>
      <c r="IBK139" s="16"/>
      <c r="IBL139" s="16"/>
      <c r="IBM139" s="16"/>
      <c r="IBN139" s="16"/>
      <c r="IBO139" s="16"/>
      <c r="IBP139" s="16"/>
      <c r="IBQ139" s="16"/>
      <c r="IBR139" s="16"/>
      <c r="IBS139" s="16"/>
      <c r="IBT139" s="16"/>
      <c r="IBU139" s="16"/>
      <c r="IBV139" s="16"/>
      <c r="IBW139" s="16"/>
      <c r="IBX139" s="16"/>
      <c r="IBY139" s="16"/>
      <c r="IBZ139" s="16"/>
      <c r="ICA139" s="16"/>
      <c r="ICB139" s="16"/>
      <c r="ICC139" s="16"/>
      <c r="ICD139" s="16"/>
      <c r="ICE139" s="16"/>
      <c r="ICF139" s="16"/>
      <c r="ICG139" s="16"/>
      <c r="ICH139" s="16"/>
      <c r="ICI139" s="16"/>
      <c r="ICJ139" s="16"/>
      <c r="ICK139" s="16"/>
      <c r="ICL139" s="16"/>
      <c r="ICM139" s="16"/>
      <c r="ICN139" s="16"/>
      <c r="ICO139" s="16"/>
      <c r="ICP139" s="16"/>
      <c r="ICQ139" s="16"/>
      <c r="ICR139" s="16"/>
      <c r="ICS139" s="16"/>
      <c r="ICT139" s="16"/>
      <c r="ICU139" s="16"/>
      <c r="ICV139" s="16"/>
      <c r="ICW139" s="16"/>
      <c r="ICX139" s="16"/>
      <c r="ICY139" s="16"/>
      <c r="ICZ139" s="16"/>
      <c r="IDA139" s="16"/>
      <c r="IDB139" s="16"/>
      <c r="IDC139" s="16"/>
      <c r="IDD139" s="16"/>
      <c r="IDE139" s="16"/>
      <c r="IDF139" s="16"/>
      <c r="IDG139" s="16"/>
      <c r="IDH139" s="16"/>
      <c r="IDI139" s="16"/>
      <c r="IDJ139" s="16"/>
      <c r="IDK139" s="16"/>
      <c r="IDL139" s="16"/>
      <c r="IDM139" s="16"/>
      <c r="IDN139" s="16"/>
      <c r="IDO139" s="16"/>
      <c r="IDP139" s="16"/>
      <c r="IDQ139" s="16"/>
      <c r="IDR139" s="16"/>
      <c r="IDS139" s="16"/>
      <c r="IDT139" s="16"/>
      <c r="IDU139" s="16"/>
      <c r="IDV139" s="16"/>
      <c r="IDW139" s="16"/>
      <c r="IDX139" s="16"/>
      <c r="IDY139" s="16"/>
      <c r="IDZ139" s="16"/>
      <c r="IEA139" s="16"/>
      <c r="IEB139" s="16"/>
      <c r="IEC139" s="16"/>
      <c r="IED139" s="16"/>
      <c r="IEE139" s="16"/>
      <c r="IEF139" s="16"/>
      <c r="IEG139" s="16"/>
      <c r="IEH139" s="16"/>
      <c r="IEI139" s="16"/>
      <c r="IEJ139" s="16"/>
      <c r="IEK139" s="16"/>
      <c r="IEL139" s="16"/>
      <c r="IEM139" s="16"/>
      <c r="IEN139" s="16"/>
      <c r="IEO139" s="16"/>
      <c r="IEP139" s="16"/>
      <c r="IEQ139" s="16"/>
      <c r="IER139" s="16"/>
      <c r="IES139" s="16"/>
      <c r="IET139" s="16"/>
      <c r="IEU139" s="16"/>
      <c r="IEV139" s="16"/>
      <c r="IEW139" s="16"/>
      <c r="IEX139" s="16"/>
      <c r="IEY139" s="16"/>
      <c r="IEZ139" s="16"/>
      <c r="IFA139" s="16"/>
      <c r="IFB139" s="16"/>
      <c r="IFC139" s="16"/>
      <c r="IFD139" s="16"/>
      <c r="IFE139" s="16"/>
      <c r="IFF139" s="16"/>
      <c r="IFG139" s="16"/>
      <c r="IFH139" s="16"/>
      <c r="IFI139" s="16"/>
      <c r="IFJ139" s="16"/>
      <c r="IFK139" s="16"/>
      <c r="IFL139" s="16"/>
      <c r="IFM139" s="16"/>
      <c r="IFN139" s="16"/>
      <c r="IFO139" s="16"/>
      <c r="IFP139" s="16"/>
      <c r="IFQ139" s="16"/>
      <c r="IFR139" s="16"/>
      <c r="IFS139" s="16"/>
      <c r="IFT139" s="16"/>
      <c r="IFU139" s="16"/>
      <c r="IFV139" s="16"/>
      <c r="IFW139" s="16"/>
      <c r="IFX139" s="16"/>
      <c r="IFY139" s="16"/>
      <c r="IFZ139" s="16"/>
      <c r="IGA139" s="16"/>
      <c r="IGB139" s="16"/>
      <c r="IGC139" s="16"/>
      <c r="IGD139" s="16"/>
      <c r="IGE139" s="16"/>
      <c r="IGF139" s="16"/>
      <c r="IGG139" s="16"/>
      <c r="IGH139" s="16"/>
      <c r="IGI139" s="16"/>
      <c r="IGJ139" s="16"/>
      <c r="IGK139" s="16"/>
      <c r="IGL139" s="16"/>
      <c r="IGM139" s="16"/>
      <c r="IGN139" s="16"/>
      <c r="IGO139" s="16"/>
      <c r="IGP139" s="16"/>
      <c r="IGQ139" s="16"/>
      <c r="IGR139" s="16"/>
      <c r="IGS139" s="16"/>
      <c r="IGT139" s="16"/>
      <c r="IGU139" s="16"/>
      <c r="IGV139" s="16"/>
      <c r="IGW139" s="16"/>
      <c r="IGX139" s="16"/>
      <c r="IGY139" s="16"/>
      <c r="IGZ139" s="16"/>
      <c r="IHA139" s="16"/>
      <c r="IHB139" s="16"/>
      <c r="IHC139" s="16"/>
      <c r="IHD139" s="16"/>
      <c r="IHE139" s="16"/>
      <c r="IHF139" s="16"/>
      <c r="IHG139" s="16"/>
      <c r="IHH139" s="16"/>
      <c r="IHI139" s="16"/>
      <c r="IHJ139" s="16"/>
      <c r="IHK139" s="16"/>
      <c r="IHL139" s="16"/>
      <c r="IHM139" s="16"/>
      <c r="IHN139" s="16"/>
      <c r="IHO139" s="16"/>
      <c r="IHP139" s="16"/>
      <c r="IHQ139" s="16"/>
      <c r="IHR139" s="16"/>
      <c r="IHS139" s="16"/>
      <c r="IHT139" s="16"/>
      <c r="IHU139" s="16"/>
      <c r="IHV139" s="16"/>
      <c r="IHW139" s="16"/>
      <c r="IHX139" s="16"/>
      <c r="IHY139" s="16"/>
      <c r="IHZ139" s="16"/>
      <c r="IIA139" s="16"/>
      <c r="IIB139" s="16"/>
      <c r="IIC139" s="16"/>
      <c r="IID139" s="16"/>
      <c r="IIE139" s="16"/>
      <c r="IIF139" s="16"/>
      <c r="IIG139" s="16"/>
      <c r="IIH139" s="16"/>
      <c r="III139" s="16"/>
      <c r="IIJ139" s="16"/>
      <c r="IIK139" s="16"/>
      <c r="IIL139" s="16"/>
      <c r="IIM139" s="16"/>
      <c r="IIN139" s="16"/>
      <c r="IIO139" s="16"/>
      <c r="IIP139" s="16"/>
      <c r="IIQ139" s="16"/>
      <c r="IIR139" s="16"/>
      <c r="IIS139" s="16"/>
      <c r="IIT139" s="16"/>
      <c r="IIU139" s="16"/>
      <c r="IIV139" s="16"/>
      <c r="IIW139" s="16"/>
      <c r="IIX139" s="16"/>
      <c r="IIY139" s="16"/>
      <c r="IIZ139" s="16"/>
      <c r="IJA139" s="16"/>
      <c r="IJB139" s="16"/>
      <c r="IJC139" s="16"/>
      <c r="IJD139" s="16"/>
      <c r="IJE139" s="16"/>
      <c r="IJF139" s="16"/>
      <c r="IJG139" s="16"/>
      <c r="IJH139" s="16"/>
      <c r="IJI139" s="16"/>
      <c r="IJJ139" s="16"/>
      <c r="IJK139" s="16"/>
      <c r="IJL139" s="16"/>
      <c r="IJM139" s="16"/>
      <c r="IJN139" s="16"/>
      <c r="IJO139" s="16"/>
      <c r="IJP139" s="16"/>
      <c r="IJQ139" s="16"/>
      <c r="IJR139" s="16"/>
      <c r="IJS139" s="16"/>
      <c r="IJT139" s="16"/>
      <c r="IJU139" s="16"/>
      <c r="IJV139" s="16"/>
      <c r="IJW139" s="16"/>
      <c r="IJX139" s="16"/>
      <c r="IJY139" s="16"/>
      <c r="IJZ139" s="16"/>
      <c r="IKA139" s="16"/>
      <c r="IKB139" s="16"/>
      <c r="IKC139" s="16"/>
      <c r="IKD139" s="16"/>
      <c r="IKE139" s="16"/>
      <c r="IKF139" s="16"/>
      <c r="IKG139" s="16"/>
      <c r="IKH139" s="16"/>
      <c r="IKI139" s="16"/>
      <c r="IKJ139" s="16"/>
      <c r="IKK139" s="16"/>
      <c r="IKL139" s="16"/>
      <c r="IKM139" s="16"/>
      <c r="IKN139" s="16"/>
      <c r="IKO139" s="16"/>
      <c r="IKP139" s="16"/>
      <c r="IKQ139" s="16"/>
      <c r="IKR139" s="16"/>
      <c r="IKS139" s="16"/>
      <c r="IKT139" s="16"/>
      <c r="IKU139" s="16"/>
      <c r="IKV139" s="16"/>
      <c r="IKW139" s="16"/>
      <c r="IKX139" s="16"/>
      <c r="IKY139" s="16"/>
      <c r="IKZ139" s="16"/>
      <c r="ILA139" s="16"/>
      <c r="ILB139" s="16"/>
      <c r="ILC139" s="16"/>
      <c r="ILD139" s="16"/>
      <c r="ILE139" s="16"/>
      <c r="ILF139" s="16"/>
      <c r="ILG139" s="16"/>
      <c r="ILH139" s="16"/>
      <c r="ILI139" s="16"/>
      <c r="ILJ139" s="16"/>
      <c r="ILK139" s="16"/>
      <c r="ILL139" s="16"/>
      <c r="ILM139" s="16"/>
      <c r="ILN139" s="16"/>
      <c r="ILO139" s="16"/>
      <c r="ILP139" s="16"/>
      <c r="ILQ139" s="16"/>
      <c r="ILR139" s="16"/>
      <c r="ILS139" s="16"/>
      <c r="ILT139" s="16"/>
      <c r="ILU139" s="16"/>
      <c r="ILV139" s="16"/>
      <c r="ILW139" s="16"/>
      <c r="ILX139" s="16"/>
      <c r="ILY139" s="16"/>
      <c r="ILZ139" s="16"/>
      <c r="IMA139" s="16"/>
      <c r="IMB139" s="16"/>
      <c r="IMC139" s="16"/>
      <c r="IMD139" s="16"/>
      <c r="IME139" s="16"/>
      <c r="IMF139" s="16"/>
      <c r="IMG139" s="16"/>
      <c r="IMH139" s="16"/>
      <c r="IMI139" s="16"/>
      <c r="IMJ139" s="16"/>
      <c r="IMK139" s="16"/>
      <c r="IML139" s="16"/>
      <c r="IMM139" s="16"/>
      <c r="IMN139" s="16"/>
      <c r="IMO139" s="16"/>
      <c r="IMP139" s="16"/>
      <c r="IMQ139" s="16"/>
      <c r="IMR139" s="16"/>
      <c r="IMS139" s="16"/>
      <c r="IMT139" s="16"/>
      <c r="IMU139" s="16"/>
      <c r="IMV139" s="16"/>
      <c r="IMW139" s="16"/>
      <c r="IMX139" s="16"/>
      <c r="IMY139" s="16"/>
      <c r="IMZ139" s="16"/>
      <c r="INA139" s="16"/>
      <c r="INB139" s="16"/>
      <c r="INC139" s="16"/>
      <c r="IND139" s="16"/>
      <c r="INE139" s="16"/>
      <c r="INF139" s="16"/>
      <c r="ING139" s="16"/>
      <c r="INH139" s="16"/>
      <c r="INI139" s="16"/>
      <c r="INJ139" s="16"/>
      <c r="INK139" s="16"/>
      <c r="INL139" s="16"/>
      <c r="INM139" s="16"/>
      <c r="INN139" s="16"/>
      <c r="INO139" s="16"/>
      <c r="INP139" s="16"/>
      <c r="INQ139" s="16"/>
      <c r="INR139" s="16"/>
      <c r="INS139" s="16"/>
      <c r="INT139" s="16"/>
      <c r="INU139" s="16"/>
      <c r="INV139" s="16"/>
      <c r="INW139" s="16"/>
      <c r="INX139" s="16"/>
      <c r="INY139" s="16"/>
      <c r="INZ139" s="16"/>
      <c r="IOA139" s="16"/>
      <c r="IOB139" s="16"/>
      <c r="IOC139" s="16"/>
      <c r="IOD139" s="16"/>
      <c r="IOE139" s="16"/>
      <c r="IOF139" s="16"/>
      <c r="IOG139" s="16"/>
      <c r="IOH139" s="16"/>
      <c r="IOI139" s="16"/>
      <c r="IOJ139" s="16"/>
      <c r="IOK139" s="16"/>
      <c r="IOL139" s="16"/>
      <c r="IOM139" s="16"/>
      <c r="ION139" s="16"/>
      <c r="IOO139" s="16"/>
      <c r="IOP139" s="16"/>
      <c r="IOQ139" s="16"/>
      <c r="IOR139" s="16"/>
      <c r="IOS139" s="16"/>
      <c r="IOT139" s="16"/>
      <c r="IOU139" s="16"/>
      <c r="IOV139" s="16"/>
      <c r="IOW139" s="16"/>
      <c r="IOX139" s="16"/>
      <c r="IOY139" s="16"/>
      <c r="IOZ139" s="16"/>
      <c r="IPA139" s="16"/>
      <c r="IPB139" s="16"/>
      <c r="IPC139" s="16"/>
      <c r="IPD139" s="16"/>
      <c r="IPE139" s="16"/>
      <c r="IPF139" s="16"/>
      <c r="IPG139" s="16"/>
      <c r="IPH139" s="16"/>
      <c r="IPI139" s="16"/>
      <c r="IPJ139" s="16"/>
      <c r="IPK139" s="16"/>
      <c r="IPL139" s="16"/>
      <c r="IPM139" s="16"/>
      <c r="IPN139" s="16"/>
      <c r="IPO139" s="16"/>
      <c r="IPP139" s="16"/>
      <c r="IPQ139" s="16"/>
      <c r="IPR139" s="16"/>
      <c r="IPS139" s="16"/>
      <c r="IPT139" s="16"/>
      <c r="IPU139" s="16"/>
      <c r="IPV139" s="16"/>
      <c r="IPW139" s="16"/>
      <c r="IPX139" s="16"/>
      <c r="IPY139" s="16"/>
      <c r="IPZ139" s="16"/>
      <c r="IQA139" s="16"/>
      <c r="IQB139" s="16"/>
      <c r="IQC139" s="16"/>
      <c r="IQD139" s="16"/>
      <c r="IQE139" s="16"/>
      <c r="IQF139" s="16"/>
      <c r="IQG139" s="16"/>
      <c r="IQH139" s="16"/>
      <c r="IQI139" s="16"/>
      <c r="IQJ139" s="16"/>
      <c r="IQK139" s="16"/>
      <c r="IQL139" s="16"/>
      <c r="IQM139" s="16"/>
      <c r="IQN139" s="16"/>
      <c r="IQO139" s="16"/>
      <c r="IQP139" s="16"/>
      <c r="IQQ139" s="16"/>
      <c r="IQR139" s="16"/>
      <c r="IQS139" s="16"/>
      <c r="IQT139" s="16"/>
      <c r="IQU139" s="16"/>
      <c r="IQV139" s="16"/>
      <c r="IQW139" s="16"/>
      <c r="IQX139" s="16"/>
      <c r="IQY139" s="16"/>
      <c r="IQZ139" s="16"/>
      <c r="IRA139" s="16"/>
      <c r="IRB139" s="16"/>
      <c r="IRC139" s="16"/>
      <c r="IRD139" s="16"/>
      <c r="IRE139" s="16"/>
      <c r="IRF139" s="16"/>
      <c r="IRG139" s="16"/>
      <c r="IRH139" s="16"/>
      <c r="IRI139" s="16"/>
      <c r="IRJ139" s="16"/>
      <c r="IRK139" s="16"/>
      <c r="IRL139" s="16"/>
      <c r="IRM139" s="16"/>
      <c r="IRN139" s="16"/>
      <c r="IRO139" s="16"/>
      <c r="IRP139" s="16"/>
      <c r="IRQ139" s="16"/>
      <c r="IRR139" s="16"/>
      <c r="IRS139" s="16"/>
      <c r="IRT139" s="16"/>
      <c r="IRU139" s="16"/>
      <c r="IRV139" s="16"/>
      <c r="IRW139" s="16"/>
      <c r="IRX139" s="16"/>
      <c r="IRY139" s="16"/>
      <c r="IRZ139" s="16"/>
      <c r="ISA139" s="16"/>
      <c r="ISB139" s="16"/>
      <c r="ISC139" s="16"/>
      <c r="ISD139" s="16"/>
      <c r="ISE139" s="16"/>
      <c r="ISF139" s="16"/>
      <c r="ISG139" s="16"/>
      <c r="ISH139" s="16"/>
      <c r="ISI139" s="16"/>
      <c r="ISJ139" s="16"/>
      <c r="ISK139" s="16"/>
      <c r="ISL139" s="16"/>
      <c r="ISM139" s="16"/>
      <c r="ISN139" s="16"/>
      <c r="ISO139" s="16"/>
      <c r="ISP139" s="16"/>
      <c r="ISQ139" s="16"/>
      <c r="ISR139" s="16"/>
      <c r="ISS139" s="16"/>
      <c r="IST139" s="16"/>
      <c r="ISU139" s="16"/>
      <c r="ISV139" s="16"/>
      <c r="ISW139" s="16"/>
      <c r="ISX139" s="16"/>
      <c r="ISY139" s="16"/>
      <c r="ISZ139" s="16"/>
      <c r="ITA139" s="16"/>
      <c r="ITB139" s="16"/>
      <c r="ITC139" s="16"/>
      <c r="ITD139" s="16"/>
      <c r="ITE139" s="16"/>
      <c r="ITF139" s="16"/>
      <c r="ITG139" s="16"/>
      <c r="ITH139" s="16"/>
      <c r="ITI139" s="16"/>
      <c r="ITJ139" s="16"/>
      <c r="ITK139" s="16"/>
      <c r="ITL139" s="16"/>
      <c r="ITM139" s="16"/>
      <c r="ITN139" s="16"/>
      <c r="ITO139" s="16"/>
      <c r="ITP139" s="16"/>
      <c r="ITQ139" s="16"/>
      <c r="ITR139" s="16"/>
      <c r="ITS139" s="16"/>
      <c r="ITT139" s="16"/>
      <c r="ITU139" s="16"/>
      <c r="ITV139" s="16"/>
      <c r="ITW139" s="16"/>
      <c r="ITX139" s="16"/>
      <c r="ITY139" s="16"/>
      <c r="ITZ139" s="16"/>
      <c r="IUA139" s="16"/>
      <c r="IUB139" s="16"/>
      <c r="IUC139" s="16"/>
      <c r="IUD139" s="16"/>
      <c r="IUE139" s="16"/>
      <c r="IUF139" s="16"/>
      <c r="IUG139" s="16"/>
      <c r="IUH139" s="16"/>
      <c r="IUI139" s="16"/>
      <c r="IUJ139" s="16"/>
      <c r="IUK139" s="16"/>
      <c r="IUL139" s="16"/>
      <c r="IUM139" s="16"/>
      <c r="IUN139" s="16"/>
      <c r="IUO139" s="16"/>
      <c r="IUP139" s="16"/>
      <c r="IUQ139" s="16"/>
      <c r="IUR139" s="16"/>
      <c r="IUS139" s="16"/>
      <c r="IUT139" s="16"/>
      <c r="IUU139" s="16"/>
      <c r="IUV139" s="16"/>
      <c r="IUW139" s="16"/>
      <c r="IUX139" s="16"/>
      <c r="IUY139" s="16"/>
      <c r="IUZ139" s="16"/>
      <c r="IVA139" s="16"/>
      <c r="IVB139" s="16"/>
      <c r="IVC139" s="16"/>
      <c r="IVD139" s="16"/>
      <c r="IVE139" s="16"/>
      <c r="IVF139" s="16"/>
      <c r="IVG139" s="16"/>
      <c r="IVH139" s="16"/>
      <c r="IVI139" s="16"/>
      <c r="IVJ139" s="16"/>
      <c r="IVK139" s="16"/>
      <c r="IVL139" s="16"/>
      <c r="IVM139" s="16"/>
      <c r="IVN139" s="16"/>
      <c r="IVO139" s="16"/>
      <c r="IVP139" s="16"/>
      <c r="IVQ139" s="16"/>
      <c r="IVR139" s="16"/>
      <c r="IVS139" s="16"/>
      <c r="IVT139" s="16"/>
      <c r="IVU139" s="16"/>
      <c r="IVV139" s="16"/>
      <c r="IVW139" s="16"/>
      <c r="IVX139" s="16"/>
      <c r="IVY139" s="16"/>
      <c r="IVZ139" s="16"/>
      <c r="IWA139" s="16"/>
      <c r="IWB139" s="16"/>
      <c r="IWC139" s="16"/>
      <c r="IWD139" s="16"/>
      <c r="IWE139" s="16"/>
      <c r="IWF139" s="16"/>
      <c r="IWG139" s="16"/>
      <c r="IWH139" s="16"/>
      <c r="IWI139" s="16"/>
      <c r="IWJ139" s="16"/>
      <c r="IWK139" s="16"/>
      <c r="IWL139" s="16"/>
      <c r="IWM139" s="16"/>
      <c r="IWN139" s="16"/>
      <c r="IWO139" s="16"/>
      <c r="IWP139" s="16"/>
      <c r="IWQ139" s="16"/>
      <c r="IWR139" s="16"/>
      <c r="IWS139" s="16"/>
      <c r="IWT139" s="16"/>
      <c r="IWU139" s="16"/>
      <c r="IWV139" s="16"/>
      <c r="IWW139" s="16"/>
      <c r="IWX139" s="16"/>
      <c r="IWY139" s="16"/>
      <c r="IWZ139" s="16"/>
      <c r="IXA139" s="16"/>
      <c r="IXB139" s="16"/>
      <c r="IXC139" s="16"/>
      <c r="IXD139" s="16"/>
      <c r="IXE139" s="16"/>
      <c r="IXF139" s="16"/>
      <c r="IXG139" s="16"/>
      <c r="IXH139" s="16"/>
      <c r="IXI139" s="16"/>
      <c r="IXJ139" s="16"/>
      <c r="IXK139" s="16"/>
      <c r="IXL139" s="16"/>
      <c r="IXM139" s="16"/>
      <c r="IXN139" s="16"/>
      <c r="IXO139" s="16"/>
      <c r="IXP139" s="16"/>
      <c r="IXQ139" s="16"/>
      <c r="IXR139" s="16"/>
      <c r="IXS139" s="16"/>
      <c r="IXT139" s="16"/>
      <c r="IXU139" s="16"/>
      <c r="IXV139" s="16"/>
      <c r="IXW139" s="16"/>
      <c r="IXX139" s="16"/>
      <c r="IXY139" s="16"/>
      <c r="IXZ139" s="16"/>
      <c r="IYA139" s="16"/>
      <c r="IYB139" s="16"/>
      <c r="IYC139" s="16"/>
      <c r="IYD139" s="16"/>
      <c r="IYE139" s="16"/>
      <c r="IYF139" s="16"/>
      <c r="IYG139" s="16"/>
      <c r="IYH139" s="16"/>
      <c r="IYI139" s="16"/>
      <c r="IYJ139" s="16"/>
      <c r="IYK139" s="16"/>
      <c r="IYL139" s="16"/>
      <c r="IYM139" s="16"/>
      <c r="IYN139" s="16"/>
      <c r="IYO139" s="16"/>
      <c r="IYP139" s="16"/>
      <c r="IYQ139" s="16"/>
      <c r="IYR139" s="16"/>
      <c r="IYS139" s="16"/>
      <c r="IYT139" s="16"/>
      <c r="IYU139" s="16"/>
      <c r="IYV139" s="16"/>
      <c r="IYW139" s="16"/>
      <c r="IYX139" s="16"/>
      <c r="IYY139" s="16"/>
      <c r="IYZ139" s="16"/>
      <c r="IZA139" s="16"/>
      <c r="IZB139" s="16"/>
      <c r="IZC139" s="16"/>
      <c r="IZD139" s="16"/>
      <c r="IZE139" s="16"/>
      <c r="IZF139" s="16"/>
      <c r="IZG139" s="16"/>
      <c r="IZH139" s="16"/>
      <c r="IZI139" s="16"/>
      <c r="IZJ139" s="16"/>
      <c r="IZK139" s="16"/>
      <c r="IZL139" s="16"/>
      <c r="IZM139" s="16"/>
      <c r="IZN139" s="16"/>
      <c r="IZO139" s="16"/>
      <c r="IZP139" s="16"/>
      <c r="IZQ139" s="16"/>
      <c r="IZR139" s="16"/>
      <c r="IZS139" s="16"/>
      <c r="IZT139" s="16"/>
      <c r="IZU139" s="16"/>
      <c r="IZV139" s="16"/>
      <c r="IZW139" s="16"/>
      <c r="IZX139" s="16"/>
      <c r="IZY139" s="16"/>
      <c r="IZZ139" s="16"/>
      <c r="JAA139" s="16"/>
      <c r="JAB139" s="16"/>
      <c r="JAC139" s="16"/>
      <c r="JAD139" s="16"/>
      <c r="JAE139" s="16"/>
      <c r="JAF139" s="16"/>
      <c r="JAG139" s="16"/>
      <c r="JAH139" s="16"/>
      <c r="JAI139" s="16"/>
      <c r="JAJ139" s="16"/>
      <c r="JAK139" s="16"/>
      <c r="JAL139" s="16"/>
      <c r="JAM139" s="16"/>
      <c r="JAN139" s="16"/>
      <c r="JAO139" s="16"/>
      <c r="JAP139" s="16"/>
      <c r="JAQ139" s="16"/>
      <c r="JAR139" s="16"/>
      <c r="JAS139" s="16"/>
      <c r="JAT139" s="16"/>
      <c r="JAU139" s="16"/>
      <c r="JAV139" s="16"/>
      <c r="JAW139" s="16"/>
      <c r="JAX139" s="16"/>
      <c r="JAY139" s="16"/>
      <c r="JAZ139" s="16"/>
      <c r="JBA139" s="16"/>
      <c r="JBB139" s="16"/>
      <c r="JBC139" s="16"/>
      <c r="JBD139" s="16"/>
      <c r="JBE139" s="16"/>
      <c r="JBF139" s="16"/>
      <c r="JBG139" s="16"/>
      <c r="JBH139" s="16"/>
      <c r="JBI139" s="16"/>
      <c r="JBJ139" s="16"/>
      <c r="JBK139" s="16"/>
      <c r="JBL139" s="16"/>
      <c r="JBM139" s="16"/>
      <c r="JBN139" s="16"/>
      <c r="JBO139" s="16"/>
      <c r="JBP139" s="16"/>
      <c r="JBQ139" s="16"/>
      <c r="JBR139" s="16"/>
      <c r="JBS139" s="16"/>
      <c r="JBT139" s="16"/>
      <c r="JBU139" s="16"/>
      <c r="JBV139" s="16"/>
      <c r="JBW139" s="16"/>
      <c r="JBX139" s="16"/>
      <c r="JBY139" s="16"/>
      <c r="JBZ139" s="16"/>
      <c r="JCA139" s="16"/>
      <c r="JCB139" s="16"/>
      <c r="JCC139" s="16"/>
      <c r="JCD139" s="16"/>
      <c r="JCE139" s="16"/>
      <c r="JCF139" s="16"/>
      <c r="JCG139" s="16"/>
      <c r="JCH139" s="16"/>
      <c r="JCI139" s="16"/>
      <c r="JCJ139" s="16"/>
      <c r="JCK139" s="16"/>
      <c r="JCL139" s="16"/>
      <c r="JCM139" s="16"/>
      <c r="JCN139" s="16"/>
      <c r="JCO139" s="16"/>
      <c r="JCP139" s="16"/>
      <c r="JCQ139" s="16"/>
      <c r="JCR139" s="16"/>
      <c r="JCS139" s="16"/>
      <c r="JCT139" s="16"/>
      <c r="JCU139" s="16"/>
      <c r="JCV139" s="16"/>
      <c r="JCW139" s="16"/>
      <c r="JCX139" s="16"/>
      <c r="JCY139" s="16"/>
      <c r="JCZ139" s="16"/>
      <c r="JDA139" s="16"/>
      <c r="JDB139" s="16"/>
      <c r="JDC139" s="16"/>
      <c r="JDD139" s="16"/>
      <c r="JDE139" s="16"/>
      <c r="JDF139" s="16"/>
      <c r="JDG139" s="16"/>
      <c r="JDH139" s="16"/>
      <c r="JDI139" s="16"/>
      <c r="JDJ139" s="16"/>
      <c r="JDK139" s="16"/>
      <c r="JDL139" s="16"/>
      <c r="JDM139" s="16"/>
      <c r="JDN139" s="16"/>
      <c r="JDO139" s="16"/>
      <c r="JDP139" s="16"/>
      <c r="JDQ139" s="16"/>
      <c r="JDR139" s="16"/>
      <c r="JDS139" s="16"/>
      <c r="JDT139" s="16"/>
      <c r="JDU139" s="16"/>
      <c r="JDV139" s="16"/>
      <c r="JDW139" s="16"/>
      <c r="JDX139" s="16"/>
      <c r="JDY139" s="16"/>
      <c r="JDZ139" s="16"/>
      <c r="JEA139" s="16"/>
      <c r="JEB139" s="16"/>
      <c r="JEC139" s="16"/>
      <c r="JED139" s="16"/>
      <c r="JEE139" s="16"/>
      <c r="JEF139" s="16"/>
      <c r="JEG139" s="16"/>
      <c r="JEH139" s="16"/>
      <c r="JEI139" s="16"/>
      <c r="JEJ139" s="16"/>
      <c r="JEK139" s="16"/>
      <c r="JEL139" s="16"/>
      <c r="JEM139" s="16"/>
      <c r="JEN139" s="16"/>
      <c r="JEO139" s="16"/>
      <c r="JEP139" s="16"/>
      <c r="JEQ139" s="16"/>
      <c r="JER139" s="16"/>
      <c r="JES139" s="16"/>
      <c r="JET139" s="16"/>
      <c r="JEU139" s="16"/>
      <c r="JEV139" s="16"/>
      <c r="JEW139" s="16"/>
      <c r="JEX139" s="16"/>
      <c r="JEY139" s="16"/>
      <c r="JEZ139" s="16"/>
      <c r="JFA139" s="16"/>
      <c r="JFB139" s="16"/>
      <c r="JFC139" s="16"/>
      <c r="JFD139" s="16"/>
      <c r="JFE139" s="16"/>
      <c r="JFF139" s="16"/>
      <c r="JFG139" s="16"/>
      <c r="JFH139" s="16"/>
      <c r="JFI139" s="16"/>
      <c r="JFJ139" s="16"/>
      <c r="JFK139" s="16"/>
      <c r="JFL139" s="16"/>
      <c r="JFM139" s="16"/>
      <c r="JFN139" s="16"/>
      <c r="JFO139" s="16"/>
      <c r="JFP139" s="16"/>
      <c r="JFQ139" s="16"/>
      <c r="JFR139" s="16"/>
      <c r="JFS139" s="16"/>
      <c r="JFT139" s="16"/>
      <c r="JFU139" s="16"/>
      <c r="JFV139" s="16"/>
      <c r="JFW139" s="16"/>
      <c r="JFX139" s="16"/>
      <c r="JFY139" s="16"/>
      <c r="JFZ139" s="16"/>
      <c r="JGA139" s="16"/>
      <c r="JGB139" s="16"/>
      <c r="JGC139" s="16"/>
      <c r="JGD139" s="16"/>
      <c r="JGE139" s="16"/>
      <c r="JGF139" s="16"/>
      <c r="JGG139" s="16"/>
      <c r="JGH139" s="16"/>
      <c r="JGI139" s="16"/>
      <c r="JGJ139" s="16"/>
      <c r="JGK139" s="16"/>
      <c r="JGL139" s="16"/>
      <c r="JGM139" s="16"/>
      <c r="JGN139" s="16"/>
      <c r="JGO139" s="16"/>
      <c r="JGP139" s="16"/>
      <c r="JGQ139" s="16"/>
      <c r="JGR139" s="16"/>
      <c r="JGS139" s="16"/>
      <c r="JGT139" s="16"/>
      <c r="JGU139" s="16"/>
      <c r="JGV139" s="16"/>
      <c r="JGW139" s="16"/>
      <c r="JGX139" s="16"/>
      <c r="JGY139" s="16"/>
      <c r="JGZ139" s="16"/>
      <c r="JHA139" s="16"/>
      <c r="JHB139" s="16"/>
      <c r="JHC139" s="16"/>
      <c r="JHD139" s="16"/>
      <c r="JHE139" s="16"/>
      <c r="JHF139" s="16"/>
      <c r="JHG139" s="16"/>
      <c r="JHH139" s="16"/>
      <c r="JHI139" s="16"/>
      <c r="JHJ139" s="16"/>
      <c r="JHK139" s="16"/>
      <c r="JHL139" s="16"/>
      <c r="JHM139" s="16"/>
      <c r="JHN139" s="16"/>
      <c r="JHO139" s="16"/>
      <c r="JHP139" s="16"/>
      <c r="JHQ139" s="16"/>
      <c r="JHR139" s="16"/>
      <c r="JHS139" s="16"/>
      <c r="JHT139" s="16"/>
      <c r="JHU139" s="16"/>
      <c r="JHV139" s="16"/>
      <c r="JHW139" s="16"/>
      <c r="JHX139" s="16"/>
      <c r="JHY139" s="16"/>
      <c r="JHZ139" s="16"/>
      <c r="JIA139" s="16"/>
      <c r="JIB139" s="16"/>
      <c r="JIC139" s="16"/>
      <c r="JID139" s="16"/>
      <c r="JIE139" s="16"/>
      <c r="JIF139" s="16"/>
      <c r="JIG139" s="16"/>
      <c r="JIH139" s="16"/>
      <c r="JII139" s="16"/>
      <c r="JIJ139" s="16"/>
      <c r="JIK139" s="16"/>
      <c r="JIL139" s="16"/>
      <c r="JIM139" s="16"/>
      <c r="JIN139" s="16"/>
      <c r="JIO139" s="16"/>
      <c r="JIP139" s="16"/>
      <c r="JIQ139" s="16"/>
      <c r="JIR139" s="16"/>
      <c r="JIS139" s="16"/>
      <c r="JIT139" s="16"/>
      <c r="JIU139" s="16"/>
      <c r="JIV139" s="16"/>
      <c r="JIW139" s="16"/>
      <c r="JIX139" s="16"/>
      <c r="JIY139" s="16"/>
      <c r="JIZ139" s="16"/>
      <c r="JJA139" s="16"/>
      <c r="JJB139" s="16"/>
      <c r="JJC139" s="16"/>
      <c r="JJD139" s="16"/>
      <c r="JJE139" s="16"/>
      <c r="JJF139" s="16"/>
      <c r="JJG139" s="16"/>
      <c r="JJH139" s="16"/>
      <c r="JJI139" s="16"/>
      <c r="JJJ139" s="16"/>
      <c r="JJK139" s="16"/>
      <c r="JJL139" s="16"/>
      <c r="JJM139" s="16"/>
      <c r="JJN139" s="16"/>
      <c r="JJO139" s="16"/>
      <c r="JJP139" s="16"/>
      <c r="JJQ139" s="16"/>
      <c r="JJR139" s="16"/>
      <c r="JJS139" s="16"/>
      <c r="JJT139" s="16"/>
      <c r="JJU139" s="16"/>
      <c r="JJV139" s="16"/>
      <c r="JJW139" s="16"/>
      <c r="JJX139" s="16"/>
      <c r="JJY139" s="16"/>
      <c r="JJZ139" s="16"/>
      <c r="JKA139" s="16"/>
      <c r="JKB139" s="16"/>
      <c r="JKC139" s="16"/>
      <c r="JKD139" s="16"/>
      <c r="JKE139" s="16"/>
      <c r="JKF139" s="16"/>
      <c r="JKG139" s="16"/>
      <c r="JKH139" s="16"/>
      <c r="JKI139" s="16"/>
      <c r="JKJ139" s="16"/>
      <c r="JKK139" s="16"/>
      <c r="JKL139" s="16"/>
      <c r="JKM139" s="16"/>
      <c r="JKN139" s="16"/>
      <c r="JKO139" s="16"/>
      <c r="JKP139" s="16"/>
      <c r="JKQ139" s="16"/>
      <c r="JKR139" s="16"/>
      <c r="JKS139" s="16"/>
      <c r="JKT139" s="16"/>
      <c r="JKU139" s="16"/>
      <c r="JKV139" s="16"/>
      <c r="JKW139" s="16"/>
      <c r="JKX139" s="16"/>
      <c r="JKY139" s="16"/>
      <c r="JKZ139" s="16"/>
      <c r="JLA139" s="16"/>
      <c r="JLB139" s="16"/>
      <c r="JLC139" s="16"/>
      <c r="JLD139" s="16"/>
      <c r="JLE139" s="16"/>
      <c r="JLF139" s="16"/>
      <c r="JLG139" s="16"/>
      <c r="JLH139" s="16"/>
      <c r="JLI139" s="16"/>
      <c r="JLJ139" s="16"/>
      <c r="JLK139" s="16"/>
      <c r="JLL139" s="16"/>
      <c r="JLM139" s="16"/>
      <c r="JLN139" s="16"/>
      <c r="JLO139" s="16"/>
      <c r="JLP139" s="16"/>
      <c r="JLQ139" s="16"/>
      <c r="JLR139" s="16"/>
      <c r="JLS139" s="16"/>
      <c r="JLT139" s="16"/>
      <c r="JLU139" s="16"/>
      <c r="JLV139" s="16"/>
      <c r="JLW139" s="16"/>
      <c r="JLX139" s="16"/>
      <c r="JLY139" s="16"/>
      <c r="JLZ139" s="16"/>
      <c r="JMA139" s="16"/>
      <c r="JMB139" s="16"/>
      <c r="JMC139" s="16"/>
      <c r="JMD139" s="16"/>
      <c r="JME139" s="16"/>
      <c r="JMF139" s="16"/>
      <c r="JMG139" s="16"/>
      <c r="JMH139" s="16"/>
      <c r="JMI139" s="16"/>
      <c r="JMJ139" s="16"/>
      <c r="JMK139" s="16"/>
      <c r="JML139" s="16"/>
      <c r="JMM139" s="16"/>
      <c r="JMN139" s="16"/>
      <c r="JMO139" s="16"/>
      <c r="JMP139" s="16"/>
      <c r="JMQ139" s="16"/>
      <c r="JMR139" s="16"/>
      <c r="JMS139" s="16"/>
      <c r="JMT139" s="16"/>
      <c r="JMU139" s="16"/>
      <c r="JMV139" s="16"/>
      <c r="JMW139" s="16"/>
      <c r="JMX139" s="16"/>
      <c r="JMY139" s="16"/>
      <c r="JMZ139" s="16"/>
      <c r="JNA139" s="16"/>
      <c r="JNB139" s="16"/>
      <c r="JNC139" s="16"/>
      <c r="JND139" s="16"/>
      <c r="JNE139" s="16"/>
      <c r="JNF139" s="16"/>
      <c r="JNG139" s="16"/>
      <c r="JNH139" s="16"/>
      <c r="JNI139" s="16"/>
      <c r="JNJ139" s="16"/>
      <c r="JNK139" s="16"/>
      <c r="JNL139" s="16"/>
      <c r="JNM139" s="16"/>
      <c r="JNN139" s="16"/>
      <c r="JNO139" s="16"/>
      <c r="JNP139" s="16"/>
      <c r="JNQ139" s="16"/>
      <c r="JNR139" s="16"/>
      <c r="JNS139" s="16"/>
      <c r="JNT139" s="16"/>
      <c r="JNU139" s="16"/>
      <c r="JNV139" s="16"/>
      <c r="JNW139" s="16"/>
      <c r="JNX139" s="16"/>
      <c r="JNY139" s="16"/>
      <c r="JNZ139" s="16"/>
      <c r="JOA139" s="16"/>
      <c r="JOB139" s="16"/>
      <c r="JOC139" s="16"/>
      <c r="JOD139" s="16"/>
      <c r="JOE139" s="16"/>
      <c r="JOF139" s="16"/>
      <c r="JOG139" s="16"/>
      <c r="JOH139" s="16"/>
      <c r="JOI139" s="16"/>
      <c r="JOJ139" s="16"/>
      <c r="JOK139" s="16"/>
      <c r="JOL139" s="16"/>
      <c r="JOM139" s="16"/>
      <c r="JON139" s="16"/>
      <c r="JOO139" s="16"/>
      <c r="JOP139" s="16"/>
      <c r="JOQ139" s="16"/>
      <c r="JOR139" s="16"/>
      <c r="JOS139" s="16"/>
      <c r="JOT139" s="16"/>
      <c r="JOU139" s="16"/>
      <c r="JOV139" s="16"/>
      <c r="JOW139" s="16"/>
      <c r="JOX139" s="16"/>
      <c r="JOY139" s="16"/>
      <c r="JOZ139" s="16"/>
      <c r="JPA139" s="16"/>
      <c r="JPB139" s="16"/>
      <c r="JPC139" s="16"/>
      <c r="JPD139" s="16"/>
      <c r="JPE139" s="16"/>
      <c r="JPF139" s="16"/>
      <c r="JPG139" s="16"/>
      <c r="JPH139" s="16"/>
      <c r="JPI139" s="16"/>
      <c r="JPJ139" s="16"/>
      <c r="JPK139" s="16"/>
      <c r="JPL139" s="16"/>
      <c r="JPM139" s="16"/>
      <c r="JPN139" s="16"/>
      <c r="JPO139" s="16"/>
      <c r="JPP139" s="16"/>
      <c r="JPQ139" s="16"/>
      <c r="JPR139" s="16"/>
      <c r="JPS139" s="16"/>
      <c r="JPT139" s="16"/>
      <c r="JPU139" s="16"/>
      <c r="JPV139" s="16"/>
      <c r="JPW139" s="16"/>
      <c r="JPX139" s="16"/>
      <c r="JPY139" s="16"/>
      <c r="JPZ139" s="16"/>
      <c r="JQA139" s="16"/>
      <c r="JQB139" s="16"/>
      <c r="JQC139" s="16"/>
      <c r="JQD139" s="16"/>
      <c r="JQE139" s="16"/>
      <c r="JQF139" s="16"/>
      <c r="JQG139" s="16"/>
      <c r="JQH139" s="16"/>
      <c r="JQI139" s="16"/>
      <c r="JQJ139" s="16"/>
      <c r="JQK139" s="16"/>
      <c r="JQL139" s="16"/>
      <c r="JQM139" s="16"/>
      <c r="JQN139" s="16"/>
      <c r="JQO139" s="16"/>
      <c r="JQP139" s="16"/>
      <c r="JQQ139" s="16"/>
      <c r="JQR139" s="16"/>
      <c r="JQS139" s="16"/>
      <c r="JQT139" s="16"/>
      <c r="JQU139" s="16"/>
      <c r="JQV139" s="16"/>
      <c r="JQW139" s="16"/>
      <c r="JQX139" s="16"/>
      <c r="JQY139" s="16"/>
      <c r="JQZ139" s="16"/>
      <c r="JRA139" s="16"/>
      <c r="JRB139" s="16"/>
      <c r="JRC139" s="16"/>
      <c r="JRD139" s="16"/>
      <c r="JRE139" s="16"/>
      <c r="JRF139" s="16"/>
      <c r="JRG139" s="16"/>
      <c r="JRH139" s="16"/>
      <c r="JRI139" s="16"/>
      <c r="JRJ139" s="16"/>
      <c r="JRK139" s="16"/>
      <c r="JRL139" s="16"/>
      <c r="JRM139" s="16"/>
      <c r="JRN139" s="16"/>
      <c r="JRO139" s="16"/>
      <c r="JRP139" s="16"/>
      <c r="JRQ139" s="16"/>
      <c r="JRR139" s="16"/>
      <c r="JRS139" s="16"/>
      <c r="JRT139" s="16"/>
      <c r="JRU139" s="16"/>
      <c r="JRV139" s="16"/>
      <c r="JRW139" s="16"/>
      <c r="JRX139" s="16"/>
      <c r="JRY139" s="16"/>
      <c r="JRZ139" s="16"/>
      <c r="JSA139" s="16"/>
      <c r="JSB139" s="16"/>
      <c r="JSC139" s="16"/>
      <c r="JSD139" s="16"/>
      <c r="JSE139" s="16"/>
      <c r="JSF139" s="16"/>
      <c r="JSG139" s="16"/>
      <c r="JSH139" s="16"/>
      <c r="JSI139" s="16"/>
      <c r="JSJ139" s="16"/>
      <c r="JSK139" s="16"/>
      <c r="JSL139" s="16"/>
      <c r="JSM139" s="16"/>
      <c r="JSN139" s="16"/>
      <c r="JSO139" s="16"/>
      <c r="JSP139" s="16"/>
      <c r="JSQ139" s="16"/>
      <c r="JSR139" s="16"/>
      <c r="JSS139" s="16"/>
      <c r="JST139" s="16"/>
      <c r="JSU139" s="16"/>
      <c r="JSV139" s="16"/>
      <c r="JSW139" s="16"/>
      <c r="JSX139" s="16"/>
      <c r="JSY139" s="16"/>
      <c r="JSZ139" s="16"/>
      <c r="JTA139" s="16"/>
      <c r="JTB139" s="16"/>
      <c r="JTC139" s="16"/>
      <c r="JTD139" s="16"/>
      <c r="JTE139" s="16"/>
      <c r="JTF139" s="16"/>
      <c r="JTG139" s="16"/>
      <c r="JTH139" s="16"/>
      <c r="JTI139" s="16"/>
      <c r="JTJ139" s="16"/>
      <c r="JTK139" s="16"/>
      <c r="JTL139" s="16"/>
      <c r="JTM139" s="16"/>
      <c r="JTN139" s="16"/>
      <c r="JTO139" s="16"/>
      <c r="JTP139" s="16"/>
      <c r="JTQ139" s="16"/>
      <c r="JTR139" s="16"/>
      <c r="JTS139" s="16"/>
      <c r="JTT139" s="16"/>
      <c r="JTU139" s="16"/>
      <c r="JTV139" s="16"/>
      <c r="JTW139" s="16"/>
      <c r="JTX139" s="16"/>
      <c r="JTY139" s="16"/>
      <c r="JTZ139" s="16"/>
      <c r="JUA139" s="16"/>
      <c r="JUB139" s="16"/>
      <c r="JUC139" s="16"/>
      <c r="JUD139" s="16"/>
      <c r="JUE139" s="16"/>
      <c r="JUF139" s="16"/>
      <c r="JUG139" s="16"/>
      <c r="JUH139" s="16"/>
      <c r="JUI139" s="16"/>
      <c r="JUJ139" s="16"/>
      <c r="JUK139" s="16"/>
      <c r="JUL139" s="16"/>
      <c r="JUM139" s="16"/>
      <c r="JUN139" s="16"/>
      <c r="JUO139" s="16"/>
      <c r="JUP139" s="16"/>
      <c r="JUQ139" s="16"/>
      <c r="JUR139" s="16"/>
      <c r="JUS139" s="16"/>
      <c r="JUT139" s="16"/>
      <c r="JUU139" s="16"/>
      <c r="JUV139" s="16"/>
      <c r="JUW139" s="16"/>
      <c r="JUX139" s="16"/>
      <c r="JUY139" s="16"/>
      <c r="JUZ139" s="16"/>
      <c r="JVA139" s="16"/>
      <c r="JVB139" s="16"/>
      <c r="JVC139" s="16"/>
      <c r="JVD139" s="16"/>
      <c r="JVE139" s="16"/>
      <c r="JVF139" s="16"/>
      <c r="JVG139" s="16"/>
      <c r="JVH139" s="16"/>
      <c r="JVI139" s="16"/>
      <c r="JVJ139" s="16"/>
      <c r="JVK139" s="16"/>
      <c r="JVL139" s="16"/>
      <c r="JVM139" s="16"/>
      <c r="JVN139" s="16"/>
      <c r="JVO139" s="16"/>
      <c r="JVP139" s="16"/>
      <c r="JVQ139" s="16"/>
      <c r="JVR139" s="16"/>
      <c r="JVS139" s="16"/>
      <c r="JVT139" s="16"/>
      <c r="JVU139" s="16"/>
      <c r="JVV139" s="16"/>
      <c r="JVW139" s="16"/>
      <c r="JVX139" s="16"/>
      <c r="JVY139" s="16"/>
      <c r="JVZ139" s="16"/>
      <c r="JWA139" s="16"/>
      <c r="JWB139" s="16"/>
      <c r="JWC139" s="16"/>
      <c r="JWD139" s="16"/>
      <c r="JWE139" s="16"/>
      <c r="JWF139" s="16"/>
      <c r="JWG139" s="16"/>
      <c r="JWH139" s="16"/>
      <c r="JWI139" s="16"/>
      <c r="JWJ139" s="16"/>
      <c r="JWK139" s="16"/>
      <c r="JWL139" s="16"/>
      <c r="JWM139" s="16"/>
      <c r="JWN139" s="16"/>
      <c r="JWO139" s="16"/>
      <c r="JWP139" s="16"/>
      <c r="JWQ139" s="16"/>
      <c r="JWR139" s="16"/>
      <c r="JWS139" s="16"/>
      <c r="JWT139" s="16"/>
      <c r="JWU139" s="16"/>
      <c r="JWV139" s="16"/>
      <c r="JWW139" s="16"/>
      <c r="JWX139" s="16"/>
      <c r="JWY139" s="16"/>
      <c r="JWZ139" s="16"/>
      <c r="JXA139" s="16"/>
      <c r="JXB139" s="16"/>
      <c r="JXC139" s="16"/>
      <c r="JXD139" s="16"/>
      <c r="JXE139" s="16"/>
      <c r="JXF139" s="16"/>
      <c r="JXG139" s="16"/>
      <c r="JXH139" s="16"/>
      <c r="JXI139" s="16"/>
      <c r="JXJ139" s="16"/>
      <c r="JXK139" s="16"/>
      <c r="JXL139" s="16"/>
      <c r="JXM139" s="16"/>
      <c r="JXN139" s="16"/>
      <c r="JXO139" s="16"/>
      <c r="JXP139" s="16"/>
      <c r="JXQ139" s="16"/>
      <c r="JXR139" s="16"/>
      <c r="JXS139" s="16"/>
      <c r="JXT139" s="16"/>
      <c r="JXU139" s="16"/>
      <c r="JXV139" s="16"/>
      <c r="JXW139" s="16"/>
      <c r="JXX139" s="16"/>
      <c r="JXY139" s="16"/>
      <c r="JXZ139" s="16"/>
      <c r="JYA139" s="16"/>
      <c r="JYB139" s="16"/>
      <c r="JYC139" s="16"/>
      <c r="JYD139" s="16"/>
      <c r="JYE139" s="16"/>
      <c r="JYF139" s="16"/>
      <c r="JYG139" s="16"/>
      <c r="JYH139" s="16"/>
      <c r="JYI139" s="16"/>
      <c r="JYJ139" s="16"/>
      <c r="JYK139" s="16"/>
      <c r="JYL139" s="16"/>
      <c r="JYM139" s="16"/>
      <c r="JYN139" s="16"/>
      <c r="JYO139" s="16"/>
      <c r="JYP139" s="16"/>
      <c r="JYQ139" s="16"/>
      <c r="JYR139" s="16"/>
      <c r="JYS139" s="16"/>
      <c r="JYT139" s="16"/>
      <c r="JYU139" s="16"/>
      <c r="JYV139" s="16"/>
      <c r="JYW139" s="16"/>
      <c r="JYX139" s="16"/>
      <c r="JYY139" s="16"/>
      <c r="JYZ139" s="16"/>
      <c r="JZA139" s="16"/>
      <c r="JZB139" s="16"/>
      <c r="JZC139" s="16"/>
      <c r="JZD139" s="16"/>
      <c r="JZE139" s="16"/>
      <c r="JZF139" s="16"/>
      <c r="JZG139" s="16"/>
      <c r="JZH139" s="16"/>
      <c r="JZI139" s="16"/>
      <c r="JZJ139" s="16"/>
      <c r="JZK139" s="16"/>
      <c r="JZL139" s="16"/>
      <c r="JZM139" s="16"/>
      <c r="JZN139" s="16"/>
      <c r="JZO139" s="16"/>
      <c r="JZP139" s="16"/>
      <c r="JZQ139" s="16"/>
      <c r="JZR139" s="16"/>
      <c r="JZS139" s="16"/>
      <c r="JZT139" s="16"/>
      <c r="JZU139" s="16"/>
      <c r="JZV139" s="16"/>
      <c r="JZW139" s="16"/>
      <c r="JZX139" s="16"/>
      <c r="JZY139" s="16"/>
      <c r="JZZ139" s="16"/>
      <c r="KAA139" s="16"/>
      <c r="KAB139" s="16"/>
      <c r="KAC139" s="16"/>
      <c r="KAD139" s="16"/>
      <c r="KAE139" s="16"/>
      <c r="KAF139" s="16"/>
      <c r="KAG139" s="16"/>
      <c r="KAH139" s="16"/>
      <c r="KAI139" s="16"/>
      <c r="KAJ139" s="16"/>
      <c r="KAK139" s="16"/>
      <c r="KAL139" s="16"/>
      <c r="KAM139" s="16"/>
      <c r="KAN139" s="16"/>
      <c r="KAO139" s="16"/>
      <c r="KAP139" s="16"/>
      <c r="KAQ139" s="16"/>
      <c r="KAR139" s="16"/>
      <c r="KAS139" s="16"/>
      <c r="KAT139" s="16"/>
      <c r="KAU139" s="16"/>
      <c r="KAV139" s="16"/>
      <c r="KAW139" s="16"/>
      <c r="KAX139" s="16"/>
      <c r="KAY139" s="16"/>
      <c r="KAZ139" s="16"/>
      <c r="KBA139" s="16"/>
      <c r="KBB139" s="16"/>
      <c r="KBC139" s="16"/>
      <c r="KBD139" s="16"/>
      <c r="KBE139" s="16"/>
      <c r="KBF139" s="16"/>
      <c r="KBG139" s="16"/>
      <c r="KBH139" s="16"/>
      <c r="KBI139" s="16"/>
      <c r="KBJ139" s="16"/>
      <c r="KBK139" s="16"/>
      <c r="KBL139" s="16"/>
      <c r="KBM139" s="16"/>
      <c r="KBN139" s="16"/>
      <c r="KBO139" s="16"/>
      <c r="KBP139" s="16"/>
      <c r="KBQ139" s="16"/>
      <c r="KBR139" s="16"/>
      <c r="KBS139" s="16"/>
      <c r="KBT139" s="16"/>
      <c r="KBU139" s="16"/>
      <c r="KBV139" s="16"/>
      <c r="KBW139" s="16"/>
      <c r="KBX139" s="16"/>
      <c r="KBY139" s="16"/>
      <c r="KBZ139" s="16"/>
      <c r="KCA139" s="16"/>
      <c r="KCB139" s="16"/>
      <c r="KCC139" s="16"/>
      <c r="KCD139" s="16"/>
      <c r="KCE139" s="16"/>
      <c r="KCF139" s="16"/>
      <c r="KCG139" s="16"/>
      <c r="KCH139" s="16"/>
      <c r="KCI139" s="16"/>
      <c r="KCJ139" s="16"/>
      <c r="KCK139" s="16"/>
      <c r="KCL139" s="16"/>
      <c r="KCM139" s="16"/>
      <c r="KCN139" s="16"/>
      <c r="KCO139" s="16"/>
      <c r="KCP139" s="16"/>
      <c r="KCQ139" s="16"/>
      <c r="KCR139" s="16"/>
      <c r="KCS139" s="16"/>
      <c r="KCT139" s="16"/>
      <c r="KCU139" s="16"/>
      <c r="KCV139" s="16"/>
      <c r="KCW139" s="16"/>
      <c r="KCX139" s="16"/>
      <c r="KCY139" s="16"/>
      <c r="KCZ139" s="16"/>
      <c r="KDA139" s="16"/>
      <c r="KDB139" s="16"/>
      <c r="KDC139" s="16"/>
      <c r="KDD139" s="16"/>
      <c r="KDE139" s="16"/>
      <c r="KDF139" s="16"/>
      <c r="KDG139" s="16"/>
      <c r="KDH139" s="16"/>
      <c r="KDI139" s="16"/>
      <c r="KDJ139" s="16"/>
      <c r="KDK139" s="16"/>
      <c r="KDL139" s="16"/>
      <c r="KDM139" s="16"/>
      <c r="KDN139" s="16"/>
      <c r="KDO139" s="16"/>
      <c r="KDP139" s="16"/>
      <c r="KDQ139" s="16"/>
      <c r="KDR139" s="16"/>
      <c r="KDS139" s="16"/>
      <c r="KDT139" s="16"/>
      <c r="KDU139" s="16"/>
      <c r="KDV139" s="16"/>
      <c r="KDW139" s="16"/>
      <c r="KDX139" s="16"/>
      <c r="KDY139" s="16"/>
      <c r="KDZ139" s="16"/>
      <c r="KEA139" s="16"/>
      <c r="KEB139" s="16"/>
      <c r="KEC139" s="16"/>
      <c r="KED139" s="16"/>
      <c r="KEE139" s="16"/>
      <c r="KEF139" s="16"/>
      <c r="KEG139" s="16"/>
      <c r="KEH139" s="16"/>
      <c r="KEI139" s="16"/>
      <c r="KEJ139" s="16"/>
      <c r="KEK139" s="16"/>
      <c r="KEL139" s="16"/>
      <c r="KEM139" s="16"/>
      <c r="KEN139" s="16"/>
      <c r="KEO139" s="16"/>
      <c r="KEP139" s="16"/>
      <c r="KEQ139" s="16"/>
      <c r="KER139" s="16"/>
      <c r="KES139" s="16"/>
      <c r="KET139" s="16"/>
      <c r="KEU139" s="16"/>
      <c r="KEV139" s="16"/>
      <c r="KEW139" s="16"/>
      <c r="KEX139" s="16"/>
      <c r="KEY139" s="16"/>
      <c r="KEZ139" s="16"/>
      <c r="KFA139" s="16"/>
      <c r="KFB139" s="16"/>
      <c r="KFC139" s="16"/>
      <c r="KFD139" s="16"/>
      <c r="KFE139" s="16"/>
      <c r="KFF139" s="16"/>
      <c r="KFG139" s="16"/>
      <c r="KFH139" s="16"/>
      <c r="KFI139" s="16"/>
      <c r="KFJ139" s="16"/>
      <c r="KFK139" s="16"/>
      <c r="KFL139" s="16"/>
      <c r="KFM139" s="16"/>
      <c r="KFN139" s="16"/>
      <c r="KFO139" s="16"/>
      <c r="KFP139" s="16"/>
      <c r="KFQ139" s="16"/>
      <c r="KFR139" s="16"/>
      <c r="KFS139" s="16"/>
      <c r="KFT139" s="16"/>
      <c r="KFU139" s="16"/>
      <c r="KFV139" s="16"/>
      <c r="KFW139" s="16"/>
      <c r="KFX139" s="16"/>
      <c r="KFY139" s="16"/>
      <c r="KFZ139" s="16"/>
      <c r="KGA139" s="16"/>
      <c r="KGB139" s="16"/>
      <c r="KGC139" s="16"/>
      <c r="KGD139" s="16"/>
      <c r="KGE139" s="16"/>
      <c r="KGF139" s="16"/>
      <c r="KGG139" s="16"/>
      <c r="KGH139" s="16"/>
      <c r="KGI139" s="16"/>
      <c r="KGJ139" s="16"/>
      <c r="KGK139" s="16"/>
      <c r="KGL139" s="16"/>
      <c r="KGM139" s="16"/>
      <c r="KGN139" s="16"/>
      <c r="KGO139" s="16"/>
      <c r="KGP139" s="16"/>
      <c r="KGQ139" s="16"/>
      <c r="KGR139" s="16"/>
      <c r="KGS139" s="16"/>
      <c r="KGT139" s="16"/>
      <c r="KGU139" s="16"/>
      <c r="KGV139" s="16"/>
      <c r="KGW139" s="16"/>
      <c r="KGX139" s="16"/>
      <c r="KGY139" s="16"/>
      <c r="KGZ139" s="16"/>
      <c r="KHA139" s="16"/>
      <c r="KHB139" s="16"/>
      <c r="KHC139" s="16"/>
      <c r="KHD139" s="16"/>
      <c r="KHE139" s="16"/>
      <c r="KHF139" s="16"/>
      <c r="KHG139" s="16"/>
      <c r="KHH139" s="16"/>
      <c r="KHI139" s="16"/>
      <c r="KHJ139" s="16"/>
      <c r="KHK139" s="16"/>
      <c r="KHL139" s="16"/>
      <c r="KHM139" s="16"/>
      <c r="KHN139" s="16"/>
      <c r="KHO139" s="16"/>
      <c r="KHP139" s="16"/>
      <c r="KHQ139" s="16"/>
      <c r="KHR139" s="16"/>
      <c r="KHS139" s="16"/>
      <c r="KHT139" s="16"/>
      <c r="KHU139" s="16"/>
      <c r="KHV139" s="16"/>
      <c r="KHW139" s="16"/>
      <c r="KHX139" s="16"/>
      <c r="KHY139" s="16"/>
      <c r="KHZ139" s="16"/>
      <c r="KIA139" s="16"/>
      <c r="KIB139" s="16"/>
      <c r="KIC139" s="16"/>
      <c r="KID139" s="16"/>
      <c r="KIE139" s="16"/>
      <c r="KIF139" s="16"/>
      <c r="KIG139" s="16"/>
      <c r="KIH139" s="16"/>
      <c r="KII139" s="16"/>
      <c r="KIJ139" s="16"/>
      <c r="KIK139" s="16"/>
      <c r="KIL139" s="16"/>
      <c r="KIM139" s="16"/>
      <c r="KIN139" s="16"/>
      <c r="KIO139" s="16"/>
      <c r="KIP139" s="16"/>
      <c r="KIQ139" s="16"/>
      <c r="KIR139" s="16"/>
      <c r="KIS139" s="16"/>
      <c r="KIT139" s="16"/>
      <c r="KIU139" s="16"/>
      <c r="KIV139" s="16"/>
      <c r="KIW139" s="16"/>
      <c r="KIX139" s="16"/>
      <c r="KIY139" s="16"/>
      <c r="KIZ139" s="16"/>
      <c r="KJA139" s="16"/>
      <c r="KJB139" s="16"/>
      <c r="KJC139" s="16"/>
      <c r="KJD139" s="16"/>
      <c r="KJE139" s="16"/>
      <c r="KJF139" s="16"/>
      <c r="KJG139" s="16"/>
      <c r="KJH139" s="16"/>
      <c r="KJI139" s="16"/>
      <c r="KJJ139" s="16"/>
      <c r="KJK139" s="16"/>
      <c r="KJL139" s="16"/>
      <c r="KJM139" s="16"/>
      <c r="KJN139" s="16"/>
      <c r="KJO139" s="16"/>
      <c r="KJP139" s="16"/>
      <c r="KJQ139" s="16"/>
      <c r="KJR139" s="16"/>
      <c r="KJS139" s="16"/>
      <c r="KJT139" s="16"/>
      <c r="KJU139" s="16"/>
      <c r="KJV139" s="16"/>
      <c r="KJW139" s="16"/>
      <c r="KJX139" s="16"/>
      <c r="KJY139" s="16"/>
      <c r="KJZ139" s="16"/>
      <c r="KKA139" s="16"/>
      <c r="KKB139" s="16"/>
      <c r="KKC139" s="16"/>
      <c r="KKD139" s="16"/>
      <c r="KKE139" s="16"/>
      <c r="KKF139" s="16"/>
      <c r="KKG139" s="16"/>
      <c r="KKH139" s="16"/>
      <c r="KKI139" s="16"/>
      <c r="KKJ139" s="16"/>
      <c r="KKK139" s="16"/>
      <c r="KKL139" s="16"/>
      <c r="KKM139" s="16"/>
      <c r="KKN139" s="16"/>
      <c r="KKO139" s="16"/>
      <c r="KKP139" s="16"/>
      <c r="KKQ139" s="16"/>
      <c r="KKR139" s="16"/>
      <c r="KKS139" s="16"/>
      <c r="KKT139" s="16"/>
      <c r="KKU139" s="16"/>
      <c r="KKV139" s="16"/>
      <c r="KKW139" s="16"/>
      <c r="KKX139" s="16"/>
      <c r="KKY139" s="16"/>
      <c r="KKZ139" s="16"/>
      <c r="KLA139" s="16"/>
      <c r="KLB139" s="16"/>
      <c r="KLC139" s="16"/>
      <c r="KLD139" s="16"/>
      <c r="KLE139" s="16"/>
      <c r="KLF139" s="16"/>
      <c r="KLG139" s="16"/>
      <c r="KLH139" s="16"/>
      <c r="KLI139" s="16"/>
      <c r="KLJ139" s="16"/>
      <c r="KLK139" s="16"/>
      <c r="KLL139" s="16"/>
      <c r="KLM139" s="16"/>
      <c r="KLN139" s="16"/>
      <c r="KLO139" s="16"/>
      <c r="KLP139" s="16"/>
      <c r="KLQ139" s="16"/>
      <c r="KLR139" s="16"/>
      <c r="KLS139" s="16"/>
      <c r="KLT139" s="16"/>
      <c r="KLU139" s="16"/>
      <c r="KLV139" s="16"/>
      <c r="KLW139" s="16"/>
      <c r="KLX139" s="16"/>
      <c r="KLY139" s="16"/>
      <c r="KLZ139" s="16"/>
      <c r="KMA139" s="16"/>
      <c r="KMB139" s="16"/>
      <c r="KMC139" s="16"/>
      <c r="KMD139" s="16"/>
      <c r="KME139" s="16"/>
      <c r="KMF139" s="16"/>
      <c r="KMG139" s="16"/>
      <c r="KMH139" s="16"/>
      <c r="KMI139" s="16"/>
      <c r="KMJ139" s="16"/>
      <c r="KMK139" s="16"/>
      <c r="KML139" s="16"/>
      <c r="KMM139" s="16"/>
      <c r="KMN139" s="16"/>
      <c r="KMO139" s="16"/>
      <c r="KMP139" s="16"/>
      <c r="KMQ139" s="16"/>
      <c r="KMR139" s="16"/>
      <c r="KMS139" s="16"/>
      <c r="KMT139" s="16"/>
      <c r="KMU139" s="16"/>
      <c r="KMV139" s="16"/>
      <c r="KMW139" s="16"/>
      <c r="KMX139" s="16"/>
      <c r="KMY139" s="16"/>
      <c r="KMZ139" s="16"/>
      <c r="KNA139" s="16"/>
      <c r="KNB139" s="16"/>
      <c r="KNC139" s="16"/>
      <c r="KND139" s="16"/>
      <c r="KNE139" s="16"/>
      <c r="KNF139" s="16"/>
      <c r="KNG139" s="16"/>
      <c r="KNH139" s="16"/>
      <c r="KNI139" s="16"/>
      <c r="KNJ139" s="16"/>
      <c r="KNK139" s="16"/>
      <c r="KNL139" s="16"/>
      <c r="KNM139" s="16"/>
      <c r="KNN139" s="16"/>
      <c r="KNO139" s="16"/>
      <c r="KNP139" s="16"/>
      <c r="KNQ139" s="16"/>
      <c r="KNR139" s="16"/>
      <c r="KNS139" s="16"/>
      <c r="KNT139" s="16"/>
      <c r="KNU139" s="16"/>
      <c r="KNV139" s="16"/>
      <c r="KNW139" s="16"/>
      <c r="KNX139" s="16"/>
      <c r="KNY139" s="16"/>
      <c r="KNZ139" s="16"/>
      <c r="KOA139" s="16"/>
      <c r="KOB139" s="16"/>
      <c r="KOC139" s="16"/>
      <c r="KOD139" s="16"/>
      <c r="KOE139" s="16"/>
      <c r="KOF139" s="16"/>
      <c r="KOG139" s="16"/>
      <c r="KOH139" s="16"/>
      <c r="KOI139" s="16"/>
      <c r="KOJ139" s="16"/>
      <c r="KOK139" s="16"/>
      <c r="KOL139" s="16"/>
      <c r="KOM139" s="16"/>
      <c r="KON139" s="16"/>
      <c r="KOO139" s="16"/>
      <c r="KOP139" s="16"/>
      <c r="KOQ139" s="16"/>
      <c r="KOR139" s="16"/>
      <c r="KOS139" s="16"/>
      <c r="KOT139" s="16"/>
      <c r="KOU139" s="16"/>
      <c r="KOV139" s="16"/>
      <c r="KOW139" s="16"/>
      <c r="KOX139" s="16"/>
      <c r="KOY139" s="16"/>
      <c r="KOZ139" s="16"/>
      <c r="KPA139" s="16"/>
      <c r="KPB139" s="16"/>
      <c r="KPC139" s="16"/>
      <c r="KPD139" s="16"/>
      <c r="KPE139" s="16"/>
      <c r="KPF139" s="16"/>
      <c r="KPG139" s="16"/>
      <c r="KPH139" s="16"/>
      <c r="KPI139" s="16"/>
      <c r="KPJ139" s="16"/>
      <c r="KPK139" s="16"/>
      <c r="KPL139" s="16"/>
      <c r="KPM139" s="16"/>
      <c r="KPN139" s="16"/>
      <c r="KPO139" s="16"/>
      <c r="KPP139" s="16"/>
      <c r="KPQ139" s="16"/>
      <c r="KPR139" s="16"/>
      <c r="KPS139" s="16"/>
      <c r="KPT139" s="16"/>
      <c r="KPU139" s="16"/>
      <c r="KPV139" s="16"/>
      <c r="KPW139" s="16"/>
      <c r="KPX139" s="16"/>
      <c r="KPY139" s="16"/>
      <c r="KPZ139" s="16"/>
      <c r="KQA139" s="16"/>
      <c r="KQB139" s="16"/>
      <c r="KQC139" s="16"/>
      <c r="KQD139" s="16"/>
      <c r="KQE139" s="16"/>
      <c r="KQF139" s="16"/>
      <c r="KQG139" s="16"/>
      <c r="KQH139" s="16"/>
      <c r="KQI139" s="16"/>
      <c r="KQJ139" s="16"/>
      <c r="KQK139" s="16"/>
      <c r="KQL139" s="16"/>
      <c r="KQM139" s="16"/>
      <c r="KQN139" s="16"/>
      <c r="KQO139" s="16"/>
      <c r="KQP139" s="16"/>
      <c r="KQQ139" s="16"/>
      <c r="KQR139" s="16"/>
      <c r="KQS139" s="16"/>
      <c r="KQT139" s="16"/>
      <c r="KQU139" s="16"/>
      <c r="KQV139" s="16"/>
      <c r="KQW139" s="16"/>
      <c r="KQX139" s="16"/>
      <c r="KQY139" s="16"/>
      <c r="KQZ139" s="16"/>
      <c r="KRA139" s="16"/>
      <c r="KRB139" s="16"/>
      <c r="KRC139" s="16"/>
      <c r="KRD139" s="16"/>
      <c r="KRE139" s="16"/>
      <c r="KRF139" s="16"/>
      <c r="KRG139" s="16"/>
      <c r="KRH139" s="16"/>
      <c r="KRI139" s="16"/>
      <c r="KRJ139" s="16"/>
      <c r="KRK139" s="16"/>
      <c r="KRL139" s="16"/>
      <c r="KRM139" s="16"/>
      <c r="KRN139" s="16"/>
      <c r="KRO139" s="16"/>
      <c r="KRP139" s="16"/>
      <c r="KRQ139" s="16"/>
      <c r="KRR139" s="16"/>
      <c r="KRS139" s="16"/>
      <c r="KRT139" s="16"/>
      <c r="KRU139" s="16"/>
      <c r="KRV139" s="16"/>
      <c r="KRW139" s="16"/>
      <c r="KRX139" s="16"/>
      <c r="KRY139" s="16"/>
      <c r="KRZ139" s="16"/>
      <c r="KSA139" s="16"/>
      <c r="KSB139" s="16"/>
      <c r="KSC139" s="16"/>
      <c r="KSD139" s="16"/>
      <c r="KSE139" s="16"/>
      <c r="KSF139" s="16"/>
      <c r="KSG139" s="16"/>
      <c r="KSH139" s="16"/>
      <c r="KSI139" s="16"/>
      <c r="KSJ139" s="16"/>
      <c r="KSK139" s="16"/>
      <c r="KSL139" s="16"/>
      <c r="KSM139" s="16"/>
      <c r="KSN139" s="16"/>
      <c r="KSO139" s="16"/>
      <c r="KSP139" s="16"/>
      <c r="KSQ139" s="16"/>
      <c r="KSR139" s="16"/>
      <c r="KSS139" s="16"/>
      <c r="KST139" s="16"/>
      <c r="KSU139" s="16"/>
      <c r="KSV139" s="16"/>
      <c r="KSW139" s="16"/>
      <c r="KSX139" s="16"/>
      <c r="KSY139" s="16"/>
      <c r="KSZ139" s="16"/>
      <c r="KTA139" s="16"/>
      <c r="KTB139" s="16"/>
      <c r="KTC139" s="16"/>
      <c r="KTD139" s="16"/>
      <c r="KTE139" s="16"/>
      <c r="KTF139" s="16"/>
      <c r="KTG139" s="16"/>
      <c r="KTH139" s="16"/>
      <c r="KTI139" s="16"/>
      <c r="KTJ139" s="16"/>
      <c r="KTK139" s="16"/>
      <c r="KTL139" s="16"/>
      <c r="KTM139" s="16"/>
      <c r="KTN139" s="16"/>
      <c r="KTO139" s="16"/>
      <c r="KTP139" s="16"/>
      <c r="KTQ139" s="16"/>
      <c r="KTR139" s="16"/>
      <c r="KTS139" s="16"/>
      <c r="KTT139" s="16"/>
      <c r="KTU139" s="16"/>
      <c r="KTV139" s="16"/>
      <c r="KTW139" s="16"/>
      <c r="KTX139" s="16"/>
      <c r="KTY139" s="16"/>
      <c r="KTZ139" s="16"/>
      <c r="KUA139" s="16"/>
      <c r="KUB139" s="16"/>
      <c r="KUC139" s="16"/>
      <c r="KUD139" s="16"/>
      <c r="KUE139" s="16"/>
      <c r="KUF139" s="16"/>
      <c r="KUG139" s="16"/>
      <c r="KUH139" s="16"/>
      <c r="KUI139" s="16"/>
      <c r="KUJ139" s="16"/>
      <c r="KUK139" s="16"/>
      <c r="KUL139" s="16"/>
      <c r="KUM139" s="16"/>
      <c r="KUN139" s="16"/>
      <c r="KUO139" s="16"/>
      <c r="KUP139" s="16"/>
      <c r="KUQ139" s="16"/>
      <c r="KUR139" s="16"/>
      <c r="KUS139" s="16"/>
      <c r="KUT139" s="16"/>
      <c r="KUU139" s="16"/>
      <c r="KUV139" s="16"/>
      <c r="KUW139" s="16"/>
      <c r="KUX139" s="16"/>
      <c r="KUY139" s="16"/>
      <c r="KUZ139" s="16"/>
      <c r="KVA139" s="16"/>
      <c r="KVB139" s="16"/>
      <c r="KVC139" s="16"/>
      <c r="KVD139" s="16"/>
      <c r="KVE139" s="16"/>
      <c r="KVF139" s="16"/>
      <c r="KVG139" s="16"/>
      <c r="KVH139" s="16"/>
      <c r="KVI139" s="16"/>
      <c r="KVJ139" s="16"/>
      <c r="KVK139" s="16"/>
      <c r="KVL139" s="16"/>
      <c r="KVM139" s="16"/>
      <c r="KVN139" s="16"/>
      <c r="KVO139" s="16"/>
      <c r="KVP139" s="16"/>
      <c r="KVQ139" s="16"/>
      <c r="KVR139" s="16"/>
      <c r="KVS139" s="16"/>
      <c r="KVT139" s="16"/>
      <c r="KVU139" s="16"/>
      <c r="KVV139" s="16"/>
      <c r="KVW139" s="16"/>
      <c r="KVX139" s="16"/>
      <c r="KVY139" s="16"/>
      <c r="KVZ139" s="16"/>
      <c r="KWA139" s="16"/>
      <c r="KWB139" s="16"/>
      <c r="KWC139" s="16"/>
      <c r="KWD139" s="16"/>
      <c r="KWE139" s="16"/>
      <c r="KWF139" s="16"/>
      <c r="KWG139" s="16"/>
      <c r="KWH139" s="16"/>
      <c r="KWI139" s="16"/>
      <c r="KWJ139" s="16"/>
      <c r="KWK139" s="16"/>
      <c r="KWL139" s="16"/>
      <c r="KWM139" s="16"/>
      <c r="KWN139" s="16"/>
      <c r="KWO139" s="16"/>
      <c r="KWP139" s="16"/>
      <c r="KWQ139" s="16"/>
      <c r="KWR139" s="16"/>
      <c r="KWS139" s="16"/>
      <c r="KWT139" s="16"/>
      <c r="KWU139" s="16"/>
      <c r="KWV139" s="16"/>
      <c r="KWW139" s="16"/>
      <c r="KWX139" s="16"/>
      <c r="KWY139" s="16"/>
      <c r="KWZ139" s="16"/>
      <c r="KXA139" s="16"/>
      <c r="KXB139" s="16"/>
      <c r="KXC139" s="16"/>
      <c r="KXD139" s="16"/>
      <c r="KXE139" s="16"/>
      <c r="KXF139" s="16"/>
      <c r="KXG139" s="16"/>
      <c r="KXH139" s="16"/>
      <c r="KXI139" s="16"/>
      <c r="KXJ139" s="16"/>
      <c r="KXK139" s="16"/>
      <c r="KXL139" s="16"/>
      <c r="KXM139" s="16"/>
      <c r="KXN139" s="16"/>
      <c r="KXO139" s="16"/>
      <c r="KXP139" s="16"/>
      <c r="KXQ139" s="16"/>
      <c r="KXR139" s="16"/>
      <c r="KXS139" s="16"/>
      <c r="KXT139" s="16"/>
      <c r="KXU139" s="16"/>
      <c r="KXV139" s="16"/>
      <c r="KXW139" s="16"/>
      <c r="KXX139" s="16"/>
      <c r="KXY139" s="16"/>
      <c r="KXZ139" s="16"/>
      <c r="KYA139" s="16"/>
      <c r="KYB139" s="16"/>
      <c r="KYC139" s="16"/>
      <c r="KYD139" s="16"/>
      <c r="KYE139" s="16"/>
      <c r="KYF139" s="16"/>
      <c r="KYG139" s="16"/>
      <c r="KYH139" s="16"/>
      <c r="KYI139" s="16"/>
      <c r="KYJ139" s="16"/>
      <c r="KYK139" s="16"/>
      <c r="KYL139" s="16"/>
      <c r="KYM139" s="16"/>
      <c r="KYN139" s="16"/>
      <c r="KYO139" s="16"/>
      <c r="KYP139" s="16"/>
      <c r="KYQ139" s="16"/>
      <c r="KYR139" s="16"/>
      <c r="KYS139" s="16"/>
      <c r="KYT139" s="16"/>
      <c r="KYU139" s="16"/>
      <c r="KYV139" s="16"/>
      <c r="KYW139" s="16"/>
      <c r="KYX139" s="16"/>
      <c r="KYY139" s="16"/>
      <c r="KYZ139" s="16"/>
      <c r="KZA139" s="16"/>
      <c r="KZB139" s="16"/>
      <c r="KZC139" s="16"/>
      <c r="KZD139" s="16"/>
      <c r="KZE139" s="16"/>
      <c r="KZF139" s="16"/>
      <c r="KZG139" s="16"/>
      <c r="KZH139" s="16"/>
      <c r="KZI139" s="16"/>
      <c r="KZJ139" s="16"/>
      <c r="KZK139" s="16"/>
      <c r="KZL139" s="16"/>
      <c r="KZM139" s="16"/>
      <c r="KZN139" s="16"/>
      <c r="KZO139" s="16"/>
      <c r="KZP139" s="16"/>
      <c r="KZQ139" s="16"/>
      <c r="KZR139" s="16"/>
      <c r="KZS139" s="16"/>
      <c r="KZT139" s="16"/>
      <c r="KZU139" s="16"/>
      <c r="KZV139" s="16"/>
      <c r="KZW139" s="16"/>
      <c r="KZX139" s="16"/>
      <c r="KZY139" s="16"/>
      <c r="KZZ139" s="16"/>
      <c r="LAA139" s="16"/>
      <c r="LAB139" s="16"/>
      <c r="LAC139" s="16"/>
      <c r="LAD139" s="16"/>
      <c r="LAE139" s="16"/>
      <c r="LAF139" s="16"/>
      <c r="LAG139" s="16"/>
      <c r="LAH139" s="16"/>
      <c r="LAI139" s="16"/>
      <c r="LAJ139" s="16"/>
      <c r="LAK139" s="16"/>
      <c r="LAL139" s="16"/>
      <c r="LAM139" s="16"/>
      <c r="LAN139" s="16"/>
      <c r="LAO139" s="16"/>
      <c r="LAP139" s="16"/>
      <c r="LAQ139" s="16"/>
      <c r="LAR139" s="16"/>
      <c r="LAS139" s="16"/>
      <c r="LAT139" s="16"/>
      <c r="LAU139" s="16"/>
      <c r="LAV139" s="16"/>
      <c r="LAW139" s="16"/>
      <c r="LAX139" s="16"/>
      <c r="LAY139" s="16"/>
      <c r="LAZ139" s="16"/>
      <c r="LBA139" s="16"/>
      <c r="LBB139" s="16"/>
      <c r="LBC139" s="16"/>
      <c r="LBD139" s="16"/>
      <c r="LBE139" s="16"/>
      <c r="LBF139" s="16"/>
      <c r="LBG139" s="16"/>
      <c r="LBH139" s="16"/>
      <c r="LBI139" s="16"/>
      <c r="LBJ139" s="16"/>
      <c r="LBK139" s="16"/>
      <c r="LBL139" s="16"/>
      <c r="LBM139" s="16"/>
      <c r="LBN139" s="16"/>
      <c r="LBO139" s="16"/>
      <c r="LBP139" s="16"/>
      <c r="LBQ139" s="16"/>
      <c r="LBR139" s="16"/>
      <c r="LBS139" s="16"/>
      <c r="LBT139" s="16"/>
      <c r="LBU139" s="16"/>
      <c r="LBV139" s="16"/>
      <c r="LBW139" s="16"/>
      <c r="LBX139" s="16"/>
      <c r="LBY139" s="16"/>
      <c r="LBZ139" s="16"/>
      <c r="LCA139" s="16"/>
      <c r="LCB139" s="16"/>
      <c r="LCC139" s="16"/>
      <c r="LCD139" s="16"/>
      <c r="LCE139" s="16"/>
      <c r="LCF139" s="16"/>
      <c r="LCG139" s="16"/>
      <c r="LCH139" s="16"/>
      <c r="LCI139" s="16"/>
      <c r="LCJ139" s="16"/>
      <c r="LCK139" s="16"/>
      <c r="LCL139" s="16"/>
      <c r="LCM139" s="16"/>
      <c r="LCN139" s="16"/>
      <c r="LCO139" s="16"/>
      <c r="LCP139" s="16"/>
      <c r="LCQ139" s="16"/>
      <c r="LCR139" s="16"/>
      <c r="LCS139" s="16"/>
      <c r="LCT139" s="16"/>
      <c r="LCU139" s="16"/>
      <c r="LCV139" s="16"/>
      <c r="LCW139" s="16"/>
      <c r="LCX139" s="16"/>
      <c r="LCY139" s="16"/>
      <c r="LCZ139" s="16"/>
      <c r="LDA139" s="16"/>
      <c r="LDB139" s="16"/>
      <c r="LDC139" s="16"/>
      <c r="LDD139" s="16"/>
      <c r="LDE139" s="16"/>
      <c r="LDF139" s="16"/>
      <c r="LDG139" s="16"/>
      <c r="LDH139" s="16"/>
      <c r="LDI139" s="16"/>
      <c r="LDJ139" s="16"/>
      <c r="LDK139" s="16"/>
      <c r="LDL139" s="16"/>
      <c r="LDM139" s="16"/>
      <c r="LDN139" s="16"/>
      <c r="LDO139" s="16"/>
      <c r="LDP139" s="16"/>
      <c r="LDQ139" s="16"/>
      <c r="LDR139" s="16"/>
      <c r="LDS139" s="16"/>
      <c r="LDT139" s="16"/>
      <c r="LDU139" s="16"/>
      <c r="LDV139" s="16"/>
      <c r="LDW139" s="16"/>
      <c r="LDX139" s="16"/>
      <c r="LDY139" s="16"/>
      <c r="LDZ139" s="16"/>
      <c r="LEA139" s="16"/>
      <c r="LEB139" s="16"/>
      <c r="LEC139" s="16"/>
      <c r="LED139" s="16"/>
      <c r="LEE139" s="16"/>
      <c r="LEF139" s="16"/>
      <c r="LEG139" s="16"/>
      <c r="LEH139" s="16"/>
      <c r="LEI139" s="16"/>
      <c r="LEJ139" s="16"/>
      <c r="LEK139" s="16"/>
      <c r="LEL139" s="16"/>
      <c r="LEM139" s="16"/>
      <c r="LEN139" s="16"/>
      <c r="LEO139" s="16"/>
      <c r="LEP139" s="16"/>
      <c r="LEQ139" s="16"/>
      <c r="LER139" s="16"/>
      <c r="LES139" s="16"/>
      <c r="LET139" s="16"/>
      <c r="LEU139" s="16"/>
      <c r="LEV139" s="16"/>
      <c r="LEW139" s="16"/>
      <c r="LEX139" s="16"/>
      <c r="LEY139" s="16"/>
      <c r="LEZ139" s="16"/>
      <c r="LFA139" s="16"/>
      <c r="LFB139" s="16"/>
      <c r="LFC139" s="16"/>
      <c r="LFD139" s="16"/>
      <c r="LFE139" s="16"/>
      <c r="LFF139" s="16"/>
      <c r="LFG139" s="16"/>
      <c r="LFH139" s="16"/>
      <c r="LFI139" s="16"/>
      <c r="LFJ139" s="16"/>
      <c r="LFK139" s="16"/>
      <c r="LFL139" s="16"/>
      <c r="LFM139" s="16"/>
      <c r="LFN139" s="16"/>
      <c r="LFO139" s="16"/>
      <c r="LFP139" s="16"/>
      <c r="LFQ139" s="16"/>
      <c r="LFR139" s="16"/>
      <c r="LFS139" s="16"/>
      <c r="LFT139" s="16"/>
      <c r="LFU139" s="16"/>
      <c r="LFV139" s="16"/>
      <c r="LFW139" s="16"/>
      <c r="LFX139" s="16"/>
      <c r="LFY139" s="16"/>
      <c r="LFZ139" s="16"/>
      <c r="LGA139" s="16"/>
      <c r="LGB139" s="16"/>
      <c r="LGC139" s="16"/>
      <c r="LGD139" s="16"/>
      <c r="LGE139" s="16"/>
      <c r="LGF139" s="16"/>
      <c r="LGG139" s="16"/>
      <c r="LGH139" s="16"/>
      <c r="LGI139" s="16"/>
      <c r="LGJ139" s="16"/>
      <c r="LGK139" s="16"/>
      <c r="LGL139" s="16"/>
      <c r="LGM139" s="16"/>
      <c r="LGN139" s="16"/>
      <c r="LGO139" s="16"/>
      <c r="LGP139" s="16"/>
      <c r="LGQ139" s="16"/>
      <c r="LGR139" s="16"/>
      <c r="LGS139" s="16"/>
      <c r="LGT139" s="16"/>
      <c r="LGU139" s="16"/>
      <c r="LGV139" s="16"/>
      <c r="LGW139" s="16"/>
      <c r="LGX139" s="16"/>
      <c r="LGY139" s="16"/>
      <c r="LGZ139" s="16"/>
      <c r="LHA139" s="16"/>
      <c r="LHB139" s="16"/>
      <c r="LHC139" s="16"/>
      <c r="LHD139" s="16"/>
      <c r="LHE139" s="16"/>
      <c r="LHF139" s="16"/>
      <c r="LHG139" s="16"/>
      <c r="LHH139" s="16"/>
      <c r="LHI139" s="16"/>
      <c r="LHJ139" s="16"/>
      <c r="LHK139" s="16"/>
      <c r="LHL139" s="16"/>
      <c r="LHM139" s="16"/>
      <c r="LHN139" s="16"/>
      <c r="LHO139" s="16"/>
      <c r="LHP139" s="16"/>
      <c r="LHQ139" s="16"/>
      <c r="LHR139" s="16"/>
      <c r="LHS139" s="16"/>
      <c r="LHT139" s="16"/>
      <c r="LHU139" s="16"/>
      <c r="LHV139" s="16"/>
      <c r="LHW139" s="16"/>
      <c r="LHX139" s="16"/>
      <c r="LHY139" s="16"/>
      <c r="LHZ139" s="16"/>
      <c r="LIA139" s="16"/>
      <c r="LIB139" s="16"/>
      <c r="LIC139" s="16"/>
      <c r="LID139" s="16"/>
      <c r="LIE139" s="16"/>
      <c r="LIF139" s="16"/>
      <c r="LIG139" s="16"/>
      <c r="LIH139" s="16"/>
      <c r="LII139" s="16"/>
      <c r="LIJ139" s="16"/>
      <c r="LIK139" s="16"/>
      <c r="LIL139" s="16"/>
      <c r="LIM139" s="16"/>
      <c r="LIN139" s="16"/>
      <c r="LIO139" s="16"/>
      <c r="LIP139" s="16"/>
      <c r="LIQ139" s="16"/>
      <c r="LIR139" s="16"/>
      <c r="LIS139" s="16"/>
      <c r="LIT139" s="16"/>
      <c r="LIU139" s="16"/>
      <c r="LIV139" s="16"/>
      <c r="LIW139" s="16"/>
      <c r="LIX139" s="16"/>
      <c r="LIY139" s="16"/>
      <c r="LIZ139" s="16"/>
      <c r="LJA139" s="16"/>
      <c r="LJB139" s="16"/>
      <c r="LJC139" s="16"/>
      <c r="LJD139" s="16"/>
      <c r="LJE139" s="16"/>
      <c r="LJF139" s="16"/>
      <c r="LJG139" s="16"/>
      <c r="LJH139" s="16"/>
      <c r="LJI139" s="16"/>
      <c r="LJJ139" s="16"/>
      <c r="LJK139" s="16"/>
      <c r="LJL139" s="16"/>
      <c r="LJM139" s="16"/>
      <c r="LJN139" s="16"/>
      <c r="LJO139" s="16"/>
      <c r="LJP139" s="16"/>
      <c r="LJQ139" s="16"/>
      <c r="LJR139" s="16"/>
      <c r="LJS139" s="16"/>
      <c r="LJT139" s="16"/>
      <c r="LJU139" s="16"/>
      <c r="LJV139" s="16"/>
      <c r="LJW139" s="16"/>
      <c r="LJX139" s="16"/>
      <c r="LJY139" s="16"/>
      <c r="LJZ139" s="16"/>
      <c r="LKA139" s="16"/>
      <c r="LKB139" s="16"/>
      <c r="LKC139" s="16"/>
      <c r="LKD139" s="16"/>
      <c r="LKE139" s="16"/>
      <c r="LKF139" s="16"/>
      <c r="LKG139" s="16"/>
      <c r="LKH139" s="16"/>
      <c r="LKI139" s="16"/>
      <c r="LKJ139" s="16"/>
      <c r="LKK139" s="16"/>
      <c r="LKL139" s="16"/>
      <c r="LKM139" s="16"/>
      <c r="LKN139" s="16"/>
      <c r="LKO139" s="16"/>
      <c r="LKP139" s="16"/>
      <c r="LKQ139" s="16"/>
      <c r="LKR139" s="16"/>
      <c r="LKS139" s="16"/>
      <c r="LKT139" s="16"/>
      <c r="LKU139" s="16"/>
      <c r="LKV139" s="16"/>
      <c r="LKW139" s="16"/>
      <c r="LKX139" s="16"/>
      <c r="LKY139" s="16"/>
      <c r="LKZ139" s="16"/>
      <c r="LLA139" s="16"/>
      <c r="LLB139" s="16"/>
      <c r="LLC139" s="16"/>
      <c r="LLD139" s="16"/>
      <c r="LLE139" s="16"/>
      <c r="LLF139" s="16"/>
      <c r="LLG139" s="16"/>
      <c r="LLH139" s="16"/>
      <c r="LLI139" s="16"/>
      <c r="LLJ139" s="16"/>
      <c r="LLK139" s="16"/>
      <c r="LLL139" s="16"/>
      <c r="LLM139" s="16"/>
      <c r="LLN139" s="16"/>
      <c r="LLO139" s="16"/>
      <c r="LLP139" s="16"/>
      <c r="LLQ139" s="16"/>
      <c r="LLR139" s="16"/>
      <c r="LLS139" s="16"/>
      <c r="LLT139" s="16"/>
      <c r="LLU139" s="16"/>
      <c r="LLV139" s="16"/>
      <c r="LLW139" s="16"/>
      <c r="LLX139" s="16"/>
      <c r="LLY139" s="16"/>
      <c r="LLZ139" s="16"/>
      <c r="LMA139" s="16"/>
      <c r="LMB139" s="16"/>
      <c r="LMC139" s="16"/>
      <c r="LMD139" s="16"/>
      <c r="LME139" s="16"/>
      <c r="LMF139" s="16"/>
      <c r="LMG139" s="16"/>
      <c r="LMH139" s="16"/>
      <c r="LMI139" s="16"/>
      <c r="LMJ139" s="16"/>
      <c r="LMK139" s="16"/>
      <c r="LML139" s="16"/>
      <c r="LMM139" s="16"/>
      <c r="LMN139" s="16"/>
      <c r="LMO139" s="16"/>
      <c r="LMP139" s="16"/>
      <c r="LMQ139" s="16"/>
      <c r="LMR139" s="16"/>
      <c r="LMS139" s="16"/>
      <c r="LMT139" s="16"/>
      <c r="LMU139" s="16"/>
      <c r="LMV139" s="16"/>
      <c r="LMW139" s="16"/>
      <c r="LMX139" s="16"/>
      <c r="LMY139" s="16"/>
      <c r="LMZ139" s="16"/>
      <c r="LNA139" s="16"/>
      <c r="LNB139" s="16"/>
      <c r="LNC139" s="16"/>
      <c r="LND139" s="16"/>
      <c r="LNE139" s="16"/>
      <c r="LNF139" s="16"/>
      <c r="LNG139" s="16"/>
      <c r="LNH139" s="16"/>
      <c r="LNI139" s="16"/>
      <c r="LNJ139" s="16"/>
      <c r="LNK139" s="16"/>
      <c r="LNL139" s="16"/>
      <c r="LNM139" s="16"/>
      <c r="LNN139" s="16"/>
      <c r="LNO139" s="16"/>
      <c r="LNP139" s="16"/>
      <c r="LNQ139" s="16"/>
      <c r="LNR139" s="16"/>
      <c r="LNS139" s="16"/>
      <c r="LNT139" s="16"/>
      <c r="LNU139" s="16"/>
      <c r="LNV139" s="16"/>
      <c r="LNW139" s="16"/>
      <c r="LNX139" s="16"/>
      <c r="LNY139" s="16"/>
      <c r="LNZ139" s="16"/>
      <c r="LOA139" s="16"/>
      <c r="LOB139" s="16"/>
      <c r="LOC139" s="16"/>
      <c r="LOD139" s="16"/>
      <c r="LOE139" s="16"/>
      <c r="LOF139" s="16"/>
      <c r="LOG139" s="16"/>
      <c r="LOH139" s="16"/>
      <c r="LOI139" s="16"/>
      <c r="LOJ139" s="16"/>
      <c r="LOK139" s="16"/>
      <c r="LOL139" s="16"/>
      <c r="LOM139" s="16"/>
      <c r="LON139" s="16"/>
      <c r="LOO139" s="16"/>
      <c r="LOP139" s="16"/>
      <c r="LOQ139" s="16"/>
      <c r="LOR139" s="16"/>
      <c r="LOS139" s="16"/>
      <c r="LOT139" s="16"/>
      <c r="LOU139" s="16"/>
      <c r="LOV139" s="16"/>
      <c r="LOW139" s="16"/>
      <c r="LOX139" s="16"/>
      <c r="LOY139" s="16"/>
      <c r="LOZ139" s="16"/>
      <c r="LPA139" s="16"/>
      <c r="LPB139" s="16"/>
      <c r="LPC139" s="16"/>
      <c r="LPD139" s="16"/>
      <c r="LPE139" s="16"/>
      <c r="LPF139" s="16"/>
      <c r="LPG139" s="16"/>
      <c r="LPH139" s="16"/>
      <c r="LPI139" s="16"/>
      <c r="LPJ139" s="16"/>
      <c r="LPK139" s="16"/>
      <c r="LPL139" s="16"/>
      <c r="LPM139" s="16"/>
      <c r="LPN139" s="16"/>
      <c r="LPO139" s="16"/>
      <c r="LPP139" s="16"/>
      <c r="LPQ139" s="16"/>
      <c r="LPR139" s="16"/>
      <c r="LPS139" s="16"/>
      <c r="LPT139" s="16"/>
      <c r="LPU139" s="16"/>
      <c r="LPV139" s="16"/>
      <c r="LPW139" s="16"/>
      <c r="LPX139" s="16"/>
      <c r="LPY139" s="16"/>
      <c r="LPZ139" s="16"/>
      <c r="LQA139" s="16"/>
      <c r="LQB139" s="16"/>
      <c r="LQC139" s="16"/>
      <c r="LQD139" s="16"/>
      <c r="LQE139" s="16"/>
      <c r="LQF139" s="16"/>
      <c r="LQG139" s="16"/>
      <c r="LQH139" s="16"/>
      <c r="LQI139" s="16"/>
      <c r="LQJ139" s="16"/>
      <c r="LQK139" s="16"/>
      <c r="LQL139" s="16"/>
      <c r="LQM139" s="16"/>
      <c r="LQN139" s="16"/>
      <c r="LQO139" s="16"/>
      <c r="LQP139" s="16"/>
      <c r="LQQ139" s="16"/>
      <c r="LQR139" s="16"/>
      <c r="LQS139" s="16"/>
      <c r="LQT139" s="16"/>
      <c r="LQU139" s="16"/>
      <c r="LQV139" s="16"/>
      <c r="LQW139" s="16"/>
      <c r="LQX139" s="16"/>
      <c r="LQY139" s="16"/>
      <c r="LQZ139" s="16"/>
      <c r="LRA139" s="16"/>
      <c r="LRB139" s="16"/>
      <c r="LRC139" s="16"/>
      <c r="LRD139" s="16"/>
      <c r="LRE139" s="16"/>
      <c r="LRF139" s="16"/>
      <c r="LRG139" s="16"/>
      <c r="LRH139" s="16"/>
      <c r="LRI139" s="16"/>
      <c r="LRJ139" s="16"/>
      <c r="LRK139" s="16"/>
      <c r="LRL139" s="16"/>
      <c r="LRM139" s="16"/>
      <c r="LRN139" s="16"/>
      <c r="LRO139" s="16"/>
      <c r="LRP139" s="16"/>
      <c r="LRQ139" s="16"/>
      <c r="LRR139" s="16"/>
      <c r="LRS139" s="16"/>
      <c r="LRT139" s="16"/>
      <c r="LRU139" s="16"/>
      <c r="LRV139" s="16"/>
      <c r="LRW139" s="16"/>
      <c r="LRX139" s="16"/>
      <c r="LRY139" s="16"/>
      <c r="LRZ139" s="16"/>
      <c r="LSA139" s="16"/>
      <c r="LSB139" s="16"/>
      <c r="LSC139" s="16"/>
      <c r="LSD139" s="16"/>
      <c r="LSE139" s="16"/>
      <c r="LSF139" s="16"/>
      <c r="LSG139" s="16"/>
      <c r="LSH139" s="16"/>
      <c r="LSI139" s="16"/>
      <c r="LSJ139" s="16"/>
      <c r="LSK139" s="16"/>
      <c r="LSL139" s="16"/>
      <c r="LSM139" s="16"/>
      <c r="LSN139" s="16"/>
      <c r="LSO139" s="16"/>
      <c r="LSP139" s="16"/>
      <c r="LSQ139" s="16"/>
      <c r="LSR139" s="16"/>
      <c r="LSS139" s="16"/>
      <c r="LST139" s="16"/>
      <c r="LSU139" s="16"/>
      <c r="LSV139" s="16"/>
      <c r="LSW139" s="16"/>
      <c r="LSX139" s="16"/>
      <c r="LSY139" s="16"/>
      <c r="LSZ139" s="16"/>
      <c r="LTA139" s="16"/>
      <c r="LTB139" s="16"/>
      <c r="LTC139" s="16"/>
      <c r="LTD139" s="16"/>
      <c r="LTE139" s="16"/>
      <c r="LTF139" s="16"/>
      <c r="LTG139" s="16"/>
      <c r="LTH139" s="16"/>
      <c r="LTI139" s="16"/>
      <c r="LTJ139" s="16"/>
      <c r="LTK139" s="16"/>
      <c r="LTL139" s="16"/>
      <c r="LTM139" s="16"/>
      <c r="LTN139" s="16"/>
      <c r="LTO139" s="16"/>
      <c r="LTP139" s="16"/>
      <c r="LTQ139" s="16"/>
      <c r="LTR139" s="16"/>
      <c r="LTS139" s="16"/>
      <c r="LTT139" s="16"/>
      <c r="LTU139" s="16"/>
      <c r="LTV139" s="16"/>
      <c r="LTW139" s="16"/>
      <c r="LTX139" s="16"/>
      <c r="LTY139" s="16"/>
      <c r="LTZ139" s="16"/>
      <c r="LUA139" s="16"/>
      <c r="LUB139" s="16"/>
      <c r="LUC139" s="16"/>
      <c r="LUD139" s="16"/>
      <c r="LUE139" s="16"/>
      <c r="LUF139" s="16"/>
      <c r="LUG139" s="16"/>
      <c r="LUH139" s="16"/>
      <c r="LUI139" s="16"/>
      <c r="LUJ139" s="16"/>
      <c r="LUK139" s="16"/>
      <c r="LUL139" s="16"/>
      <c r="LUM139" s="16"/>
      <c r="LUN139" s="16"/>
      <c r="LUO139" s="16"/>
      <c r="LUP139" s="16"/>
      <c r="LUQ139" s="16"/>
      <c r="LUR139" s="16"/>
      <c r="LUS139" s="16"/>
      <c r="LUT139" s="16"/>
      <c r="LUU139" s="16"/>
      <c r="LUV139" s="16"/>
      <c r="LUW139" s="16"/>
      <c r="LUX139" s="16"/>
      <c r="LUY139" s="16"/>
      <c r="LUZ139" s="16"/>
      <c r="LVA139" s="16"/>
      <c r="LVB139" s="16"/>
      <c r="LVC139" s="16"/>
      <c r="LVD139" s="16"/>
      <c r="LVE139" s="16"/>
      <c r="LVF139" s="16"/>
      <c r="LVG139" s="16"/>
      <c r="LVH139" s="16"/>
      <c r="LVI139" s="16"/>
      <c r="LVJ139" s="16"/>
      <c r="LVK139" s="16"/>
      <c r="LVL139" s="16"/>
      <c r="LVM139" s="16"/>
      <c r="LVN139" s="16"/>
      <c r="LVO139" s="16"/>
      <c r="LVP139" s="16"/>
      <c r="LVQ139" s="16"/>
      <c r="LVR139" s="16"/>
      <c r="LVS139" s="16"/>
      <c r="LVT139" s="16"/>
      <c r="LVU139" s="16"/>
      <c r="LVV139" s="16"/>
      <c r="LVW139" s="16"/>
      <c r="LVX139" s="16"/>
      <c r="LVY139" s="16"/>
      <c r="LVZ139" s="16"/>
      <c r="LWA139" s="16"/>
      <c r="LWB139" s="16"/>
      <c r="LWC139" s="16"/>
      <c r="LWD139" s="16"/>
      <c r="LWE139" s="16"/>
      <c r="LWF139" s="16"/>
      <c r="LWG139" s="16"/>
      <c r="LWH139" s="16"/>
      <c r="LWI139" s="16"/>
      <c r="LWJ139" s="16"/>
      <c r="LWK139" s="16"/>
      <c r="LWL139" s="16"/>
      <c r="LWM139" s="16"/>
      <c r="LWN139" s="16"/>
      <c r="LWO139" s="16"/>
      <c r="LWP139" s="16"/>
      <c r="LWQ139" s="16"/>
      <c r="LWR139" s="16"/>
      <c r="LWS139" s="16"/>
      <c r="LWT139" s="16"/>
      <c r="LWU139" s="16"/>
      <c r="LWV139" s="16"/>
      <c r="LWW139" s="16"/>
      <c r="LWX139" s="16"/>
      <c r="LWY139" s="16"/>
      <c r="LWZ139" s="16"/>
      <c r="LXA139" s="16"/>
      <c r="LXB139" s="16"/>
      <c r="LXC139" s="16"/>
      <c r="LXD139" s="16"/>
      <c r="LXE139" s="16"/>
      <c r="LXF139" s="16"/>
      <c r="LXG139" s="16"/>
      <c r="LXH139" s="16"/>
      <c r="LXI139" s="16"/>
      <c r="LXJ139" s="16"/>
      <c r="LXK139" s="16"/>
      <c r="LXL139" s="16"/>
      <c r="LXM139" s="16"/>
      <c r="LXN139" s="16"/>
      <c r="LXO139" s="16"/>
      <c r="LXP139" s="16"/>
      <c r="LXQ139" s="16"/>
      <c r="LXR139" s="16"/>
      <c r="LXS139" s="16"/>
      <c r="LXT139" s="16"/>
      <c r="LXU139" s="16"/>
      <c r="LXV139" s="16"/>
      <c r="LXW139" s="16"/>
      <c r="LXX139" s="16"/>
      <c r="LXY139" s="16"/>
      <c r="LXZ139" s="16"/>
      <c r="LYA139" s="16"/>
      <c r="LYB139" s="16"/>
      <c r="LYC139" s="16"/>
      <c r="LYD139" s="16"/>
      <c r="LYE139" s="16"/>
      <c r="LYF139" s="16"/>
      <c r="LYG139" s="16"/>
      <c r="LYH139" s="16"/>
      <c r="LYI139" s="16"/>
      <c r="LYJ139" s="16"/>
      <c r="LYK139" s="16"/>
      <c r="LYL139" s="16"/>
      <c r="LYM139" s="16"/>
      <c r="LYN139" s="16"/>
      <c r="LYO139" s="16"/>
      <c r="LYP139" s="16"/>
      <c r="LYQ139" s="16"/>
      <c r="LYR139" s="16"/>
      <c r="LYS139" s="16"/>
      <c r="LYT139" s="16"/>
      <c r="LYU139" s="16"/>
      <c r="LYV139" s="16"/>
      <c r="LYW139" s="16"/>
      <c r="LYX139" s="16"/>
      <c r="LYY139" s="16"/>
      <c r="LYZ139" s="16"/>
      <c r="LZA139" s="16"/>
      <c r="LZB139" s="16"/>
      <c r="LZC139" s="16"/>
      <c r="LZD139" s="16"/>
      <c r="LZE139" s="16"/>
      <c r="LZF139" s="16"/>
      <c r="LZG139" s="16"/>
      <c r="LZH139" s="16"/>
      <c r="LZI139" s="16"/>
      <c r="LZJ139" s="16"/>
      <c r="LZK139" s="16"/>
      <c r="LZL139" s="16"/>
      <c r="LZM139" s="16"/>
      <c r="LZN139" s="16"/>
      <c r="LZO139" s="16"/>
      <c r="LZP139" s="16"/>
      <c r="LZQ139" s="16"/>
      <c r="LZR139" s="16"/>
      <c r="LZS139" s="16"/>
      <c r="LZT139" s="16"/>
      <c r="LZU139" s="16"/>
      <c r="LZV139" s="16"/>
      <c r="LZW139" s="16"/>
      <c r="LZX139" s="16"/>
      <c r="LZY139" s="16"/>
      <c r="LZZ139" s="16"/>
      <c r="MAA139" s="16"/>
      <c r="MAB139" s="16"/>
      <c r="MAC139" s="16"/>
      <c r="MAD139" s="16"/>
      <c r="MAE139" s="16"/>
      <c r="MAF139" s="16"/>
      <c r="MAG139" s="16"/>
      <c r="MAH139" s="16"/>
      <c r="MAI139" s="16"/>
      <c r="MAJ139" s="16"/>
      <c r="MAK139" s="16"/>
      <c r="MAL139" s="16"/>
      <c r="MAM139" s="16"/>
      <c r="MAN139" s="16"/>
      <c r="MAO139" s="16"/>
      <c r="MAP139" s="16"/>
      <c r="MAQ139" s="16"/>
      <c r="MAR139" s="16"/>
      <c r="MAS139" s="16"/>
      <c r="MAT139" s="16"/>
      <c r="MAU139" s="16"/>
      <c r="MAV139" s="16"/>
      <c r="MAW139" s="16"/>
      <c r="MAX139" s="16"/>
      <c r="MAY139" s="16"/>
      <c r="MAZ139" s="16"/>
      <c r="MBA139" s="16"/>
      <c r="MBB139" s="16"/>
      <c r="MBC139" s="16"/>
      <c r="MBD139" s="16"/>
      <c r="MBE139" s="16"/>
      <c r="MBF139" s="16"/>
      <c r="MBG139" s="16"/>
      <c r="MBH139" s="16"/>
      <c r="MBI139" s="16"/>
      <c r="MBJ139" s="16"/>
      <c r="MBK139" s="16"/>
      <c r="MBL139" s="16"/>
      <c r="MBM139" s="16"/>
      <c r="MBN139" s="16"/>
      <c r="MBO139" s="16"/>
      <c r="MBP139" s="16"/>
      <c r="MBQ139" s="16"/>
      <c r="MBR139" s="16"/>
      <c r="MBS139" s="16"/>
      <c r="MBT139" s="16"/>
      <c r="MBU139" s="16"/>
      <c r="MBV139" s="16"/>
      <c r="MBW139" s="16"/>
      <c r="MBX139" s="16"/>
      <c r="MBY139" s="16"/>
      <c r="MBZ139" s="16"/>
      <c r="MCA139" s="16"/>
      <c r="MCB139" s="16"/>
      <c r="MCC139" s="16"/>
      <c r="MCD139" s="16"/>
      <c r="MCE139" s="16"/>
      <c r="MCF139" s="16"/>
      <c r="MCG139" s="16"/>
      <c r="MCH139" s="16"/>
      <c r="MCI139" s="16"/>
      <c r="MCJ139" s="16"/>
      <c r="MCK139" s="16"/>
      <c r="MCL139" s="16"/>
      <c r="MCM139" s="16"/>
      <c r="MCN139" s="16"/>
      <c r="MCO139" s="16"/>
      <c r="MCP139" s="16"/>
      <c r="MCQ139" s="16"/>
      <c r="MCR139" s="16"/>
      <c r="MCS139" s="16"/>
      <c r="MCT139" s="16"/>
      <c r="MCU139" s="16"/>
      <c r="MCV139" s="16"/>
      <c r="MCW139" s="16"/>
      <c r="MCX139" s="16"/>
      <c r="MCY139" s="16"/>
      <c r="MCZ139" s="16"/>
      <c r="MDA139" s="16"/>
      <c r="MDB139" s="16"/>
      <c r="MDC139" s="16"/>
      <c r="MDD139" s="16"/>
      <c r="MDE139" s="16"/>
      <c r="MDF139" s="16"/>
      <c r="MDG139" s="16"/>
      <c r="MDH139" s="16"/>
      <c r="MDI139" s="16"/>
      <c r="MDJ139" s="16"/>
      <c r="MDK139" s="16"/>
      <c r="MDL139" s="16"/>
      <c r="MDM139" s="16"/>
      <c r="MDN139" s="16"/>
      <c r="MDO139" s="16"/>
      <c r="MDP139" s="16"/>
      <c r="MDQ139" s="16"/>
      <c r="MDR139" s="16"/>
      <c r="MDS139" s="16"/>
      <c r="MDT139" s="16"/>
      <c r="MDU139" s="16"/>
      <c r="MDV139" s="16"/>
      <c r="MDW139" s="16"/>
      <c r="MDX139" s="16"/>
      <c r="MDY139" s="16"/>
      <c r="MDZ139" s="16"/>
      <c r="MEA139" s="16"/>
      <c r="MEB139" s="16"/>
      <c r="MEC139" s="16"/>
      <c r="MED139" s="16"/>
      <c r="MEE139" s="16"/>
      <c r="MEF139" s="16"/>
      <c r="MEG139" s="16"/>
      <c r="MEH139" s="16"/>
      <c r="MEI139" s="16"/>
      <c r="MEJ139" s="16"/>
      <c r="MEK139" s="16"/>
      <c r="MEL139" s="16"/>
      <c r="MEM139" s="16"/>
      <c r="MEN139" s="16"/>
      <c r="MEO139" s="16"/>
      <c r="MEP139" s="16"/>
      <c r="MEQ139" s="16"/>
      <c r="MER139" s="16"/>
      <c r="MES139" s="16"/>
      <c r="MET139" s="16"/>
      <c r="MEU139" s="16"/>
      <c r="MEV139" s="16"/>
      <c r="MEW139" s="16"/>
      <c r="MEX139" s="16"/>
      <c r="MEY139" s="16"/>
      <c r="MEZ139" s="16"/>
      <c r="MFA139" s="16"/>
      <c r="MFB139" s="16"/>
      <c r="MFC139" s="16"/>
      <c r="MFD139" s="16"/>
      <c r="MFE139" s="16"/>
      <c r="MFF139" s="16"/>
      <c r="MFG139" s="16"/>
      <c r="MFH139" s="16"/>
      <c r="MFI139" s="16"/>
      <c r="MFJ139" s="16"/>
      <c r="MFK139" s="16"/>
      <c r="MFL139" s="16"/>
      <c r="MFM139" s="16"/>
      <c r="MFN139" s="16"/>
      <c r="MFO139" s="16"/>
      <c r="MFP139" s="16"/>
      <c r="MFQ139" s="16"/>
      <c r="MFR139" s="16"/>
      <c r="MFS139" s="16"/>
      <c r="MFT139" s="16"/>
      <c r="MFU139" s="16"/>
      <c r="MFV139" s="16"/>
      <c r="MFW139" s="16"/>
      <c r="MFX139" s="16"/>
      <c r="MFY139" s="16"/>
      <c r="MFZ139" s="16"/>
      <c r="MGA139" s="16"/>
      <c r="MGB139" s="16"/>
      <c r="MGC139" s="16"/>
      <c r="MGD139" s="16"/>
      <c r="MGE139" s="16"/>
      <c r="MGF139" s="16"/>
      <c r="MGG139" s="16"/>
      <c r="MGH139" s="16"/>
      <c r="MGI139" s="16"/>
      <c r="MGJ139" s="16"/>
      <c r="MGK139" s="16"/>
      <c r="MGL139" s="16"/>
      <c r="MGM139" s="16"/>
      <c r="MGN139" s="16"/>
      <c r="MGO139" s="16"/>
      <c r="MGP139" s="16"/>
      <c r="MGQ139" s="16"/>
      <c r="MGR139" s="16"/>
      <c r="MGS139" s="16"/>
      <c r="MGT139" s="16"/>
      <c r="MGU139" s="16"/>
      <c r="MGV139" s="16"/>
      <c r="MGW139" s="16"/>
      <c r="MGX139" s="16"/>
      <c r="MGY139" s="16"/>
      <c r="MGZ139" s="16"/>
      <c r="MHA139" s="16"/>
      <c r="MHB139" s="16"/>
      <c r="MHC139" s="16"/>
      <c r="MHD139" s="16"/>
      <c r="MHE139" s="16"/>
      <c r="MHF139" s="16"/>
      <c r="MHG139" s="16"/>
      <c r="MHH139" s="16"/>
      <c r="MHI139" s="16"/>
      <c r="MHJ139" s="16"/>
      <c r="MHK139" s="16"/>
      <c r="MHL139" s="16"/>
      <c r="MHM139" s="16"/>
      <c r="MHN139" s="16"/>
      <c r="MHO139" s="16"/>
      <c r="MHP139" s="16"/>
      <c r="MHQ139" s="16"/>
      <c r="MHR139" s="16"/>
      <c r="MHS139" s="16"/>
      <c r="MHT139" s="16"/>
      <c r="MHU139" s="16"/>
      <c r="MHV139" s="16"/>
      <c r="MHW139" s="16"/>
      <c r="MHX139" s="16"/>
      <c r="MHY139" s="16"/>
      <c r="MHZ139" s="16"/>
      <c r="MIA139" s="16"/>
      <c r="MIB139" s="16"/>
      <c r="MIC139" s="16"/>
      <c r="MID139" s="16"/>
      <c r="MIE139" s="16"/>
      <c r="MIF139" s="16"/>
      <c r="MIG139" s="16"/>
      <c r="MIH139" s="16"/>
      <c r="MII139" s="16"/>
      <c r="MIJ139" s="16"/>
      <c r="MIK139" s="16"/>
      <c r="MIL139" s="16"/>
      <c r="MIM139" s="16"/>
      <c r="MIN139" s="16"/>
      <c r="MIO139" s="16"/>
      <c r="MIP139" s="16"/>
      <c r="MIQ139" s="16"/>
      <c r="MIR139" s="16"/>
      <c r="MIS139" s="16"/>
      <c r="MIT139" s="16"/>
      <c r="MIU139" s="16"/>
      <c r="MIV139" s="16"/>
      <c r="MIW139" s="16"/>
      <c r="MIX139" s="16"/>
      <c r="MIY139" s="16"/>
      <c r="MIZ139" s="16"/>
      <c r="MJA139" s="16"/>
      <c r="MJB139" s="16"/>
      <c r="MJC139" s="16"/>
      <c r="MJD139" s="16"/>
      <c r="MJE139" s="16"/>
      <c r="MJF139" s="16"/>
      <c r="MJG139" s="16"/>
      <c r="MJH139" s="16"/>
      <c r="MJI139" s="16"/>
      <c r="MJJ139" s="16"/>
      <c r="MJK139" s="16"/>
      <c r="MJL139" s="16"/>
      <c r="MJM139" s="16"/>
      <c r="MJN139" s="16"/>
      <c r="MJO139" s="16"/>
      <c r="MJP139" s="16"/>
      <c r="MJQ139" s="16"/>
      <c r="MJR139" s="16"/>
      <c r="MJS139" s="16"/>
      <c r="MJT139" s="16"/>
      <c r="MJU139" s="16"/>
      <c r="MJV139" s="16"/>
      <c r="MJW139" s="16"/>
      <c r="MJX139" s="16"/>
      <c r="MJY139" s="16"/>
      <c r="MJZ139" s="16"/>
      <c r="MKA139" s="16"/>
      <c r="MKB139" s="16"/>
      <c r="MKC139" s="16"/>
      <c r="MKD139" s="16"/>
      <c r="MKE139" s="16"/>
      <c r="MKF139" s="16"/>
      <c r="MKG139" s="16"/>
      <c r="MKH139" s="16"/>
      <c r="MKI139" s="16"/>
      <c r="MKJ139" s="16"/>
      <c r="MKK139" s="16"/>
      <c r="MKL139" s="16"/>
      <c r="MKM139" s="16"/>
      <c r="MKN139" s="16"/>
      <c r="MKO139" s="16"/>
      <c r="MKP139" s="16"/>
      <c r="MKQ139" s="16"/>
      <c r="MKR139" s="16"/>
      <c r="MKS139" s="16"/>
      <c r="MKT139" s="16"/>
      <c r="MKU139" s="16"/>
      <c r="MKV139" s="16"/>
      <c r="MKW139" s="16"/>
      <c r="MKX139" s="16"/>
      <c r="MKY139" s="16"/>
      <c r="MKZ139" s="16"/>
      <c r="MLA139" s="16"/>
      <c r="MLB139" s="16"/>
      <c r="MLC139" s="16"/>
      <c r="MLD139" s="16"/>
      <c r="MLE139" s="16"/>
      <c r="MLF139" s="16"/>
      <c r="MLG139" s="16"/>
      <c r="MLH139" s="16"/>
      <c r="MLI139" s="16"/>
      <c r="MLJ139" s="16"/>
      <c r="MLK139" s="16"/>
      <c r="MLL139" s="16"/>
      <c r="MLM139" s="16"/>
      <c r="MLN139" s="16"/>
      <c r="MLO139" s="16"/>
      <c r="MLP139" s="16"/>
      <c r="MLQ139" s="16"/>
      <c r="MLR139" s="16"/>
      <c r="MLS139" s="16"/>
      <c r="MLT139" s="16"/>
      <c r="MLU139" s="16"/>
      <c r="MLV139" s="16"/>
      <c r="MLW139" s="16"/>
      <c r="MLX139" s="16"/>
      <c r="MLY139" s="16"/>
      <c r="MLZ139" s="16"/>
      <c r="MMA139" s="16"/>
      <c r="MMB139" s="16"/>
      <c r="MMC139" s="16"/>
      <c r="MMD139" s="16"/>
      <c r="MME139" s="16"/>
      <c r="MMF139" s="16"/>
      <c r="MMG139" s="16"/>
      <c r="MMH139" s="16"/>
      <c r="MMI139" s="16"/>
      <c r="MMJ139" s="16"/>
      <c r="MMK139" s="16"/>
      <c r="MML139" s="16"/>
      <c r="MMM139" s="16"/>
      <c r="MMN139" s="16"/>
      <c r="MMO139" s="16"/>
      <c r="MMP139" s="16"/>
      <c r="MMQ139" s="16"/>
      <c r="MMR139" s="16"/>
      <c r="MMS139" s="16"/>
      <c r="MMT139" s="16"/>
      <c r="MMU139" s="16"/>
      <c r="MMV139" s="16"/>
      <c r="MMW139" s="16"/>
      <c r="MMX139" s="16"/>
      <c r="MMY139" s="16"/>
      <c r="MMZ139" s="16"/>
      <c r="MNA139" s="16"/>
      <c r="MNB139" s="16"/>
      <c r="MNC139" s="16"/>
      <c r="MND139" s="16"/>
      <c r="MNE139" s="16"/>
      <c r="MNF139" s="16"/>
      <c r="MNG139" s="16"/>
      <c r="MNH139" s="16"/>
      <c r="MNI139" s="16"/>
      <c r="MNJ139" s="16"/>
      <c r="MNK139" s="16"/>
      <c r="MNL139" s="16"/>
      <c r="MNM139" s="16"/>
      <c r="MNN139" s="16"/>
      <c r="MNO139" s="16"/>
      <c r="MNP139" s="16"/>
      <c r="MNQ139" s="16"/>
      <c r="MNR139" s="16"/>
      <c r="MNS139" s="16"/>
      <c r="MNT139" s="16"/>
      <c r="MNU139" s="16"/>
      <c r="MNV139" s="16"/>
      <c r="MNW139" s="16"/>
      <c r="MNX139" s="16"/>
      <c r="MNY139" s="16"/>
      <c r="MNZ139" s="16"/>
      <c r="MOA139" s="16"/>
      <c r="MOB139" s="16"/>
      <c r="MOC139" s="16"/>
      <c r="MOD139" s="16"/>
      <c r="MOE139" s="16"/>
      <c r="MOF139" s="16"/>
      <c r="MOG139" s="16"/>
      <c r="MOH139" s="16"/>
      <c r="MOI139" s="16"/>
      <c r="MOJ139" s="16"/>
      <c r="MOK139" s="16"/>
      <c r="MOL139" s="16"/>
      <c r="MOM139" s="16"/>
      <c r="MON139" s="16"/>
      <c r="MOO139" s="16"/>
      <c r="MOP139" s="16"/>
      <c r="MOQ139" s="16"/>
      <c r="MOR139" s="16"/>
      <c r="MOS139" s="16"/>
      <c r="MOT139" s="16"/>
      <c r="MOU139" s="16"/>
      <c r="MOV139" s="16"/>
      <c r="MOW139" s="16"/>
      <c r="MOX139" s="16"/>
      <c r="MOY139" s="16"/>
      <c r="MOZ139" s="16"/>
      <c r="MPA139" s="16"/>
      <c r="MPB139" s="16"/>
      <c r="MPC139" s="16"/>
      <c r="MPD139" s="16"/>
      <c r="MPE139" s="16"/>
      <c r="MPF139" s="16"/>
      <c r="MPG139" s="16"/>
      <c r="MPH139" s="16"/>
      <c r="MPI139" s="16"/>
      <c r="MPJ139" s="16"/>
      <c r="MPK139" s="16"/>
      <c r="MPL139" s="16"/>
      <c r="MPM139" s="16"/>
      <c r="MPN139" s="16"/>
      <c r="MPO139" s="16"/>
      <c r="MPP139" s="16"/>
      <c r="MPQ139" s="16"/>
      <c r="MPR139" s="16"/>
      <c r="MPS139" s="16"/>
      <c r="MPT139" s="16"/>
      <c r="MPU139" s="16"/>
      <c r="MPV139" s="16"/>
      <c r="MPW139" s="16"/>
      <c r="MPX139" s="16"/>
      <c r="MPY139" s="16"/>
      <c r="MPZ139" s="16"/>
      <c r="MQA139" s="16"/>
      <c r="MQB139" s="16"/>
      <c r="MQC139" s="16"/>
      <c r="MQD139" s="16"/>
      <c r="MQE139" s="16"/>
      <c r="MQF139" s="16"/>
      <c r="MQG139" s="16"/>
      <c r="MQH139" s="16"/>
      <c r="MQI139" s="16"/>
      <c r="MQJ139" s="16"/>
      <c r="MQK139" s="16"/>
      <c r="MQL139" s="16"/>
      <c r="MQM139" s="16"/>
      <c r="MQN139" s="16"/>
      <c r="MQO139" s="16"/>
      <c r="MQP139" s="16"/>
      <c r="MQQ139" s="16"/>
      <c r="MQR139" s="16"/>
      <c r="MQS139" s="16"/>
      <c r="MQT139" s="16"/>
      <c r="MQU139" s="16"/>
      <c r="MQV139" s="16"/>
      <c r="MQW139" s="16"/>
      <c r="MQX139" s="16"/>
      <c r="MQY139" s="16"/>
      <c r="MQZ139" s="16"/>
      <c r="MRA139" s="16"/>
      <c r="MRB139" s="16"/>
      <c r="MRC139" s="16"/>
      <c r="MRD139" s="16"/>
      <c r="MRE139" s="16"/>
      <c r="MRF139" s="16"/>
      <c r="MRG139" s="16"/>
      <c r="MRH139" s="16"/>
      <c r="MRI139" s="16"/>
      <c r="MRJ139" s="16"/>
      <c r="MRK139" s="16"/>
      <c r="MRL139" s="16"/>
      <c r="MRM139" s="16"/>
      <c r="MRN139" s="16"/>
      <c r="MRO139" s="16"/>
      <c r="MRP139" s="16"/>
      <c r="MRQ139" s="16"/>
      <c r="MRR139" s="16"/>
      <c r="MRS139" s="16"/>
      <c r="MRT139" s="16"/>
      <c r="MRU139" s="16"/>
      <c r="MRV139" s="16"/>
      <c r="MRW139" s="16"/>
      <c r="MRX139" s="16"/>
      <c r="MRY139" s="16"/>
      <c r="MRZ139" s="16"/>
      <c r="MSA139" s="16"/>
      <c r="MSB139" s="16"/>
      <c r="MSC139" s="16"/>
      <c r="MSD139" s="16"/>
      <c r="MSE139" s="16"/>
      <c r="MSF139" s="16"/>
      <c r="MSG139" s="16"/>
      <c r="MSH139" s="16"/>
      <c r="MSI139" s="16"/>
      <c r="MSJ139" s="16"/>
      <c r="MSK139" s="16"/>
      <c r="MSL139" s="16"/>
      <c r="MSM139" s="16"/>
      <c r="MSN139" s="16"/>
      <c r="MSO139" s="16"/>
      <c r="MSP139" s="16"/>
      <c r="MSQ139" s="16"/>
      <c r="MSR139" s="16"/>
      <c r="MSS139" s="16"/>
      <c r="MST139" s="16"/>
      <c r="MSU139" s="16"/>
      <c r="MSV139" s="16"/>
      <c r="MSW139" s="16"/>
      <c r="MSX139" s="16"/>
      <c r="MSY139" s="16"/>
      <c r="MSZ139" s="16"/>
      <c r="MTA139" s="16"/>
      <c r="MTB139" s="16"/>
      <c r="MTC139" s="16"/>
      <c r="MTD139" s="16"/>
      <c r="MTE139" s="16"/>
      <c r="MTF139" s="16"/>
      <c r="MTG139" s="16"/>
      <c r="MTH139" s="16"/>
      <c r="MTI139" s="16"/>
      <c r="MTJ139" s="16"/>
      <c r="MTK139" s="16"/>
      <c r="MTL139" s="16"/>
      <c r="MTM139" s="16"/>
      <c r="MTN139" s="16"/>
      <c r="MTO139" s="16"/>
      <c r="MTP139" s="16"/>
      <c r="MTQ139" s="16"/>
      <c r="MTR139" s="16"/>
      <c r="MTS139" s="16"/>
      <c r="MTT139" s="16"/>
      <c r="MTU139" s="16"/>
      <c r="MTV139" s="16"/>
      <c r="MTW139" s="16"/>
      <c r="MTX139" s="16"/>
      <c r="MTY139" s="16"/>
      <c r="MTZ139" s="16"/>
      <c r="MUA139" s="16"/>
      <c r="MUB139" s="16"/>
      <c r="MUC139" s="16"/>
      <c r="MUD139" s="16"/>
      <c r="MUE139" s="16"/>
      <c r="MUF139" s="16"/>
      <c r="MUG139" s="16"/>
      <c r="MUH139" s="16"/>
      <c r="MUI139" s="16"/>
      <c r="MUJ139" s="16"/>
      <c r="MUK139" s="16"/>
      <c r="MUL139" s="16"/>
      <c r="MUM139" s="16"/>
      <c r="MUN139" s="16"/>
      <c r="MUO139" s="16"/>
      <c r="MUP139" s="16"/>
      <c r="MUQ139" s="16"/>
      <c r="MUR139" s="16"/>
      <c r="MUS139" s="16"/>
      <c r="MUT139" s="16"/>
      <c r="MUU139" s="16"/>
      <c r="MUV139" s="16"/>
      <c r="MUW139" s="16"/>
      <c r="MUX139" s="16"/>
      <c r="MUY139" s="16"/>
      <c r="MUZ139" s="16"/>
      <c r="MVA139" s="16"/>
      <c r="MVB139" s="16"/>
      <c r="MVC139" s="16"/>
      <c r="MVD139" s="16"/>
      <c r="MVE139" s="16"/>
      <c r="MVF139" s="16"/>
      <c r="MVG139" s="16"/>
      <c r="MVH139" s="16"/>
      <c r="MVI139" s="16"/>
      <c r="MVJ139" s="16"/>
      <c r="MVK139" s="16"/>
      <c r="MVL139" s="16"/>
      <c r="MVM139" s="16"/>
      <c r="MVN139" s="16"/>
      <c r="MVO139" s="16"/>
      <c r="MVP139" s="16"/>
      <c r="MVQ139" s="16"/>
      <c r="MVR139" s="16"/>
      <c r="MVS139" s="16"/>
      <c r="MVT139" s="16"/>
      <c r="MVU139" s="16"/>
      <c r="MVV139" s="16"/>
      <c r="MVW139" s="16"/>
      <c r="MVX139" s="16"/>
      <c r="MVY139" s="16"/>
      <c r="MVZ139" s="16"/>
      <c r="MWA139" s="16"/>
      <c r="MWB139" s="16"/>
      <c r="MWC139" s="16"/>
      <c r="MWD139" s="16"/>
      <c r="MWE139" s="16"/>
      <c r="MWF139" s="16"/>
      <c r="MWG139" s="16"/>
      <c r="MWH139" s="16"/>
      <c r="MWI139" s="16"/>
      <c r="MWJ139" s="16"/>
      <c r="MWK139" s="16"/>
      <c r="MWL139" s="16"/>
      <c r="MWM139" s="16"/>
      <c r="MWN139" s="16"/>
      <c r="MWO139" s="16"/>
      <c r="MWP139" s="16"/>
      <c r="MWQ139" s="16"/>
      <c r="MWR139" s="16"/>
      <c r="MWS139" s="16"/>
      <c r="MWT139" s="16"/>
      <c r="MWU139" s="16"/>
      <c r="MWV139" s="16"/>
      <c r="MWW139" s="16"/>
      <c r="MWX139" s="16"/>
      <c r="MWY139" s="16"/>
      <c r="MWZ139" s="16"/>
      <c r="MXA139" s="16"/>
      <c r="MXB139" s="16"/>
      <c r="MXC139" s="16"/>
      <c r="MXD139" s="16"/>
      <c r="MXE139" s="16"/>
      <c r="MXF139" s="16"/>
      <c r="MXG139" s="16"/>
      <c r="MXH139" s="16"/>
      <c r="MXI139" s="16"/>
      <c r="MXJ139" s="16"/>
      <c r="MXK139" s="16"/>
      <c r="MXL139" s="16"/>
      <c r="MXM139" s="16"/>
      <c r="MXN139" s="16"/>
      <c r="MXO139" s="16"/>
      <c r="MXP139" s="16"/>
      <c r="MXQ139" s="16"/>
      <c r="MXR139" s="16"/>
      <c r="MXS139" s="16"/>
      <c r="MXT139" s="16"/>
      <c r="MXU139" s="16"/>
      <c r="MXV139" s="16"/>
      <c r="MXW139" s="16"/>
      <c r="MXX139" s="16"/>
      <c r="MXY139" s="16"/>
      <c r="MXZ139" s="16"/>
      <c r="MYA139" s="16"/>
      <c r="MYB139" s="16"/>
      <c r="MYC139" s="16"/>
      <c r="MYD139" s="16"/>
      <c r="MYE139" s="16"/>
      <c r="MYF139" s="16"/>
      <c r="MYG139" s="16"/>
      <c r="MYH139" s="16"/>
      <c r="MYI139" s="16"/>
      <c r="MYJ139" s="16"/>
      <c r="MYK139" s="16"/>
      <c r="MYL139" s="16"/>
      <c r="MYM139" s="16"/>
      <c r="MYN139" s="16"/>
      <c r="MYO139" s="16"/>
      <c r="MYP139" s="16"/>
      <c r="MYQ139" s="16"/>
      <c r="MYR139" s="16"/>
      <c r="MYS139" s="16"/>
      <c r="MYT139" s="16"/>
      <c r="MYU139" s="16"/>
      <c r="MYV139" s="16"/>
      <c r="MYW139" s="16"/>
      <c r="MYX139" s="16"/>
      <c r="MYY139" s="16"/>
      <c r="MYZ139" s="16"/>
      <c r="MZA139" s="16"/>
      <c r="MZB139" s="16"/>
      <c r="MZC139" s="16"/>
      <c r="MZD139" s="16"/>
      <c r="MZE139" s="16"/>
      <c r="MZF139" s="16"/>
      <c r="MZG139" s="16"/>
      <c r="MZH139" s="16"/>
      <c r="MZI139" s="16"/>
      <c r="MZJ139" s="16"/>
      <c r="MZK139" s="16"/>
      <c r="MZL139" s="16"/>
      <c r="MZM139" s="16"/>
      <c r="MZN139" s="16"/>
      <c r="MZO139" s="16"/>
      <c r="MZP139" s="16"/>
      <c r="MZQ139" s="16"/>
      <c r="MZR139" s="16"/>
      <c r="MZS139" s="16"/>
      <c r="MZT139" s="16"/>
      <c r="MZU139" s="16"/>
      <c r="MZV139" s="16"/>
      <c r="MZW139" s="16"/>
      <c r="MZX139" s="16"/>
      <c r="MZY139" s="16"/>
      <c r="MZZ139" s="16"/>
      <c r="NAA139" s="16"/>
      <c r="NAB139" s="16"/>
      <c r="NAC139" s="16"/>
      <c r="NAD139" s="16"/>
      <c r="NAE139" s="16"/>
      <c r="NAF139" s="16"/>
      <c r="NAG139" s="16"/>
      <c r="NAH139" s="16"/>
      <c r="NAI139" s="16"/>
      <c r="NAJ139" s="16"/>
      <c r="NAK139" s="16"/>
      <c r="NAL139" s="16"/>
      <c r="NAM139" s="16"/>
      <c r="NAN139" s="16"/>
      <c r="NAO139" s="16"/>
      <c r="NAP139" s="16"/>
      <c r="NAQ139" s="16"/>
      <c r="NAR139" s="16"/>
      <c r="NAS139" s="16"/>
      <c r="NAT139" s="16"/>
      <c r="NAU139" s="16"/>
      <c r="NAV139" s="16"/>
      <c r="NAW139" s="16"/>
      <c r="NAX139" s="16"/>
      <c r="NAY139" s="16"/>
      <c r="NAZ139" s="16"/>
      <c r="NBA139" s="16"/>
      <c r="NBB139" s="16"/>
      <c r="NBC139" s="16"/>
      <c r="NBD139" s="16"/>
      <c r="NBE139" s="16"/>
      <c r="NBF139" s="16"/>
      <c r="NBG139" s="16"/>
      <c r="NBH139" s="16"/>
      <c r="NBI139" s="16"/>
      <c r="NBJ139" s="16"/>
      <c r="NBK139" s="16"/>
      <c r="NBL139" s="16"/>
      <c r="NBM139" s="16"/>
      <c r="NBN139" s="16"/>
      <c r="NBO139" s="16"/>
      <c r="NBP139" s="16"/>
      <c r="NBQ139" s="16"/>
      <c r="NBR139" s="16"/>
      <c r="NBS139" s="16"/>
      <c r="NBT139" s="16"/>
      <c r="NBU139" s="16"/>
      <c r="NBV139" s="16"/>
      <c r="NBW139" s="16"/>
      <c r="NBX139" s="16"/>
      <c r="NBY139" s="16"/>
      <c r="NBZ139" s="16"/>
      <c r="NCA139" s="16"/>
      <c r="NCB139" s="16"/>
      <c r="NCC139" s="16"/>
      <c r="NCD139" s="16"/>
      <c r="NCE139" s="16"/>
      <c r="NCF139" s="16"/>
      <c r="NCG139" s="16"/>
      <c r="NCH139" s="16"/>
      <c r="NCI139" s="16"/>
      <c r="NCJ139" s="16"/>
      <c r="NCK139" s="16"/>
      <c r="NCL139" s="16"/>
      <c r="NCM139" s="16"/>
      <c r="NCN139" s="16"/>
      <c r="NCO139" s="16"/>
      <c r="NCP139" s="16"/>
      <c r="NCQ139" s="16"/>
      <c r="NCR139" s="16"/>
      <c r="NCS139" s="16"/>
      <c r="NCT139" s="16"/>
      <c r="NCU139" s="16"/>
      <c r="NCV139" s="16"/>
      <c r="NCW139" s="16"/>
      <c r="NCX139" s="16"/>
      <c r="NCY139" s="16"/>
      <c r="NCZ139" s="16"/>
      <c r="NDA139" s="16"/>
      <c r="NDB139" s="16"/>
      <c r="NDC139" s="16"/>
      <c r="NDD139" s="16"/>
      <c r="NDE139" s="16"/>
      <c r="NDF139" s="16"/>
      <c r="NDG139" s="16"/>
      <c r="NDH139" s="16"/>
      <c r="NDI139" s="16"/>
      <c r="NDJ139" s="16"/>
      <c r="NDK139" s="16"/>
      <c r="NDL139" s="16"/>
      <c r="NDM139" s="16"/>
      <c r="NDN139" s="16"/>
      <c r="NDO139" s="16"/>
      <c r="NDP139" s="16"/>
      <c r="NDQ139" s="16"/>
      <c r="NDR139" s="16"/>
      <c r="NDS139" s="16"/>
      <c r="NDT139" s="16"/>
      <c r="NDU139" s="16"/>
      <c r="NDV139" s="16"/>
      <c r="NDW139" s="16"/>
      <c r="NDX139" s="16"/>
      <c r="NDY139" s="16"/>
      <c r="NDZ139" s="16"/>
      <c r="NEA139" s="16"/>
      <c r="NEB139" s="16"/>
      <c r="NEC139" s="16"/>
      <c r="NED139" s="16"/>
      <c r="NEE139" s="16"/>
      <c r="NEF139" s="16"/>
      <c r="NEG139" s="16"/>
      <c r="NEH139" s="16"/>
      <c r="NEI139" s="16"/>
      <c r="NEJ139" s="16"/>
      <c r="NEK139" s="16"/>
      <c r="NEL139" s="16"/>
      <c r="NEM139" s="16"/>
      <c r="NEN139" s="16"/>
      <c r="NEO139" s="16"/>
      <c r="NEP139" s="16"/>
      <c r="NEQ139" s="16"/>
      <c r="NER139" s="16"/>
      <c r="NES139" s="16"/>
      <c r="NET139" s="16"/>
      <c r="NEU139" s="16"/>
      <c r="NEV139" s="16"/>
      <c r="NEW139" s="16"/>
      <c r="NEX139" s="16"/>
      <c r="NEY139" s="16"/>
      <c r="NEZ139" s="16"/>
      <c r="NFA139" s="16"/>
      <c r="NFB139" s="16"/>
      <c r="NFC139" s="16"/>
      <c r="NFD139" s="16"/>
      <c r="NFE139" s="16"/>
      <c r="NFF139" s="16"/>
      <c r="NFG139" s="16"/>
      <c r="NFH139" s="16"/>
      <c r="NFI139" s="16"/>
      <c r="NFJ139" s="16"/>
      <c r="NFK139" s="16"/>
      <c r="NFL139" s="16"/>
      <c r="NFM139" s="16"/>
      <c r="NFN139" s="16"/>
      <c r="NFO139" s="16"/>
      <c r="NFP139" s="16"/>
      <c r="NFQ139" s="16"/>
      <c r="NFR139" s="16"/>
      <c r="NFS139" s="16"/>
      <c r="NFT139" s="16"/>
      <c r="NFU139" s="16"/>
      <c r="NFV139" s="16"/>
      <c r="NFW139" s="16"/>
      <c r="NFX139" s="16"/>
      <c r="NFY139" s="16"/>
      <c r="NFZ139" s="16"/>
      <c r="NGA139" s="16"/>
      <c r="NGB139" s="16"/>
      <c r="NGC139" s="16"/>
      <c r="NGD139" s="16"/>
      <c r="NGE139" s="16"/>
      <c r="NGF139" s="16"/>
      <c r="NGG139" s="16"/>
      <c r="NGH139" s="16"/>
      <c r="NGI139" s="16"/>
      <c r="NGJ139" s="16"/>
      <c r="NGK139" s="16"/>
      <c r="NGL139" s="16"/>
      <c r="NGM139" s="16"/>
      <c r="NGN139" s="16"/>
      <c r="NGO139" s="16"/>
      <c r="NGP139" s="16"/>
      <c r="NGQ139" s="16"/>
      <c r="NGR139" s="16"/>
      <c r="NGS139" s="16"/>
      <c r="NGT139" s="16"/>
      <c r="NGU139" s="16"/>
      <c r="NGV139" s="16"/>
      <c r="NGW139" s="16"/>
      <c r="NGX139" s="16"/>
      <c r="NGY139" s="16"/>
      <c r="NGZ139" s="16"/>
      <c r="NHA139" s="16"/>
      <c r="NHB139" s="16"/>
      <c r="NHC139" s="16"/>
      <c r="NHD139" s="16"/>
      <c r="NHE139" s="16"/>
      <c r="NHF139" s="16"/>
      <c r="NHG139" s="16"/>
      <c r="NHH139" s="16"/>
      <c r="NHI139" s="16"/>
      <c r="NHJ139" s="16"/>
      <c r="NHK139" s="16"/>
      <c r="NHL139" s="16"/>
      <c r="NHM139" s="16"/>
      <c r="NHN139" s="16"/>
      <c r="NHO139" s="16"/>
      <c r="NHP139" s="16"/>
      <c r="NHQ139" s="16"/>
      <c r="NHR139" s="16"/>
      <c r="NHS139" s="16"/>
      <c r="NHT139" s="16"/>
      <c r="NHU139" s="16"/>
      <c r="NHV139" s="16"/>
      <c r="NHW139" s="16"/>
      <c r="NHX139" s="16"/>
      <c r="NHY139" s="16"/>
      <c r="NHZ139" s="16"/>
      <c r="NIA139" s="16"/>
      <c r="NIB139" s="16"/>
      <c r="NIC139" s="16"/>
      <c r="NID139" s="16"/>
      <c r="NIE139" s="16"/>
      <c r="NIF139" s="16"/>
      <c r="NIG139" s="16"/>
      <c r="NIH139" s="16"/>
      <c r="NII139" s="16"/>
      <c r="NIJ139" s="16"/>
      <c r="NIK139" s="16"/>
      <c r="NIL139" s="16"/>
      <c r="NIM139" s="16"/>
      <c r="NIN139" s="16"/>
      <c r="NIO139" s="16"/>
      <c r="NIP139" s="16"/>
      <c r="NIQ139" s="16"/>
      <c r="NIR139" s="16"/>
      <c r="NIS139" s="16"/>
      <c r="NIT139" s="16"/>
      <c r="NIU139" s="16"/>
      <c r="NIV139" s="16"/>
      <c r="NIW139" s="16"/>
      <c r="NIX139" s="16"/>
      <c r="NIY139" s="16"/>
      <c r="NIZ139" s="16"/>
      <c r="NJA139" s="16"/>
      <c r="NJB139" s="16"/>
      <c r="NJC139" s="16"/>
      <c r="NJD139" s="16"/>
      <c r="NJE139" s="16"/>
      <c r="NJF139" s="16"/>
      <c r="NJG139" s="16"/>
      <c r="NJH139" s="16"/>
      <c r="NJI139" s="16"/>
      <c r="NJJ139" s="16"/>
      <c r="NJK139" s="16"/>
      <c r="NJL139" s="16"/>
      <c r="NJM139" s="16"/>
      <c r="NJN139" s="16"/>
      <c r="NJO139" s="16"/>
      <c r="NJP139" s="16"/>
      <c r="NJQ139" s="16"/>
      <c r="NJR139" s="16"/>
      <c r="NJS139" s="16"/>
      <c r="NJT139" s="16"/>
      <c r="NJU139" s="16"/>
      <c r="NJV139" s="16"/>
      <c r="NJW139" s="16"/>
      <c r="NJX139" s="16"/>
      <c r="NJY139" s="16"/>
      <c r="NJZ139" s="16"/>
      <c r="NKA139" s="16"/>
      <c r="NKB139" s="16"/>
      <c r="NKC139" s="16"/>
      <c r="NKD139" s="16"/>
      <c r="NKE139" s="16"/>
      <c r="NKF139" s="16"/>
      <c r="NKG139" s="16"/>
      <c r="NKH139" s="16"/>
      <c r="NKI139" s="16"/>
      <c r="NKJ139" s="16"/>
      <c r="NKK139" s="16"/>
      <c r="NKL139" s="16"/>
      <c r="NKM139" s="16"/>
      <c r="NKN139" s="16"/>
      <c r="NKO139" s="16"/>
      <c r="NKP139" s="16"/>
      <c r="NKQ139" s="16"/>
      <c r="NKR139" s="16"/>
      <c r="NKS139" s="16"/>
      <c r="NKT139" s="16"/>
      <c r="NKU139" s="16"/>
      <c r="NKV139" s="16"/>
      <c r="NKW139" s="16"/>
      <c r="NKX139" s="16"/>
      <c r="NKY139" s="16"/>
      <c r="NKZ139" s="16"/>
      <c r="NLA139" s="16"/>
      <c r="NLB139" s="16"/>
      <c r="NLC139" s="16"/>
      <c r="NLD139" s="16"/>
      <c r="NLE139" s="16"/>
      <c r="NLF139" s="16"/>
      <c r="NLG139" s="16"/>
      <c r="NLH139" s="16"/>
      <c r="NLI139" s="16"/>
      <c r="NLJ139" s="16"/>
      <c r="NLK139" s="16"/>
      <c r="NLL139" s="16"/>
      <c r="NLM139" s="16"/>
      <c r="NLN139" s="16"/>
      <c r="NLO139" s="16"/>
      <c r="NLP139" s="16"/>
      <c r="NLQ139" s="16"/>
      <c r="NLR139" s="16"/>
      <c r="NLS139" s="16"/>
      <c r="NLT139" s="16"/>
      <c r="NLU139" s="16"/>
      <c r="NLV139" s="16"/>
      <c r="NLW139" s="16"/>
      <c r="NLX139" s="16"/>
      <c r="NLY139" s="16"/>
      <c r="NLZ139" s="16"/>
      <c r="NMA139" s="16"/>
      <c r="NMB139" s="16"/>
      <c r="NMC139" s="16"/>
      <c r="NMD139" s="16"/>
      <c r="NME139" s="16"/>
      <c r="NMF139" s="16"/>
      <c r="NMG139" s="16"/>
      <c r="NMH139" s="16"/>
      <c r="NMI139" s="16"/>
      <c r="NMJ139" s="16"/>
      <c r="NMK139" s="16"/>
      <c r="NML139" s="16"/>
      <c r="NMM139" s="16"/>
      <c r="NMN139" s="16"/>
      <c r="NMO139" s="16"/>
      <c r="NMP139" s="16"/>
      <c r="NMQ139" s="16"/>
      <c r="NMR139" s="16"/>
      <c r="NMS139" s="16"/>
      <c r="NMT139" s="16"/>
      <c r="NMU139" s="16"/>
      <c r="NMV139" s="16"/>
      <c r="NMW139" s="16"/>
      <c r="NMX139" s="16"/>
      <c r="NMY139" s="16"/>
      <c r="NMZ139" s="16"/>
      <c r="NNA139" s="16"/>
      <c r="NNB139" s="16"/>
      <c r="NNC139" s="16"/>
      <c r="NND139" s="16"/>
      <c r="NNE139" s="16"/>
      <c r="NNF139" s="16"/>
      <c r="NNG139" s="16"/>
      <c r="NNH139" s="16"/>
      <c r="NNI139" s="16"/>
      <c r="NNJ139" s="16"/>
      <c r="NNK139" s="16"/>
      <c r="NNL139" s="16"/>
      <c r="NNM139" s="16"/>
      <c r="NNN139" s="16"/>
      <c r="NNO139" s="16"/>
      <c r="NNP139" s="16"/>
      <c r="NNQ139" s="16"/>
      <c r="NNR139" s="16"/>
      <c r="NNS139" s="16"/>
      <c r="NNT139" s="16"/>
      <c r="NNU139" s="16"/>
      <c r="NNV139" s="16"/>
      <c r="NNW139" s="16"/>
      <c r="NNX139" s="16"/>
      <c r="NNY139" s="16"/>
      <c r="NNZ139" s="16"/>
      <c r="NOA139" s="16"/>
      <c r="NOB139" s="16"/>
      <c r="NOC139" s="16"/>
      <c r="NOD139" s="16"/>
      <c r="NOE139" s="16"/>
      <c r="NOF139" s="16"/>
      <c r="NOG139" s="16"/>
      <c r="NOH139" s="16"/>
      <c r="NOI139" s="16"/>
      <c r="NOJ139" s="16"/>
      <c r="NOK139" s="16"/>
      <c r="NOL139" s="16"/>
      <c r="NOM139" s="16"/>
      <c r="NON139" s="16"/>
      <c r="NOO139" s="16"/>
      <c r="NOP139" s="16"/>
      <c r="NOQ139" s="16"/>
      <c r="NOR139" s="16"/>
      <c r="NOS139" s="16"/>
      <c r="NOT139" s="16"/>
      <c r="NOU139" s="16"/>
      <c r="NOV139" s="16"/>
      <c r="NOW139" s="16"/>
      <c r="NOX139" s="16"/>
      <c r="NOY139" s="16"/>
      <c r="NOZ139" s="16"/>
      <c r="NPA139" s="16"/>
      <c r="NPB139" s="16"/>
      <c r="NPC139" s="16"/>
      <c r="NPD139" s="16"/>
      <c r="NPE139" s="16"/>
      <c r="NPF139" s="16"/>
      <c r="NPG139" s="16"/>
      <c r="NPH139" s="16"/>
      <c r="NPI139" s="16"/>
      <c r="NPJ139" s="16"/>
      <c r="NPK139" s="16"/>
      <c r="NPL139" s="16"/>
      <c r="NPM139" s="16"/>
      <c r="NPN139" s="16"/>
      <c r="NPO139" s="16"/>
      <c r="NPP139" s="16"/>
      <c r="NPQ139" s="16"/>
      <c r="NPR139" s="16"/>
      <c r="NPS139" s="16"/>
      <c r="NPT139" s="16"/>
      <c r="NPU139" s="16"/>
      <c r="NPV139" s="16"/>
      <c r="NPW139" s="16"/>
      <c r="NPX139" s="16"/>
      <c r="NPY139" s="16"/>
      <c r="NPZ139" s="16"/>
      <c r="NQA139" s="16"/>
      <c r="NQB139" s="16"/>
      <c r="NQC139" s="16"/>
      <c r="NQD139" s="16"/>
      <c r="NQE139" s="16"/>
      <c r="NQF139" s="16"/>
      <c r="NQG139" s="16"/>
      <c r="NQH139" s="16"/>
      <c r="NQI139" s="16"/>
      <c r="NQJ139" s="16"/>
      <c r="NQK139" s="16"/>
      <c r="NQL139" s="16"/>
      <c r="NQM139" s="16"/>
      <c r="NQN139" s="16"/>
      <c r="NQO139" s="16"/>
      <c r="NQP139" s="16"/>
      <c r="NQQ139" s="16"/>
      <c r="NQR139" s="16"/>
      <c r="NQS139" s="16"/>
      <c r="NQT139" s="16"/>
      <c r="NQU139" s="16"/>
      <c r="NQV139" s="16"/>
      <c r="NQW139" s="16"/>
      <c r="NQX139" s="16"/>
      <c r="NQY139" s="16"/>
      <c r="NQZ139" s="16"/>
      <c r="NRA139" s="16"/>
      <c r="NRB139" s="16"/>
      <c r="NRC139" s="16"/>
      <c r="NRD139" s="16"/>
      <c r="NRE139" s="16"/>
      <c r="NRF139" s="16"/>
      <c r="NRG139" s="16"/>
      <c r="NRH139" s="16"/>
      <c r="NRI139" s="16"/>
      <c r="NRJ139" s="16"/>
      <c r="NRK139" s="16"/>
      <c r="NRL139" s="16"/>
      <c r="NRM139" s="16"/>
      <c r="NRN139" s="16"/>
      <c r="NRO139" s="16"/>
      <c r="NRP139" s="16"/>
      <c r="NRQ139" s="16"/>
      <c r="NRR139" s="16"/>
      <c r="NRS139" s="16"/>
      <c r="NRT139" s="16"/>
      <c r="NRU139" s="16"/>
      <c r="NRV139" s="16"/>
      <c r="NRW139" s="16"/>
      <c r="NRX139" s="16"/>
      <c r="NRY139" s="16"/>
      <c r="NRZ139" s="16"/>
      <c r="NSA139" s="16"/>
      <c r="NSB139" s="16"/>
      <c r="NSC139" s="16"/>
      <c r="NSD139" s="16"/>
      <c r="NSE139" s="16"/>
      <c r="NSF139" s="16"/>
      <c r="NSG139" s="16"/>
      <c r="NSH139" s="16"/>
      <c r="NSI139" s="16"/>
      <c r="NSJ139" s="16"/>
      <c r="NSK139" s="16"/>
      <c r="NSL139" s="16"/>
      <c r="NSM139" s="16"/>
      <c r="NSN139" s="16"/>
      <c r="NSO139" s="16"/>
      <c r="NSP139" s="16"/>
      <c r="NSQ139" s="16"/>
      <c r="NSR139" s="16"/>
      <c r="NSS139" s="16"/>
      <c r="NST139" s="16"/>
      <c r="NSU139" s="16"/>
      <c r="NSV139" s="16"/>
      <c r="NSW139" s="16"/>
      <c r="NSX139" s="16"/>
      <c r="NSY139" s="16"/>
      <c r="NSZ139" s="16"/>
      <c r="NTA139" s="16"/>
      <c r="NTB139" s="16"/>
      <c r="NTC139" s="16"/>
      <c r="NTD139" s="16"/>
      <c r="NTE139" s="16"/>
      <c r="NTF139" s="16"/>
      <c r="NTG139" s="16"/>
      <c r="NTH139" s="16"/>
      <c r="NTI139" s="16"/>
      <c r="NTJ139" s="16"/>
      <c r="NTK139" s="16"/>
      <c r="NTL139" s="16"/>
      <c r="NTM139" s="16"/>
      <c r="NTN139" s="16"/>
      <c r="NTO139" s="16"/>
      <c r="NTP139" s="16"/>
      <c r="NTQ139" s="16"/>
      <c r="NTR139" s="16"/>
      <c r="NTS139" s="16"/>
      <c r="NTT139" s="16"/>
      <c r="NTU139" s="16"/>
      <c r="NTV139" s="16"/>
      <c r="NTW139" s="16"/>
      <c r="NTX139" s="16"/>
      <c r="NTY139" s="16"/>
      <c r="NTZ139" s="16"/>
      <c r="NUA139" s="16"/>
      <c r="NUB139" s="16"/>
      <c r="NUC139" s="16"/>
      <c r="NUD139" s="16"/>
      <c r="NUE139" s="16"/>
      <c r="NUF139" s="16"/>
      <c r="NUG139" s="16"/>
      <c r="NUH139" s="16"/>
      <c r="NUI139" s="16"/>
      <c r="NUJ139" s="16"/>
      <c r="NUK139" s="16"/>
      <c r="NUL139" s="16"/>
      <c r="NUM139" s="16"/>
      <c r="NUN139" s="16"/>
      <c r="NUO139" s="16"/>
      <c r="NUP139" s="16"/>
      <c r="NUQ139" s="16"/>
      <c r="NUR139" s="16"/>
      <c r="NUS139" s="16"/>
      <c r="NUT139" s="16"/>
      <c r="NUU139" s="16"/>
      <c r="NUV139" s="16"/>
      <c r="NUW139" s="16"/>
      <c r="NUX139" s="16"/>
      <c r="NUY139" s="16"/>
      <c r="NUZ139" s="16"/>
      <c r="NVA139" s="16"/>
      <c r="NVB139" s="16"/>
      <c r="NVC139" s="16"/>
      <c r="NVD139" s="16"/>
      <c r="NVE139" s="16"/>
      <c r="NVF139" s="16"/>
      <c r="NVG139" s="16"/>
      <c r="NVH139" s="16"/>
      <c r="NVI139" s="16"/>
      <c r="NVJ139" s="16"/>
      <c r="NVK139" s="16"/>
      <c r="NVL139" s="16"/>
      <c r="NVM139" s="16"/>
      <c r="NVN139" s="16"/>
      <c r="NVO139" s="16"/>
      <c r="NVP139" s="16"/>
      <c r="NVQ139" s="16"/>
      <c r="NVR139" s="16"/>
      <c r="NVS139" s="16"/>
      <c r="NVT139" s="16"/>
      <c r="NVU139" s="16"/>
      <c r="NVV139" s="16"/>
      <c r="NVW139" s="16"/>
      <c r="NVX139" s="16"/>
      <c r="NVY139" s="16"/>
      <c r="NVZ139" s="16"/>
      <c r="NWA139" s="16"/>
      <c r="NWB139" s="16"/>
      <c r="NWC139" s="16"/>
      <c r="NWD139" s="16"/>
      <c r="NWE139" s="16"/>
      <c r="NWF139" s="16"/>
      <c r="NWG139" s="16"/>
      <c r="NWH139" s="16"/>
      <c r="NWI139" s="16"/>
      <c r="NWJ139" s="16"/>
      <c r="NWK139" s="16"/>
      <c r="NWL139" s="16"/>
      <c r="NWM139" s="16"/>
      <c r="NWN139" s="16"/>
      <c r="NWO139" s="16"/>
      <c r="NWP139" s="16"/>
      <c r="NWQ139" s="16"/>
      <c r="NWR139" s="16"/>
      <c r="NWS139" s="16"/>
      <c r="NWT139" s="16"/>
      <c r="NWU139" s="16"/>
      <c r="NWV139" s="16"/>
      <c r="NWW139" s="16"/>
      <c r="NWX139" s="16"/>
      <c r="NWY139" s="16"/>
      <c r="NWZ139" s="16"/>
      <c r="NXA139" s="16"/>
      <c r="NXB139" s="16"/>
      <c r="NXC139" s="16"/>
      <c r="NXD139" s="16"/>
      <c r="NXE139" s="16"/>
      <c r="NXF139" s="16"/>
      <c r="NXG139" s="16"/>
      <c r="NXH139" s="16"/>
      <c r="NXI139" s="16"/>
      <c r="NXJ139" s="16"/>
      <c r="NXK139" s="16"/>
      <c r="NXL139" s="16"/>
      <c r="NXM139" s="16"/>
      <c r="NXN139" s="16"/>
      <c r="NXO139" s="16"/>
      <c r="NXP139" s="16"/>
      <c r="NXQ139" s="16"/>
      <c r="NXR139" s="16"/>
      <c r="NXS139" s="16"/>
      <c r="NXT139" s="16"/>
      <c r="NXU139" s="16"/>
      <c r="NXV139" s="16"/>
      <c r="NXW139" s="16"/>
      <c r="NXX139" s="16"/>
      <c r="NXY139" s="16"/>
      <c r="NXZ139" s="16"/>
      <c r="NYA139" s="16"/>
      <c r="NYB139" s="16"/>
      <c r="NYC139" s="16"/>
      <c r="NYD139" s="16"/>
      <c r="NYE139" s="16"/>
      <c r="NYF139" s="16"/>
      <c r="NYG139" s="16"/>
      <c r="NYH139" s="16"/>
      <c r="NYI139" s="16"/>
      <c r="NYJ139" s="16"/>
      <c r="NYK139" s="16"/>
      <c r="NYL139" s="16"/>
      <c r="NYM139" s="16"/>
      <c r="NYN139" s="16"/>
      <c r="NYO139" s="16"/>
      <c r="NYP139" s="16"/>
      <c r="NYQ139" s="16"/>
      <c r="NYR139" s="16"/>
      <c r="NYS139" s="16"/>
      <c r="NYT139" s="16"/>
      <c r="NYU139" s="16"/>
      <c r="NYV139" s="16"/>
      <c r="NYW139" s="16"/>
      <c r="NYX139" s="16"/>
      <c r="NYY139" s="16"/>
      <c r="NYZ139" s="16"/>
      <c r="NZA139" s="16"/>
      <c r="NZB139" s="16"/>
      <c r="NZC139" s="16"/>
      <c r="NZD139" s="16"/>
      <c r="NZE139" s="16"/>
      <c r="NZF139" s="16"/>
      <c r="NZG139" s="16"/>
      <c r="NZH139" s="16"/>
      <c r="NZI139" s="16"/>
      <c r="NZJ139" s="16"/>
      <c r="NZK139" s="16"/>
      <c r="NZL139" s="16"/>
      <c r="NZM139" s="16"/>
      <c r="NZN139" s="16"/>
      <c r="NZO139" s="16"/>
      <c r="NZP139" s="16"/>
      <c r="NZQ139" s="16"/>
      <c r="NZR139" s="16"/>
      <c r="NZS139" s="16"/>
      <c r="NZT139" s="16"/>
      <c r="NZU139" s="16"/>
      <c r="NZV139" s="16"/>
      <c r="NZW139" s="16"/>
      <c r="NZX139" s="16"/>
      <c r="NZY139" s="16"/>
      <c r="NZZ139" s="16"/>
      <c r="OAA139" s="16"/>
      <c r="OAB139" s="16"/>
      <c r="OAC139" s="16"/>
      <c r="OAD139" s="16"/>
      <c r="OAE139" s="16"/>
      <c r="OAF139" s="16"/>
      <c r="OAG139" s="16"/>
      <c r="OAH139" s="16"/>
      <c r="OAI139" s="16"/>
      <c r="OAJ139" s="16"/>
      <c r="OAK139" s="16"/>
      <c r="OAL139" s="16"/>
      <c r="OAM139" s="16"/>
      <c r="OAN139" s="16"/>
      <c r="OAO139" s="16"/>
      <c r="OAP139" s="16"/>
      <c r="OAQ139" s="16"/>
      <c r="OAR139" s="16"/>
      <c r="OAS139" s="16"/>
      <c r="OAT139" s="16"/>
      <c r="OAU139" s="16"/>
      <c r="OAV139" s="16"/>
      <c r="OAW139" s="16"/>
      <c r="OAX139" s="16"/>
      <c r="OAY139" s="16"/>
      <c r="OAZ139" s="16"/>
      <c r="OBA139" s="16"/>
      <c r="OBB139" s="16"/>
      <c r="OBC139" s="16"/>
      <c r="OBD139" s="16"/>
      <c r="OBE139" s="16"/>
      <c r="OBF139" s="16"/>
      <c r="OBG139" s="16"/>
      <c r="OBH139" s="16"/>
      <c r="OBI139" s="16"/>
      <c r="OBJ139" s="16"/>
      <c r="OBK139" s="16"/>
      <c r="OBL139" s="16"/>
      <c r="OBM139" s="16"/>
      <c r="OBN139" s="16"/>
      <c r="OBO139" s="16"/>
      <c r="OBP139" s="16"/>
      <c r="OBQ139" s="16"/>
      <c r="OBR139" s="16"/>
      <c r="OBS139" s="16"/>
      <c r="OBT139" s="16"/>
      <c r="OBU139" s="16"/>
      <c r="OBV139" s="16"/>
      <c r="OBW139" s="16"/>
      <c r="OBX139" s="16"/>
      <c r="OBY139" s="16"/>
      <c r="OBZ139" s="16"/>
      <c r="OCA139" s="16"/>
      <c r="OCB139" s="16"/>
      <c r="OCC139" s="16"/>
      <c r="OCD139" s="16"/>
      <c r="OCE139" s="16"/>
      <c r="OCF139" s="16"/>
      <c r="OCG139" s="16"/>
      <c r="OCH139" s="16"/>
      <c r="OCI139" s="16"/>
      <c r="OCJ139" s="16"/>
      <c r="OCK139" s="16"/>
      <c r="OCL139" s="16"/>
      <c r="OCM139" s="16"/>
      <c r="OCN139" s="16"/>
      <c r="OCO139" s="16"/>
      <c r="OCP139" s="16"/>
      <c r="OCQ139" s="16"/>
      <c r="OCR139" s="16"/>
      <c r="OCS139" s="16"/>
      <c r="OCT139" s="16"/>
      <c r="OCU139" s="16"/>
      <c r="OCV139" s="16"/>
      <c r="OCW139" s="16"/>
      <c r="OCX139" s="16"/>
      <c r="OCY139" s="16"/>
      <c r="OCZ139" s="16"/>
      <c r="ODA139" s="16"/>
      <c r="ODB139" s="16"/>
      <c r="ODC139" s="16"/>
      <c r="ODD139" s="16"/>
      <c r="ODE139" s="16"/>
      <c r="ODF139" s="16"/>
      <c r="ODG139" s="16"/>
      <c r="ODH139" s="16"/>
      <c r="ODI139" s="16"/>
      <c r="ODJ139" s="16"/>
      <c r="ODK139" s="16"/>
      <c r="ODL139" s="16"/>
      <c r="ODM139" s="16"/>
      <c r="ODN139" s="16"/>
      <c r="ODO139" s="16"/>
      <c r="ODP139" s="16"/>
      <c r="ODQ139" s="16"/>
      <c r="ODR139" s="16"/>
      <c r="ODS139" s="16"/>
      <c r="ODT139" s="16"/>
      <c r="ODU139" s="16"/>
      <c r="ODV139" s="16"/>
      <c r="ODW139" s="16"/>
      <c r="ODX139" s="16"/>
      <c r="ODY139" s="16"/>
      <c r="ODZ139" s="16"/>
      <c r="OEA139" s="16"/>
      <c r="OEB139" s="16"/>
      <c r="OEC139" s="16"/>
      <c r="OED139" s="16"/>
      <c r="OEE139" s="16"/>
      <c r="OEF139" s="16"/>
      <c r="OEG139" s="16"/>
      <c r="OEH139" s="16"/>
      <c r="OEI139" s="16"/>
      <c r="OEJ139" s="16"/>
      <c r="OEK139" s="16"/>
      <c r="OEL139" s="16"/>
      <c r="OEM139" s="16"/>
      <c r="OEN139" s="16"/>
      <c r="OEO139" s="16"/>
      <c r="OEP139" s="16"/>
      <c r="OEQ139" s="16"/>
      <c r="OER139" s="16"/>
      <c r="OES139" s="16"/>
      <c r="OET139" s="16"/>
      <c r="OEU139" s="16"/>
      <c r="OEV139" s="16"/>
      <c r="OEW139" s="16"/>
      <c r="OEX139" s="16"/>
      <c r="OEY139" s="16"/>
      <c r="OEZ139" s="16"/>
      <c r="OFA139" s="16"/>
      <c r="OFB139" s="16"/>
      <c r="OFC139" s="16"/>
      <c r="OFD139" s="16"/>
      <c r="OFE139" s="16"/>
      <c r="OFF139" s="16"/>
      <c r="OFG139" s="16"/>
      <c r="OFH139" s="16"/>
      <c r="OFI139" s="16"/>
      <c r="OFJ139" s="16"/>
      <c r="OFK139" s="16"/>
      <c r="OFL139" s="16"/>
      <c r="OFM139" s="16"/>
      <c r="OFN139" s="16"/>
      <c r="OFO139" s="16"/>
      <c r="OFP139" s="16"/>
      <c r="OFQ139" s="16"/>
      <c r="OFR139" s="16"/>
      <c r="OFS139" s="16"/>
      <c r="OFT139" s="16"/>
      <c r="OFU139" s="16"/>
      <c r="OFV139" s="16"/>
      <c r="OFW139" s="16"/>
      <c r="OFX139" s="16"/>
      <c r="OFY139" s="16"/>
      <c r="OFZ139" s="16"/>
      <c r="OGA139" s="16"/>
      <c r="OGB139" s="16"/>
      <c r="OGC139" s="16"/>
      <c r="OGD139" s="16"/>
      <c r="OGE139" s="16"/>
      <c r="OGF139" s="16"/>
      <c r="OGG139" s="16"/>
      <c r="OGH139" s="16"/>
      <c r="OGI139" s="16"/>
      <c r="OGJ139" s="16"/>
      <c r="OGK139" s="16"/>
      <c r="OGL139" s="16"/>
      <c r="OGM139" s="16"/>
      <c r="OGN139" s="16"/>
      <c r="OGO139" s="16"/>
      <c r="OGP139" s="16"/>
      <c r="OGQ139" s="16"/>
      <c r="OGR139" s="16"/>
      <c r="OGS139" s="16"/>
      <c r="OGT139" s="16"/>
      <c r="OGU139" s="16"/>
      <c r="OGV139" s="16"/>
      <c r="OGW139" s="16"/>
      <c r="OGX139" s="16"/>
      <c r="OGY139" s="16"/>
      <c r="OGZ139" s="16"/>
      <c r="OHA139" s="16"/>
      <c r="OHB139" s="16"/>
      <c r="OHC139" s="16"/>
      <c r="OHD139" s="16"/>
      <c r="OHE139" s="16"/>
      <c r="OHF139" s="16"/>
      <c r="OHG139" s="16"/>
      <c r="OHH139" s="16"/>
      <c r="OHI139" s="16"/>
      <c r="OHJ139" s="16"/>
      <c r="OHK139" s="16"/>
      <c r="OHL139" s="16"/>
      <c r="OHM139" s="16"/>
      <c r="OHN139" s="16"/>
      <c r="OHO139" s="16"/>
      <c r="OHP139" s="16"/>
      <c r="OHQ139" s="16"/>
      <c r="OHR139" s="16"/>
      <c r="OHS139" s="16"/>
      <c r="OHT139" s="16"/>
      <c r="OHU139" s="16"/>
      <c r="OHV139" s="16"/>
      <c r="OHW139" s="16"/>
      <c r="OHX139" s="16"/>
      <c r="OHY139" s="16"/>
      <c r="OHZ139" s="16"/>
      <c r="OIA139" s="16"/>
      <c r="OIB139" s="16"/>
      <c r="OIC139" s="16"/>
      <c r="OID139" s="16"/>
      <c r="OIE139" s="16"/>
      <c r="OIF139" s="16"/>
      <c r="OIG139" s="16"/>
      <c r="OIH139" s="16"/>
      <c r="OII139" s="16"/>
      <c r="OIJ139" s="16"/>
      <c r="OIK139" s="16"/>
      <c r="OIL139" s="16"/>
      <c r="OIM139" s="16"/>
      <c r="OIN139" s="16"/>
      <c r="OIO139" s="16"/>
      <c r="OIP139" s="16"/>
      <c r="OIQ139" s="16"/>
      <c r="OIR139" s="16"/>
      <c r="OIS139" s="16"/>
      <c r="OIT139" s="16"/>
      <c r="OIU139" s="16"/>
      <c r="OIV139" s="16"/>
      <c r="OIW139" s="16"/>
      <c r="OIX139" s="16"/>
      <c r="OIY139" s="16"/>
      <c r="OIZ139" s="16"/>
      <c r="OJA139" s="16"/>
      <c r="OJB139" s="16"/>
      <c r="OJC139" s="16"/>
      <c r="OJD139" s="16"/>
      <c r="OJE139" s="16"/>
      <c r="OJF139" s="16"/>
      <c r="OJG139" s="16"/>
      <c r="OJH139" s="16"/>
      <c r="OJI139" s="16"/>
      <c r="OJJ139" s="16"/>
      <c r="OJK139" s="16"/>
      <c r="OJL139" s="16"/>
      <c r="OJM139" s="16"/>
      <c r="OJN139" s="16"/>
      <c r="OJO139" s="16"/>
      <c r="OJP139" s="16"/>
      <c r="OJQ139" s="16"/>
      <c r="OJR139" s="16"/>
      <c r="OJS139" s="16"/>
      <c r="OJT139" s="16"/>
      <c r="OJU139" s="16"/>
      <c r="OJV139" s="16"/>
      <c r="OJW139" s="16"/>
      <c r="OJX139" s="16"/>
      <c r="OJY139" s="16"/>
      <c r="OJZ139" s="16"/>
      <c r="OKA139" s="16"/>
      <c r="OKB139" s="16"/>
      <c r="OKC139" s="16"/>
      <c r="OKD139" s="16"/>
      <c r="OKE139" s="16"/>
      <c r="OKF139" s="16"/>
      <c r="OKG139" s="16"/>
      <c r="OKH139" s="16"/>
      <c r="OKI139" s="16"/>
      <c r="OKJ139" s="16"/>
      <c r="OKK139" s="16"/>
      <c r="OKL139" s="16"/>
      <c r="OKM139" s="16"/>
      <c r="OKN139" s="16"/>
      <c r="OKO139" s="16"/>
      <c r="OKP139" s="16"/>
      <c r="OKQ139" s="16"/>
      <c r="OKR139" s="16"/>
      <c r="OKS139" s="16"/>
      <c r="OKT139" s="16"/>
      <c r="OKU139" s="16"/>
      <c r="OKV139" s="16"/>
      <c r="OKW139" s="16"/>
      <c r="OKX139" s="16"/>
      <c r="OKY139" s="16"/>
      <c r="OKZ139" s="16"/>
      <c r="OLA139" s="16"/>
      <c r="OLB139" s="16"/>
      <c r="OLC139" s="16"/>
      <c r="OLD139" s="16"/>
      <c r="OLE139" s="16"/>
      <c r="OLF139" s="16"/>
      <c r="OLG139" s="16"/>
      <c r="OLH139" s="16"/>
      <c r="OLI139" s="16"/>
      <c r="OLJ139" s="16"/>
      <c r="OLK139" s="16"/>
      <c r="OLL139" s="16"/>
      <c r="OLM139" s="16"/>
      <c r="OLN139" s="16"/>
      <c r="OLO139" s="16"/>
      <c r="OLP139" s="16"/>
      <c r="OLQ139" s="16"/>
      <c r="OLR139" s="16"/>
      <c r="OLS139" s="16"/>
      <c r="OLT139" s="16"/>
      <c r="OLU139" s="16"/>
      <c r="OLV139" s="16"/>
      <c r="OLW139" s="16"/>
      <c r="OLX139" s="16"/>
      <c r="OLY139" s="16"/>
      <c r="OLZ139" s="16"/>
      <c r="OMA139" s="16"/>
      <c r="OMB139" s="16"/>
      <c r="OMC139" s="16"/>
      <c r="OMD139" s="16"/>
      <c r="OME139" s="16"/>
      <c r="OMF139" s="16"/>
      <c r="OMG139" s="16"/>
      <c r="OMH139" s="16"/>
      <c r="OMI139" s="16"/>
      <c r="OMJ139" s="16"/>
      <c r="OMK139" s="16"/>
      <c r="OML139" s="16"/>
      <c r="OMM139" s="16"/>
      <c r="OMN139" s="16"/>
      <c r="OMO139" s="16"/>
      <c r="OMP139" s="16"/>
      <c r="OMQ139" s="16"/>
      <c r="OMR139" s="16"/>
      <c r="OMS139" s="16"/>
      <c r="OMT139" s="16"/>
      <c r="OMU139" s="16"/>
      <c r="OMV139" s="16"/>
      <c r="OMW139" s="16"/>
      <c r="OMX139" s="16"/>
      <c r="OMY139" s="16"/>
      <c r="OMZ139" s="16"/>
      <c r="ONA139" s="16"/>
      <c r="ONB139" s="16"/>
      <c r="ONC139" s="16"/>
      <c r="OND139" s="16"/>
      <c r="ONE139" s="16"/>
      <c r="ONF139" s="16"/>
      <c r="ONG139" s="16"/>
      <c r="ONH139" s="16"/>
      <c r="ONI139" s="16"/>
      <c r="ONJ139" s="16"/>
      <c r="ONK139" s="16"/>
      <c r="ONL139" s="16"/>
      <c r="ONM139" s="16"/>
      <c r="ONN139" s="16"/>
      <c r="ONO139" s="16"/>
      <c r="ONP139" s="16"/>
      <c r="ONQ139" s="16"/>
      <c r="ONR139" s="16"/>
      <c r="ONS139" s="16"/>
      <c r="ONT139" s="16"/>
      <c r="ONU139" s="16"/>
      <c r="ONV139" s="16"/>
      <c r="ONW139" s="16"/>
      <c r="ONX139" s="16"/>
      <c r="ONY139" s="16"/>
      <c r="ONZ139" s="16"/>
      <c r="OOA139" s="16"/>
      <c r="OOB139" s="16"/>
      <c r="OOC139" s="16"/>
      <c r="OOD139" s="16"/>
      <c r="OOE139" s="16"/>
      <c r="OOF139" s="16"/>
      <c r="OOG139" s="16"/>
      <c r="OOH139" s="16"/>
      <c r="OOI139" s="16"/>
      <c r="OOJ139" s="16"/>
      <c r="OOK139" s="16"/>
      <c r="OOL139" s="16"/>
      <c r="OOM139" s="16"/>
      <c r="OON139" s="16"/>
      <c r="OOO139" s="16"/>
      <c r="OOP139" s="16"/>
      <c r="OOQ139" s="16"/>
      <c r="OOR139" s="16"/>
      <c r="OOS139" s="16"/>
      <c r="OOT139" s="16"/>
      <c r="OOU139" s="16"/>
      <c r="OOV139" s="16"/>
      <c r="OOW139" s="16"/>
      <c r="OOX139" s="16"/>
      <c r="OOY139" s="16"/>
      <c r="OOZ139" s="16"/>
      <c r="OPA139" s="16"/>
      <c r="OPB139" s="16"/>
      <c r="OPC139" s="16"/>
      <c r="OPD139" s="16"/>
      <c r="OPE139" s="16"/>
      <c r="OPF139" s="16"/>
      <c r="OPG139" s="16"/>
      <c r="OPH139" s="16"/>
      <c r="OPI139" s="16"/>
      <c r="OPJ139" s="16"/>
      <c r="OPK139" s="16"/>
      <c r="OPL139" s="16"/>
      <c r="OPM139" s="16"/>
      <c r="OPN139" s="16"/>
      <c r="OPO139" s="16"/>
      <c r="OPP139" s="16"/>
      <c r="OPQ139" s="16"/>
      <c r="OPR139" s="16"/>
      <c r="OPS139" s="16"/>
      <c r="OPT139" s="16"/>
      <c r="OPU139" s="16"/>
      <c r="OPV139" s="16"/>
      <c r="OPW139" s="16"/>
      <c r="OPX139" s="16"/>
      <c r="OPY139" s="16"/>
      <c r="OPZ139" s="16"/>
      <c r="OQA139" s="16"/>
      <c r="OQB139" s="16"/>
      <c r="OQC139" s="16"/>
      <c r="OQD139" s="16"/>
      <c r="OQE139" s="16"/>
      <c r="OQF139" s="16"/>
      <c r="OQG139" s="16"/>
      <c r="OQH139" s="16"/>
      <c r="OQI139" s="16"/>
      <c r="OQJ139" s="16"/>
      <c r="OQK139" s="16"/>
      <c r="OQL139" s="16"/>
      <c r="OQM139" s="16"/>
      <c r="OQN139" s="16"/>
      <c r="OQO139" s="16"/>
      <c r="OQP139" s="16"/>
      <c r="OQQ139" s="16"/>
      <c r="OQR139" s="16"/>
      <c r="OQS139" s="16"/>
      <c r="OQT139" s="16"/>
      <c r="OQU139" s="16"/>
      <c r="OQV139" s="16"/>
      <c r="OQW139" s="16"/>
      <c r="OQX139" s="16"/>
      <c r="OQY139" s="16"/>
      <c r="OQZ139" s="16"/>
      <c r="ORA139" s="16"/>
      <c r="ORB139" s="16"/>
      <c r="ORC139" s="16"/>
      <c r="ORD139" s="16"/>
      <c r="ORE139" s="16"/>
      <c r="ORF139" s="16"/>
      <c r="ORG139" s="16"/>
      <c r="ORH139" s="16"/>
      <c r="ORI139" s="16"/>
      <c r="ORJ139" s="16"/>
      <c r="ORK139" s="16"/>
      <c r="ORL139" s="16"/>
      <c r="ORM139" s="16"/>
      <c r="ORN139" s="16"/>
      <c r="ORO139" s="16"/>
      <c r="ORP139" s="16"/>
      <c r="ORQ139" s="16"/>
      <c r="ORR139" s="16"/>
      <c r="ORS139" s="16"/>
      <c r="ORT139" s="16"/>
      <c r="ORU139" s="16"/>
      <c r="ORV139" s="16"/>
      <c r="ORW139" s="16"/>
      <c r="ORX139" s="16"/>
      <c r="ORY139" s="16"/>
      <c r="ORZ139" s="16"/>
      <c r="OSA139" s="16"/>
      <c r="OSB139" s="16"/>
      <c r="OSC139" s="16"/>
      <c r="OSD139" s="16"/>
      <c r="OSE139" s="16"/>
      <c r="OSF139" s="16"/>
      <c r="OSG139" s="16"/>
      <c r="OSH139" s="16"/>
      <c r="OSI139" s="16"/>
      <c r="OSJ139" s="16"/>
      <c r="OSK139" s="16"/>
      <c r="OSL139" s="16"/>
      <c r="OSM139" s="16"/>
      <c r="OSN139" s="16"/>
      <c r="OSO139" s="16"/>
      <c r="OSP139" s="16"/>
      <c r="OSQ139" s="16"/>
      <c r="OSR139" s="16"/>
      <c r="OSS139" s="16"/>
      <c r="OST139" s="16"/>
      <c r="OSU139" s="16"/>
      <c r="OSV139" s="16"/>
      <c r="OSW139" s="16"/>
      <c r="OSX139" s="16"/>
      <c r="OSY139" s="16"/>
      <c r="OSZ139" s="16"/>
      <c r="OTA139" s="16"/>
      <c r="OTB139" s="16"/>
      <c r="OTC139" s="16"/>
      <c r="OTD139" s="16"/>
      <c r="OTE139" s="16"/>
      <c r="OTF139" s="16"/>
      <c r="OTG139" s="16"/>
      <c r="OTH139" s="16"/>
      <c r="OTI139" s="16"/>
      <c r="OTJ139" s="16"/>
      <c r="OTK139" s="16"/>
      <c r="OTL139" s="16"/>
      <c r="OTM139" s="16"/>
      <c r="OTN139" s="16"/>
      <c r="OTO139" s="16"/>
      <c r="OTP139" s="16"/>
      <c r="OTQ139" s="16"/>
      <c r="OTR139" s="16"/>
      <c r="OTS139" s="16"/>
      <c r="OTT139" s="16"/>
      <c r="OTU139" s="16"/>
      <c r="OTV139" s="16"/>
      <c r="OTW139" s="16"/>
      <c r="OTX139" s="16"/>
      <c r="OTY139" s="16"/>
      <c r="OTZ139" s="16"/>
      <c r="OUA139" s="16"/>
      <c r="OUB139" s="16"/>
      <c r="OUC139" s="16"/>
      <c r="OUD139" s="16"/>
      <c r="OUE139" s="16"/>
      <c r="OUF139" s="16"/>
      <c r="OUG139" s="16"/>
      <c r="OUH139" s="16"/>
      <c r="OUI139" s="16"/>
      <c r="OUJ139" s="16"/>
      <c r="OUK139" s="16"/>
      <c r="OUL139" s="16"/>
      <c r="OUM139" s="16"/>
      <c r="OUN139" s="16"/>
      <c r="OUO139" s="16"/>
      <c r="OUP139" s="16"/>
      <c r="OUQ139" s="16"/>
      <c r="OUR139" s="16"/>
      <c r="OUS139" s="16"/>
      <c r="OUT139" s="16"/>
      <c r="OUU139" s="16"/>
      <c r="OUV139" s="16"/>
      <c r="OUW139" s="16"/>
      <c r="OUX139" s="16"/>
      <c r="OUY139" s="16"/>
      <c r="OUZ139" s="16"/>
      <c r="OVA139" s="16"/>
      <c r="OVB139" s="16"/>
      <c r="OVC139" s="16"/>
      <c r="OVD139" s="16"/>
      <c r="OVE139" s="16"/>
      <c r="OVF139" s="16"/>
      <c r="OVG139" s="16"/>
      <c r="OVH139" s="16"/>
      <c r="OVI139" s="16"/>
      <c r="OVJ139" s="16"/>
      <c r="OVK139" s="16"/>
      <c r="OVL139" s="16"/>
      <c r="OVM139" s="16"/>
      <c r="OVN139" s="16"/>
      <c r="OVO139" s="16"/>
      <c r="OVP139" s="16"/>
      <c r="OVQ139" s="16"/>
      <c r="OVR139" s="16"/>
      <c r="OVS139" s="16"/>
      <c r="OVT139" s="16"/>
      <c r="OVU139" s="16"/>
      <c r="OVV139" s="16"/>
      <c r="OVW139" s="16"/>
      <c r="OVX139" s="16"/>
      <c r="OVY139" s="16"/>
      <c r="OVZ139" s="16"/>
      <c r="OWA139" s="16"/>
      <c r="OWB139" s="16"/>
      <c r="OWC139" s="16"/>
      <c r="OWD139" s="16"/>
      <c r="OWE139" s="16"/>
      <c r="OWF139" s="16"/>
      <c r="OWG139" s="16"/>
      <c r="OWH139" s="16"/>
      <c r="OWI139" s="16"/>
      <c r="OWJ139" s="16"/>
      <c r="OWK139" s="16"/>
      <c r="OWL139" s="16"/>
      <c r="OWM139" s="16"/>
      <c r="OWN139" s="16"/>
      <c r="OWO139" s="16"/>
      <c r="OWP139" s="16"/>
      <c r="OWQ139" s="16"/>
      <c r="OWR139" s="16"/>
      <c r="OWS139" s="16"/>
      <c r="OWT139" s="16"/>
      <c r="OWU139" s="16"/>
      <c r="OWV139" s="16"/>
      <c r="OWW139" s="16"/>
      <c r="OWX139" s="16"/>
      <c r="OWY139" s="16"/>
      <c r="OWZ139" s="16"/>
      <c r="OXA139" s="16"/>
      <c r="OXB139" s="16"/>
      <c r="OXC139" s="16"/>
      <c r="OXD139" s="16"/>
      <c r="OXE139" s="16"/>
      <c r="OXF139" s="16"/>
      <c r="OXG139" s="16"/>
      <c r="OXH139" s="16"/>
      <c r="OXI139" s="16"/>
      <c r="OXJ139" s="16"/>
      <c r="OXK139" s="16"/>
      <c r="OXL139" s="16"/>
      <c r="OXM139" s="16"/>
      <c r="OXN139" s="16"/>
      <c r="OXO139" s="16"/>
      <c r="OXP139" s="16"/>
      <c r="OXQ139" s="16"/>
      <c r="OXR139" s="16"/>
      <c r="OXS139" s="16"/>
      <c r="OXT139" s="16"/>
      <c r="OXU139" s="16"/>
      <c r="OXV139" s="16"/>
      <c r="OXW139" s="16"/>
      <c r="OXX139" s="16"/>
      <c r="OXY139" s="16"/>
      <c r="OXZ139" s="16"/>
      <c r="OYA139" s="16"/>
      <c r="OYB139" s="16"/>
      <c r="OYC139" s="16"/>
      <c r="OYD139" s="16"/>
      <c r="OYE139" s="16"/>
      <c r="OYF139" s="16"/>
      <c r="OYG139" s="16"/>
      <c r="OYH139" s="16"/>
      <c r="OYI139" s="16"/>
      <c r="OYJ139" s="16"/>
      <c r="OYK139" s="16"/>
      <c r="OYL139" s="16"/>
      <c r="OYM139" s="16"/>
      <c r="OYN139" s="16"/>
      <c r="OYO139" s="16"/>
      <c r="OYP139" s="16"/>
      <c r="OYQ139" s="16"/>
      <c r="OYR139" s="16"/>
      <c r="OYS139" s="16"/>
      <c r="OYT139" s="16"/>
      <c r="OYU139" s="16"/>
      <c r="OYV139" s="16"/>
      <c r="OYW139" s="16"/>
      <c r="OYX139" s="16"/>
      <c r="OYY139" s="16"/>
      <c r="OYZ139" s="16"/>
      <c r="OZA139" s="16"/>
      <c r="OZB139" s="16"/>
      <c r="OZC139" s="16"/>
      <c r="OZD139" s="16"/>
      <c r="OZE139" s="16"/>
      <c r="OZF139" s="16"/>
      <c r="OZG139" s="16"/>
      <c r="OZH139" s="16"/>
      <c r="OZI139" s="16"/>
      <c r="OZJ139" s="16"/>
      <c r="OZK139" s="16"/>
      <c r="OZL139" s="16"/>
      <c r="OZM139" s="16"/>
      <c r="OZN139" s="16"/>
      <c r="OZO139" s="16"/>
      <c r="OZP139" s="16"/>
      <c r="OZQ139" s="16"/>
      <c r="OZR139" s="16"/>
      <c r="OZS139" s="16"/>
      <c r="OZT139" s="16"/>
      <c r="OZU139" s="16"/>
      <c r="OZV139" s="16"/>
      <c r="OZW139" s="16"/>
      <c r="OZX139" s="16"/>
      <c r="OZY139" s="16"/>
      <c r="OZZ139" s="16"/>
      <c r="PAA139" s="16"/>
      <c r="PAB139" s="16"/>
      <c r="PAC139" s="16"/>
      <c r="PAD139" s="16"/>
      <c r="PAE139" s="16"/>
      <c r="PAF139" s="16"/>
      <c r="PAG139" s="16"/>
      <c r="PAH139" s="16"/>
      <c r="PAI139" s="16"/>
      <c r="PAJ139" s="16"/>
      <c r="PAK139" s="16"/>
      <c r="PAL139" s="16"/>
      <c r="PAM139" s="16"/>
      <c r="PAN139" s="16"/>
      <c r="PAO139" s="16"/>
      <c r="PAP139" s="16"/>
      <c r="PAQ139" s="16"/>
      <c r="PAR139" s="16"/>
      <c r="PAS139" s="16"/>
      <c r="PAT139" s="16"/>
      <c r="PAU139" s="16"/>
      <c r="PAV139" s="16"/>
      <c r="PAW139" s="16"/>
      <c r="PAX139" s="16"/>
      <c r="PAY139" s="16"/>
      <c r="PAZ139" s="16"/>
      <c r="PBA139" s="16"/>
      <c r="PBB139" s="16"/>
      <c r="PBC139" s="16"/>
      <c r="PBD139" s="16"/>
      <c r="PBE139" s="16"/>
      <c r="PBF139" s="16"/>
      <c r="PBG139" s="16"/>
      <c r="PBH139" s="16"/>
      <c r="PBI139" s="16"/>
      <c r="PBJ139" s="16"/>
      <c r="PBK139" s="16"/>
      <c r="PBL139" s="16"/>
      <c r="PBM139" s="16"/>
      <c r="PBN139" s="16"/>
      <c r="PBO139" s="16"/>
      <c r="PBP139" s="16"/>
      <c r="PBQ139" s="16"/>
      <c r="PBR139" s="16"/>
      <c r="PBS139" s="16"/>
      <c r="PBT139" s="16"/>
      <c r="PBU139" s="16"/>
      <c r="PBV139" s="16"/>
      <c r="PBW139" s="16"/>
      <c r="PBX139" s="16"/>
      <c r="PBY139" s="16"/>
      <c r="PBZ139" s="16"/>
      <c r="PCA139" s="16"/>
      <c r="PCB139" s="16"/>
      <c r="PCC139" s="16"/>
      <c r="PCD139" s="16"/>
      <c r="PCE139" s="16"/>
      <c r="PCF139" s="16"/>
      <c r="PCG139" s="16"/>
      <c r="PCH139" s="16"/>
      <c r="PCI139" s="16"/>
      <c r="PCJ139" s="16"/>
      <c r="PCK139" s="16"/>
      <c r="PCL139" s="16"/>
      <c r="PCM139" s="16"/>
      <c r="PCN139" s="16"/>
      <c r="PCO139" s="16"/>
      <c r="PCP139" s="16"/>
      <c r="PCQ139" s="16"/>
      <c r="PCR139" s="16"/>
      <c r="PCS139" s="16"/>
      <c r="PCT139" s="16"/>
      <c r="PCU139" s="16"/>
      <c r="PCV139" s="16"/>
      <c r="PCW139" s="16"/>
      <c r="PCX139" s="16"/>
      <c r="PCY139" s="16"/>
      <c r="PCZ139" s="16"/>
      <c r="PDA139" s="16"/>
      <c r="PDB139" s="16"/>
      <c r="PDC139" s="16"/>
      <c r="PDD139" s="16"/>
      <c r="PDE139" s="16"/>
      <c r="PDF139" s="16"/>
      <c r="PDG139" s="16"/>
      <c r="PDH139" s="16"/>
      <c r="PDI139" s="16"/>
      <c r="PDJ139" s="16"/>
      <c r="PDK139" s="16"/>
      <c r="PDL139" s="16"/>
      <c r="PDM139" s="16"/>
      <c r="PDN139" s="16"/>
      <c r="PDO139" s="16"/>
      <c r="PDP139" s="16"/>
      <c r="PDQ139" s="16"/>
      <c r="PDR139" s="16"/>
      <c r="PDS139" s="16"/>
      <c r="PDT139" s="16"/>
      <c r="PDU139" s="16"/>
      <c r="PDV139" s="16"/>
      <c r="PDW139" s="16"/>
      <c r="PDX139" s="16"/>
      <c r="PDY139" s="16"/>
      <c r="PDZ139" s="16"/>
      <c r="PEA139" s="16"/>
      <c r="PEB139" s="16"/>
      <c r="PEC139" s="16"/>
      <c r="PED139" s="16"/>
      <c r="PEE139" s="16"/>
      <c r="PEF139" s="16"/>
      <c r="PEG139" s="16"/>
      <c r="PEH139" s="16"/>
      <c r="PEI139" s="16"/>
      <c r="PEJ139" s="16"/>
      <c r="PEK139" s="16"/>
      <c r="PEL139" s="16"/>
      <c r="PEM139" s="16"/>
      <c r="PEN139" s="16"/>
      <c r="PEO139" s="16"/>
      <c r="PEP139" s="16"/>
      <c r="PEQ139" s="16"/>
      <c r="PER139" s="16"/>
      <c r="PES139" s="16"/>
      <c r="PET139" s="16"/>
      <c r="PEU139" s="16"/>
      <c r="PEV139" s="16"/>
      <c r="PEW139" s="16"/>
      <c r="PEX139" s="16"/>
      <c r="PEY139" s="16"/>
      <c r="PEZ139" s="16"/>
      <c r="PFA139" s="16"/>
      <c r="PFB139" s="16"/>
      <c r="PFC139" s="16"/>
      <c r="PFD139" s="16"/>
      <c r="PFE139" s="16"/>
      <c r="PFF139" s="16"/>
      <c r="PFG139" s="16"/>
      <c r="PFH139" s="16"/>
      <c r="PFI139" s="16"/>
      <c r="PFJ139" s="16"/>
      <c r="PFK139" s="16"/>
      <c r="PFL139" s="16"/>
      <c r="PFM139" s="16"/>
      <c r="PFN139" s="16"/>
      <c r="PFO139" s="16"/>
      <c r="PFP139" s="16"/>
      <c r="PFQ139" s="16"/>
      <c r="PFR139" s="16"/>
      <c r="PFS139" s="16"/>
      <c r="PFT139" s="16"/>
      <c r="PFU139" s="16"/>
      <c r="PFV139" s="16"/>
      <c r="PFW139" s="16"/>
      <c r="PFX139" s="16"/>
      <c r="PFY139" s="16"/>
      <c r="PFZ139" s="16"/>
      <c r="PGA139" s="16"/>
      <c r="PGB139" s="16"/>
      <c r="PGC139" s="16"/>
      <c r="PGD139" s="16"/>
      <c r="PGE139" s="16"/>
      <c r="PGF139" s="16"/>
      <c r="PGG139" s="16"/>
      <c r="PGH139" s="16"/>
      <c r="PGI139" s="16"/>
      <c r="PGJ139" s="16"/>
      <c r="PGK139" s="16"/>
      <c r="PGL139" s="16"/>
      <c r="PGM139" s="16"/>
      <c r="PGN139" s="16"/>
      <c r="PGO139" s="16"/>
      <c r="PGP139" s="16"/>
      <c r="PGQ139" s="16"/>
      <c r="PGR139" s="16"/>
      <c r="PGS139" s="16"/>
      <c r="PGT139" s="16"/>
      <c r="PGU139" s="16"/>
      <c r="PGV139" s="16"/>
      <c r="PGW139" s="16"/>
      <c r="PGX139" s="16"/>
      <c r="PGY139" s="16"/>
      <c r="PGZ139" s="16"/>
      <c r="PHA139" s="16"/>
      <c r="PHB139" s="16"/>
      <c r="PHC139" s="16"/>
      <c r="PHD139" s="16"/>
      <c r="PHE139" s="16"/>
      <c r="PHF139" s="16"/>
      <c r="PHG139" s="16"/>
      <c r="PHH139" s="16"/>
      <c r="PHI139" s="16"/>
      <c r="PHJ139" s="16"/>
      <c r="PHK139" s="16"/>
      <c r="PHL139" s="16"/>
      <c r="PHM139" s="16"/>
      <c r="PHN139" s="16"/>
      <c r="PHO139" s="16"/>
      <c r="PHP139" s="16"/>
      <c r="PHQ139" s="16"/>
      <c r="PHR139" s="16"/>
      <c r="PHS139" s="16"/>
      <c r="PHT139" s="16"/>
      <c r="PHU139" s="16"/>
      <c r="PHV139" s="16"/>
      <c r="PHW139" s="16"/>
      <c r="PHX139" s="16"/>
      <c r="PHY139" s="16"/>
      <c r="PHZ139" s="16"/>
      <c r="PIA139" s="16"/>
      <c r="PIB139" s="16"/>
      <c r="PIC139" s="16"/>
      <c r="PID139" s="16"/>
      <c r="PIE139" s="16"/>
      <c r="PIF139" s="16"/>
      <c r="PIG139" s="16"/>
      <c r="PIH139" s="16"/>
      <c r="PII139" s="16"/>
      <c r="PIJ139" s="16"/>
      <c r="PIK139" s="16"/>
      <c r="PIL139" s="16"/>
      <c r="PIM139" s="16"/>
      <c r="PIN139" s="16"/>
      <c r="PIO139" s="16"/>
      <c r="PIP139" s="16"/>
      <c r="PIQ139" s="16"/>
      <c r="PIR139" s="16"/>
      <c r="PIS139" s="16"/>
      <c r="PIT139" s="16"/>
      <c r="PIU139" s="16"/>
      <c r="PIV139" s="16"/>
      <c r="PIW139" s="16"/>
      <c r="PIX139" s="16"/>
      <c r="PIY139" s="16"/>
      <c r="PIZ139" s="16"/>
      <c r="PJA139" s="16"/>
      <c r="PJB139" s="16"/>
      <c r="PJC139" s="16"/>
      <c r="PJD139" s="16"/>
      <c r="PJE139" s="16"/>
      <c r="PJF139" s="16"/>
      <c r="PJG139" s="16"/>
      <c r="PJH139" s="16"/>
      <c r="PJI139" s="16"/>
      <c r="PJJ139" s="16"/>
      <c r="PJK139" s="16"/>
      <c r="PJL139" s="16"/>
      <c r="PJM139" s="16"/>
      <c r="PJN139" s="16"/>
      <c r="PJO139" s="16"/>
      <c r="PJP139" s="16"/>
      <c r="PJQ139" s="16"/>
      <c r="PJR139" s="16"/>
      <c r="PJS139" s="16"/>
      <c r="PJT139" s="16"/>
      <c r="PJU139" s="16"/>
      <c r="PJV139" s="16"/>
      <c r="PJW139" s="16"/>
      <c r="PJX139" s="16"/>
      <c r="PJY139" s="16"/>
      <c r="PJZ139" s="16"/>
      <c r="PKA139" s="16"/>
      <c r="PKB139" s="16"/>
      <c r="PKC139" s="16"/>
      <c r="PKD139" s="16"/>
      <c r="PKE139" s="16"/>
      <c r="PKF139" s="16"/>
      <c r="PKG139" s="16"/>
      <c r="PKH139" s="16"/>
      <c r="PKI139" s="16"/>
      <c r="PKJ139" s="16"/>
      <c r="PKK139" s="16"/>
      <c r="PKL139" s="16"/>
      <c r="PKM139" s="16"/>
      <c r="PKN139" s="16"/>
      <c r="PKO139" s="16"/>
      <c r="PKP139" s="16"/>
      <c r="PKQ139" s="16"/>
      <c r="PKR139" s="16"/>
      <c r="PKS139" s="16"/>
      <c r="PKT139" s="16"/>
      <c r="PKU139" s="16"/>
      <c r="PKV139" s="16"/>
      <c r="PKW139" s="16"/>
      <c r="PKX139" s="16"/>
      <c r="PKY139" s="16"/>
      <c r="PKZ139" s="16"/>
      <c r="PLA139" s="16"/>
      <c r="PLB139" s="16"/>
      <c r="PLC139" s="16"/>
      <c r="PLD139" s="16"/>
      <c r="PLE139" s="16"/>
      <c r="PLF139" s="16"/>
      <c r="PLG139" s="16"/>
      <c r="PLH139" s="16"/>
      <c r="PLI139" s="16"/>
      <c r="PLJ139" s="16"/>
      <c r="PLK139" s="16"/>
      <c r="PLL139" s="16"/>
      <c r="PLM139" s="16"/>
      <c r="PLN139" s="16"/>
      <c r="PLO139" s="16"/>
      <c r="PLP139" s="16"/>
      <c r="PLQ139" s="16"/>
      <c r="PLR139" s="16"/>
      <c r="PLS139" s="16"/>
      <c r="PLT139" s="16"/>
      <c r="PLU139" s="16"/>
      <c r="PLV139" s="16"/>
      <c r="PLW139" s="16"/>
      <c r="PLX139" s="16"/>
      <c r="PLY139" s="16"/>
      <c r="PLZ139" s="16"/>
      <c r="PMA139" s="16"/>
      <c r="PMB139" s="16"/>
      <c r="PMC139" s="16"/>
      <c r="PMD139" s="16"/>
      <c r="PME139" s="16"/>
      <c r="PMF139" s="16"/>
      <c r="PMG139" s="16"/>
      <c r="PMH139" s="16"/>
      <c r="PMI139" s="16"/>
      <c r="PMJ139" s="16"/>
      <c r="PMK139" s="16"/>
      <c r="PML139" s="16"/>
      <c r="PMM139" s="16"/>
      <c r="PMN139" s="16"/>
      <c r="PMO139" s="16"/>
      <c r="PMP139" s="16"/>
      <c r="PMQ139" s="16"/>
      <c r="PMR139" s="16"/>
      <c r="PMS139" s="16"/>
      <c r="PMT139" s="16"/>
      <c r="PMU139" s="16"/>
      <c r="PMV139" s="16"/>
      <c r="PMW139" s="16"/>
      <c r="PMX139" s="16"/>
      <c r="PMY139" s="16"/>
      <c r="PMZ139" s="16"/>
      <c r="PNA139" s="16"/>
      <c r="PNB139" s="16"/>
      <c r="PNC139" s="16"/>
      <c r="PND139" s="16"/>
      <c r="PNE139" s="16"/>
      <c r="PNF139" s="16"/>
      <c r="PNG139" s="16"/>
      <c r="PNH139" s="16"/>
      <c r="PNI139" s="16"/>
      <c r="PNJ139" s="16"/>
      <c r="PNK139" s="16"/>
      <c r="PNL139" s="16"/>
      <c r="PNM139" s="16"/>
      <c r="PNN139" s="16"/>
      <c r="PNO139" s="16"/>
      <c r="PNP139" s="16"/>
      <c r="PNQ139" s="16"/>
      <c r="PNR139" s="16"/>
      <c r="PNS139" s="16"/>
      <c r="PNT139" s="16"/>
      <c r="PNU139" s="16"/>
      <c r="PNV139" s="16"/>
      <c r="PNW139" s="16"/>
      <c r="PNX139" s="16"/>
      <c r="PNY139" s="16"/>
      <c r="PNZ139" s="16"/>
      <c r="POA139" s="16"/>
      <c r="POB139" s="16"/>
      <c r="POC139" s="16"/>
      <c r="POD139" s="16"/>
      <c r="POE139" s="16"/>
      <c r="POF139" s="16"/>
      <c r="POG139" s="16"/>
      <c r="POH139" s="16"/>
      <c r="POI139" s="16"/>
      <c r="POJ139" s="16"/>
      <c r="POK139" s="16"/>
      <c r="POL139" s="16"/>
      <c r="POM139" s="16"/>
      <c r="PON139" s="16"/>
      <c r="POO139" s="16"/>
      <c r="POP139" s="16"/>
      <c r="POQ139" s="16"/>
      <c r="POR139" s="16"/>
      <c r="POS139" s="16"/>
      <c r="POT139" s="16"/>
      <c r="POU139" s="16"/>
      <c r="POV139" s="16"/>
      <c r="POW139" s="16"/>
      <c r="POX139" s="16"/>
      <c r="POY139" s="16"/>
      <c r="POZ139" s="16"/>
      <c r="PPA139" s="16"/>
      <c r="PPB139" s="16"/>
      <c r="PPC139" s="16"/>
      <c r="PPD139" s="16"/>
      <c r="PPE139" s="16"/>
      <c r="PPF139" s="16"/>
      <c r="PPG139" s="16"/>
      <c r="PPH139" s="16"/>
      <c r="PPI139" s="16"/>
      <c r="PPJ139" s="16"/>
      <c r="PPK139" s="16"/>
      <c r="PPL139" s="16"/>
      <c r="PPM139" s="16"/>
      <c r="PPN139" s="16"/>
      <c r="PPO139" s="16"/>
      <c r="PPP139" s="16"/>
      <c r="PPQ139" s="16"/>
      <c r="PPR139" s="16"/>
      <c r="PPS139" s="16"/>
      <c r="PPT139" s="16"/>
      <c r="PPU139" s="16"/>
      <c r="PPV139" s="16"/>
      <c r="PPW139" s="16"/>
      <c r="PPX139" s="16"/>
      <c r="PPY139" s="16"/>
      <c r="PPZ139" s="16"/>
      <c r="PQA139" s="16"/>
      <c r="PQB139" s="16"/>
      <c r="PQC139" s="16"/>
      <c r="PQD139" s="16"/>
      <c r="PQE139" s="16"/>
      <c r="PQF139" s="16"/>
      <c r="PQG139" s="16"/>
      <c r="PQH139" s="16"/>
      <c r="PQI139" s="16"/>
      <c r="PQJ139" s="16"/>
      <c r="PQK139" s="16"/>
      <c r="PQL139" s="16"/>
      <c r="PQM139" s="16"/>
      <c r="PQN139" s="16"/>
      <c r="PQO139" s="16"/>
      <c r="PQP139" s="16"/>
      <c r="PQQ139" s="16"/>
      <c r="PQR139" s="16"/>
      <c r="PQS139" s="16"/>
      <c r="PQT139" s="16"/>
      <c r="PQU139" s="16"/>
      <c r="PQV139" s="16"/>
      <c r="PQW139" s="16"/>
      <c r="PQX139" s="16"/>
      <c r="PQY139" s="16"/>
      <c r="PQZ139" s="16"/>
      <c r="PRA139" s="16"/>
      <c r="PRB139" s="16"/>
      <c r="PRC139" s="16"/>
      <c r="PRD139" s="16"/>
      <c r="PRE139" s="16"/>
      <c r="PRF139" s="16"/>
      <c r="PRG139" s="16"/>
      <c r="PRH139" s="16"/>
      <c r="PRI139" s="16"/>
      <c r="PRJ139" s="16"/>
      <c r="PRK139" s="16"/>
      <c r="PRL139" s="16"/>
      <c r="PRM139" s="16"/>
      <c r="PRN139" s="16"/>
      <c r="PRO139" s="16"/>
      <c r="PRP139" s="16"/>
      <c r="PRQ139" s="16"/>
      <c r="PRR139" s="16"/>
      <c r="PRS139" s="16"/>
      <c r="PRT139" s="16"/>
      <c r="PRU139" s="16"/>
      <c r="PRV139" s="16"/>
      <c r="PRW139" s="16"/>
      <c r="PRX139" s="16"/>
      <c r="PRY139" s="16"/>
      <c r="PRZ139" s="16"/>
      <c r="PSA139" s="16"/>
      <c r="PSB139" s="16"/>
      <c r="PSC139" s="16"/>
      <c r="PSD139" s="16"/>
      <c r="PSE139" s="16"/>
      <c r="PSF139" s="16"/>
      <c r="PSG139" s="16"/>
      <c r="PSH139" s="16"/>
      <c r="PSI139" s="16"/>
      <c r="PSJ139" s="16"/>
      <c r="PSK139" s="16"/>
      <c r="PSL139" s="16"/>
      <c r="PSM139" s="16"/>
      <c r="PSN139" s="16"/>
      <c r="PSO139" s="16"/>
      <c r="PSP139" s="16"/>
      <c r="PSQ139" s="16"/>
      <c r="PSR139" s="16"/>
      <c r="PSS139" s="16"/>
      <c r="PST139" s="16"/>
      <c r="PSU139" s="16"/>
      <c r="PSV139" s="16"/>
      <c r="PSW139" s="16"/>
      <c r="PSX139" s="16"/>
      <c r="PSY139" s="16"/>
      <c r="PSZ139" s="16"/>
      <c r="PTA139" s="16"/>
      <c r="PTB139" s="16"/>
      <c r="PTC139" s="16"/>
      <c r="PTD139" s="16"/>
      <c r="PTE139" s="16"/>
      <c r="PTF139" s="16"/>
      <c r="PTG139" s="16"/>
      <c r="PTH139" s="16"/>
      <c r="PTI139" s="16"/>
      <c r="PTJ139" s="16"/>
      <c r="PTK139" s="16"/>
      <c r="PTL139" s="16"/>
      <c r="PTM139" s="16"/>
      <c r="PTN139" s="16"/>
      <c r="PTO139" s="16"/>
      <c r="PTP139" s="16"/>
      <c r="PTQ139" s="16"/>
      <c r="PTR139" s="16"/>
      <c r="PTS139" s="16"/>
      <c r="PTT139" s="16"/>
      <c r="PTU139" s="16"/>
      <c r="PTV139" s="16"/>
      <c r="PTW139" s="16"/>
      <c r="PTX139" s="16"/>
      <c r="PTY139" s="16"/>
      <c r="PTZ139" s="16"/>
      <c r="PUA139" s="16"/>
      <c r="PUB139" s="16"/>
      <c r="PUC139" s="16"/>
      <c r="PUD139" s="16"/>
      <c r="PUE139" s="16"/>
      <c r="PUF139" s="16"/>
      <c r="PUG139" s="16"/>
      <c r="PUH139" s="16"/>
      <c r="PUI139" s="16"/>
      <c r="PUJ139" s="16"/>
      <c r="PUK139" s="16"/>
      <c r="PUL139" s="16"/>
      <c r="PUM139" s="16"/>
      <c r="PUN139" s="16"/>
      <c r="PUO139" s="16"/>
      <c r="PUP139" s="16"/>
      <c r="PUQ139" s="16"/>
      <c r="PUR139" s="16"/>
      <c r="PUS139" s="16"/>
      <c r="PUT139" s="16"/>
      <c r="PUU139" s="16"/>
      <c r="PUV139" s="16"/>
      <c r="PUW139" s="16"/>
      <c r="PUX139" s="16"/>
      <c r="PUY139" s="16"/>
      <c r="PUZ139" s="16"/>
      <c r="PVA139" s="16"/>
      <c r="PVB139" s="16"/>
      <c r="PVC139" s="16"/>
      <c r="PVD139" s="16"/>
      <c r="PVE139" s="16"/>
      <c r="PVF139" s="16"/>
      <c r="PVG139" s="16"/>
      <c r="PVH139" s="16"/>
      <c r="PVI139" s="16"/>
      <c r="PVJ139" s="16"/>
      <c r="PVK139" s="16"/>
      <c r="PVL139" s="16"/>
      <c r="PVM139" s="16"/>
      <c r="PVN139" s="16"/>
      <c r="PVO139" s="16"/>
      <c r="PVP139" s="16"/>
      <c r="PVQ139" s="16"/>
      <c r="PVR139" s="16"/>
      <c r="PVS139" s="16"/>
      <c r="PVT139" s="16"/>
      <c r="PVU139" s="16"/>
      <c r="PVV139" s="16"/>
      <c r="PVW139" s="16"/>
      <c r="PVX139" s="16"/>
      <c r="PVY139" s="16"/>
      <c r="PVZ139" s="16"/>
      <c r="PWA139" s="16"/>
      <c r="PWB139" s="16"/>
      <c r="PWC139" s="16"/>
      <c r="PWD139" s="16"/>
      <c r="PWE139" s="16"/>
      <c r="PWF139" s="16"/>
      <c r="PWG139" s="16"/>
      <c r="PWH139" s="16"/>
      <c r="PWI139" s="16"/>
      <c r="PWJ139" s="16"/>
      <c r="PWK139" s="16"/>
      <c r="PWL139" s="16"/>
      <c r="PWM139" s="16"/>
      <c r="PWN139" s="16"/>
      <c r="PWO139" s="16"/>
      <c r="PWP139" s="16"/>
      <c r="PWQ139" s="16"/>
      <c r="PWR139" s="16"/>
      <c r="PWS139" s="16"/>
      <c r="PWT139" s="16"/>
      <c r="PWU139" s="16"/>
      <c r="PWV139" s="16"/>
      <c r="PWW139" s="16"/>
      <c r="PWX139" s="16"/>
      <c r="PWY139" s="16"/>
      <c r="PWZ139" s="16"/>
      <c r="PXA139" s="16"/>
      <c r="PXB139" s="16"/>
      <c r="PXC139" s="16"/>
      <c r="PXD139" s="16"/>
      <c r="PXE139" s="16"/>
      <c r="PXF139" s="16"/>
      <c r="PXG139" s="16"/>
      <c r="PXH139" s="16"/>
      <c r="PXI139" s="16"/>
      <c r="PXJ139" s="16"/>
      <c r="PXK139" s="16"/>
      <c r="PXL139" s="16"/>
      <c r="PXM139" s="16"/>
      <c r="PXN139" s="16"/>
      <c r="PXO139" s="16"/>
      <c r="PXP139" s="16"/>
      <c r="PXQ139" s="16"/>
      <c r="PXR139" s="16"/>
      <c r="PXS139" s="16"/>
      <c r="PXT139" s="16"/>
      <c r="PXU139" s="16"/>
      <c r="PXV139" s="16"/>
      <c r="PXW139" s="16"/>
      <c r="PXX139" s="16"/>
      <c r="PXY139" s="16"/>
      <c r="PXZ139" s="16"/>
      <c r="PYA139" s="16"/>
      <c r="PYB139" s="16"/>
      <c r="PYC139" s="16"/>
      <c r="PYD139" s="16"/>
      <c r="PYE139" s="16"/>
      <c r="PYF139" s="16"/>
      <c r="PYG139" s="16"/>
      <c r="PYH139" s="16"/>
      <c r="PYI139" s="16"/>
      <c r="PYJ139" s="16"/>
      <c r="PYK139" s="16"/>
      <c r="PYL139" s="16"/>
      <c r="PYM139" s="16"/>
      <c r="PYN139" s="16"/>
      <c r="PYO139" s="16"/>
      <c r="PYP139" s="16"/>
      <c r="PYQ139" s="16"/>
      <c r="PYR139" s="16"/>
      <c r="PYS139" s="16"/>
      <c r="PYT139" s="16"/>
      <c r="PYU139" s="16"/>
      <c r="PYV139" s="16"/>
      <c r="PYW139" s="16"/>
      <c r="PYX139" s="16"/>
      <c r="PYY139" s="16"/>
      <c r="PYZ139" s="16"/>
      <c r="PZA139" s="16"/>
      <c r="PZB139" s="16"/>
      <c r="PZC139" s="16"/>
      <c r="PZD139" s="16"/>
      <c r="PZE139" s="16"/>
      <c r="PZF139" s="16"/>
      <c r="PZG139" s="16"/>
      <c r="PZH139" s="16"/>
      <c r="PZI139" s="16"/>
      <c r="PZJ139" s="16"/>
      <c r="PZK139" s="16"/>
      <c r="PZL139" s="16"/>
      <c r="PZM139" s="16"/>
      <c r="PZN139" s="16"/>
      <c r="PZO139" s="16"/>
      <c r="PZP139" s="16"/>
      <c r="PZQ139" s="16"/>
      <c r="PZR139" s="16"/>
      <c r="PZS139" s="16"/>
      <c r="PZT139" s="16"/>
      <c r="PZU139" s="16"/>
      <c r="PZV139" s="16"/>
      <c r="PZW139" s="16"/>
      <c r="PZX139" s="16"/>
      <c r="PZY139" s="16"/>
      <c r="PZZ139" s="16"/>
      <c r="QAA139" s="16"/>
      <c r="QAB139" s="16"/>
      <c r="QAC139" s="16"/>
      <c r="QAD139" s="16"/>
      <c r="QAE139" s="16"/>
      <c r="QAF139" s="16"/>
      <c r="QAG139" s="16"/>
      <c r="QAH139" s="16"/>
      <c r="QAI139" s="16"/>
      <c r="QAJ139" s="16"/>
      <c r="QAK139" s="16"/>
      <c r="QAL139" s="16"/>
      <c r="QAM139" s="16"/>
      <c r="QAN139" s="16"/>
      <c r="QAO139" s="16"/>
      <c r="QAP139" s="16"/>
      <c r="QAQ139" s="16"/>
      <c r="QAR139" s="16"/>
      <c r="QAS139" s="16"/>
      <c r="QAT139" s="16"/>
      <c r="QAU139" s="16"/>
      <c r="QAV139" s="16"/>
      <c r="QAW139" s="16"/>
      <c r="QAX139" s="16"/>
      <c r="QAY139" s="16"/>
      <c r="QAZ139" s="16"/>
      <c r="QBA139" s="16"/>
      <c r="QBB139" s="16"/>
      <c r="QBC139" s="16"/>
      <c r="QBD139" s="16"/>
      <c r="QBE139" s="16"/>
      <c r="QBF139" s="16"/>
      <c r="QBG139" s="16"/>
      <c r="QBH139" s="16"/>
      <c r="QBI139" s="16"/>
      <c r="QBJ139" s="16"/>
      <c r="QBK139" s="16"/>
      <c r="QBL139" s="16"/>
      <c r="QBM139" s="16"/>
      <c r="QBN139" s="16"/>
      <c r="QBO139" s="16"/>
      <c r="QBP139" s="16"/>
      <c r="QBQ139" s="16"/>
      <c r="QBR139" s="16"/>
      <c r="QBS139" s="16"/>
      <c r="QBT139" s="16"/>
      <c r="QBU139" s="16"/>
      <c r="QBV139" s="16"/>
      <c r="QBW139" s="16"/>
      <c r="QBX139" s="16"/>
      <c r="QBY139" s="16"/>
      <c r="QBZ139" s="16"/>
      <c r="QCA139" s="16"/>
      <c r="QCB139" s="16"/>
      <c r="QCC139" s="16"/>
      <c r="QCD139" s="16"/>
      <c r="QCE139" s="16"/>
      <c r="QCF139" s="16"/>
      <c r="QCG139" s="16"/>
      <c r="QCH139" s="16"/>
      <c r="QCI139" s="16"/>
      <c r="QCJ139" s="16"/>
      <c r="QCK139" s="16"/>
      <c r="QCL139" s="16"/>
      <c r="QCM139" s="16"/>
      <c r="QCN139" s="16"/>
      <c r="QCO139" s="16"/>
      <c r="QCP139" s="16"/>
      <c r="QCQ139" s="16"/>
      <c r="QCR139" s="16"/>
      <c r="QCS139" s="16"/>
      <c r="QCT139" s="16"/>
      <c r="QCU139" s="16"/>
      <c r="QCV139" s="16"/>
      <c r="QCW139" s="16"/>
      <c r="QCX139" s="16"/>
      <c r="QCY139" s="16"/>
      <c r="QCZ139" s="16"/>
      <c r="QDA139" s="16"/>
      <c r="QDB139" s="16"/>
      <c r="QDC139" s="16"/>
      <c r="QDD139" s="16"/>
      <c r="QDE139" s="16"/>
      <c r="QDF139" s="16"/>
      <c r="QDG139" s="16"/>
      <c r="QDH139" s="16"/>
      <c r="QDI139" s="16"/>
      <c r="QDJ139" s="16"/>
      <c r="QDK139" s="16"/>
      <c r="QDL139" s="16"/>
      <c r="QDM139" s="16"/>
      <c r="QDN139" s="16"/>
      <c r="QDO139" s="16"/>
      <c r="QDP139" s="16"/>
      <c r="QDQ139" s="16"/>
      <c r="QDR139" s="16"/>
      <c r="QDS139" s="16"/>
      <c r="QDT139" s="16"/>
      <c r="QDU139" s="16"/>
      <c r="QDV139" s="16"/>
      <c r="QDW139" s="16"/>
      <c r="QDX139" s="16"/>
      <c r="QDY139" s="16"/>
      <c r="QDZ139" s="16"/>
      <c r="QEA139" s="16"/>
      <c r="QEB139" s="16"/>
      <c r="QEC139" s="16"/>
      <c r="QED139" s="16"/>
      <c r="QEE139" s="16"/>
      <c r="QEF139" s="16"/>
      <c r="QEG139" s="16"/>
      <c r="QEH139" s="16"/>
      <c r="QEI139" s="16"/>
      <c r="QEJ139" s="16"/>
      <c r="QEK139" s="16"/>
      <c r="QEL139" s="16"/>
      <c r="QEM139" s="16"/>
      <c r="QEN139" s="16"/>
      <c r="QEO139" s="16"/>
      <c r="QEP139" s="16"/>
      <c r="QEQ139" s="16"/>
      <c r="QER139" s="16"/>
      <c r="QES139" s="16"/>
      <c r="QET139" s="16"/>
      <c r="QEU139" s="16"/>
      <c r="QEV139" s="16"/>
      <c r="QEW139" s="16"/>
      <c r="QEX139" s="16"/>
      <c r="QEY139" s="16"/>
      <c r="QEZ139" s="16"/>
      <c r="QFA139" s="16"/>
      <c r="QFB139" s="16"/>
      <c r="QFC139" s="16"/>
      <c r="QFD139" s="16"/>
      <c r="QFE139" s="16"/>
      <c r="QFF139" s="16"/>
      <c r="QFG139" s="16"/>
      <c r="QFH139" s="16"/>
      <c r="QFI139" s="16"/>
      <c r="QFJ139" s="16"/>
      <c r="QFK139" s="16"/>
      <c r="QFL139" s="16"/>
      <c r="QFM139" s="16"/>
      <c r="QFN139" s="16"/>
      <c r="QFO139" s="16"/>
      <c r="QFP139" s="16"/>
      <c r="QFQ139" s="16"/>
      <c r="QFR139" s="16"/>
      <c r="QFS139" s="16"/>
      <c r="QFT139" s="16"/>
      <c r="QFU139" s="16"/>
      <c r="QFV139" s="16"/>
      <c r="QFW139" s="16"/>
      <c r="QFX139" s="16"/>
      <c r="QFY139" s="16"/>
      <c r="QFZ139" s="16"/>
      <c r="QGA139" s="16"/>
      <c r="QGB139" s="16"/>
      <c r="QGC139" s="16"/>
      <c r="QGD139" s="16"/>
      <c r="QGE139" s="16"/>
      <c r="QGF139" s="16"/>
      <c r="QGG139" s="16"/>
      <c r="QGH139" s="16"/>
      <c r="QGI139" s="16"/>
      <c r="QGJ139" s="16"/>
      <c r="QGK139" s="16"/>
      <c r="QGL139" s="16"/>
      <c r="QGM139" s="16"/>
      <c r="QGN139" s="16"/>
      <c r="QGO139" s="16"/>
      <c r="QGP139" s="16"/>
      <c r="QGQ139" s="16"/>
      <c r="QGR139" s="16"/>
      <c r="QGS139" s="16"/>
      <c r="QGT139" s="16"/>
      <c r="QGU139" s="16"/>
      <c r="QGV139" s="16"/>
      <c r="QGW139" s="16"/>
      <c r="QGX139" s="16"/>
      <c r="QGY139" s="16"/>
      <c r="QGZ139" s="16"/>
      <c r="QHA139" s="16"/>
      <c r="QHB139" s="16"/>
      <c r="QHC139" s="16"/>
      <c r="QHD139" s="16"/>
      <c r="QHE139" s="16"/>
      <c r="QHF139" s="16"/>
      <c r="QHG139" s="16"/>
      <c r="QHH139" s="16"/>
      <c r="QHI139" s="16"/>
      <c r="QHJ139" s="16"/>
      <c r="QHK139" s="16"/>
      <c r="QHL139" s="16"/>
      <c r="QHM139" s="16"/>
      <c r="QHN139" s="16"/>
      <c r="QHO139" s="16"/>
      <c r="QHP139" s="16"/>
      <c r="QHQ139" s="16"/>
      <c r="QHR139" s="16"/>
      <c r="QHS139" s="16"/>
      <c r="QHT139" s="16"/>
      <c r="QHU139" s="16"/>
      <c r="QHV139" s="16"/>
      <c r="QHW139" s="16"/>
      <c r="QHX139" s="16"/>
      <c r="QHY139" s="16"/>
      <c r="QHZ139" s="16"/>
      <c r="QIA139" s="16"/>
      <c r="QIB139" s="16"/>
      <c r="QIC139" s="16"/>
      <c r="QID139" s="16"/>
      <c r="QIE139" s="16"/>
      <c r="QIF139" s="16"/>
      <c r="QIG139" s="16"/>
      <c r="QIH139" s="16"/>
      <c r="QII139" s="16"/>
      <c r="QIJ139" s="16"/>
      <c r="QIK139" s="16"/>
      <c r="QIL139" s="16"/>
      <c r="QIM139" s="16"/>
      <c r="QIN139" s="16"/>
      <c r="QIO139" s="16"/>
      <c r="QIP139" s="16"/>
      <c r="QIQ139" s="16"/>
      <c r="QIR139" s="16"/>
      <c r="QIS139" s="16"/>
      <c r="QIT139" s="16"/>
      <c r="QIU139" s="16"/>
      <c r="QIV139" s="16"/>
      <c r="QIW139" s="16"/>
      <c r="QIX139" s="16"/>
      <c r="QIY139" s="16"/>
      <c r="QIZ139" s="16"/>
      <c r="QJA139" s="16"/>
      <c r="QJB139" s="16"/>
      <c r="QJC139" s="16"/>
      <c r="QJD139" s="16"/>
      <c r="QJE139" s="16"/>
      <c r="QJF139" s="16"/>
      <c r="QJG139" s="16"/>
      <c r="QJH139" s="16"/>
      <c r="QJI139" s="16"/>
      <c r="QJJ139" s="16"/>
      <c r="QJK139" s="16"/>
      <c r="QJL139" s="16"/>
      <c r="QJM139" s="16"/>
      <c r="QJN139" s="16"/>
      <c r="QJO139" s="16"/>
      <c r="QJP139" s="16"/>
      <c r="QJQ139" s="16"/>
      <c r="QJR139" s="16"/>
      <c r="QJS139" s="16"/>
      <c r="QJT139" s="16"/>
      <c r="QJU139" s="16"/>
      <c r="QJV139" s="16"/>
      <c r="QJW139" s="16"/>
      <c r="QJX139" s="16"/>
      <c r="QJY139" s="16"/>
      <c r="QJZ139" s="16"/>
      <c r="QKA139" s="16"/>
      <c r="QKB139" s="16"/>
      <c r="QKC139" s="16"/>
      <c r="QKD139" s="16"/>
      <c r="QKE139" s="16"/>
      <c r="QKF139" s="16"/>
      <c r="QKG139" s="16"/>
      <c r="QKH139" s="16"/>
      <c r="QKI139" s="16"/>
      <c r="QKJ139" s="16"/>
      <c r="QKK139" s="16"/>
      <c r="QKL139" s="16"/>
      <c r="QKM139" s="16"/>
      <c r="QKN139" s="16"/>
      <c r="QKO139" s="16"/>
      <c r="QKP139" s="16"/>
      <c r="QKQ139" s="16"/>
      <c r="QKR139" s="16"/>
      <c r="QKS139" s="16"/>
      <c r="QKT139" s="16"/>
      <c r="QKU139" s="16"/>
      <c r="QKV139" s="16"/>
      <c r="QKW139" s="16"/>
      <c r="QKX139" s="16"/>
      <c r="QKY139" s="16"/>
      <c r="QKZ139" s="16"/>
      <c r="QLA139" s="16"/>
      <c r="QLB139" s="16"/>
      <c r="QLC139" s="16"/>
      <c r="QLD139" s="16"/>
      <c r="QLE139" s="16"/>
      <c r="QLF139" s="16"/>
      <c r="QLG139" s="16"/>
      <c r="QLH139" s="16"/>
      <c r="QLI139" s="16"/>
      <c r="QLJ139" s="16"/>
      <c r="QLK139" s="16"/>
      <c r="QLL139" s="16"/>
      <c r="QLM139" s="16"/>
      <c r="QLN139" s="16"/>
      <c r="QLO139" s="16"/>
      <c r="QLP139" s="16"/>
      <c r="QLQ139" s="16"/>
      <c r="QLR139" s="16"/>
      <c r="QLS139" s="16"/>
      <c r="QLT139" s="16"/>
      <c r="QLU139" s="16"/>
      <c r="QLV139" s="16"/>
      <c r="QLW139" s="16"/>
      <c r="QLX139" s="16"/>
      <c r="QLY139" s="16"/>
      <c r="QLZ139" s="16"/>
      <c r="QMA139" s="16"/>
      <c r="QMB139" s="16"/>
      <c r="QMC139" s="16"/>
      <c r="QMD139" s="16"/>
      <c r="QME139" s="16"/>
      <c r="QMF139" s="16"/>
      <c r="QMG139" s="16"/>
      <c r="QMH139" s="16"/>
      <c r="QMI139" s="16"/>
      <c r="QMJ139" s="16"/>
      <c r="QMK139" s="16"/>
      <c r="QML139" s="16"/>
      <c r="QMM139" s="16"/>
      <c r="QMN139" s="16"/>
      <c r="QMO139" s="16"/>
      <c r="QMP139" s="16"/>
      <c r="QMQ139" s="16"/>
      <c r="QMR139" s="16"/>
      <c r="QMS139" s="16"/>
      <c r="QMT139" s="16"/>
      <c r="QMU139" s="16"/>
      <c r="QMV139" s="16"/>
      <c r="QMW139" s="16"/>
      <c r="QMX139" s="16"/>
      <c r="QMY139" s="16"/>
      <c r="QMZ139" s="16"/>
      <c r="QNA139" s="16"/>
      <c r="QNB139" s="16"/>
      <c r="QNC139" s="16"/>
      <c r="QND139" s="16"/>
      <c r="QNE139" s="16"/>
      <c r="QNF139" s="16"/>
      <c r="QNG139" s="16"/>
      <c r="QNH139" s="16"/>
      <c r="QNI139" s="16"/>
      <c r="QNJ139" s="16"/>
      <c r="QNK139" s="16"/>
      <c r="QNL139" s="16"/>
      <c r="QNM139" s="16"/>
      <c r="QNN139" s="16"/>
      <c r="QNO139" s="16"/>
      <c r="QNP139" s="16"/>
      <c r="QNQ139" s="16"/>
      <c r="QNR139" s="16"/>
      <c r="QNS139" s="16"/>
      <c r="QNT139" s="16"/>
      <c r="QNU139" s="16"/>
      <c r="QNV139" s="16"/>
      <c r="QNW139" s="16"/>
      <c r="QNX139" s="16"/>
      <c r="QNY139" s="16"/>
      <c r="QNZ139" s="16"/>
      <c r="QOA139" s="16"/>
      <c r="QOB139" s="16"/>
      <c r="QOC139" s="16"/>
      <c r="QOD139" s="16"/>
      <c r="QOE139" s="16"/>
      <c r="QOF139" s="16"/>
      <c r="QOG139" s="16"/>
      <c r="QOH139" s="16"/>
      <c r="QOI139" s="16"/>
      <c r="QOJ139" s="16"/>
      <c r="QOK139" s="16"/>
      <c r="QOL139" s="16"/>
      <c r="QOM139" s="16"/>
      <c r="QON139" s="16"/>
      <c r="QOO139" s="16"/>
      <c r="QOP139" s="16"/>
      <c r="QOQ139" s="16"/>
      <c r="QOR139" s="16"/>
      <c r="QOS139" s="16"/>
      <c r="QOT139" s="16"/>
      <c r="QOU139" s="16"/>
      <c r="QOV139" s="16"/>
      <c r="QOW139" s="16"/>
      <c r="QOX139" s="16"/>
      <c r="QOY139" s="16"/>
      <c r="QOZ139" s="16"/>
      <c r="QPA139" s="16"/>
      <c r="QPB139" s="16"/>
      <c r="QPC139" s="16"/>
      <c r="QPD139" s="16"/>
      <c r="QPE139" s="16"/>
      <c r="QPF139" s="16"/>
      <c r="QPG139" s="16"/>
      <c r="QPH139" s="16"/>
      <c r="QPI139" s="16"/>
      <c r="QPJ139" s="16"/>
      <c r="QPK139" s="16"/>
      <c r="QPL139" s="16"/>
      <c r="QPM139" s="16"/>
      <c r="QPN139" s="16"/>
      <c r="QPO139" s="16"/>
      <c r="QPP139" s="16"/>
      <c r="QPQ139" s="16"/>
      <c r="QPR139" s="16"/>
      <c r="QPS139" s="16"/>
      <c r="QPT139" s="16"/>
      <c r="QPU139" s="16"/>
      <c r="QPV139" s="16"/>
      <c r="QPW139" s="16"/>
      <c r="QPX139" s="16"/>
      <c r="QPY139" s="16"/>
      <c r="QPZ139" s="16"/>
      <c r="QQA139" s="16"/>
      <c r="QQB139" s="16"/>
      <c r="QQC139" s="16"/>
      <c r="QQD139" s="16"/>
      <c r="QQE139" s="16"/>
      <c r="QQF139" s="16"/>
      <c r="QQG139" s="16"/>
      <c r="QQH139" s="16"/>
      <c r="QQI139" s="16"/>
      <c r="QQJ139" s="16"/>
      <c r="QQK139" s="16"/>
      <c r="QQL139" s="16"/>
      <c r="QQM139" s="16"/>
      <c r="QQN139" s="16"/>
      <c r="QQO139" s="16"/>
      <c r="QQP139" s="16"/>
      <c r="QQQ139" s="16"/>
      <c r="QQR139" s="16"/>
      <c r="QQS139" s="16"/>
      <c r="QQT139" s="16"/>
      <c r="QQU139" s="16"/>
      <c r="QQV139" s="16"/>
      <c r="QQW139" s="16"/>
      <c r="QQX139" s="16"/>
      <c r="QQY139" s="16"/>
      <c r="QQZ139" s="16"/>
      <c r="QRA139" s="16"/>
      <c r="QRB139" s="16"/>
      <c r="QRC139" s="16"/>
      <c r="QRD139" s="16"/>
      <c r="QRE139" s="16"/>
      <c r="QRF139" s="16"/>
      <c r="QRG139" s="16"/>
      <c r="QRH139" s="16"/>
      <c r="QRI139" s="16"/>
      <c r="QRJ139" s="16"/>
      <c r="QRK139" s="16"/>
      <c r="QRL139" s="16"/>
      <c r="QRM139" s="16"/>
      <c r="QRN139" s="16"/>
      <c r="QRO139" s="16"/>
      <c r="QRP139" s="16"/>
      <c r="QRQ139" s="16"/>
      <c r="QRR139" s="16"/>
      <c r="QRS139" s="16"/>
      <c r="QRT139" s="16"/>
      <c r="QRU139" s="16"/>
      <c r="QRV139" s="16"/>
      <c r="QRW139" s="16"/>
      <c r="QRX139" s="16"/>
      <c r="QRY139" s="16"/>
      <c r="QRZ139" s="16"/>
      <c r="QSA139" s="16"/>
      <c r="QSB139" s="16"/>
      <c r="QSC139" s="16"/>
      <c r="QSD139" s="16"/>
      <c r="QSE139" s="16"/>
      <c r="QSF139" s="16"/>
      <c r="QSG139" s="16"/>
      <c r="QSH139" s="16"/>
      <c r="QSI139" s="16"/>
      <c r="QSJ139" s="16"/>
      <c r="QSK139" s="16"/>
      <c r="QSL139" s="16"/>
      <c r="QSM139" s="16"/>
      <c r="QSN139" s="16"/>
      <c r="QSO139" s="16"/>
      <c r="QSP139" s="16"/>
      <c r="QSQ139" s="16"/>
      <c r="QSR139" s="16"/>
      <c r="QSS139" s="16"/>
      <c r="QST139" s="16"/>
      <c r="QSU139" s="16"/>
      <c r="QSV139" s="16"/>
      <c r="QSW139" s="16"/>
      <c r="QSX139" s="16"/>
      <c r="QSY139" s="16"/>
      <c r="QSZ139" s="16"/>
      <c r="QTA139" s="16"/>
      <c r="QTB139" s="16"/>
      <c r="QTC139" s="16"/>
      <c r="QTD139" s="16"/>
      <c r="QTE139" s="16"/>
      <c r="QTF139" s="16"/>
      <c r="QTG139" s="16"/>
      <c r="QTH139" s="16"/>
      <c r="QTI139" s="16"/>
      <c r="QTJ139" s="16"/>
      <c r="QTK139" s="16"/>
      <c r="QTL139" s="16"/>
      <c r="QTM139" s="16"/>
      <c r="QTN139" s="16"/>
      <c r="QTO139" s="16"/>
      <c r="QTP139" s="16"/>
      <c r="QTQ139" s="16"/>
      <c r="QTR139" s="16"/>
      <c r="QTS139" s="16"/>
      <c r="QTT139" s="16"/>
      <c r="QTU139" s="16"/>
      <c r="QTV139" s="16"/>
      <c r="QTW139" s="16"/>
      <c r="QTX139" s="16"/>
      <c r="QTY139" s="16"/>
      <c r="QTZ139" s="16"/>
      <c r="QUA139" s="16"/>
      <c r="QUB139" s="16"/>
      <c r="QUC139" s="16"/>
      <c r="QUD139" s="16"/>
      <c r="QUE139" s="16"/>
      <c r="QUF139" s="16"/>
      <c r="QUG139" s="16"/>
      <c r="QUH139" s="16"/>
      <c r="QUI139" s="16"/>
      <c r="QUJ139" s="16"/>
      <c r="QUK139" s="16"/>
      <c r="QUL139" s="16"/>
      <c r="QUM139" s="16"/>
      <c r="QUN139" s="16"/>
      <c r="QUO139" s="16"/>
      <c r="QUP139" s="16"/>
      <c r="QUQ139" s="16"/>
      <c r="QUR139" s="16"/>
      <c r="QUS139" s="16"/>
      <c r="QUT139" s="16"/>
      <c r="QUU139" s="16"/>
      <c r="QUV139" s="16"/>
      <c r="QUW139" s="16"/>
      <c r="QUX139" s="16"/>
      <c r="QUY139" s="16"/>
      <c r="QUZ139" s="16"/>
      <c r="QVA139" s="16"/>
      <c r="QVB139" s="16"/>
      <c r="QVC139" s="16"/>
      <c r="QVD139" s="16"/>
      <c r="QVE139" s="16"/>
      <c r="QVF139" s="16"/>
      <c r="QVG139" s="16"/>
      <c r="QVH139" s="16"/>
      <c r="QVI139" s="16"/>
      <c r="QVJ139" s="16"/>
      <c r="QVK139" s="16"/>
      <c r="QVL139" s="16"/>
      <c r="QVM139" s="16"/>
      <c r="QVN139" s="16"/>
      <c r="QVO139" s="16"/>
      <c r="QVP139" s="16"/>
      <c r="QVQ139" s="16"/>
      <c r="QVR139" s="16"/>
      <c r="QVS139" s="16"/>
      <c r="QVT139" s="16"/>
      <c r="QVU139" s="16"/>
      <c r="QVV139" s="16"/>
      <c r="QVW139" s="16"/>
      <c r="QVX139" s="16"/>
      <c r="QVY139" s="16"/>
      <c r="QVZ139" s="16"/>
      <c r="QWA139" s="16"/>
      <c r="QWB139" s="16"/>
      <c r="QWC139" s="16"/>
      <c r="QWD139" s="16"/>
      <c r="QWE139" s="16"/>
      <c r="QWF139" s="16"/>
      <c r="QWG139" s="16"/>
      <c r="QWH139" s="16"/>
      <c r="QWI139" s="16"/>
      <c r="QWJ139" s="16"/>
      <c r="QWK139" s="16"/>
      <c r="QWL139" s="16"/>
      <c r="QWM139" s="16"/>
      <c r="QWN139" s="16"/>
      <c r="QWO139" s="16"/>
      <c r="QWP139" s="16"/>
      <c r="QWQ139" s="16"/>
      <c r="QWR139" s="16"/>
      <c r="QWS139" s="16"/>
      <c r="QWT139" s="16"/>
      <c r="QWU139" s="16"/>
      <c r="QWV139" s="16"/>
      <c r="QWW139" s="16"/>
      <c r="QWX139" s="16"/>
      <c r="QWY139" s="16"/>
      <c r="QWZ139" s="16"/>
      <c r="QXA139" s="16"/>
      <c r="QXB139" s="16"/>
      <c r="QXC139" s="16"/>
      <c r="QXD139" s="16"/>
      <c r="QXE139" s="16"/>
      <c r="QXF139" s="16"/>
      <c r="QXG139" s="16"/>
      <c r="QXH139" s="16"/>
      <c r="QXI139" s="16"/>
      <c r="QXJ139" s="16"/>
      <c r="QXK139" s="16"/>
      <c r="QXL139" s="16"/>
      <c r="QXM139" s="16"/>
      <c r="QXN139" s="16"/>
      <c r="QXO139" s="16"/>
      <c r="QXP139" s="16"/>
      <c r="QXQ139" s="16"/>
      <c r="QXR139" s="16"/>
      <c r="QXS139" s="16"/>
      <c r="QXT139" s="16"/>
      <c r="QXU139" s="16"/>
      <c r="QXV139" s="16"/>
      <c r="QXW139" s="16"/>
      <c r="QXX139" s="16"/>
      <c r="QXY139" s="16"/>
      <c r="QXZ139" s="16"/>
      <c r="QYA139" s="16"/>
      <c r="QYB139" s="16"/>
      <c r="QYC139" s="16"/>
      <c r="QYD139" s="16"/>
      <c r="QYE139" s="16"/>
      <c r="QYF139" s="16"/>
      <c r="QYG139" s="16"/>
      <c r="QYH139" s="16"/>
      <c r="QYI139" s="16"/>
      <c r="QYJ139" s="16"/>
      <c r="QYK139" s="16"/>
      <c r="QYL139" s="16"/>
      <c r="QYM139" s="16"/>
      <c r="QYN139" s="16"/>
      <c r="QYO139" s="16"/>
      <c r="QYP139" s="16"/>
      <c r="QYQ139" s="16"/>
      <c r="QYR139" s="16"/>
      <c r="QYS139" s="16"/>
      <c r="QYT139" s="16"/>
      <c r="QYU139" s="16"/>
      <c r="QYV139" s="16"/>
      <c r="QYW139" s="16"/>
      <c r="QYX139" s="16"/>
      <c r="QYY139" s="16"/>
      <c r="QYZ139" s="16"/>
      <c r="QZA139" s="16"/>
      <c r="QZB139" s="16"/>
      <c r="QZC139" s="16"/>
      <c r="QZD139" s="16"/>
      <c r="QZE139" s="16"/>
      <c r="QZF139" s="16"/>
      <c r="QZG139" s="16"/>
      <c r="QZH139" s="16"/>
      <c r="QZI139" s="16"/>
      <c r="QZJ139" s="16"/>
      <c r="QZK139" s="16"/>
      <c r="QZL139" s="16"/>
      <c r="QZM139" s="16"/>
      <c r="QZN139" s="16"/>
      <c r="QZO139" s="16"/>
      <c r="QZP139" s="16"/>
      <c r="QZQ139" s="16"/>
      <c r="QZR139" s="16"/>
      <c r="QZS139" s="16"/>
      <c r="QZT139" s="16"/>
      <c r="QZU139" s="16"/>
      <c r="QZV139" s="16"/>
      <c r="QZW139" s="16"/>
      <c r="QZX139" s="16"/>
      <c r="QZY139" s="16"/>
      <c r="QZZ139" s="16"/>
      <c r="RAA139" s="16"/>
      <c r="RAB139" s="16"/>
      <c r="RAC139" s="16"/>
      <c r="RAD139" s="16"/>
      <c r="RAE139" s="16"/>
      <c r="RAF139" s="16"/>
      <c r="RAG139" s="16"/>
      <c r="RAH139" s="16"/>
      <c r="RAI139" s="16"/>
      <c r="RAJ139" s="16"/>
      <c r="RAK139" s="16"/>
      <c r="RAL139" s="16"/>
      <c r="RAM139" s="16"/>
      <c r="RAN139" s="16"/>
      <c r="RAO139" s="16"/>
      <c r="RAP139" s="16"/>
      <c r="RAQ139" s="16"/>
      <c r="RAR139" s="16"/>
      <c r="RAS139" s="16"/>
      <c r="RAT139" s="16"/>
      <c r="RAU139" s="16"/>
      <c r="RAV139" s="16"/>
      <c r="RAW139" s="16"/>
      <c r="RAX139" s="16"/>
      <c r="RAY139" s="16"/>
      <c r="RAZ139" s="16"/>
      <c r="RBA139" s="16"/>
      <c r="RBB139" s="16"/>
      <c r="RBC139" s="16"/>
      <c r="RBD139" s="16"/>
      <c r="RBE139" s="16"/>
      <c r="RBF139" s="16"/>
      <c r="RBG139" s="16"/>
      <c r="RBH139" s="16"/>
      <c r="RBI139" s="16"/>
      <c r="RBJ139" s="16"/>
      <c r="RBK139" s="16"/>
      <c r="RBL139" s="16"/>
      <c r="RBM139" s="16"/>
      <c r="RBN139" s="16"/>
      <c r="RBO139" s="16"/>
      <c r="RBP139" s="16"/>
      <c r="RBQ139" s="16"/>
      <c r="RBR139" s="16"/>
      <c r="RBS139" s="16"/>
      <c r="RBT139" s="16"/>
      <c r="RBU139" s="16"/>
      <c r="RBV139" s="16"/>
      <c r="RBW139" s="16"/>
      <c r="RBX139" s="16"/>
      <c r="RBY139" s="16"/>
      <c r="RBZ139" s="16"/>
      <c r="RCA139" s="16"/>
      <c r="RCB139" s="16"/>
      <c r="RCC139" s="16"/>
      <c r="RCD139" s="16"/>
      <c r="RCE139" s="16"/>
      <c r="RCF139" s="16"/>
      <c r="RCG139" s="16"/>
      <c r="RCH139" s="16"/>
      <c r="RCI139" s="16"/>
      <c r="RCJ139" s="16"/>
      <c r="RCK139" s="16"/>
      <c r="RCL139" s="16"/>
      <c r="RCM139" s="16"/>
      <c r="RCN139" s="16"/>
      <c r="RCO139" s="16"/>
      <c r="RCP139" s="16"/>
      <c r="RCQ139" s="16"/>
      <c r="RCR139" s="16"/>
      <c r="RCS139" s="16"/>
      <c r="RCT139" s="16"/>
      <c r="RCU139" s="16"/>
      <c r="RCV139" s="16"/>
      <c r="RCW139" s="16"/>
      <c r="RCX139" s="16"/>
      <c r="RCY139" s="16"/>
      <c r="RCZ139" s="16"/>
      <c r="RDA139" s="16"/>
      <c r="RDB139" s="16"/>
      <c r="RDC139" s="16"/>
      <c r="RDD139" s="16"/>
      <c r="RDE139" s="16"/>
      <c r="RDF139" s="16"/>
      <c r="RDG139" s="16"/>
      <c r="RDH139" s="16"/>
      <c r="RDI139" s="16"/>
      <c r="RDJ139" s="16"/>
      <c r="RDK139" s="16"/>
      <c r="RDL139" s="16"/>
      <c r="RDM139" s="16"/>
      <c r="RDN139" s="16"/>
      <c r="RDO139" s="16"/>
      <c r="RDP139" s="16"/>
      <c r="RDQ139" s="16"/>
      <c r="RDR139" s="16"/>
      <c r="RDS139" s="16"/>
      <c r="RDT139" s="16"/>
      <c r="RDU139" s="16"/>
      <c r="RDV139" s="16"/>
      <c r="RDW139" s="16"/>
      <c r="RDX139" s="16"/>
      <c r="RDY139" s="16"/>
      <c r="RDZ139" s="16"/>
      <c r="REA139" s="16"/>
      <c r="REB139" s="16"/>
      <c r="REC139" s="16"/>
      <c r="RED139" s="16"/>
      <c r="REE139" s="16"/>
      <c r="REF139" s="16"/>
      <c r="REG139" s="16"/>
      <c r="REH139" s="16"/>
      <c r="REI139" s="16"/>
      <c r="REJ139" s="16"/>
      <c r="REK139" s="16"/>
      <c r="REL139" s="16"/>
      <c r="REM139" s="16"/>
      <c r="REN139" s="16"/>
      <c r="REO139" s="16"/>
      <c r="REP139" s="16"/>
      <c r="REQ139" s="16"/>
      <c r="RER139" s="16"/>
      <c r="RES139" s="16"/>
      <c r="RET139" s="16"/>
      <c r="REU139" s="16"/>
      <c r="REV139" s="16"/>
      <c r="REW139" s="16"/>
      <c r="REX139" s="16"/>
      <c r="REY139" s="16"/>
      <c r="REZ139" s="16"/>
      <c r="RFA139" s="16"/>
      <c r="RFB139" s="16"/>
      <c r="RFC139" s="16"/>
      <c r="RFD139" s="16"/>
      <c r="RFE139" s="16"/>
      <c r="RFF139" s="16"/>
      <c r="RFG139" s="16"/>
      <c r="RFH139" s="16"/>
      <c r="RFI139" s="16"/>
      <c r="RFJ139" s="16"/>
      <c r="RFK139" s="16"/>
      <c r="RFL139" s="16"/>
      <c r="RFM139" s="16"/>
      <c r="RFN139" s="16"/>
      <c r="RFO139" s="16"/>
      <c r="RFP139" s="16"/>
      <c r="RFQ139" s="16"/>
      <c r="RFR139" s="16"/>
      <c r="RFS139" s="16"/>
      <c r="RFT139" s="16"/>
      <c r="RFU139" s="16"/>
      <c r="RFV139" s="16"/>
      <c r="RFW139" s="16"/>
      <c r="RFX139" s="16"/>
      <c r="RFY139" s="16"/>
      <c r="RFZ139" s="16"/>
      <c r="RGA139" s="16"/>
      <c r="RGB139" s="16"/>
      <c r="RGC139" s="16"/>
      <c r="RGD139" s="16"/>
      <c r="RGE139" s="16"/>
      <c r="RGF139" s="16"/>
      <c r="RGG139" s="16"/>
      <c r="RGH139" s="16"/>
      <c r="RGI139" s="16"/>
      <c r="RGJ139" s="16"/>
      <c r="RGK139" s="16"/>
      <c r="RGL139" s="16"/>
      <c r="RGM139" s="16"/>
      <c r="RGN139" s="16"/>
      <c r="RGO139" s="16"/>
      <c r="RGP139" s="16"/>
      <c r="RGQ139" s="16"/>
      <c r="RGR139" s="16"/>
      <c r="RGS139" s="16"/>
      <c r="RGT139" s="16"/>
      <c r="RGU139" s="16"/>
      <c r="RGV139" s="16"/>
      <c r="RGW139" s="16"/>
      <c r="RGX139" s="16"/>
      <c r="RGY139" s="16"/>
      <c r="RGZ139" s="16"/>
      <c r="RHA139" s="16"/>
      <c r="RHB139" s="16"/>
      <c r="RHC139" s="16"/>
      <c r="RHD139" s="16"/>
      <c r="RHE139" s="16"/>
      <c r="RHF139" s="16"/>
      <c r="RHG139" s="16"/>
      <c r="RHH139" s="16"/>
      <c r="RHI139" s="16"/>
      <c r="RHJ139" s="16"/>
      <c r="RHK139" s="16"/>
      <c r="RHL139" s="16"/>
      <c r="RHM139" s="16"/>
      <c r="RHN139" s="16"/>
      <c r="RHO139" s="16"/>
      <c r="RHP139" s="16"/>
      <c r="RHQ139" s="16"/>
      <c r="RHR139" s="16"/>
      <c r="RHS139" s="16"/>
      <c r="RHT139" s="16"/>
      <c r="RHU139" s="16"/>
      <c r="RHV139" s="16"/>
      <c r="RHW139" s="16"/>
      <c r="RHX139" s="16"/>
      <c r="RHY139" s="16"/>
      <c r="RHZ139" s="16"/>
      <c r="RIA139" s="16"/>
      <c r="RIB139" s="16"/>
      <c r="RIC139" s="16"/>
      <c r="RID139" s="16"/>
      <c r="RIE139" s="16"/>
      <c r="RIF139" s="16"/>
      <c r="RIG139" s="16"/>
      <c r="RIH139" s="16"/>
      <c r="RII139" s="16"/>
      <c r="RIJ139" s="16"/>
      <c r="RIK139" s="16"/>
      <c r="RIL139" s="16"/>
      <c r="RIM139" s="16"/>
      <c r="RIN139" s="16"/>
      <c r="RIO139" s="16"/>
      <c r="RIP139" s="16"/>
      <c r="RIQ139" s="16"/>
      <c r="RIR139" s="16"/>
      <c r="RIS139" s="16"/>
      <c r="RIT139" s="16"/>
      <c r="RIU139" s="16"/>
      <c r="RIV139" s="16"/>
      <c r="RIW139" s="16"/>
      <c r="RIX139" s="16"/>
      <c r="RIY139" s="16"/>
      <c r="RIZ139" s="16"/>
      <c r="RJA139" s="16"/>
      <c r="RJB139" s="16"/>
      <c r="RJC139" s="16"/>
      <c r="RJD139" s="16"/>
      <c r="RJE139" s="16"/>
      <c r="RJF139" s="16"/>
      <c r="RJG139" s="16"/>
      <c r="RJH139" s="16"/>
      <c r="RJI139" s="16"/>
      <c r="RJJ139" s="16"/>
      <c r="RJK139" s="16"/>
      <c r="RJL139" s="16"/>
      <c r="RJM139" s="16"/>
      <c r="RJN139" s="16"/>
      <c r="RJO139" s="16"/>
      <c r="RJP139" s="16"/>
      <c r="RJQ139" s="16"/>
      <c r="RJR139" s="16"/>
      <c r="RJS139" s="16"/>
      <c r="RJT139" s="16"/>
      <c r="RJU139" s="16"/>
      <c r="RJV139" s="16"/>
      <c r="RJW139" s="16"/>
      <c r="RJX139" s="16"/>
      <c r="RJY139" s="16"/>
      <c r="RJZ139" s="16"/>
      <c r="RKA139" s="16"/>
      <c r="RKB139" s="16"/>
      <c r="RKC139" s="16"/>
      <c r="RKD139" s="16"/>
      <c r="RKE139" s="16"/>
      <c r="RKF139" s="16"/>
      <c r="RKG139" s="16"/>
      <c r="RKH139" s="16"/>
      <c r="RKI139" s="16"/>
      <c r="RKJ139" s="16"/>
      <c r="RKK139" s="16"/>
      <c r="RKL139" s="16"/>
      <c r="RKM139" s="16"/>
      <c r="RKN139" s="16"/>
      <c r="RKO139" s="16"/>
      <c r="RKP139" s="16"/>
      <c r="RKQ139" s="16"/>
      <c r="RKR139" s="16"/>
      <c r="RKS139" s="16"/>
      <c r="RKT139" s="16"/>
      <c r="RKU139" s="16"/>
      <c r="RKV139" s="16"/>
      <c r="RKW139" s="16"/>
      <c r="RKX139" s="16"/>
      <c r="RKY139" s="16"/>
      <c r="RKZ139" s="16"/>
      <c r="RLA139" s="16"/>
      <c r="RLB139" s="16"/>
      <c r="RLC139" s="16"/>
      <c r="RLD139" s="16"/>
      <c r="RLE139" s="16"/>
      <c r="RLF139" s="16"/>
      <c r="RLG139" s="16"/>
      <c r="RLH139" s="16"/>
      <c r="RLI139" s="16"/>
      <c r="RLJ139" s="16"/>
      <c r="RLK139" s="16"/>
      <c r="RLL139" s="16"/>
      <c r="RLM139" s="16"/>
      <c r="RLN139" s="16"/>
      <c r="RLO139" s="16"/>
      <c r="RLP139" s="16"/>
      <c r="RLQ139" s="16"/>
      <c r="RLR139" s="16"/>
      <c r="RLS139" s="16"/>
      <c r="RLT139" s="16"/>
      <c r="RLU139" s="16"/>
      <c r="RLV139" s="16"/>
      <c r="RLW139" s="16"/>
      <c r="RLX139" s="16"/>
      <c r="RLY139" s="16"/>
      <c r="RLZ139" s="16"/>
      <c r="RMA139" s="16"/>
      <c r="RMB139" s="16"/>
      <c r="RMC139" s="16"/>
      <c r="RMD139" s="16"/>
      <c r="RME139" s="16"/>
      <c r="RMF139" s="16"/>
      <c r="RMG139" s="16"/>
      <c r="RMH139" s="16"/>
      <c r="RMI139" s="16"/>
      <c r="RMJ139" s="16"/>
      <c r="RMK139" s="16"/>
      <c r="RML139" s="16"/>
      <c r="RMM139" s="16"/>
      <c r="RMN139" s="16"/>
      <c r="RMO139" s="16"/>
      <c r="RMP139" s="16"/>
      <c r="RMQ139" s="16"/>
      <c r="RMR139" s="16"/>
      <c r="RMS139" s="16"/>
      <c r="RMT139" s="16"/>
      <c r="RMU139" s="16"/>
      <c r="RMV139" s="16"/>
      <c r="RMW139" s="16"/>
      <c r="RMX139" s="16"/>
      <c r="RMY139" s="16"/>
      <c r="RMZ139" s="16"/>
      <c r="RNA139" s="16"/>
      <c r="RNB139" s="16"/>
      <c r="RNC139" s="16"/>
      <c r="RND139" s="16"/>
      <c r="RNE139" s="16"/>
      <c r="RNF139" s="16"/>
      <c r="RNG139" s="16"/>
      <c r="RNH139" s="16"/>
      <c r="RNI139" s="16"/>
      <c r="RNJ139" s="16"/>
      <c r="RNK139" s="16"/>
      <c r="RNL139" s="16"/>
      <c r="RNM139" s="16"/>
      <c r="RNN139" s="16"/>
      <c r="RNO139" s="16"/>
      <c r="RNP139" s="16"/>
      <c r="RNQ139" s="16"/>
      <c r="RNR139" s="16"/>
      <c r="RNS139" s="16"/>
      <c r="RNT139" s="16"/>
      <c r="RNU139" s="16"/>
      <c r="RNV139" s="16"/>
      <c r="RNW139" s="16"/>
      <c r="RNX139" s="16"/>
      <c r="RNY139" s="16"/>
      <c r="RNZ139" s="16"/>
      <c r="ROA139" s="16"/>
      <c r="ROB139" s="16"/>
      <c r="ROC139" s="16"/>
      <c r="ROD139" s="16"/>
      <c r="ROE139" s="16"/>
      <c r="ROF139" s="16"/>
      <c r="ROG139" s="16"/>
      <c r="ROH139" s="16"/>
      <c r="ROI139" s="16"/>
      <c r="ROJ139" s="16"/>
      <c r="ROK139" s="16"/>
      <c r="ROL139" s="16"/>
      <c r="ROM139" s="16"/>
      <c r="RON139" s="16"/>
      <c r="ROO139" s="16"/>
      <c r="ROP139" s="16"/>
      <c r="ROQ139" s="16"/>
      <c r="ROR139" s="16"/>
      <c r="ROS139" s="16"/>
      <c r="ROT139" s="16"/>
      <c r="ROU139" s="16"/>
      <c r="ROV139" s="16"/>
      <c r="ROW139" s="16"/>
      <c r="ROX139" s="16"/>
      <c r="ROY139" s="16"/>
      <c r="ROZ139" s="16"/>
      <c r="RPA139" s="16"/>
      <c r="RPB139" s="16"/>
      <c r="RPC139" s="16"/>
      <c r="RPD139" s="16"/>
      <c r="RPE139" s="16"/>
      <c r="RPF139" s="16"/>
      <c r="RPG139" s="16"/>
      <c r="RPH139" s="16"/>
      <c r="RPI139" s="16"/>
      <c r="RPJ139" s="16"/>
      <c r="RPK139" s="16"/>
      <c r="RPL139" s="16"/>
      <c r="RPM139" s="16"/>
      <c r="RPN139" s="16"/>
      <c r="RPO139" s="16"/>
      <c r="RPP139" s="16"/>
      <c r="RPQ139" s="16"/>
      <c r="RPR139" s="16"/>
      <c r="RPS139" s="16"/>
      <c r="RPT139" s="16"/>
      <c r="RPU139" s="16"/>
      <c r="RPV139" s="16"/>
      <c r="RPW139" s="16"/>
      <c r="RPX139" s="16"/>
      <c r="RPY139" s="16"/>
      <c r="RPZ139" s="16"/>
      <c r="RQA139" s="16"/>
      <c r="RQB139" s="16"/>
      <c r="RQC139" s="16"/>
      <c r="RQD139" s="16"/>
      <c r="RQE139" s="16"/>
      <c r="RQF139" s="16"/>
      <c r="RQG139" s="16"/>
      <c r="RQH139" s="16"/>
      <c r="RQI139" s="16"/>
      <c r="RQJ139" s="16"/>
      <c r="RQK139" s="16"/>
      <c r="RQL139" s="16"/>
      <c r="RQM139" s="16"/>
      <c r="RQN139" s="16"/>
      <c r="RQO139" s="16"/>
      <c r="RQP139" s="16"/>
      <c r="RQQ139" s="16"/>
      <c r="RQR139" s="16"/>
      <c r="RQS139" s="16"/>
      <c r="RQT139" s="16"/>
      <c r="RQU139" s="16"/>
      <c r="RQV139" s="16"/>
      <c r="RQW139" s="16"/>
      <c r="RQX139" s="16"/>
      <c r="RQY139" s="16"/>
      <c r="RQZ139" s="16"/>
      <c r="RRA139" s="16"/>
      <c r="RRB139" s="16"/>
      <c r="RRC139" s="16"/>
      <c r="RRD139" s="16"/>
      <c r="RRE139" s="16"/>
      <c r="RRF139" s="16"/>
      <c r="RRG139" s="16"/>
      <c r="RRH139" s="16"/>
      <c r="RRI139" s="16"/>
      <c r="RRJ139" s="16"/>
      <c r="RRK139" s="16"/>
      <c r="RRL139" s="16"/>
      <c r="RRM139" s="16"/>
      <c r="RRN139" s="16"/>
      <c r="RRO139" s="16"/>
      <c r="RRP139" s="16"/>
      <c r="RRQ139" s="16"/>
      <c r="RRR139" s="16"/>
      <c r="RRS139" s="16"/>
      <c r="RRT139" s="16"/>
      <c r="RRU139" s="16"/>
      <c r="RRV139" s="16"/>
      <c r="RRW139" s="16"/>
      <c r="RRX139" s="16"/>
      <c r="RRY139" s="16"/>
      <c r="RRZ139" s="16"/>
      <c r="RSA139" s="16"/>
      <c r="RSB139" s="16"/>
      <c r="RSC139" s="16"/>
      <c r="RSD139" s="16"/>
      <c r="RSE139" s="16"/>
      <c r="RSF139" s="16"/>
      <c r="RSG139" s="16"/>
      <c r="RSH139" s="16"/>
      <c r="RSI139" s="16"/>
      <c r="RSJ139" s="16"/>
      <c r="RSK139" s="16"/>
      <c r="RSL139" s="16"/>
      <c r="RSM139" s="16"/>
      <c r="RSN139" s="16"/>
      <c r="RSO139" s="16"/>
      <c r="RSP139" s="16"/>
      <c r="RSQ139" s="16"/>
      <c r="RSR139" s="16"/>
      <c r="RSS139" s="16"/>
      <c r="RST139" s="16"/>
      <c r="RSU139" s="16"/>
      <c r="RSV139" s="16"/>
      <c r="RSW139" s="16"/>
      <c r="RSX139" s="16"/>
      <c r="RSY139" s="16"/>
      <c r="RSZ139" s="16"/>
      <c r="RTA139" s="16"/>
      <c r="RTB139" s="16"/>
      <c r="RTC139" s="16"/>
      <c r="RTD139" s="16"/>
      <c r="RTE139" s="16"/>
      <c r="RTF139" s="16"/>
      <c r="RTG139" s="16"/>
      <c r="RTH139" s="16"/>
      <c r="RTI139" s="16"/>
      <c r="RTJ139" s="16"/>
      <c r="RTK139" s="16"/>
      <c r="RTL139" s="16"/>
      <c r="RTM139" s="16"/>
      <c r="RTN139" s="16"/>
      <c r="RTO139" s="16"/>
      <c r="RTP139" s="16"/>
      <c r="RTQ139" s="16"/>
      <c r="RTR139" s="16"/>
      <c r="RTS139" s="16"/>
      <c r="RTT139" s="16"/>
      <c r="RTU139" s="16"/>
      <c r="RTV139" s="16"/>
      <c r="RTW139" s="16"/>
      <c r="RTX139" s="16"/>
      <c r="RTY139" s="16"/>
      <c r="RTZ139" s="16"/>
      <c r="RUA139" s="16"/>
      <c r="RUB139" s="16"/>
      <c r="RUC139" s="16"/>
      <c r="RUD139" s="16"/>
      <c r="RUE139" s="16"/>
      <c r="RUF139" s="16"/>
      <c r="RUG139" s="16"/>
      <c r="RUH139" s="16"/>
      <c r="RUI139" s="16"/>
      <c r="RUJ139" s="16"/>
      <c r="RUK139" s="16"/>
      <c r="RUL139" s="16"/>
      <c r="RUM139" s="16"/>
      <c r="RUN139" s="16"/>
      <c r="RUO139" s="16"/>
      <c r="RUP139" s="16"/>
      <c r="RUQ139" s="16"/>
      <c r="RUR139" s="16"/>
      <c r="RUS139" s="16"/>
      <c r="RUT139" s="16"/>
      <c r="RUU139" s="16"/>
      <c r="RUV139" s="16"/>
      <c r="RUW139" s="16"/>
      <c r="RUX139" s="16"/>
      <c r="RUY139" s="16"/>
      <c r="RUZ139" s="16"/>
      <c r="RVA139" s="16"/>
      <c r="RVB139" s="16"/>
      <c r="RVC139" s="16"/>
      <c r="RVD139" s="16"/>
      <c r="RVE139" s="16"/>
      <c r="RVF139" s="16"/>
      <c r="RVG139" s="16"/>
      <c r="RVH139" s="16"/>
      <c r="RVI139" s="16"/>
      <c r="RVJ139" s="16"/>
      <c r="RVK139" s="16"/>
      <c r="RVL139" s="16"/>
      <c r="RVM139" s="16"/>
      <c r="RVN139" s="16"/>
      <c r="RVO139" s="16"/>
      <c r="RVP139" s="16"/>
      <c r="RVQ139" s="16"/>
      <c r="RVR139" s="16"/>
      <c r="RVS139" s="16"/>
      <c r="RVT139" s="16"/>
      <c r="RVU139" s="16"/>
      <c r="RVV139" s="16"/>
      <c r="RVW139" s="16"/>
      <c r="RVX139" s="16"/>
      <c r="RVY139" s="16"/>
      <c r="RVZ139" s="16"/>
      <c r="RWA139" s="16"/>
      <c r="RWB139" s="16"/>
      <c r="RWC139" s="16"/>
      <c r="RWD139" s="16"/>
      <c r="RWE139" s="16"/>
      <c r="RWF139" s="16"/>
      <c r="RWG139" s="16"/>
      <c r="RWH139" s="16"/>
      <c r="RWI139" s="16"/>
      <c r="RWJ139" s="16"/>
      <c r="RWK139" s="16"/>
      <c r="RWL139" s="16"/>
      <c r="RWM139" s="16"/>
      <c r="RWN139" s="16"/>
      <c r="RWO139" s="16"/>
      <c r="RWP139" s="16"/>
      <c r="RWQ139" s="16"/>
      <c r="RWR139" s="16"/>
      <c r="RWS139" s="16"/>
      <c r="RWT139" s="16"/>
      <c r="RWU139" s="16"/>
      <c r="RWV139" s="16"/>
      <c r="RWW139" s="16"/>
      <c r="RWX139" s="16"/>
      <c r="RWY139" s="16"/>
      <c r="RWZ139" s="16"/>
      <c r="RXA139" s="16"/>
      <c r="RXB139" s="16"/>
      <c r="RXC139" s="16"/>
      <c r="RXD139" s="16"/>
      <c r="RXE139" s="16"/>
      <c r="RXF139" s="16"/>
      <c r="RXG139" s="16"/>
      <c r="RXH139" s="16"/>
      <c r="RXI139" s="16"/>
      <c r="RXJ139" s="16"/>
      <c r="RXK139" s="16"/>
      <c r="RXL139" s="16"/>
      <c r="RXM139" s="16"/>
      <c r="RXN139" s="16"/>
      <c r="RXO139" s="16"/>
      <c r="RXP139" s="16"/>
      <c r="RXQ139" s="16"/>
      <c r="RXR139" s="16"/>
      <c r="RXS139" s="16"/>
      <c r="RXT139" s="16"/>
      <c r="RXU139" s="16"/>
      <c r="RXV139" s="16"/>
      <c r="RXW139" s="16"/>
      <c r="RXX139" s="16"/>
      <c r="RXY139" s="16"/>
      <c r="RXZ139" s="16"/>
      <c r="RYA139" s="16"/>
      <c r="RYB139" s="16"/>
      <c r="RYC139" s="16"/>
      <c r="RYD139" s="16"/>
      <c r="RYE139" s="16"/>
      <c r="RYF139" s="16"/>
      <c r="RYG139" s="16"/>
      <c r="RYH139" s="16"/>
      <c r="RYI139" s="16"/>
      <c r="RYJ139" s="16"/>
      <c r="RYK139" s="16"/>
      <c r="RYL139" s="16"/>
      <c r="RYM139" s="16"/>
      <c r="RYN139" s="16"/>
      <c r="RYO139" s="16"/>
      <c r="RYP139" s="16"/>
      <c r="RYQ139" s="16"/>
      <c r="RYR139" s="16"/>
      <c r="RYS139" s="16"/>
      <c r="RYT139" s="16"/>
      <c r="RYU139" s="16"/>
      <c r="RYV139" s="16"/>
      <c r="RYW139" s="16"/>
      <c r="RYX139" s="16"/>
      <c r="RYY139" s="16"/>
      <c r="RYZ139" s="16"/>
      <c r="RZA139" s="16"/>
      <c r="RZB139" s="16"/>
      <c r="RZC139" s="16"/>
      <c r="RZD139" s="16"/>
      <c r="RZE139" s="16"/>
      <c r="RZF139" s="16"/>
      <c r="RZG139" s="16"/>
      <c r="RZH139" s="16"/>
      <c r="RZI139" s="16"/>
      <c r="RZJ139" s="16"/>
      <c r="RZK139" s="16"/>
      <c r="RZL139" s="16"/>
      <c r="RZM139" s="16"/>
      <c r="RZN139" s="16"/>
      <c r="RZO139" s="16"/>
      <c r="RZP139" s="16"/>
      <c r="RZQ139" s="16"/>
      <c r="RZR139" s="16"/>
      <c r="RZS139" s="16"/>
      <c r="RZT139" s="16"/>
      <c r="RZU139" s="16"/>
      <c r="RZV139" s="16"/>
      <c r="RZW139" s="16"/>
      <c r="RZX139" s="16"/>
      <c r="RZY139" s="16"/>
      <c r="RZZ139" s="16"/>
      <c r="SAA139" s="16"/>
      <c r="SAB139" s="16"/>
      <c r="SAC139" s="16"/>
      <c r="SAD139" s="16"/>
      <c r="SAE139" s="16"/>
      <c r="SAF139" s="16"/>
      <c r="SAG139" s="16"/>
      <c r="SAH139" s="16"/>
      <c r="SAI139" s="16"/>
      <c r="SAJ139" s="16"/>
      <c r="SAK139" s="16"/>
      <c r="SAL139" s="16"/>
      <c r="SAM139" s="16"/>
      <c r="SAN139" s="16"/>
      <c r="SAO139" s="16"/>
      <c r="SAP139" s="16"/>
      <c r="SAQ139" s="16"/>
      <c r="SAR139" s="16"/>
      <c r="SAS139" s="16"/>
      <c r="SAT139" s="16"/>
      <c r="SAU139" s="16"/>
      <c r="SAV139" s="16"/>
      <c r="SAW139" s="16"/>
      <c r="SAX139" s="16"/>
      <c r="SAY139" s="16"/>
      <c r="SAZ139" s="16"/>
      <c r="SBA139" s="16"/>
      <c r="SBB139" s="16"/>
      <c r="SBC139" s="16"/>
      <c r="SBD139" s="16"/>
      <c r="SBE139" s="16"/>
      <c r="SBF139" s="16"/>
      <c r="SBG139" s="16"/>
      <c r="SBH139" s="16"/>
      <c r="SBI139" s="16"/>
      <c r="SBJ139" s="16"/>
      <c r="SBK139" s="16"/>
      <c r="SBL139" s="16"/>
      <c r="SBM139" s="16"/>
      <c r="SBN139" s="16"/>
      <c r="SBO139" s="16"/>
      <c r="SBP139" s="16"/>
      <c r="SBQ139" s="16"/>
      <c r="SBR139" s="16"/>
      <c r="SBS139" s="16"/>
      <c r="SBT139" s="16"/>
      <c r="SBU139" s="16"/>
      <c r="SBV139" s="16"/>
      <c r="SBW139" s="16"/>
      <c r="SBX139" s="16"/>
      <c r="SBY139" s="16"/>
      <c r="SBZ139" s="16"/>
      <c r="SCA139" s="16"/>
      <c r="SCB139" s="16"/>
      <c r="SCC139" s="16"/>
      <c r="SCD139" s="16"/>
      <c r="SCE139" s="16"/>
      <c r="SCF139" s="16"/>
      <c r="SCG139" s="16"/>
      <c r="SCH139" s="16"/>
      <c r="SCI139" s="16"/>
      <c r="SCJ139" s="16"/>
      <c r="SCK139" s="16"/>
      <c r="SCL139" s="16"/>
      <c r="SCM139" s="16"/>
      <c r="SCN139" s="16"/>
      <c r="SCO139" s="16"/>
      <c r="SCP139" s="16"/>
      <c r="SCQ139" s="16"/>
      <c r="SCR139" s="16"/>
      <c r="SCS139" s="16"/>
      <c r="SCT139" s="16"/>
      <c r="SCU139" s="16"/>
      <c r="SCV139" s="16"/>
      <c r="SCW139" s="16"/>
      <c r="SCX139" s="16"/>
      <c r="SCY139" s="16"/>
      <c r="SCZ139" s="16"/>
      <c r="SDA139" s="16"/>
      <c r="SDB139" s="16"/>
      <c r="SDC139" s="16"/>
      <c r="SDD139" s="16"/>
      <c r="SDE139" s="16"/>
      <c r="SDF139" s="16"/>
      <c r="SDG139" s="16"/>
      <c r="SDH139" s="16"/>
      <c r="SDI139" s="16"/>
      <c r="SDJ139" s="16"/>
      <c r="SDK139" s="16"/>
      <c r="SDL139" s="16"/>
      <c r="SDM139" s="16"/>
      <c r="SDN139" s="16"/>
      <c r="SDO139" s="16"/>
      <c r="SDP139" s="16"/>
      <c r="SDQ139" s="16"/>
      <c r="SDR139" s="16"/>
      <c r="SDS139" s="16"/>
      <c r="SDT139" s="16"/>
      <c r="SDU139" s="16"/>
      <c r="SDV139" s="16"/>
      <c r="SDW139" s="16"/>
      <c r="SDX139" s="16"/>
      <c r="SDY139" s="16"/>
      <c r="SDZ139" s="16"/>
      <c r="SEA139" s="16"/>
      <c r="SEB139" s="16"/>
      <c r="SEC139" s="16"/>
      <c r="SED139" s="16"/>
      <c r="SEE139" s="16"/>
      <c r="SEF139" s="16"/>
      <c r="SEG139" s="16"/>
      <c r="SEH139" s="16"/>
      <c r="SEI139" s="16"/>
      <c r="SEJ139" s="16"/>
      <c r="SEK139" s="16"/>
      <c r="SEL139" s="16"/>
      <c r="SEM139" s="16"/>
      <c r="SEN139" s="16"/>
      <c r="SEO139" s="16"/>
      <c r="SEP139" s="16"/>
      <c r="SEQ139" s="16"/>
      <c r="SER139" s="16"/>
      <c r="SES139" s="16"/>
      <c r="SET139" s="16"/>
      <c r="SEU139" s="16"/>
      <c r="SEV139" s="16"/>
      <c r="SEW139" s="16"/>
      <c r="SEX139" s="16"/>
      <c r="SEY139" s="16"/>
      <c r="SEZ139" s="16"/>
      <c r="SFA139" s="16"/>
      <c r="SFB139" s="16"/>
      <c r="SFC139" s="16"/>
      <c r="SFD139" s="16"/>
      <c r="SFE139" s="16"/>
      <c r="SFF139" s="16"/>
      <c r="SFG139" s="16"/>
      <c r="SFH139" s="16"/>
      <c r="SFI139" s="16"/>
      <c r="SFJ139" s="16"/>
      <c r="SFK139" s="16"/>
      <c r="SFL139" s="16"/>
      <c r="SFM139" s="16"/>
      <c r="SFN139" s="16"/>
      <c r="SFO139" s="16"/>
      <c r="SFP139" s="16"/>
      <c r="SFQ139" s="16"/>
      <c r="SFR139" s="16"/>
      <c r="SFS139" s="16"/>
      <c r="SFT139" s="16"/>
      <c r="SFU139" s="16"/>
      <c r="SFV139" s="16"/>
      <c r="SFW139" s="16"/>
      <c r="SFX139" s="16"/>
      <c r="SFY139" s="16"/>
      <c r="SFZ139" s="16"/>
      <c r="SGA139" s="16"/>
      <c r="SGB139" s="16"/>
      <c r="SGC139" s="16"/>
      <c r="SGD139" s="16"/>
      <c r="SGE139" s="16"/>
      <c r="SGF139" s="16"/>
      <c r="SGG139" s="16"/>
      <c r="SGH139" s="16"/>
      <c r="SGI139" s="16"/>
      <c r="SGJ139" s="16"/>
      <c r="SGK139" s="16"/>
      <c r="SGL139" s="16"/>
      <c r="SGM139" s="16"/>
      <c r="SGN139" s="16"/>
      <c r="SGO139" s="16"/>
      <c r="SGP139" s="16"/>
      <c r="SGQ139" s="16"/>
      <c r="SGR139" s="16"/>
      <c r="SGS139" s="16"/>
      <c r="SGT139" s="16"/>
      <c r="SGU139" s="16"/>
      <c r="SGV139" s="16"/>
      <c r="SGW139" s="16"/>
      <c r="SGX139" s="16"/>
      <c r="SGY139" s="16"/>
      <c r="SGZ139" s="16"/>
      <c r="SHA139" s="16"/>
      <c r="SHB139" s="16"/>
      <c r="SHC139" s="16"/>
      <c r="SHD139" s="16"/>
      <c r="SHE139" s="16"/>
      <c r="SHF139" s="16"/>
      <c r="SHG139" s="16"/>
      <c r="SHH139" s="16"/>
      <c r="SHI139" s="16"/>
      <c r="SHJ139" s="16"/>
      <c r="SHK139" s="16"/>
      <c r="SHL139" s="16"/>
      <c r="SHM139" s="16"/>
      <c r="SHN139" s="16"/>
      <c r="SHO139" s="16"/>
      <c r="SHP139" s="16"/>
      <c r="SHQ139" s="16"/>
      <c r="SHR139" s="16"/>
      <c r="SHS139" s="16"/>
      <c r="SHT139" s="16"/>
      <c r="SHU139" s="16"/>
      <c r="SHV139" s="16"/>
      <c r="SHW139" s="16"/>
      <c r="SHX139" s="16"/>
      <c r="SHY139" s="16"/>
      <c r="SHZ139" s="16"/>
      <c r="SIA139" s="16"/>
      <c r="SIB139" s="16"/>
      <c r="SIC139" s="16"/>
      <c r="SID139" s="16"/>
      <c r="SIE139" s="16"/>
      <c r="SIF139" s="16"/>
      <c r="SIG139" s="16"/>
      <c r="SIH139" s="16"/>
      <c r="SII139" s="16"/>
      <c r="SIJ139" s="16"/>
      <c r="SIK139" s="16"/>
      <c r="SIL139" s="16"/>
      <c r="SIM139" s="16"/>
      <c r="SIN139" s="16"/>
      <c r="SIO139" s="16"/>
      <c r="SIP139" s="16"/>
      <c r="SIQ139" s="16"/>
      <c r="SIR139" s="16"/>
      <c r="SIS139" s="16"/>
      <c r="SIT139" s="16"/>
      <c r="SIU139" s="16"/>
      <c r="SIV139" s="16"/>
      <c r="SIW139" s="16"/>
      <c r="SIX139" s="16"/>
      <c r="SIY139" s="16"/>
      <c r="SIZ139" s="16"/>
      <c r="SJA139" s="16"/>
      <c r="SJB139" s="16"/>
      <c r="SJC139" s="16"/>
      <c r="SJD139" s="16"/>
      <c r="SJE139" s="16"/>
      <c r="SJF139" s="16"/>
      <c r="SJG139" s="16"/>
      <c r="SJH139" s="16"/>
      <c r="SJI139" s="16"/>
      <c r="SJJ139" s="16"/>
      <c r="SJK139" s="16"/>
      <c r="SJL139" s="16"/>
      <c r="SJM139" s="16"/>
      <c r="SJN139" s="16"/>
      <c r="SJO139" s="16"/>
      <c r="SJP139" s="16"/>
      <c r="SJQ139" s="16"/>
      <c r="SJR139" s="16"/>
      <c r="SJS139" s="16"/>
      <c r="SJT139" s="16"/>
      <c r="SJU139" s="16"/>
      <c r="SJV139" s="16"/>
      <c r="SJW139" s="16"/>
      <c r="SJX139" s="16"/>
      <c r="SJY139" s="16"/>
      <c r="SJZ139" s="16"/>
      <c r="SKA139" s="16"/>
      <c r="SKB139" s="16"/>
      <c r="SKC139" s="16"/>
      <c r="SKD139" s="16"/>
      <c r="SKE139" s="16"/>
      <c r="SKF139" s="16"/>
      <c r="SKG139" s="16"/>
      <c r="SKH139" s="16"/>
      <c r="SKI139" s="16"/>
      <c r="SKJ139" s="16"/>
      <c r="SKK139" s="16"/>
      <c r="SKL139" s="16"/>
      <c r="SKM139" s="16"/>
      <c r="SKN139" s="16"/>
      <c r="SKO139" s="16"/>
      <c r="SKP139" s="16"/>
      <c r="SKQ139" s="16"/>
      <c r="SKR139" s="16"/>
      <c r="SKS139" s="16"/>
      <c r="SKT139" s="16"/>
      <c r="SKU139" s="16"/>
      <c r="SKV139" s="16"/>
      <c r="SKW139" s="16"/>
      <c r="SKX139" s="16"/>
      <c r="SKY139" s="16"/>
      <c r="SKZ139" s="16"/>
      <c r="SLA139" s="16"/>
      <c r="SLB139" s="16"/>
      <c r="SLC139" s="16"/>
      <c r="SLD139" s="16"/>
      <c r="SLE139" s="16"/>
      <c r="SLF139" s="16"/>
      <c r="SLG139" s="16"/>
      <c r="SLH139" s="16"/>
      <c r="SLI139" s="16"/>
      <c r="SLJ139" s="16"/>
      <c r="SLK139" s="16"/>
      <c r="SLL139" s="16"/>
      <c r="SLM139" s="16"/>
      <c r="SLN139" s="16"/>
      <c r="SLO139" s="16"/>
      <c r="SLP139" s="16"/>
      <c r="SLQ139" s="16"/>
      <c r="SLR139" s="16"/>
      <c r="SLS139" s="16"/>
      <c r="SLT139" s="16"/>
      <c r="SLU139" s="16"/>
      <c r="SLV139" s="16"/>
      <c r="SLW139" s="16"/>
      <c r="SLX139" s="16"/>
      <c r="SLY139" s="16"/>
      <c r="SLZ139" s="16"/>
      <c r="SMA139" s="16"/>
      <c r="SMB139" s="16"/>
      <c r="SMC139" s="16"/>
      <c r="SMD139" s="16"/>
      <c r="SME139" s="16"/>
      <c r="SMF139" s="16"/>
      <c r="SMG139" s="16"/>
      <c r="SMH139" s="16"/>
      <c r="SMI139" s="16"/>
      <c r="SMJ139" s="16"/>
      <c r="SMK139" s="16"/>
      <c r="SML139" s="16"/>
      <c r="SMM139" s="16"/>
      <c r="SMN139" s="16"/>
      <c r="SMO139" s="16"/>
      <c r="SMP139" s="16"/>
      <c r="SMQ139" s="16"/>
      <c r="SMR139" s="16"/>
      <c r="SMS139" s="16"/>
      <c r="SMT139" s="16"/>
      <c r="SMU139" s="16"/>
      <c r="SMV139" s="16"/>
      <c r="SMW139" s="16"/>
      <c r="SMX139" s="16"/>
      <c r="SMY139" s="16"/>
      <c r="SMZ139" s="16"/>
      <c r="SNA139" s="16"/>
      <c r="SNB139" s="16"/>
      <c r="SNC139" s="16"/>
      <c r="SND139" s="16"/>
      <c r="SNE139" s="16"/>
      <c r="SNF139" s="16"/>
      <c r="SNG139" s="16"/>
      <c r="SNH139" s="16"/>
      <c r="SNI139" s="16"/>
      <c r="SNJ139" s="16"/>
      <c r="SNK139" s="16"/>
      <c r="SNL139" s="16"/>
      <c r="SNM139" s="16"/>
      <c r="SNN139" s="16"/>
      <c r="SNO139" s="16"/>
      <c r="SNP139" s="16"/>
      <c r="SNQ139" s="16"/>
      <c r="SNR139" s="16"/>
      <c r="SNS139" s="16"/>
      <c r="SNT139" s="16"/>
      <c r="SNU139" s="16"/>
      <c r="SNV139" s="16"/>
      <c r="SNW139" s="16"/>
      <c r="SNX139" s="16"/>
      <c r="SNY139" s="16"/>
      <c r="SNZ139" s="16"/>
      <c r="SOA139" s="16"/>
      <c r="SOB139" s="16"/>
      <c r="SOC139" s="16"/>
      <c r="SOD139" s="16"/>
      <c r="SOE139" s="16"/>
      <c r="SOF139" s="16"/>
      <c r="SOG139" s="16"/>
      <c r="SOH139" s="16"/>
      <c r="SOI139" s="16"/>
      <c r="SOJ139" s="16"/>
      <c r="SOK139" s="16"/>
      <c r="SOL139" s="16"/>
      <c r="SOM139" s="16"/>
      <c r="SON139" s="16"/>
      <c r="SOO139" s="16"/>
      <c r="SOP139" s="16"/>
      <c r="SOQ139" s="16"/>
      <c r="SOR139" s="16"/>
      <c r="SOS139" s="16"/>
      <c r="SOT139" s="16"/>
      <c r="SOU139" s="16"/>
      <c r="SOV139" s="16"/>
      <c r="SOW139" s="16"/>
      <c r="SOX139" s="16"/>
      <c r="SOY139" s="16"/>
      <c r="SOZ139" s="16"/>
      <c r="SPA139" s="16"/>
      <c r="SPB139" s="16"/>
      <c r="SPC139" s="16"/>
      <c r="SPD139" s="16"/>
      <c r="SPE139" s="16"/>
      <c r="SPF139" s="16"/>
      <c r="SPG139" s="16"/>
      <c r="SPH139" s="16"/>
      <c r="SPI139" s="16"/>
      <c r="SPJ139" s="16"/>
      <c r="SPK139" s="16"/>
      <c r="SPL139" s="16"/>
      <c r="SPM139" s="16"/>
      <c r="SPN139" s="16"/>
      <c r="SPO139" s="16"/>
      <c r="SPP139" s="16"/>
      <c r="SPQ139" s="16"/>
      <c r="SPR139" s="16"/>
      <c r="SPS139" s="16"/>
      <c r="SPT139" s="16"/>
      <c r="SPU139" s="16"/>
      <c r="SPV139" s="16"/>
      <c r="SPW139" s="16"/>
      <c r="SPX139" s="16"/>
      <c r="SPY139" s="16"/>
      <c r="SPZ139" s="16"/>
      <c r="SQA139" s="16"/>
      <c r="SQB139" s="16"/>
      <c r="SQC139" s="16"/>
      <c r="SQD139" s="16"/>
      <c r="SQE139" s="16"/>
      <c r="SQF139" s="16"/>
      <c r="SQG139" s="16"/>
      <c r="SQH139" s="16"/>
      <c r="SQI139" s="16"/>
      <c r="SQJ139" s="16"/>
      <c r="SQK139" s="16"/>
      <c r="SQL139" s="16"/>
      <c r="SQM139" s="16"/>
      <c r="SQN139" s="16"/>
      <c r="SQO139" s="16"/>
      <c r="SQP139" s="16"/>
      <c r="SQQ139" s="16"/>
      <c r="SQR139" s="16"/>
      <c r="SQS139" s="16"/>
      <c r="SQT139" s="16"/>
      <c r="SQU139" s="16"/>
      <c r="SQV139" s="16"/>
      <c r="SQW139" s="16"/>
      <c r="SQX139" s="16"/>
      <c r="SQY139" s="16"/>
      <c r="SQZ139" s="16"/>
      <c r="SRA139" s="16"/>
      <c r="SRB139" s="16"/>
      <c r="SRC139" s="16"/>
      <c r="SRD139" s="16"/>
      <c r="SRE139" s="16"/>
      <c r="SRF139" s="16"/>
      <c r="SRG139" s="16"/>
      <c r="SRH139" s="16"/>
      <c r="SRI139" s="16"/>
      <c r="SRJ139" s="16"/>
      <c r="SRK139" s="16"/>
      <c r="SRL139" s="16"/>
      <c r="SRM139" s="16"/>
      <c r="SRN139" s="16"/>
      <c r="SRO139" s="16"/>
      <c r="SRP139" s="16"/>
      <c r="SRQ139" s="16"/>
      <c r="SRR139" s="16"/>
      <c r="SRS139" s="16"/>
      <c r="SRT139" s="16"/>
      <c r="SRU139" s="16"/>
      <c r="SRV139" s="16"/>
      <c r="SRW139" s="16"/>
      <c r="SRX139" s="16"/>
      <c r="SRY139" s="16"/>
      <c r="SRZ139" s="16"/>
      <c r="SSA139" s="16"/>
      <c r="SSB139" s="16"/>
      <c r="SSC139" s="16"/>
      <c r="SSD139" s="16"/>
      <c r="SSE139" s="16"/>
      <c r="SSF139" s="16"/>
      <c r="SSG139" s="16"/>
      <c r="SSH139" s="16"/>
      <c r="SSI139" s="16"/>
      <c r="SSJ139" s="16"/>
      <c r="SSK139" s="16"/>
      <c r="SSL139" s="16"/>
      <c r="SSM139" s="16"/>
      <c r="SSN139" s="16"/>
      <c r="SSO139" s="16"/>
      <c r="SSP139" s="16"/>
      <c r="SSQ139" s="16"/>
      <c r="SSR139" s="16"/>
      <c r="SSS139" s="16"/>
      <c r="SST139" s="16"/>
      <c r="SSU139" s="16"/>
      <c r="SSV139" s="16"/>
      <c r="SSW139" s="16"/>
      <c r="SSX139" s="16"/>
      <c r="SSY139" s="16"/>
      <c r="SSZ139" s="16"/>
      <c r="STA139" s="16"/>
      <c r="STB139" s="16"/>
      <c r="STC139" s="16"/>
      <c r="STD139" s="16"/>
      <c r="STE139" s="16"/>
      <c r="STF139" s="16"/>
      <c r="STG139" s="16"/>
      <c r="STH139" s="16"/>
      <c r="STI139" s="16"/>
      <c r="STJ139" s="16"/>
      <c r="STK139" s="16"/>
      <c r="STL139" s="16"/>
      <c r="STM139" s="16"/>
      <c r="STN139" s="16"/>
      <c r="STO139" s="16"/>
      <c r="STP139" s="16"/>
      <c r="STQ139" s="16"/>
      <c r="STR139" s="16"/>
      <c r="STS139" s="16"/>
      <c r="STT139" s="16"/>
      <c r="STU139" s="16"/>
      <c r="STV139" s="16"/>
      <c r="STW139" s="16"/>
      <c r="STX139" s="16"/>
      <c r="STY139" s="16"/>
      <c r="STZ139" s="16"/>
      <c r="SUA139" s="16"/>
      <c r="SUB139" s="16"/>
      <c r="SUC139" s="16"/>
      <c r="SUD139" s="16"/>
      <c r="SUE139" s="16"/>
      <c r="SUF139" s="16"/>
      <c r="SUG139" s="16"/>
      <c r="SUH139" s="16"/>
      <c r="SUI139" s="16"/>
      <c r="SUJ139" s="16"/>
      <c r="SUK139" s="16"/>
      <c r="SUL139" s="16"/>
      <c r="SUM139" s="16"/>
      <c r="SUN139" s="16"/>
      <c r="SUO139" s="16"/>
      <c r="SUP139" s="16"/>
      <c r="SUQ139" s="16"/>
      <c r="SUR139" s="16"/>
      <c r="SUS139" s="16"/>
      <c r="SUT139" s="16"/>
      <c r="SUU139" s="16"/>
      <c r="SUV139" s="16"/>
      <c r="SUW139" s="16"/>
      <c r="SUX139" s="16"/>
      <c r="SUY139" s="16"/>
      <c r="SUZ139" s="16"/>
      <c r="SVA139" s="16"/>
      <c r="SVB139" s="16"/>
      <c r="SVC139" s="16"/>
      <c r="SVD139" s="16"/>
      <c r="SVE139" s="16"/>
      <c r="SVF139" s="16"/>
      <c r="SVG139" s="16"/>
      <c r="SVH139" s="16"/>
      <c r="SVI139" s="16"/>
      <c r="SVJ139" s="16"/>
      <c r="SVK139" s="16"/>
      <c r="SVL139" s="16"/>
      <c r="SVM139" s="16"/>
      <c r="SVN139" s="16"/>
      <c r="SVO139" s="16"/>
      <c r="SVP139" s="16"/>
      <c r="SVQ139" s="16"/>
      <c r="SVR139" s="16"/>
      <c r="SVS139" s="16"/>
      <c r="SVT139" s="16"/>
      <c r="SVU139" s="16"/>
      <c r="SVV139" s="16"/>
      <c r="SVW139" s="16"/>
      <c r="SVX139" s="16"/>
      <c r="SVY139" s="16"/>
      <c r="SVZ139" s="16"/>
      <c r="SWA139" s="16"/>
      <c r="SWB139" s="16"/>
      <c r="SWC139" s="16"/>
      <c r="SWD139" s="16"/>
      <c r="SWE139" s="16"/>
      <c r="SWF139" s="16"/>
      <c r="SWG139" s="16"/>
      <c r="SWH139" s="16"/>
      <c r="SWI139" s="16"/>
      <c r="SWJ139" s="16"/>
      <c r="SWK139" s="16"/>
      <c r="SWL139" s="16"/>
      <c r="SWM139" s="16"/>
      <c r="SWN139" s="16"/>
      <c r="SWO139" s="16"/>
      <c r="SWP139" s="16"/>
      <c r="SWQ139" s="16"/>
      <c r="SWR139" s="16"/>
      <c r="SWS139" s="16"/>
      <c r="SWT139" s="16"/>
      <c r="SWU139" s="16"/>
      <c r="SWV139" s="16"/>
      <c r="SWW139" s="16"/>
      <c r="SWX139" s="16"/>
      <c r="SWY139" s="16"/>
      <c r="SWZ139" s="16"/>
      <c r="SXA139" s="16"/>
      <c r="SXB139" s="16"/>
      <c r="SXC139" s="16"/>
      <c r="SXD139" s="16"/>
      <c r="SXE139" s="16"/>
      <c r="SXF139" s="16"/>
      <c r="SXG139" s="16"/>
      <c r="SXH139" s="16"/>
      <c r="SXI139" s="16"/>
      <c r="SXJ139" s="16"/>
      <c r="SXK139" s="16"/>
      <c r="SXL139" s="16"/>
      <c r="SXM139" s="16"/>
      <c r="SXN139" s="16"/>
      <c r="SXO139" s="16"/>
      <c r="SXP139" s="16"/>
      <c r="SXQ139" s="16"/>
      <c r="SXR139" s="16"/>
      <c r="SXS139" s="16"/>
      <c r="SXT139" s="16"/>
      <c r="SXU139" s="16"/>
      <c r="SXV139" s="16"/>
      <c r="SXW139" s="16"/>
      <c r="SXX139" s="16"/>
      <c r="SXY139" s="16"/>
      <c r="SXZ139" s="16"/>
      <c r="SYA139" s="16"/>
      <c r="SYB139" s="16"/>
      <c r="SYC139" s="16"/>
      <c r="SYD139" s="16"/>
      <c r="SYE139" s="16"/>
      <c r="SYF139" s="16"/>
      <c r="SYG139" s="16"/>
      <c r="SYH139" s="16"/>
      <c r="SYI139" s="16"/>
      <c r="SYJ139" s="16"/>
      <c r="SYK139" s="16"/>
      <c r="SYL139" s="16"/>
      <c r="SYM139" s="16"/>
      <c r="SYN139" s="16"/>
      <c r="SYO139" s="16"/>
      <c r="SYP139" s="16"/>
      <c r="SYQ139" s="16"/>
      <c r="SYR139" s="16"/>
      <c r="SYS139" s="16"/>
      <c r="SYT139" s="16"/>
      <c r="SYU139" s="16"/>
      <c r="SYV139" s="16"/>
      <c r="SYW139" s="16"/>
      <c r="SYX139" s="16"/>
      <c r="SYY139" s="16"/>
      <c r="SYZ139" s="16"/>
      <c r="SZA139" s="16"/>
      <c r="SZB139" s="16"/>
      <c r="SZC139" s="16"/>
      <c r="SZD139" s="16"/>
      <c r="SZE139" s="16"/>
      <c r="SZF139" s="16"/>
      <c r="SZG139" s="16"/>
      <c r="SZH139" s="16"/>
      <c r="SZI139" s="16"/>
      <c r="SZJ139" s="16"/>
      <c r="SZK139" s="16"/>
      <c r="SZL139" s="16"/>
      <c r="SZM139" s="16"/>
      <c r="SZN139" s="16"/>
      <c r="SZO139" s="16"/>
      <c r="SZP139" s="16"/>
      <c r="SZQ139" s="16"/>
      <c r="SZR139" s="16"/>
      <c r="SZS139" s="16"/>
      <c r="SZT139" s="16"/>
      <c r="SZU139" s="16"/>
      <c r="SZV139" s="16"/>
      <c r="SZW139" s="16"/>
      <c r="SZX139" s="16"/>
      <c r="SZY139" s="16"/>
      <c r="SZZ139" s="16"/>
      <c r="TAA139" s="16"/>
      <c r="TAB139" s="16"/>
      <c r="TAC139" s="16"/>
      <c r="TAD139" s="16"/>
      <c r="TAE139" s="16"/>
      <c r="TAF139" s="16"/>
      <c r="TAG139" s="16"/>
      <c r="TAH139" s="16"/>
      <c r="TAI139" s="16"/>
      <c r="TAJ139" s="16"/>
      <c r="TAK139" s="16"/>
      <c r="TAL139" s="16"/>
      <c r="TAM139" s="16"/>
      <c r="TAN139" s="16"/>
      <c r="TAO139" s="16"/>
      <c r="TAP139" s="16"/>
      <c r="TAQ139" s="16"/>
      <c r="TAR139" s="16"/>
      <c r="TAS139" s="16"/>
      <c r="TAT139" s="16"/>
      <c r="TAU139" s="16"/>
      <c r="TAV139" s="16"/>
      <c r="TAW139" s="16"/>
      <c r="TAX139" s="16"/>
      <c r="TAY139" s="16"/>
      <c r="TAZ139" s="16"/>
      <c r="TBA139" s="16"/>
      <c r="TBB139" s="16"/>
      <c r="TBC139" s="16"/>
      <c r="TBD139" s="16"/>
      <c r="TBE139" s="16"/>
      <c r="TBF139" s="16"/>
      <c r="TBG139" s="16"/>
      <c r="TBH139" s="16"/>
      <c r="TBI139" s="16"/>
      <c r="TBJ139" s="16"/>
      <c r="TBK139" s="16"/>
      <c r="TBL139" s="16"/>
      <c r="TBM139" s="16"/>
      <c r="TBN139" s="16"/>
      <c r="TBO139" s="16"/>
      <c r="TBP139" s="16"/>
      <c r="TBQ139" s="16"/>
      <c r="TBR139" s="16"/>
      <c r="TBS139" s="16"/>
      <c r="TBT139" s="16"/>
      <c r="TBU139" s="16"/>
      <c r="TBV139" s="16"/>
      <c r="TBW139" s="16"/>
      <c r="TBX139" s="16"/>
      <c r="TBY139" s="16"/>
      <c r="TBZ139" s="16"/>
      <c r="TCA139" s="16"/>
      <c r="TCB139" s="16"/>
      <c r="TCC139" s="16"/>
      <c r="TCD139" s="16"/>
      <c r="TCE139" s="16"/>
      <c r="TCF139" s="16"/>
      <c r="TCG139" s="16"/>
      <c r="TCH139" s="16"/>
      <c r="TCI139" s="16"/>
      <c r="TCJ139" s="16"/>
      <c r="TCK139" s="16"/>
      <c r="TCL139" s="16"/>
      <c r="TCM139" s="16"/>
      <c r="TCN139" s="16"/>
      <c r="TCO139" s="16"/>
      <c r="TCP139" s="16"/>
      <c r="TCQ139" s="16"/>
      <c r="TCR139" s="16"/>
      <c r="TCS139" s="16"/>
      <c r="TCT139" s="16"/>
      <c r="TCU139" s="16"/>
      <c r="TCV139" s="16"/>
      <c r="TCW139" s="16"/>
      <c r="TCX139" s="16"/>
      <c r="TCY139" s="16"/>
      <c r="TCZ139" s="16"/>
      <c r="TDA139" s="16"/>
      <c r="TDB139" s="16"/>
      <c r="TDC139" s="16"/>
      <c r="TDD139" s="16"/>
      <c r="TDE139" s="16"/>
      <c r="TDF139" s="16"/>
      <c r="TDG139" s="16"/>
      <c r="TDH139" s="16"/>
      <c r="TDI139" s="16"/>
      <c r="TDJ139" s="16"/>
      <c r="TDK139" s="16"/>
      <c r="TDL139" s="16"/>
      <c r="TDM139" s="16"/>
      <c r="TDN139" s="16"/>
      <c r="TDO139" s="16"/>
      <c r="TDP139" s="16"/>
      <c r="TDQ139" s="16"/>
      <c r="TDR139" s="16"/>
      <c r="TDS139" s="16"/>
      <c r="TDT139" s="16"/>
      <c r="TDU139" s="16"/>
      <c r="TDV139" s="16"/>
      <c r="TDW139" s="16"/>
      <c r="TDX139" s="16"/>
      <c r="TDY139" s="16"/>
      <c r="TDZ139" s="16"/>
      <c r="TEA139" s="16"/>
      <c r="TEB139" s="16"/>
      <c r="TEC139" s="16"/>
      <c r="TED139" s="16"/>
      <c r="TEE139" s="16"/>
      <c r="TEF139" s="16"/>
      <c r="TEG139" s="16"/>
      <c r="TEH139" s="16"/>
      <c r="TEI139" s="16"/>
      <c r="TEJ139" s="16"/>
      <c r="TEK139" s="16"/>
      <c r="TEL139" s="16"/>
      <c r="TEM139" s="16"/>
      <c r="TEN139" s="16"/>
      <c r="TEO139" s="16"/>
      <c r="TEP139" s="16"/>
      <c r="TEQ139" s="16"/>
      <c r="TER139" s="16"/>
      <c r="TES139" s="16"/>
      <c r="TET139" s="16"/>
      <c r="TEU139" s="16"/>
      <c r="TEV139" s="16"/>
      <c r="TEW139" s="16"/>
      <c r="TEX139" s="16"/>
      <c r="TEY139" s="16"/>
      <c r="TEZ139" s="16"/>
      <c r="TFA139" s="16"/>
      <c r="TFB139" s="16"/>
      <c r="TFC139" s="16"/>
      <c r="TFD139" s="16"/>
      <c r="TFE139" s="16"/>
      <c r="TFF139" s="16"/>
      <c r="TFG139" s="16"/>
      <c r="TFH139" s="16"/>
      <c r="TFI139" s="16"/>
      <c r="TFJ139" s="16"/>
      <c r="TFK139" s="16"/>
      <c r="TFL139" s="16"/>
      <c r="TFM139" s="16"/>
      <c r="TFN139" s="16"/>
      <c r="TFO139" s="16"/>
      <c r="TFP139" s="16"/>
      <c r="TFQ139" s="16"/>
      <c r="TFR139" s="16"/>
      <c r="TFS139" s="16"/>
      <c r="TFT139" s="16"/>
      <c r="TFU139" s="16"/>
      <c r="TFV139" s="16"/>
      <c r="TFW139" s="16"/>
      <c r="TFX139" s="16"/>
      <c r="TFY139" s="16"/>
      <c r="TFZ139" s="16"/>
      <c r="TGA139" s="16"/>
      <c r="TGB139" s="16"/>
      <c r="TGC139" s="16"/>
      <c r="TGD139" s="16"/>
      <c r="TGE139" s="16"/>
      <c r="TGF139" s="16"/>
      <c r="TGG139" s="16"/>
      <c r="TGH139" s="16"/>
      <c r="TGI139" s="16"/>
      <c r="TGJ139" s="16"/>
      <c r="TGK139" s="16"/>
      <c r="TGL139" s="16"/>
      <c r="TGM139" s="16"/>
      <c r="TGN139" s="16"/>
      <c r="TGO139" s="16"/>
      <c r="TGP139" s="16"/>
      <c r="TGQ139" s="16"/>
      <c r="TGR139" s="16"/>
      <c r="TGS139" s="16"/>
      <c r="TGT139" s="16"/>
      <c r="TGU139" s="16"/>
      <c r="TGV139" s="16"/>
      <c r="TGW139" s="16"/>
      <c r="TGX139" s="16"/>
      <c r="TGY139" s="16"/>
      <c r="TGZ139" s="16"/>
      <c r="THA139" s="16"/>
      <c r="THB139" s="16"/>
      <c r="THC139" s="16"/>
      <c r="THD139" s="16"/>
      <c r="THE139" s="16"/>
      <c r="THF139" s="16"/>
      <c r="THG139" s="16"/>
      <c r="THH139" s="16"/>
      <c r="THI139" s="16"/>
      <c r="THJ139" s="16"/>
      <c r="THK139" s="16"/>
      <c r="THL139" s="16"/>
      <c r="THM139" s="16"/>
      <c r="THN139" s="16"/>
      <c r="THO139" s="16"/>
      <c r="THP139" s="16"/>
      <c r="THQ139" s="16"/>
      <c r="THR139" s="16"/>
      <c r="THS139" s="16"/>
      <c r="THT139" s="16"/>
      <c r="THU139" s="16"/>
      <c r="THV139" s="16"/>
      <c r="THW139" s="16"/>
      <c r="THX139" s="16"/>
      <c r="THY139" s="16"/>
      <c r="THZ139" s="16"/>
      <c r="TIA139" s="16"/>
      <c r="TIB139" s="16"/>
      <c r="TIC139" s="16"/>
      <c r="TID139" s="16"/>
      <c r="TIE139" s="16"/>
      <c r="TIF139" s="16"/>
      <c r="TIG139" s="16"/>
      <c r="TIH139" s="16"/>
      <c r="TII139" s="16"/>
      <c r="TIJ139" s="16"/>
      <c r="TIK139" s="16"/>
      <c r="TIL139" s="16"/>
      <c r="TIM139" s="16"/>
      <c r="TIN139" s="16"/>
      <c r="TIO139" s="16"/>
      <c r="TIP139" s="16"/>
      <c r="TIQ139" s="16"/>
      <c r="TIR139" s="16"/>
      <c r="TIS139" s="16"/>
      <c r="TIT139" s="16"/>
      <c r="TIU139" s="16"/>
      <c r="TIV139" s="16"/>
      <c r="TIW139" s="16"/>
      <c r="TIX139" s="16"/>
      <c r="TIY139" s="16"/>
      <c r="TIZ139" s="16"/>
      <c r="TJA139" s="16"/>
      <c r="TJB139" s="16"/>
      <c r="TJC139" s="16"/>
      <c r="TJD139" s="16"/>
      <c r="TJE139" s="16"/>
      <c r="TJF139" s="16"/>
      <c r="TJG139" s="16"/>
      <c r="TJH139" s="16"/>
      <c r="TJI139" s="16"/>
      <c r="TJJ139" s="16"/>
      <c r="TJK139" s="16"/>
      <c r="TJL139" s="16"/>
      <c r="TJM139" s="16"/>
      <c r="TJN139" s="16"/>
      <c r="TJO139" s="16"/>
      <c r="TJP139" s="16"/>
      <c r="TJQ139" s="16"/>
      <c r="TJR139" s="16"/>
      <c r="TJS139" s="16"/>
      <c r="TJT139" s="16"/>
      <c r="TJU139" s="16"/>
      <c r="TJV139" s="16"/>
      <c r="TJW139" s="16"/>
      <c r="TJX139" s="16"/>
      <c r="TJY139" s="16"/>
      <c r="TJZ139" s="16"/>
      <c r="TKA139" s="16"/>
      <c r="TKB139" s="16"/>
      <c r="TKC139" s="16"/>
      <c r="TKD139" s="16"/>
      <c r="TKE139" s="16"/>
      <c r="TKF139" s="16"/>
      <c r="TKG139" s="16"/>
      <c r="TKH139" s="16"/>
      <c r="TKI139" s="16"/>
      <c r="TKJ139" s="16"/>
      <c r="TKK139" s="16"/>
      <c r="TKL139" s="16"/>
      <c r="TKM139" s="16"/>
      <c r="TKN139" s="16"/>
      <c r="TKO139" s="16"/>
      <c r="TKP139" s="16"/>
      <c r="TKQ139" s="16"/>
      <c r="TKR139" s="16"/>
      <c r="TKS139" s="16"/>
      <c r="TKT139" s="16"/>
      <c r="TKU139" s="16"/>
      <c r="TKV139" s="16"/>
      <c r="TKW139" s="16"/>
      <c r="TKX139" s="16"/>
      <c r="TKY139" s="16"/>
      <c r="TKZ139" s="16"/>
      <c r="TLA139" s="16"/>
      <c r="TLB139" s="16"/>
      <c r="TLC139" s="16"/>
      <c r="TLD139" s="16"/>
      <c r="TLE139" s="16"/>
      <c r="TLF139" s="16"/>
      <c r="TLG139" s="16"/>
      <c r="TLH139" s="16"/>
      <c r="TLI139" s="16"/>
      <c r="TLJ139" s="16"/>
      <c r="TLK139" s="16"/>
      <c r="TLL139" s="16"/>
      <c r="TLM139" s="16"/>
      <c r="TLN139" s="16"/>
      <c r="TLO139" s="16"/>
      <c r="TLP139" s="16"/>
      <c r="TLQ139" s="16"/>
      <c r="TLR139" s="16"/>
      <c r="TLS139" s="16"/>
      <c r="TLT139" s="16"/>
      <c r="TLU139" s="16"/>
      <c r="TLV139" s="16"/>
      <c r="TLW139" s="16"/>
      <c r="TLX139" s="16"/>
      <c r="TLY139" s="16"/>
      <c r="TLZ139" s="16"/>
      <c r="TMA139" s="16"/>
      <c r="TMB139" s="16"/>
      <c r="TMC139" s="16"/>
      <c r="TMD139" s="16"/>
      <c r="TME139" s="16"/>
      <c r="TMF139" s="16"/>
      <c r="TMG139" s="16"/>
      <c r="TMH139" s="16"/>
      <c r="TMI139" s="16"/>
      <c r="TMJ139" s="16"/>
      <c r="TMK139" s="16"/>
      <c r="TML139" s="16"/>
      <c r="TMM139" s="16"/>
      <c r="TMN139" s="16"/>
      <c r="TMO139" s="16"/>
      <c r="TMP139" s="16"/>
      <c r="TMQ139" s="16"/>
      <c r="TMR139" s="16"/>
      <c r="TMS139" s="16"/>
      <c r="TMT139" s="16"/>
      <c r="TMU139" s="16"/>
      <c r="TMV139" s="16"/>
      <c r="TMW139" s="16"/>
      <c r="TMX139" s="16"/>
      <c r="TMY139" s="16"/>
      <c r="TMZ139" s="16"/>
      <c r="TNA139" s="16"/>
      <c r="TNB139" s="16"/>
      <c r="TNC139" s="16"/>
      <c r="TND139" s="16"/>
      <c r="TNE139" s="16"/>
      <c r="TNF139" s="16"/>
      <c r="TNG139" s="16"/>
      <c r="TNH139" s="16"/>
      <c r="TNI139" s="16"/>
      <c r="TNJ139" s="16"/>
      <c r="TNK139" s="16"/>
      <c r="TNL139" s="16"/>
      <c r="TNM139" s="16"/>
      <c r="TNN139" s="16"/>
      <c r="TNO139" s="16"/>
      <c r="TNP139" s="16"/>
      <c r="TNQ139" s="16"/>
      <c r="TNR139" s="16"/>
      <c r="TNS139" s="16"/>
      <c r="TNT139" s="16"/>
      <c r="TNU139" s="16"/>
      <c r="TNV139" s="16"/>
      <c r="TNW139" s="16"/>
      <c r="TNX139" s="16"/>
      <c r="TNY139" s="16"/>
      <c r="TNZ139" s="16"/>
      <c r="TOA139" s="16"/>
      <c r="TOB139" s="16"/>
      <c r="TOC139" s="16"/>
      <c r="TOD139" s="16"/>
      <c r="TOE139" s="16"/>
      <c r="TOF139" s="16"/>
      <c r="TOG139" s="16"/>
      <c r="TOH139" s="16"/>
      <c r="TOI139" s="16"/>
      <c r="TOJ139" s="16"/>
      <c r="TOK139" s="16"/>
      <c r="TOL139" s="16"/>
      <c r="TOM139" s="16"/>
      <c r="TON139" s="16"/>
      <c r="TOO139" s="16"/>
      <c r="TOP139" s="16"/>
      <c r="TOQ139" s="16"/>
      <c r="TOR139" s="16"/>
      <c r="TOS139" s="16"/>
      <c r="TOT139" s="16"/>
      <c r="TOU139" s="16"/>
      <c r="TOV139" s="16"/>
      <c r="TOW139" s="16"/>
      <c r="TOX139" s="16"/>
      <c r="TOY139" s="16"/>
      <c r="TOZ139" s="16"/>
      <c r="TPA139" s="16"/>
      <c r="TPB139" s="16"/>
      <c r="TPC139" s="16"/>
      <c r="TPD139" s="16"/>
      <c r="TPE139" s="16"/>
      <c r="TPF139" s="16"/>
      <c r="TPG139" s="16"/>
      <c r="TPH139" s="16"/>
      <c r="TPI139" s="16"/>
      <c r="TPJ139" s="16"/>
      <c r="TPK139" s="16"/>
      <c r="TPL139" s="16"/>
      <c r="TPM139" s="16"/>
      <c r="TPN139" s="16"/>
      <c r="TPO139" s="16"/>
      <c r="TPP139" s="16"/>
      <c r="TPQ139" s="16"/>
      <c r="TPR139" s="16"/>
      <c r="TPS139" s="16"/>
      <c r="TPT139" s="16"/>
      <c r="TPU139" s="16"/>
      <c r="TPV139" s="16"/>
      <c r="TPW139" s="16"/>
      <c r="TPX139" s="16"/>
      <c r="TPY139" s="16"/>
      <c r="TPZ139" s="16"/>
      <c r="TQA139" s="16"/>
      <c r="TQB139" s="16"/>
      <c r="TQC139" s="16"/>
      <c r="TQD139" s="16"/>
      <c r="TQE139" s="16"/>
      <c r="TQF139" s="16"/>
      <c r="TQG139" s="16"/>
      <c r="TQH139" s="16"/>
      <c r="TQI139" s="16"/>
      <c r="TQJ139" s="16"/>
      <c r="TQK139" s="16"/>
      <c r="TQL139" s="16"/>
      <c r="TQM139" s="16"/>
      <c r="TQN139" s="16"/>
      <c r="TQO139" s="16"/>
      <c r="TQP139" s="16"/>
      <c r="TQQ139" s="16"/>
      <c r="TQR139" s="16"/>
      <c r="TQS139" s="16"/>
      <c r="TQT139" s="16"/>
      <c r="TQU139" s="16"/>
      <c r="TQV139" s="16"/>
      <c r="TQW139" s="16"/>
      <c r="TQX139" s="16"/>
      <c r="TQY139" s="16"/>
      <c r="TQZ139" s="16"/>
      <c r="TRA139" s="16"/>
      <c r="TRB139" s="16"/>
      <c r="TRC139" s="16"/>
      <c r="TRD139" s="16"/>
      <c r="TRE139" s="16"/>
      <c r="TRF139" s="16"/>
      <c r="TRG139" s="16"/>
      <c r="TRH139" s="16"/>
      <c r="TRI139" s="16"/>
      <c r="TRJ139" s="16"/>
      <c r="TRK139" s="16"/>
      <c r="TRL139" s="16"/>
      <c r="TRM139" s="16"/>
      <c r="TRN139" s="16"/>
      <c r="TRO139" s="16"/>
      <c r="TRP139" s="16"/>
      <c r="TRQ139" s="16"/>
      <c r="TRR139" s="16"/>
      <c r="TRS139" s="16"/>
      <c r="TRT139" s="16"/>
      <c r="TRU139" s="16"/>
      <c r="TRV139" s="16"/>
      <c r="TRW139" s="16"/>
      <c r="TRX139" s="16"/>
      <c r="TRY139" s="16"/>
      <c r="TRZ139" s="16"/>
      <c r="TSA139" s="16"/>
      <c r="TSB139" s="16"/>
      <c r="TSC139" s="16"/>
      <c r="TSD139" s="16"/>
      <c r="TSE139" s="16"/>
      <c r="TSF139" s="16"/>
      <c r="TSG139" s="16"/>
      <c r="TSH139" s="16"/>
      <c r="TSI139" s="16"/>
      <c r="TSJ139" s="16"/>
      <c r="TSK139" s="16"/>
      <c r="TSL139" s="16"/>
      <c r="TSM139" s="16"/>
      <c r="TSN139" s="16"/>
      <c r="TSO139" s="16"/>
      <c r="TSP139" s="16"/>
      <c r="TSQ139" s="16"/>
      <c r="TSR139" s="16"/>
      <c r="TSS139" s="16"/>
      <c r="TST139" s="16"/>
      <c r="TSU139" s="16"/>
      <c r="TSV139" s="16"/>
      <c r="TSW139" s="16"/>
      <c r="TSX139" s="16"/>
      <c r="TSY139" s="16"/>
      <c r="TSZ139" s="16"/>
      <c r="TTA139" s="16"/>
      <c r="TTB139" s="16"/>
      <c r="TTC139" s="16"/>
      <c r="TTD139" s="16"/>
      <c r="TTE139" s="16"/>
      <c r="TTF139" s="16"/>
      <c r="TTG139" s="16"/>
      <c r="TTH139" s="16"/>
      <c r="TTI139" s="16"/>
      <c r="TTJ139" s="16"/>
      <c r="TTK139" s="16"/>
      <c r="TTL139" s="16"/>
      <c r="TTM139" s="16"/>
      <c r="TTN139" s="16"/>
      <c r="TTO139" s="16"/>
      <c r="TTP139" s="16"/>
      <c r="TTQ139" s="16"/>
      <c r="TTR139" s="16"/>
      <c r="TTS139" s="16"/>
      <c r="TTT139" s="16"/>
      <c r="TTU139" s="16"/>
      <c r="TTV139" s="16"/>
      <c r="TTW139" s="16"/>
      <c r="TTX139" s="16"/>
      <c r="TTY139" s="16"/>
      <c r="TTZ139" s="16"/>
      <c r="TUA139" s="16"/>
      <c r="TUB139" s="16"/>
      <c r="TUC139" s="16"/>
      <c r="TUD139" s="16"/>
      <c r="TUE139" s="16"/>
      <c r="TUF139" s="16"/>
      <c r="TUG139" s="16"/>
      <c r="TUH139" s="16"/>
      <c r="TUI139" s="16"/>
      <c r="TUJ139" s="16"/>
      <c r="TUK139" s="16"/>
      <c r="TUL139" s="16"/>
      <c r="TUM139" s="16"/>
      <c r="TUN139" s="16"/>
      <c r="TUO139" s="16"/>
      <c r="TUP139" s="16"/>
      <c r="TUQ139" s="16"/>
      <c r="TUR139" s="16"/>
      <c r="TUS139" s="16"/>
      <c r="TUT139" s="16"/>
      <c r="TUU139" s="16"/>
      <c r="TUV139" s="16"/>
      <c r="TUW139" s="16"/>
      <c r="TUX139" s="16"/>
      <c r="TUY139" s="16"/>
      <c r="TUZ139" s="16"/>
      <c r="TVA139" s="16"/>
      <c r="TVB139" s="16"/>
      <c r="TVC139" s="16"/>
      <c r="TVD139" s="16"/>
      <c r="TVE139" s="16"/>
      <c r="TVF139" s="16"/>
      <c r="TVG139" s="16"/>
      <c r="TVH139" s="16"/>
      <c r="TVI139" s="16"/>
      <c r="TVJ139" s="16"/>
      <c r="TVK139" s="16"/>
      <c r="TVL139" s="16"/>
      <c r="TVM139" s="16"/>
      <c r="TVN139" s="16"/>
      <c r="TVO139" s="16"/>
      <c r="TVP139" s="16"/>
      <c r="TVQ139" s="16"/>
      <c r="TVR139" s="16"/>
      <c r="TVS139" s="16"/>
      <c r="TVT139" s="16"/>
      <c r="TVU139" s="16"/>
      <c r="TVV139" s="16"/>
      <c r="TVW139" s="16"/>
      <c r="TVX139" s="16"/>
      <c r="TVY139" s="16"/>
      <c r="TVZ139" s="16"/>
      <c r="TWA139" s="16"/>
      <c r="TWB139" s="16"/>
      <c r="TWC139" s="16"/>
      <c r="TWD139" s="16"/>
      <c r="TWE139" s="16"/>
      <c r="TWF139" s="16"/>
      <c r="TWG139" s="16"/>
      <c r="TWH139" s="16"/>
      <c r="TWI139" s="16"/>
      <c r="TWJ139" s="16"/>
      <c r="TWK139" s="16"/>
      <c r="TWL139" s="16"/>
      <c r="TWM139" s="16"/>
      <c r="TWN139" s="16"/>
      <c r="TWO139" s="16"/>
      <c r="TWP139" s="16"/>
      <c r="TWQ139" s="16"/>
      <c r="TWR139" s="16"/>
      <c r="TWS139" s="16"/>
      <c r="TWT139" s="16"/>
      <c r="TWU139" s="16"/>
      <c r="TWV139" s="16"/>
      <c r="TWW139" s="16"/>
      <c r="TWX139" s="16"/>
      <c r="TWY139" s="16"/>
      <c r="TWZ139" s="16"/>
      <c r="TXA139" s="16"/>
      <c r="TXB139" s="16"/>
      <c r="TXC139" s="16"/>
      <c r="TXD139" s="16"/>
      <c r="TXE139" s="16"/>
      <c r="TXF139" s="16"/>
      <c r="TXG139" s="16"/>
      <c r="TXH139" s="16"/>
      <c r="TXI139" s="16"/>
      <c r="TXJ139" s="16"/>
      <c r="TXK139" s="16"/>
      <c r="TXL139" s="16"/>
      <c r="TXM139" s="16"/>
      <c r="TXN139" s="16"/>
      <c r="TXO139" s="16"/>
      <c r="TXP139" s="16"/>
      <c r="TXQ139" s="16"/>
      <c r="TXR139" s="16"/>
      <c r="TXS139" s="16"/>
      <c r="TXT139" s="16"/>
      <c r="TXU139" s="16"/>
      <c r="TXV139" s="16"/>
      <c r="TXW139" s="16"/>
      <c r="TXX139" s="16"/>
      <c r="TXY139" s="16"/>
      <c r="TXZ139" s="16"/>
      <c r="TYA139" s="16"/>
      <c r="TYB139" s="16"/>
      <c r="TYC139" s="16"/>
      <c r="TYD139" s="16"/>
      <c r="TYE139" s="16"/>
      <c r="TYF139" s="16"/>
      <c r="TYG139" s="16"/>
      <c r="TYH139" s="16"/>
      <c r="TYI139" s="16"/>
      <c r="TYJ139" s="16"/>
      <c r="TYK139" s="16"/>
      <c r="TYL139" s="16"/>
      <c r="TYM139" s="16"/>
      <c r="TYN139" s="16"/>
      <c r="TYO139" s="16"/>
      <c r="TYP139" s="16"/>
      <c r="TYQ139" s="16"/>
      <c r="TYR139" s="16"/>
      <c r="TYS139" s="16"/>
      <c r="TYT139" s="16"/>
      <c r="TYU139" s="16"/>
      <c r="TYV139" s="16"/>
      <c r="TYW139" s="16"/>
      <c r="TYX139" s="16"/>
      <c r="TYY139" s="16"/>
      <c r="TYZ139" s="16"/>
      <c r="TZA139" s="16"/>
      <c r="TZB139" s="16"/>
      <c r="TZC139" s="16"/>
      <c r="TZD139" s="16"/>
      <c r="TZE139" s="16"/>
      <c r="TZF139" s="16"/>
      <c r="TZG139" s="16"/>
      <c r="TZH139" s="16"/>
      <c r="TZI139" s="16"/>
      <c r="TZJ139" s="16"/>
      <c r="TZK139" s="16"/>
      <c r="TZL139" s="16"/>
      <c r="TZM139" s="16"/>
      <c r="TZN139" s="16"/>
      <c r="TZO139" s="16"/>
      <c r="TZP139" s="16"/>
      <c r="TZQ139" s="16"/>
      <c r="TZR139" s="16"/>
      <c r="TZS139" s="16"/>
      <c r="TZT139" s="16"/>
      <c r="TZU139" s="16"/>
      <c r="TZV139" s="16"/>
      <c r="TZW139" s="16"/>
      <c r="TZX139" s="16"/>
      <c r="TZY139" s="16"/>
      <c r="TZZ139" s="16"/>
      <c r="UAA139" s="16"/>
      <c r="UAB139" s="16"/>
      <c r="UAC139" s="16"/>
      <c r="UAD139" s="16"/>
      <c r="UAE139" s="16"/>
      <c r="UAF139" s="16"/>
      <c r="UAG139" s="16"/>
      <c r="UAH139" s="16"/>
      <c r="UAI139" s="16"/>
      <c r="UAJ139" s="16"/>
      <c r="UAK139" s="16"/>
      <c r="UAL139" s="16"/>
      <c r="UAM139" s="16"/>
      <c r="UAN139" s="16"/>
      <c r="UAO139" s="16"/>
      <c r="UAP139" s="16"/>
      <c r="UAQ139" s="16"/>
      <c r="UAR139" s="16"/>
      <c r="UAS139" s="16"/>
      <c r="UAT139" s="16"/>
      <c r="UAU139" s="16"/>
      <c r="UAV139" s="16"/>
      <c r="UAW139" s="16"/>
      <c r="UAX139" s="16"/>
      <c r="UAY139" s="16"/>
      <c r="UAZ139" s="16"/>
      <c r="UBA139" s="16"/>
      <c r="UBB139" s="16"/>
      <c r="UBC139" s="16"/>
      <c r="UBD139" s="16"/>
      <c r="UBE139" s="16"/>
      <c r="UBF139" s="16"/>
      <c r="UBG139" s="16"/>
      <c r="UBH139" s="16"/>
      <c r="UBI139" s="16"/>
      <c r="UBJ139" s="16"/>
      <c r="UBK139" s="16"/>
      <c r="UBL139" s="16"/>
      <c r="UBM139" s="16"/>
      <c r="UBN139" s="16"/>
      <c r="UBO139" s="16"/>
      <c r="UBP139" s="16"/>
      <c r="UBQ139" s="16"/>
      <c r="UBR139" s="16"/>
      <c r="UBS139" s="16"/>
      <c r="UBT139" s="16"/>
      <c r="UBU139" s="16"/>
      <c r="UBV139" s="16"/>
      <c r="UBW139" s="16"/>
      <c r="UBX139" s="16"/>
      <c r="UBY139" s="16"/>
      <c r="UBZ139" s="16"/>
      <c r="UCA139" s="16"/>
      <c r="UCB139" s="16"/>
      <c r="UCC139" s="16"/>
      <c r="UCD139" s="16"/>
      <c r="UCE139" s="16"/>
      <c r="UCF139" s="16"/>
      <c r="UCG139" s="16"/>
      <c r="UCH139" s="16"/>
      <c r="UCI139" s="16"/>
      <c r="UCJ139" s="16"/>
      <c r="UCK139" s="16"/>
      <c r="UCL139" s="16"/>
      <c r="UCM139" s="16"/>
      <c r="UCN139" s="16"/>
      <c r="UCO139" s="16"/>
      <c r="UCP139" s="16"/>
      <c r="UCQ139" s="16"/>
      <c r="UCR139" s="16"/>
      <c r="UCS139" s="16"/>
      <c r="UCT139" s="16"/>
      <c r="UCU139" s="16"/>
      <c r="UCV139" s="16"/>
      <c r="UCW139" s="16"/>
      <c r="UCX139" s="16"/>
      <c r="UCY139" s="16"/>
      <c r="UCZ139" s="16"/>
      <c r="UDA139" s="16"/>
      <c r="UDB139" s="16"/>
      <c r="UDC139" s="16"/>
      <c r="UDD139" s="16"/>
      <c r="UDE139" s="16"/>
      <c r="UDF139" s="16"/>
      <c r="UDG139" s="16"/>
      <c r="UDH139" s="16"/>
      <c r="UDI139" s="16"/>
      <c r="UDJ139" s="16"/>
      <c r="UDK139" s="16"/>
      <c r="UDL139" s="16"/>
      <c r="UDM139" s="16"/>
      <c r="UDN139" s="16"/>
      <c r="UDO139" s="16"/>
      <c r="UDP139" s="16"/>
      <c r="UDQ139" s="16"/>
      <c r="UDR139" s="16"/>
      <c r="UDS139" s="16"/>
      <c r="UDT139" s="16"/>
      <c r="UDU139" s="16"/>
      <c r="UDV139" s="16"/>
      <c r="UDW139" s="16"/>
      <c r="UDX139" s="16"/>
      <c r="UDY139" s="16"/>
      <c r="UDZ139" s="16"/>
      <c r="UEA139" s="16"/>
      <c r="UEB139" s="16"/>
      <c r="UEC139" s="16"/>
      <c r="UED139" s="16"/>
      <c r="UEE139" s="16"/>
      <c r="UEF139" s="16"/>
      <c r="UEG139" s="16"/>
      <c r="UEH139" s="16"/>
      <c r="UEI139" s="16"/>
      <c r="UEJ139" s="16"/>
      <c r="UEK139" s="16"/>
      <c r="UEL139" s="16"/>
      <c r="UEM139" s="16"/>
      <c r="UEN139" s="16"/>
      <c r="UEO139" s="16"/>
      <c r="UEP139" s="16"/>
      <c r="UEQ139" s="16"/>
      <c r="UER139" s="16"/>
      <c r="UES139" s="16"/>
      <c r="UET139" s="16"/>
      <c r="UEU139" s="16"/>
      <c r="UEV139" s="16"/>
      <c r="UEW139" s="16"/>
      <c r="UEX139" s="16"/>
      <c r="UEY139" s="16"/>
      <c r="UEZ139" s="16"/>
      <c r="UFA139" s="16"/>
      <c r="UFB139" s="16"/>
      <c r="UFC139" s="16"/>
      <c r="UFD139" s="16"/>
      <c r="UFE139" s="16"/>
      <c r="UFF139" s="16"/>
      <c r="UFG139" s="16"/>
      <c r="UFH139" s="16"/>
      <c r="UFI139" s="16"/>
      <c r="UFJ139" s="16"/>
      <c r="UFK139" s="16"/>
      <c r="UFL139" s="16"/>
      <c r="UFM139" s="16"/>
      <c r="UFN139" s="16"/>
      <c r="UFO139" s="16"/>
      <c r="UFP139" s="16"/>
      <c r="UFQ139" s="16"/>
      <c r="UFR139" s="16"/>
      <c r="UFS139" s="16"/>
      <c r="UFT139" s="16"/>
      <c r="UFU139" s="16"/>
      <c r="UFV139" s="16"/>
      <c r="UFW139" s="16"/>
      <c r="UFX139" s="16"/>
      <c r="UFY139" s="16"/>
      <c r="UFZ139" s="16"/>
      <c r="UGA139" s="16"/>
      <c r="UGB139" s="16"/>
      <c r="UGC139" s="16"/>
      <c r="UGD139" s="16"/>
      <c r="UGE139" s="16"/>
      <c r="UGF139" s="16"/>
      <c r="UGG139" s="16"/>
      <c r="UGH139" s="16"/>
      <c r="UGI139" s="16"/>
      <c r="UGJ139" s="16"/>
      <c r="UGK139" s="16"/>
      <c r="UGL139" s="16"/>
      <c r="UGM139" s="16"/>
      <c r="UGN139" s="16"/>
      <c r="UGO139" s="16"/>
      <c r="UGP139" s="16"/>
      <c r="UGQ139" s="16"/>
      <c r="UGR139" s="16"/>
      <c r="UGS139" s="16"/>
      <c r="UGT139" s="16"/>
      <c r="UGU139" s="16"/>
      <c r="UGV139" s="16"/>
      <c r="UGW139" s="16"/>
      <c r="UGX139" s="16"/>
      <c r="UGY139" s="16"/>
      <c r="UGZ139" s="16"/>
      <c r="UHA139" s="16"/>
      <c r="UHB139" s="16"/>
      <c r="UHC139" s="16"/>
      <c r="UHD139" s="16"/>
      <c r="UHE139" s="16"/>
      <c r="UHF139" s="16"/>
      <c r="UHG139" s="16"/>
      <c r="UHH139" s="16"/>
      <c r="UHI139" s="16"/>
      <c r="UHJ139" s="16"/>
      <c r="UHK139" s="16"/>
      <c r="UHL139" s="16"/>
      <c r="UHM139" s="16"/>
      <c r="UHN139" s="16"/>
      <c r="UHO139" s="16"/>
      <c r="UHP139" s="16"/>
      <c r="UHQ139" s="16"/>
      <c r="UHR139" s="16"/>
      <c r="UHS139" s="16"/>
      <c r="UHT139" s="16"/>
      <c r="UHU139" s="16"/>
      <c r="UHV139" s="16"/>
      <c r="UHW139" s="16"/>
      <c r="UHX139" s="16"/>
      <c r="UHY139" s="16"/>
      <c r="UHZ139" s="16"/>
      <c r="UIA139" s="16"/>
      <c r="UIB139" s="16"/>
      <c r="UIC139" s="16"/>
      <c r="UID139" s="16"/>
      <c r="UIE139" s="16"/>
      <c r="UIF139" s="16"/>
      <c r="UIG139" s="16"/>
      <c r="UIH139" s="16"/>
      <c r="UII139" s="16"/>
      <c r="UIJ139" s="16"/>
      <c r="UIK139" s="16"/>
      <c r="UIL139" s="16"/>
      <c r="UIM139" s="16"/>
      <c r="UIN139" s="16"/>
      <c r="UIO139" s="16"/>
      <c r="UIP139" s="16"/>
      <c r="UIQ139" s="16"/>
      <c r="UIR139" s="16"/>
      <c r="UIS139" s="16"/>
      <c r="UIT139" s="16"/>
      <c r="UIU139" s="16"/>
      <c r="UIV139" s="16"/>
      <c r="UIW139" s="16"/>
      <c r="UIX139" s="16"/>
      <c r="UIY139" s="16"/>
      <c r="UIZ139" s="16"/>
      <c r="UJA139" s="16"/>
      <c r="UJB139" s="16"/>
      <c r="UJC139" s="16"/>
      <c r="UJD139" s="16"/>
      <c r="UJE139" s="16"/>
      <c r="UJF139" s="16"/>
      <c r="UJG139" s="16"/>
      <c r="UJH139" s="16"/>
      <c r="UJI139" s="16"/>
      <c r="UJJ139" s="16"/>
      <c r="UJK139" s="16"/>
      <c r="UJL139" s="16"/>
      <c r="UJM139" s="16"/>
      <c r="UJN139" s="16"/>
      <c r="UJO139" s="16"/>
      <c r="UJP139" s="16"/>
      <c r="UJQ139" s="16"/>
      <c r="UJR139" s="16"/>
      <c r="UJS139" s="16"/>
      <c r="UJT139" s="16"/>
      <c r="UJU139" s="16"/>
      <c r="UJV139" s="16"/>
      <c r="UJW139" s="16"/>
      <c r="UJX139" s="16"/>
      <c r="UJY139" s="16"/>
      <c r="UJZ139" s="16"/>
      <c r="UKA139" s="16"/>
      <c r="UKB139" s="16"/>
      <c r="UKC139" s="16"/>
      <c r="UKD139" s="16"/>
      <c r="UKE139" s="16"/>
      <c r="UKF139" s="16"/>
      <c r="UKG139" s="16"/>
      <c r="UKH139" s="16"/>
      <c r="UKI139" s="16"/>
      <c r="UKJ139" s="16"/>
      <c r="UKK139" s="16"/>
      <c r="UKL139" s="16"/>
      <c r="UKM139" s="16"/>
      <c r="UKN139" s="16"/>
      <c r="UKO139" s="16"/>
      <c r="UKP139" s="16"/>
      <c r="UKQ139" s="16"/>
      <c r="UKR139" s="16"/>
      <c r="UKS139" s="16"/>
      <c r="UKT139" s="16"/>
      <c r="UKU139" s="16"/>
      <c r="UKV139" s="16"/>
      <c r="UKW139" s="16"/>
      <c r="UKX139" s="16"/>
      <c r="UKY139" s="16"/>
      <c r="UKZ139" s="16"/>
      <c r="ULA139" s="16"/>
      <c r="ULB139" s="16"/>
      <c r="ULC139" s="16"/>
      <c r="ULD139" s="16"/>
      <c r="ULE139" s="16"/>
      <c r="ULF139" s="16"/>
      <c r="ULG139" s="16"/>
      <c r="ULH139" s="16"/>
      <c r="ULI139" s="16"/>
      <c r="ULJ139" s="16"/>
      <c r="ULK139" s="16"/>
      <c r="ULL139" s="16"/>
      <c r="ULM139" s="16"/>
      <c r="ULN139" s="16"/>
      <c r="ULO139" s="16"/>
      <c r="ULP139" s="16"/>
      <c r="ULQ139" s="16"/>
      <c r="ULR139" s="16"/>
      <c r="ULS139" s="16"/>
      <c r="ULT139" s="16"/>
      <c r="ULU139" s="16"/>
      <c r="ULV139" s="16"/>
      <c r="ULW139" s="16"/>
      <c r="ULX139" s="16"/>
      <c r="ULY139" s="16"/>
      <c r="ULZ139" s="16"/>
      <c r="UMA139" s="16"/>
      <c r="UMB139" s="16"/>
      <c r="UMC139" s="16"/>
      <c r="UMD139" s="16"/>
      <c r="UME139" s="16"/>
      <c r="UMF139" s="16"/>
      <c r="UMG139" s="16"/>
      <c r="UMH139" s="16"/>
      <c r="UMI139" s="16"/>
      <c r="UMJ139" s="16"/>
      <c r="UMK139" s="16"/>
      <c r="UML139" s="16"/>
      <c r="UMM139" s="16"/>
      <c r="UMN139" s="16"/>
      <c r="UMO139" s="16"/>
      <c r="UMP139" s="16"/>
      <c r="UMQ139" s="16"/>
      <c r="UMR139" s="16"/>
      <c r="UMS139" s="16"/>
      <c r="UMT139" s="16"/>
      <c r="UMU139" s="16"/>
      <c r="UMV139" s="16"/>
      <c r="UMW139" s="16"/>
      <c r="UMX139" s="16"/>
      <c r="UMY139" s="16"/>
      <c r="UMZ139" s="16"/>
      <c r="UNA139" s="16"/>
      <c r="UNB139" s="16"/>
      <c r="UNC139" s="16"/>
      <c r="UND139" s="16"/>
      <c r="UNE139" s="16"/>
      <c r="UNF139" s="16"/>
      <c r="UNG139" s="16"/>
      <c r="UNH139" s="16"/>
      <c r="UNI139" s="16"/>
      <c r="UNJ139" s="16"/>
      <c r="UNK139" s="16"/>
      <c r="UNL139" s="16"/>
      <c r="UNM139" s="16"/>
      <c r="UNN139" s="16"/>
      <c r="UNO139" s="16"/>
      <c r="UNP139" s="16"/>
      <c r="UNQ139" s="16"/>
      <c r="UNR139" s="16"/>
      <c r="UNS139" s="16"/>
      <c r="UNT139" s="16"/>
      <c r="UNU139" s="16"/>
      <c r="UNV139" s="16"/>
      <c r="UNW139" s="16"/>
      <c r="UNX139" s="16"/>
      <c r="UNY139" s="16"/>
      <c r="UNZ139" s="16"/>
      <c r="UOA139" s="16"/>
      <c r="UOB139" s="16"/>
      <c r="UOC139" s="16"/>
      <c r="UOD139" s="16"/>
      <c r="UOE139" s="16"/>
      <c r="UOF139" s="16"/>
      <c r="UOG139" s="16"/>
      <c r="UOH139" s="16"/>
      <c r="UOI139" s="16"/>
      <c r="UOJ139" s="16"/>
      <c r="UOK139" s="16"/>
      <c r="UOL139" s="16"/>
      <c r="UOM139" s="16"/>
      <c r="UON139" s="16"/>
      <c r="UOO139" s="16"/>
      <c r="UOP139" s="16"/>
      <c r="UOQ139" s="16"/>
      <c r="UOR139" s="16"/>
      <c r="UOS139" s="16"/>
      <c r="UOT139" s="16"/>
      <c r="UOU139" s="16"/>
      <c r="UOV139" s="16"/>
      <c r="UOW139" s="16"/>
      <c r="UOX139" s="16"/>
      <c r="UOY139" s="16"/>
      <c r="UOZ139" s="16"/>
      <c r="UPA139" s="16"/>
      <c r="UPB139" s="16"/>
      <c r="UPC139" s="16"/>
      <c r="UPD139" s="16"/>
      <c r="UPE139" s="16"/>
      <c r="UPF139" s="16"/>
      <c r="UPG139" s="16"/>
      <c r="UPH139" s="16"/>
      <c r="UPI139" s="16"/>
      <c r="UPJ139" s="16"/>
      <c r="UPK139" s="16"/>
      <c r="UPL139" s="16"/>
      <c r="UPM139" s="16"/>
      <c r="UPN139" s="16"/>
      <c r="UPO139" s="16"/>
      <c r="UPP139" s="16"/>
      <c r="UPQ139" s="16"/>
      <c r="UPR139" s="16"/>
      <c r="UPS139" s="16"/>
      <c r="UPT139" s="16"/>
      <c r="UPU139" s="16"/>
      <c r="UPV139" s="16"/>
      <c r="UPW139" s="16"/>
      <c r="UPX139" s="16"/>
      <c r="UPY139" s="16"/>
      <c r="UPZ139" s="16"/>
      <c r="UQA139" s="16"/>
      <c r="UQB139" s="16"/>
      <c r="UQC139" s="16"/>
      <c r="UQD139" s="16"/>
      <c r="UQE139" s="16"/>
      <c r="UQF139" s="16"/>
      <c r="UQG139" s="16"/>
      <c r="UQH139" s="16"/>
      <c r="UQI139" s="16"/>
      <c r="UQJ139" s="16"/>
      <c r="UQK139" s="16"/>
      <c r="UQL139" s="16"/>
      <c r="UQM139" s="16"/>
      <c r="UQN139" s="16"/>
      <c r="UQO139" s="16"/>
      <c r="UQP139" s="16"/>
      <c r="UQQ139" s="16"/>
      <c r="UQR139" s="16"/>
      <c r="UQS139" s="16"/>
      <c r="UQT139" s="16"/>
      <c r="UQU139" s="16"/>
      <c r="UQV139" s="16"/>
      <c r="UQW139" s="16"/>
      <c r="UQX139" s="16"/>
      <c r="UQY139" s="16"/>
      <c r="UQZ139" s="16"/>
      <c r="URA139" s="16"/>
      <c r="URB139" s="16"/>
      <c r="URC139" s="16"/>
      <c r="URD139" s="16"/>
      <c r="URE139" s="16"/>
      <c r="URF139" s="16"/>
      <c r="URG139" s="16"/>
      <c r="URH139" s="16"/>
      <c r="URI139" s="16"/>
      <c r="URJ139" s="16"/>
      <c r="URK139" s="16"/>
      <c r="URL139" s="16"/>
      <c r="URM139" s="16"/>
      <c r="URN139" s="16"/>
      <c r="URO139" s="16"/>
      <c r="URP139" s="16"/>
      <c r="URQ139" s="16"/>
      <c r="URR139" s="16"/>
      <c r="URS139" s="16"/>
      <c r="URT139" s="16"/>
      <c r="URU139" s="16"/>
      <c r="URV139" s="16"/>
      <c r="URW139" s="16"/>
      <c r="URX139" s="16"/>
      <c r="URY139" s="16"/>
      <c r="URZ139" s="16"/>
      <c r="USA139" s="16"/>
      <c r="USB139" s="16"/>
      <c r="USC139" s="16"/>
      <c r="USD139" s="16"/>
      <c r="USE139" s="16"/>
      <c r="USF139" s="16"/>
      <c r="USG139" s="16"/>
      <c r="USH139" s="16"/>
      <c r="USI139" s="16"/>
      <c r="USJ139" s="16"/>
      <c r="USK139" s="16"/>
      <c r="USL139" s="16"/>
      <c r="USM139" s="16"/>
      <c r="USN139" s="16"/>
      <c r="USO139" s="16"/>
      <c r="USP139" s="16"/>
      <c r="USQ139" s="16"/>
      <c r="USR139" s="16"/>
      <c r="USS139" s="16"/>
      <c r="UST139" s="16"/>
      <c r="USU139" s="16"/>
      <c r="USV139" s="16"/>
      <c r="USW139" s="16"/>
      <c r="USX139" s="16"/>
      <c r="USY139" s="16"/>
      <c r="USZ139" s="16"/>
      <c r="UTA139" s="16"/>
      <c r="UTB139" s="16"/>
      <c r="UTC139" s="16"/>
      <c r="UTD139" s="16"/>
      <c r="UTE139" s="16"/>
      <c r="UTF139" s="16"/>
      <c r="UTG139" s="16"/>
      <c r="UTH139" s="16"/>
      <c r="UTI139" s="16"/>
      <c r="UTJ139" s="16"/>
      <c r="UTK139" s="16"/>
      <c r="UTL139" s="16"/>
      <c r="UTM139" s="16"/>
      <c r="UTN139" s="16"/>
      <c r="UTO139" s="16"/>
      <c r="UTP139" s="16"/>
      <c r="UTQ139" s="16"/>
      <c r="UTR139" s="16"/>
      <c r="UTS139" s="16"/>
      <c r="UTT139" s="16"/>
      <c r="UTU139" s="16"/>
      <c r="UTV139" s="16"/>
      <c r="UTW139" s="16"/>
      <c r="UTX139" s="16"/>
      <c r="UTY139" s="16"/>
      <c r="UTZ139" s="16"/>
      <c r="UUA139" s="16"/>
      <c r="UUB139" s="16"/>
      <c r="UUC139" s="16"/>
      <c r="UUD139" s="16"/>
      <c r="UUE139" s="16"/>
      <c r="UUF139" s="16"/>
      <c r="UUG139" s="16"/>
      <c r="UUH139" s="16"/>
      <c r="UUI139" s="16"/>
      <c r="UUJ139" s="16"/>
      <c r="UUK139" s="16"/>
      <c r="UUL139" s="16"/>
      <c r="UUM139" s="16"/>
      <c r="UUN139" s="16"/>
      <c r="UUO139" s="16"/>
      <c r="UUP139" s="16"/>
      <c r="UUQ139" s="16"/>
      <c r="UUR139" s="16"/>
      <c r="UUS139" s="16"/>
      <c r="UUT139" s="16"/>
      <c r="UUU139" s="16"/>
      <c r="UUV139" s="16"/>
      <c r="UUW139" s="16"/>
      <c r="UUX139" s="16"/>
      <c r="UUY139" s="16"/>
      <c r="UUZ139" s="16"/>
      <c r="UVA139" s="16"/>
      <c r="UVB139" s="16"/>
      <c r="UVC139" s="16"/>
      <c r="UVD139" s="16"/>
      <c r="UVE139" s="16"/>
      <c r="UVF139" s="16"/>
      <c r="UVG139" s="16"/>
      <c r="UVH139" s="16"/>
      <c r="UVI139" s="16"/>
      <c r="UVJ139" s="16"/>
      <c r="UVK139" s="16"/>
      <c r="UVL139" s="16"/>
      <c r="UVM139" s="16"/>
      <c r="UVN139" s="16"/>
      <c r="UVO139" s="16"/>
      <c r="UVP139" s="16"/>
      <c r="UVQ139" s="16"/>
      <c r="UVR139" s="16"/>
      <c r="UVS139" s="16"/>
      <c r="UVT139" s="16"/>
      <c r="UVU139" s="16"/>
      <c r="UVV139" s="16"/>
      <c r="UVW139" s="16"/>
      <c r="UVX139" s="16"/>
      <c r="UVY139" s="16"/>
      <c r="UVZ139" s="16"/>
      <c r="UWA139" s="16"/>
      <c r="UWB139" s="16"/>
      <c r="UWC139" s="16"/>
      <c r="UWD139" s="16"/>
      <c r="UWE139" s="16"/>
      <c r="UWF139" s="16"/>
      <c r="UWG139" s="16"/>
      <c r="UWH139" s="16"/>
      <c r="UWI139" s="16"/>
      <c r="UWJ139" s="16"/>
      <c r="UWK139" s="16"/>
      <c r="UWL139" s="16"/>
      <c r="UWM139" s="16"/>
      <c r="UWN139" s="16"/>
      <c r="UWO139" s="16"/>
      <c r="UWP139" s="16"/>
      <c r="UWQ139" s="16"/>
      <c r="UWR139" s="16"/>
      <c r="UWS139" s="16"/>
      <c r="UWT139" s="16"/>
      <c r="UWU139" s="16"/>
      <c r="UWV139" s="16"/>
      <c r="UWW139" s="16"/>
      <c r="UWX139" s="16"/>
      <c r="UWY139" s="16"/>
      <c r="UWZ139" s="16"/>
      <c r="UXA139" s="16"/>
      <c r="UXB139" s="16"/>
      <c r="UXC139" s="16"/>
      <c r="UXD139" s="16"/>
      <c r="UXE139" s="16"/>
      <c r="UXF139" s="16"/>
      <c r="UXG139" s="16"/>
      <c r="UXH139" s="16"/>
      <c r="UXI139" s="16"/>
      <c r="UXJ139" s="16"/>
      <c r="UXK139" s="16"/>
      <c r="UXL139" s="16"/>
      <c r="UXM139" s="16"/>
      <c r="UXN139" s="16"/>
      <c r="UXO139" s="16"/>
      <c r="UXP139" s="16"/>
      <c r="UXQ139" s="16"/>
      <c r="UXR139" s="16"/>
      <c r="UXS139" s="16"/>
      <c r="UXT139" s="16"/>
      <c r="UXU139" s="16"/>
      <c r="UXV139" s="16"/>
      <c r="UXW139" s="16"/>
      <c r="UXX139" s="16"/>
      <c r="UXY139" s="16"/>
      <c r="UXZ139" s="16"/>
      <c r="UYA139" s="16"/>
      <c r="UYB139" s="16"/>
      <c r="UYC139" s="16"/>
      <c r="UYD139" s="16"/>
      <c r="UYE139" s="16"/>
      <c r="UYF139" s="16"/>
      <c r="UYG139" s="16"/>
      <c r="UYH139" s="16"/>
      <c r="UYI139" s="16"/>
      <c r="UYJ139" s="16"/>
      <c r="UYK139" s="16"/>
      <c r="UYL139" s="16"/>
      <c r="UYM139" s="16"/>
      <c r="UYN139" s="16"/>
      <c r="UYO139" s="16"/>
      <c r="UYP139" s="16"/>
      <c r="UYQ139" s="16"/>
      <c r="UYR139" s="16"/>
      <c r="UYS139" s="16"/>
      <c r="UYT139" s="16"/>
      <c r="UYU139" s="16"/>
      <c r="UYV139" s="16"/>
      <c r="UYW139" s="16"/>
      <c r="UYX139" s="16"/>
      <c r="UYY139" s="16"/>
      <c r="UYZ139" s="16"/>
      <c r="UZA139" s="16"/>
      <c r="UZB139" s="16"/>
      <c r="UZC139" s="16"/>
      <c r="UZD139" s="16"/>
      <c r="UZE139" s="16"/>
      <c r="UZF139" s="16"/>
      <c r="UZG139" s="16"/>
      <c r="UZH139" s="16"/>
      <c r="UZI139" s="16"/>
      <c r="UZJ139" s="16"/>
      <c r="UZK139" s="16"/>
      <c r="UZL139" s="16"/>
      <c r="UZM139" s="16"/>
      <c r="UZN139" s="16"/>
      <c r="UZO139" s="16"/>
      <c r="UZP139" s="16"/>
      <c r="UZQ139" s="16"/>
      <c r="UZR139" s="16"/>
      <c r="UZS139" s="16"/>
      <c r="UZT139" s="16"/>
      <c r="UZU139" s="16"/>
      <c r="UZV139" s="16"/>
      <c r="UZW139" s="16"/>
      <c r="UZX139" s="16"/>
      <c r="UZY139" s="16"/>
      <c r="UZZ139" s="16"/>
      <c r="VAA139" s="16"/>
      <c r="VAB139" s="16"/>
      <c r="VAC139" s="16"/>
      <c r="VAD139" s="16"/>
      <c r="VAE139" s="16"/>
      <c r="VAF139" s="16"/>
      <c r="VAG139" s="16"/>
      <c r="VAH139" s="16"/>
      <c r="VAI139" s="16"/>
      <c r="VAJ139" s="16"/>
      <c r="VAK139" s="16"/>
      <c r="VAL139" s="16"/>
      <c r="VAM139" s="16"/>
      <c r="VAN139" s="16"/>
      <c r="VAO139" s="16"/>
      <c r="VAP139" s="16"/>
      <c r="VAQ139" s="16"/>
      <c r="VAR139" s="16"/>
      <c r="VAS139" s="16"/>
      <c r="VAT139" s="16"/>
      <c r="VAU139" s="16"/>
      <c r="VAV139" s="16"/>
      <c r="VAW139" s="16"/>
      <c r="VAX139" s="16"/>
      <c r="VAY139" s="16"/>
      <c r="VAZ139" s="16"/>
      <c r="VBA139" s="16"/>
      <c r="VBB139" s="16"/>
      <c r="VBC139" s="16"/>
      <c r="VBD139" s="16"/>
      <c r="VBE139" s="16"/>
      <c r="VBF139" s="16"/>
      <c r="VBG139" s="16"/>
      <c r="VBH139" s="16"/>
      <c r="VBI139" s="16"/>
      <c r="VBJ139" s="16"/>
      <c r="VBK139" s="16"/>
      <c r="VBL139" s="16"/>
      <c r="VBM139" s="16"/>
      <c r="VBN139" s="16"/>
      <c r="VBO139" s="16"/>
      <c r="VBP139" s="16"/>
      <c r="VBQ139" s="16"/>
      <c r="VBR139" s="16"/>
      <c r="VBS139" s="16"/>
      <c r="VBT139" s="16"/>
      <c r="VBU139" s="16"/>
      <c r="VBV139" s="16"/>
      <c r="VBW139" s="16"/>
      <c r="VBX139" s="16"/>
      <c r="VBY139" s="16"/>
      <c r="VBZ139" s="16"/>
      <c r="VCA139" s="16"/>
      <c r="VCB139" s="16"/>
      <c r="VCC139" s="16"/>
      <c r="VCD139" s="16"/>
      <c r="VCE139" s="16"/>
      <c r="VCF139" s="16"/>
      <c r="VCG139" s="16"/>
      <c r="VCH139" s="16"/>
      <c r="VCI139" s="16"/>
      <c r="VCJ139" s="16"/>
      <c r="VCK139" s="16"/>
      <c r="VCL139" s="16"/>
      <c r="VCM139" s="16"/>
      <c r="VCN139" s="16"/>
      <c r="VCO139" s="16"/>
      <c r="VCP139" s="16"/>
      <c r="VCQ139" s="16"/>
      <c r="VCR139" s="16"/>
      <c r="VCS139" s="16"/>
      <c r="VCT139" s="16"/>
      <c r="VCU139" s="16"/>
      <c r="VCV139" s="16"/>
      <c r="VCW139" s="16"/>
      <c r="VCX139" s="16"/>
      <c r="VCY139" s="16"/>
      <c r="VCZ139" s="16"/>
      <c r="VDA139" s="16"/>
      <c r="VDB139" s="16"/>
      <c r="VDC139" s="16"/>
      <c r="VDD139" s="16"/>
      <c r="VDE139" s="16"/>
      <c r="VDF139" s="16"/>
      <c r="VDG139" s="16"/>
      <c r="VDH139" s="16"/>
      <c r="VDI139" s="16"/>
      <c r="VDJ139" s="16"/>
      <c r="VDK139" s="16"/>
      <c r="VDL139" s="16"/>
      <c r="VDM139" s="16"/>
      <c r="VDN139" s="16"/>
      <c r="VDO139" s="16"/>
      <c r="VDP139" s="16"/>
      <c r="VDQ139" s="16"/>
      <c r="VDR139" s="16"/>
      <c r="VDS139" s="16"/>
      <c r="VDT139" s="16"/>
      <c r="VDU139" s="16"/>
      <c r="VDV139" s="16"/>
      <c r="VDW139" s="16"/>
      <c r="VDX139" s="16"/>
      <c r="VDY139" s="16"/>
      <c r="VDZ139" s="16"/>
      <c r="VEA139" s="16"/>
      <c r="VEB139" s="16"/>
      <c r="VEC139" s="16"/>
      <c r="VED139" s="16"/>
      <c r="VEE139" s="16"/>
      <c r="VEF139" s="16"/>
      <c r="VEG139" s="16"/>
      <c r="VEH139" s="16"/>
      <c r="VEI139" s="16"/>
      <c r="VEJ139" s="16"/>
      <c r="VEK139" s="16"/>
      <c r="VEL139" s="16"/>
      <c r="VEM139" s="16"/>
      <c r="VEN139" s="16"/>
      <c r="VEO139" s="16"/>
      <c r="VEP139" s="16"/>
      <c r="VEQ139" s="16"/>
      <c r="VER139" s="16"/>
      <c r="VES139" s="16"/>
      <c r="VET139" s="16"/>
      <c r="VEU139" s="16"/>
      <c r="VEV139" s="16"/>
      <c r="VEW139" s="16"/>
      <c r="VEX139" s="16"/>
      <c r="VEY139" s="16"/>
      <c r="VEZ139" s="16"/>
      <c r="VFA139" s="16"/>
      <c r="VFB139" s="16"/>
      <c r="VFC139" s="16"/>
      <c r="VFD139" s="16"/>
      <c r="VFE139" s="16"/>
      <c r="VFF139" s="16"/>
      <c r="VFG139" s="16"/>
      <c r="VFH139" s="16"/>
      <c r="VFI139" s="16"/>
      <c r="VFJ139" s="16"/>
      <c r="VFK139" s="16"/>
      <c r="VFL139" s="16"/>
      <c r="VFM139" s="16"/>
      <c r="VFN139" s="16"/>
      <c r="VFO139" s="16"/>
      <c r="VFP139" s="16"/>
      <c r="VFQ139" s="16"/>
      <c r="VFR139" s="16"/>
      <c r="VFS139" s="16"/>
      <c r="VFT139" s="16"/>
      <c r="VFU139" s="16"/>
      <c r="VFV139" s="16"/>
      <c r="VFW139" s="16"/>
      <c r="VFX139" s="16"/>
      <c r="VFY139" s="16"/>
      <c r="VFZ139" s="16"/>
      <c r="VGA139" s="16"/>
      <c r="VGB139" s="16"/>
      <c r="VGC139" s="16"/>
      <c r="VGD139" s="16"/>
      <c r="VGE139" s="16"/>
      <c r="VGF139" s="16"/>
      <c r="VGG139" s="16"/>
      <c r="VGH139" s="16"/>
      <c r="VGI139" s="16"/>
      <c r="VGJ139" s="16"/>
      <c r="VGK139" s="16"/>
      <c r="VGL139" s="16"/>
      <c r="VGM139" s="16"/>
      <c r="VGN139" s="16"/>
      <c r="VGO139" s="16"/>
      <c r="VGP139" s="16"/>
      <c r="VGQ139" s="16"/>
      <c r="VGR139" s="16"/>
      <c r="VGS139" s="16"/>
      <c r="VGT139" s="16"/>
      <c r="VGU139" s="16"/>
      <c r="VGV139" s="16"/>
      <c r="VGW139" s="16"/>
      <c r="VGX139" s="16"/>
      <c r="VGY139" s="16"/>
      <c r="VGZ139" s="16"/>
      <c r="VHA139" s="16"/>
      <c r="VHB139" s="16"/>
      <c r="VHC139" s="16"/>
      <c r="VHD139" s="16"/>
      <c r="VHE139" s="16"/>
      <c r="VHF139" s="16"/>
      <c r="VHG139" s="16"/>
      <c r="VHH139" s="16"/>
      <c r="VHI139" s="16"/>
      <c r="VHJ139" s="16"/>
      <c r="VHK139" s="16"/>
      <c r="VHL139" s="16"/>
      <c r="VHM139" s="16"/>
      <c r="VHN139" s="16"/>
      <c r="VHO139" s="16"/>
      <c r="VHP139" s="16"/>
      <c r="VHQ139" s="16"/>
      <c r="VHR139" s="16"/>
      <c r="VHS139" s="16"/>
      <c r="VHT139" s="16"/>
      <c r="VHU139" s="16"/>
      <c r="VHV139" s="16"/>
      <c r="VHW139" s="16"/>
      <c r="VHX139" s="16"/>
      <c r="VHY139" s="16"/>
      <c r="VHZ139" s="16"/>
      <c r="VIA139" s="16"/>
      <c r="VIB139" s="16"/>
      <c r="VIC139" s="16"/>
      <c r="VID139" s="16"/>
      <c r="VIE139" s="16"/>
      <c r="VIF139" s="16"/>
      <c r="VIG139" s="16"/>
      <c r="VIH139" s="16"/>
      <c r="VII139" s="16"/>
      <c r="VIJ139" s="16"/>
      <c r="VIK139" s="16"/>
      <c r="VIL139" s="16"/>
      <c r="VIM139" s="16"/>
      <c r="VIN139" s="16"/>
      <c r="VIO139" s="16"/>
      <c r="VIP139" s="16"/>
      <c r="VIQ139" s="16"/>
      <c r="VIR139" s="16"/>
      <c r="VIS139" s="16"/>
      <c r="VIT139" s="16"/>
      <c r="VIU139" s="16"/>
      <c r="VIV139" s="16"/>
      <c r="VIW139" s="16"/>
      <c r="VIX139" s="16"/>
      <c r="VIY139" s="16"/>
      <c r="VIZ139" s="16"/>
      <c r="VJA139" s="16"/>
      <c r="VJB139" s="16"/>
      <c r="VJC139" s="16"/>
      <c r="VJD139" s="16"/>
      <c r="VJE139" s="16"/>
      <c r="VJF139" s="16"/>
      <c r="VJG139" s="16"/>
      <c r="VJH139" s="16"/>
      <c r="VJI139" s="16"/>
      <c r="VJJ139" s="16"/>
      <c r="VJK139" s="16"/>
      <c r="VJL139" s="16"/>
      <c r="VJM139" s="16"/>
      <c r="VJN139" s="16"/>
      <c r="VJO139" s="16"/>
      <c r="VJP139" s="16"/>
      <c r="VJQ139" s="16"/>
      <c r="VJR139" s="16"/>
      <c r="VJS139" s="16"/>
      <c r="VJT139" s="16"/>
      <c r="VJU139" s="16"/>
      <c r="VJV139" s="16"/>
      <c r="VJW139" s="16"/>
      <c r="VJX139" s="16"/>
      <c r="VJY139" s="16"/>
      <c r="VJZ139" s="16"/>
      <c r="VKA139" s="16"/>
      <c r="VKB139" s="16"/>
      <c r="VKC139" s="16"/>
      <c r="VKD139" s="16"/>
      <c r="VKE139" s="16"/>
      <c r="VKF139" s="16"/>
      <c r="VKG139" s="16"/>
      <c r="VKH139" s="16"/>
      <c r="VKI139" s="16"/>
      <c r="VKJ139" s="16"/>
      <c r="VKK139" s="16"/>
      <c r="VKL139" s="16"/>
      <c r="VKM139" s="16"/>
      <c r="VKN139" s="16"/>
      <c r="VKO139" s="16"/>
      <c r="VKP139" s="16"/>
      <c r="VKQ139" s="16"/>
      <c r="VKR139" s="16"/>
      <c r="VKS139" s="16"/>
      <c r="VKT139" s="16"/>
      <c r="VKU139" s="16"/>
      <c r="VKV139" s="16"/>
      <c r="VKW139" s="16"/>
      <c r="VKX139" s="16"/>
      <c r="VKY139" s="16"/>
      <c r="VKZ139" s="16"/>
      <c r="VLA139" s="16"/>
      <c r="VLB139" s="16"/>
      <c r="VLC139" s="16"/>
      <c r="VLD139" s="16"/>
      <c r="VLE139" s="16"/>
      <c r="VLF139" s="16"/>
      <c r="VLG139" s="16"/>
      <c r="VLH139" s="16"/>
      <c r="VLI139" s="16"/>
      <c r="VLJ139" s="16"/>
      <c r="VLK139" s="16"/>
      <c r="VLL139" s="16"/>
      <c r="VLM139" s="16"/>
      <c r="VLN139" s="16"/>
      <c r="VLO139" s="16"/>
      <c r="VLP139" s="16"/>
      <c r="VLQ139" s="16"/>
      <c r="VLR139" s="16"/>
      <c r="VLS139" s="16"/>
      <c r="VLT139" s="16"/>
      <c r="VLU139" s="16"/>
      <c r="VLV139" s="16"/>
      <c r="VLW139" s="16"/>
      <c r="VLX139" s="16"/>
      <c r="VLY139" s="16"/>
      <c r="VLZ139" s="16"/>
      <c r="VMA139" s="16"/>
      <c r="VMB139" s="16"/>
      <c r="VMC139" s="16"/>
      <c r="VMD139" s="16"/>
      <c r="VME139" s="16"/>
      <c r="VMF139" s="16"/>
      <c r="VMG139" s="16"/>
      <c r="VMH139" s="16"/>
      <c r="VMI139" s="16"/>
      <c r="VMJ139" s="16"/>
      <c r="VMK139" s="16"/>
      <c r="VML139" s="16"/>
      <c r="VMM139" s="16"/>
      <c r="VMN139" s="16"/>
      <c r="VMO139" s="16"/>
      <c r="VMP139" s="16"/>
      <c r="VMQ139" s="16"/>
      <c r="VMR139" s="16"/>
      <c r="VMS139" s="16"/>
      <c r="VMT139" s="16"/>
      <c r="VMU139" s="16"/>
      <c r="VMV139" s="16"/>
      <c r="VMW139" s="16"/>
      <c r="VMX139" s="16"/>
      <c r="VMY139" s="16"/>
      <c r="VMZ139" s="16"/>
      <c r="VNA139" s="16"/>
      <c r="VNB139" s="16"/>
      <c r="VNC139" s="16"/>
      <c r="VND139" s="16"/>
      <c r="VNE139" s="16"/>
      <c r="VNF139" s="16"/>
      <c r="VNG139" s="16"/>
      <c r="VNH139" s="16"/>
      <c r="VNI139" s="16"/>
      <c r="VNJ139" s="16"/>
      <c r="VNK139" s="16"/>
      <c r="VNL139" s="16"/>
      <c r="VNM139" s="16"/>
      <c r="VNN139" s="16"/>
      <c r="VNO139" s="16"/>
      <c r="VNP139" s="16"/>
      <c r="VNQ139" s="16"/>
      <c r="VNR139" s="16"/>
      <c r="VNS139" s="16"/>
      <c r="VNT139" s="16"/>
      <c r="VNU139" s="16"/>
      <c r="VNV139" s="16"/>
      <c r="VNW139" s="16"/>
      <c r="VNX139" s="16"/>
      <c r="VNY139" s="16"/>
      <c r="VNZ139" s="16"/>
      <c r="VOA139" s="16"/>
      <c r="VOB139" s="16"/>
      <c r="VOC139" s="16"/>
      <c r="VOD139" s="16"/>
      <c r="VOE139" s="16"/>
      <c r="VOF139" s="16"/>
      <c r="VOG139" s="16"/>
      <c r="VOH139" s="16"/>
      <c r="VOI139" s="16"/>
      <c r="VOJ139" s="16"/>
      <c r="VOK139" s="16"/>
      <c r="VOL139" s="16"/>
      <c r="VOM139" s="16"/>
      <c r="VON139" s="16"/>
      <c r="VOO139" s="16"/>
      <c r="VOP139" s="16"/>
      <c r="VOQ139" s="16"/>
      <c r="VOR139" s="16"/>
      <c r="VOS139" s="16"/>
      <c r="VOT139" s="16"/>
      <c r="VOU139" s="16"/>
      <c r="VOV139" s="16"/>
      <c r="VOW139" s="16"/>
      <c r="VOX139" s="16"/>
      <c r="VOY139" s="16"/>
      <c r="VOZ139" s="16"/>
      <c r="VPA139" s="16"/>
      <c r="VPB139" s="16"/>
      <c r="VPC139" s="16"/>
      <c r="VPD139" s="16"/>
      <c r="VPE139" s="16"/>
      <c r="VPF139" s="16"/>
      <c r="VPG139" s="16"/>
      <c r="VPH139" s="16"/>
      <c r="VPI139" s="16"/>
      <c r="VPJ139" s="16"/>
      <c r="VPK139" s="16"/>
      <c r="VPL139" s="16"/>
      <c r="VPM139" s="16"/>
      <c r="VPN139" s="16"/>
      <c r="VPO139" s="16"/>
      <c r="VPP139" s="16"/>
      <c r="VPQ139" s="16"/>
      <c r="VPR139" s="16"/>
      <c r="VPS139" s="16"/>
      <c r="VPT139" s="16"/>
      <c r="VPU139" s="16"/>
      <c r="VPV139" s="16"/>
      <c r="VPW139" s="16"/>
      <c r="VPX139" s="16"/>
      <c r="VPY139" s="16"/>
      <c r="VPZ139" s="16"/>
      <c r="VQA139" s="16"/>
      <c r="VQB139" s="16"/>
      <c r="VQC139" s="16"/>
      <c r="VQD139" s="16"/>
      <c r="VQE139" s="16"/>
      <c r="VQF139" s="16"/>
      <c r="VQG139" s="16"/>
      <c r="VQH139" s="16"/>
      <c r="VQI139" s="16"/>
      <c r="VQJ139" s="16"/>
      <c r="VQK139" s="16"/>
      <c r="VQL139" s="16"/>
      <c r="VQM139" s="16"/>
      <c r="VQN139" s="16"/>
      <c r="VQO139" s="16"/>
      <c r="VQP139" s="16"/>
      <c r="VQQ139" s="16"/>
      <c r="VQR139" s="16"/>
      <c r="VQS139" s="16"/>
      <c r="VQT139" s="16"/>
      <c r="VQU139" s="16"/>
      <c r="VQV139" s="16"/>
      <c r="VQW139" s="16"/>
      <c r="VQX139" s="16"/>
      <c r="VQY139" s="16"/>
      <c r="VQZ139" s="16"/>
      <c r="VRA139" s="16"/>
      <c r="VRB139" s="16"/>
      <c r="VRC139" s="16"/>
      <c r="VRD139" s="16"/>
      <c r="VRE139" s="16"/>
      <c r="VRF139" s="16"/>
      <c r="VRG139" s="16"/>
      <c r="VRH139" s="16"/>
      <c r="VRI139" s="16"/>
      <c r="VRJ139" s="16"/>
      <c r="VRK139" s="16"/>
      <c r="VRL139" s="16"/>
      <c r="VRM139" s="16"/>
      <c r="VRN139" s="16"/>
      <c r="VRO139" s="16"/>
      <c r="VRP139" s="16"/>
      <c r="VRQ139" s="16"/>
      <c r="VRR139" s="16"/>
      <c r="VRS139" s="16"/>
      <c r="VRT139" s="16"/>
      <c r="VRU139" s="16"/>
      <c r="VRV139" s="16"/>
      <c r="VRW139" s="16"/>
      <c r="VRX139" s="16"/>
      <c r="VRY139" s="16"/>
      <c r="VRZ139" s="16"/>
      <c r="VSA139" s="16"/>
      <c r="VSB139" s="16"/>
      <c r="VSC139" s="16"/>
      <c r="VSD139" s="16"/>
      <c r="VSE139" s="16"/>
      <c r="VSF139" s="16"/>
      <c r="VSG139" s="16"/>
      <c r="VSH139" s="16"/>
      <c r="VSI139" s="16"/>
      <c r="VSJ139" s="16"/>
      <c r="VSK139" s="16"/>
      <c r="VSL139" s="16"/>
      <c r="VSM139" s="16"/>
      <c r="VSN139" s="16"/>
      <c r="VSO139" s="16"/>
      <c r="VSP139" s="16"/>
      <c r="VSQ139" s="16"/>
      <c r="VSR139" s="16"/>
      <c r="VSS139" s="16"/>
      <c r="VST139" s="16"/>
      <c r="VSU139" s="16"/>
      <c r="VSV139" s="16"/>
      <c r="VSW139" s="16"/>
      <c r="VSX139" s="16"/>
      <c r="VSY139" s="16"/>
      <c r="VSZ139" s="16"/>
      <c r="VTA139" s="16"/>
      <c r="VTB139" s="16"/>
      <c r="VTC139" s="16"/>
      <c r="VTD139" s="16"/>
      <c r="VTE139" s="16"/>
      <c r="VTF139" s="16"/>
      <c r="VTG139" s="16"/>
      <c r="VTH139" s="16"/>
      <c r="VTI139" s="16"/>
      <c r="VTJ139" s="16"/>
      <c r="VTK139" s="16"/>
      <c r="VTL139" s="16"/>
      <c r="VTM139" s="16"/>
      <c r="VTN139" s="16"/>
      <c r="VTO139" s="16"/>
      <c r="VTP139" s="16"/>
      <c r="VTQ139" s="16"/>
      <c r="VTR139" s="16"/>
      <c r="VTS139" s="16"/>
      <c r="VTT139" s="16"/>
      <c r="VTU139" s="16"/>
      <c r="VTV139" s="16"/>
      <c r="VTW139" s="16"/>
      <c r="VTX139" s="16"/>
      <c r="VTY139" s="16"/>
      <c r="VTZ139" s="16"/>
      <c r="VUA139" s="16"/>
      <c r="VUB139" s="16"/>
      <c r="VUC139" s="16"/>
      <c r="VUD139" s="16"/>
      <c r="VUE139" s="16"/>
      <c r="VUF139" s="16"/>
      <c r="VUG139" s="16"/>
      <c r="VUH139" s="16"/>
      <c r="VUI139" s="16"/>
      <c r="VUJ139" s="16"/>
      <c r="VUK139" s="16"/>
      <c r="VUL139" s="16"/>
      <c r="VUM139" s="16"/>
      <c r="VUN139" s="16"/>
      <c r="VUO139" s="16"/>
      <c r="VUP139" s="16"/>
      <c r="VUQ139" s="16"/>
      <c r="VUR139" s="16"/>
      <c r="VUS139" s="16"/>
      <c r="VUT139" s="16"/>
      <c r="VUU139" s="16"/>
      <c r="VUV139" s="16"/>
      <c r="VUW139" s="16"/>
      <c r="VUX139" s="16"/>
      <c r="VUY139" s="16"/>
      <c r="VUZ139" s="16"/>
      <c r="VVA139" s="16"/>
      <c r="VVB139" s="16"/>
      <c r="VVC139" s="16"/>
      <c r="VVD139" s="16"/>
      <c r="VVE139" s="16"/>
      <c r="VVF139" s="16"/>
      <c r="VVG139" s="16"/>
      <c r="VVH139" s="16"/>
      <c r="VVI139" s="16"/>
      <c r="VVJ139" s="16"/>
      <c r="VVK139" s="16"/>
      <c r="VVL139" s="16"/>
      <c r="VVM139" s="16"/>
      <c r="VVN139" s="16"/>
      <c r="VVO139" s="16"/>
      <c r="VVP139" s="16"/>
      <c r="VVQ139" s="16"/>
      <c r="VVR139" s="16"/>
      <c r="VVS139" s="16"/>
      <c r="VVT139" s="16"/>
      <c r="VVU139" s="16"/>
      <c r="VVV139" s="16"/>
      <c r="VVW139" s="16"/>
      <c r="VVX139" s="16"/>
      <c r="VVY139" s="16"/>
      <c r="VVZ139" s="16"/>
      <c r="VWA139" s="16"/>
      <c r="VWB139" s="16"/>
      <c r="VWC139" s="16"/>
      <c r="VWD139" s="16"/>
      <c r="VWE139" s="16"/>
      <c r="VWF139" s="16"/>
      <c r="VWG139" s="16"/>
      <c r="VWH139" s="16"/>
      <c r="VWI139" s="16"/>
      <c r="VWJ139" s="16"/>
      <c r="VWK139" s="16"/>
      <c r="VWL139" s="16"/>
      <c r="VWM139" s="16"/>
      <c r="VWN139" s="16"/>
      <c r="VWO139" s="16"/>
      <c r="VWP139" s="16"/>
      <c r="VWQ139" s="16"/>
      <c r="VWR139" s="16"/>
      <c r="VWS139" s="16"/>
      <c r="VWT139" s="16"/>
      <c r="VWU139" s="16"/>
      <c r="VWV139" s="16"/>
      <c r="VWW139" s="16"/>
      <c r="VWX139" s="16"/>
      <c r="VWY139" s="16"/>
      <c r="VWZ139" s="16"/>
      <c r="VXA139" s="16"/>
      <c r="VXB139" s="16"/>
      <c r="VXC139" s="16"/>
      <c r="VXD139" s="16"/>
      <c r="VXE139" s="16"/>
      <c r="VXF139" s="16"/>
      <c r="VXG139" s="16"/>
      <c r="VXH139" s="16"/>
      <c r="VXI139" s="16"/>
      <c r="VXJ139" s="16"/>
      <c r="VXK139" s="16"/>
      <c r="VXL139" s="16"/>
      <c r="VXM139" s="16"/>
      <c r="VXN139" s="16"/>
      <c r="VXO139" s="16"/>
      <c r="VXP139" s="16"/>
      <c r="VXQ139" s="16"/>
      <c r="VXR139" s="16"/>
      <c r="VXS139" s="16"/>
      <c r="VXT139" s="16"/>
      <c r="VXU139" s="16"/>
      <c r="VXV139" s="16"/>
      <c r="VXW139" s="16"/>
      <c r="VXX139" s="16"/>
      <c r="VXY139" s="16"/>
      <c r="VXZ139" s="16"/>
      <c r="VYA139" s="16"/>
      <c r="VYB139" s="16"/>
      <c r="VYC139" s="16"/>
      <c r="VYD139" s="16"/>
      <c r="VYE139" s="16"/>
      <c r="VYF139" s="16"/>
      <c r="VYG139" s="16"/>
      <c r="VYH139" s="16"/>
      <c r="VYI139" s="16"/>
      <c r="VYJ139" s="16"/>
      <c r="VYK139" s="16"/>
      <c r="VYL139" s="16"/>
      <c r="VYM139" s="16"/>
      <c r="VYN139" s="16"/>
      <c r="VYO139" s="16"/>
      <c r="VYP139" s="16"/>
      <c r="VYQ139" s="16"/>
      <c r="VYR139" s="16"/>
      <c r="VYS139" s="16"/>
      <c r="VYT139" s="16"/>
      <c r="VYU139" s="16"/>
      <c r="VYV139" s="16"/>
      <c r="VYW139" s="16"/>
      <c r="VYX139" s="16"/>
      <c r="VYY139" s="16"/>
      <c r="VYZ139" s="16"/>
      <c r="VZA139" s="16"/>
      <c r="VZB139" s="16"/>
      <c r="VZC139" s="16"/>
      <c r="VZD139" s="16"/>
      <c r="VZE139" s="16"/>
      <c r="VZF139" s="16"/>
      <c r="VZG139" s="16"/>
      <c r="VZH139" s="16"/>
      <c r="VZI139" s="16"/>
      <c r="VZJ139" s="16"/>
      <c r="VZK139" s="16"/>
      <c r="VZL139" s="16"/>
      <c r="VZM139" s="16"/>
      <c r="VZN139" s="16"/>
      <c r="VZO139" s="16"/>
      <c r="VZP139" s="16"/>
      <c r="VZQ139" s="16"/>
      <c r="VZR139" s="16"/>
      <c r="VZS139" s="16"/>
      <c r="VZT139" s="16"/>
      <c r="VZU139" s="16"/>
      <c r="VZV139" s="16"/>
      <c r="VZW139" s="16"/>
      <c r="VZX139" s="16"/>
      <c r="VZY139" s="16"/>
      <c r="VZZ139" s="16"/>
      <c r="WAA139" s="16"/>
      <c r="WAB139" s="16"/>
      <c r="WAC139" s="16"/>
      <c r="WAD139" s="16"/>
      <c r="WAE139" s="16"/>
      <c r="WAF139" s="16"/>
      <c r="WAG139" s="16"/>
      <c r="WAH139" s="16"/>
      <c r="WAI139" s="16"/>
      <c r="WAJ139" s="16"/>
      <c r="WAK139" s="16"/>
      <c r="WAL139" s="16"/>
      <c r="WAM139" s="16"/>
      <c r="WAN139" s="16"/>
      <c r="WAO139" s="16"/>
      <c r="WAP139" s="16"/>
      <c r="WAQ139" s="16"/>
      <c r="WAR139" s="16"/>
      <c r="WAS139" s="16"/>
      <c r="WAT139" s="16"/>
      <c r="WAU139" s="16"/>
      <c r="WAV139" s="16"/>
      <c r="WAW139" s="16"/>
      <c r="WAX139" s="16"/>
      <c r="WAY139" s="16"/>
      <c r="WAZ139" s="16"/>
      <c r="WBA139" s="16"/>
      <c r="WBB139" s="16"/>
      <c r="WBC139" s="16"/>
      <c r="WBD139" s="16"/>
      <c r="WBE139" s="16"/>
      <c r="WBF139" s="16"/>
      <c r="WBG139" s="16"/>
      <c r="WBH139" s="16"/>
      <c r="WBI139" s="16"/>
      <c r="WBJ139" s="16"/>
      <c r="WBK139" s="16"/>
      <c r="WBL139" s="16"/>
      <c r="WBM139" s="16"/>
      <c r="WBN139" s="16"/>
      <c r="WBO139" s="16"/>
      <c r="WBP139" s="16"/>
      <c r="WBQ139" s="16"/>
      <c r="WBR139" s="16"/>
      <c r="WBS139" s="16"/>
      <c r="WBT139" s="16"/>
      <c r="WBU139" s="16"/>
      <c r="WBV139" s="16"/>
      <c r="WBW139" s="16"/>
      <c r="WBX139" s="16"/>
      <c r="WBY139" s="16"/>
      <c r="WBZ139" s="16"/>
      <c r="WCA139" s="16"/>
      <c r="WCB139" s="16"/>
      <c r="WCC139" s="16"/>
      <c r="WCD139" s="16"/>
      <c r="WCE139" s="16"/>
      <c r="WCF139" s="16"/>
      <c r="WCG139" s="16"/>
      <c r="WCH139" s="16"/>
      <c r="WCI139" s="16"/>
      <c r="WCJ139" s="16"/>
      <c r="WCK139" s="16"/>
      <c r="WCL139" s="16"/>
      <c r="WCM139" s="16"/>
      <c r="WCN139" s="16"/>
      <c r="WCO139" s="16"/>
      <c r="WCP139" s="16"/>
      <c r="WCQ139" s="16"/>
      <c r="WCR139" s="16"/>
      <c r="WCS139" s="16"/>
      <c r="WCT139" s="16"/>
      <c r="WCU139" s="16"/>
      <c r="WCV139" s="16"/>
      <c r="WCW139" s="16"/>
      <c r="WCX139" s="16"/>
      <c r="WCY139" s="16"/>
      <c r="WCZ139" s="16"/>
      <c r="WDA139" s="16"/>
      <c r="WDB139" s="16"/>
      <c r="WDC139" s="16"/>
      <c r="WDD139" s="16"/>
      <c r="WDE139" s="16"/>
      <c r="WDF139" s="16"/>
      <c r="WDG139" s="16"/>
      <c r="WDH139" s="16"/>
      <c r="WDI139" s="16"/>
      <c r="WDJ139" s="16"/>
      <c r="WDK139" s="16"/>
      <c r="WDL139" s="16"/>
      <c r="WDM139" s="16"/>
      <c r="WDN139" s="16"/>
      <c r="WDO139" s="16"/>
      <c r="WDP139" s="16"/>
      <c r="WDQ139" s="16"/>
      <c r="WDR139" s="16"/>
      <c r="WDS139" s="16"/>
      <c r="WDT139" s="16"/>
      <c r="WDU139" s="16"/>
      <c r="WDV139" s="16"/>
      <c r="WDW139" s="16"/>
      <c r="WDX139" s="16"/>
      <c r="WDY139" s="16"/>
      <c r="WDZ139" s="16"/>
      <c r="WEA139" s="16"/>
      <c r="WEB139" s="16"/>
      <c r="WEC139" s="16"/>
      <c r="WED139" s="16"/>
      <c r="WEE139" s="16"/>
      <c r="WEF139" s="16"/>
      <c r="WEG139" s="16"/>
      <c r="WEH139" s="16"/>
      <c r="WEI139" s="16"/>
      <c r="WEJ139" s="16"/>
      <c r="WEK139" s="16"/>
      <c r="WEL139" s="16"/>
      <c r="WEM139" s="16"/>
      <c r="WEN139" s="16"/>
      <c r="WEO139" s="16"/>
      <c r="WEP139" s="16"/>
      <c r="WEQ139" s="16"/>
      <c r="WER139" s="16"/>
      <c r="WES139" s="16"/>
      <c r="WET139" s="16"/>
      <c r="WEU139" s="16"/>
      <c r="WEV139" s="16"/>
      <c r="WEW139" s="16"/>
      <c r="WEX139" s="16"/>
      <c r="WEY139" s="16"/>
      <c r="WEZ139" s="16"/>
      <c r="WFA139" s="16"/>
      <c r="WFB139" s="16"/>
      <c r="WFC139" s="16"/>
      <c r="WFD139" s="16"/>
      <c r="WFE139" s="16"/>
      <c r="WFF139" s="16"/>
      <c r="WFG139" s="16"/>
      <c r="WFH139" s="16"/>
      <c r="WFI139" s="16"/>
      <c r="WFJ139" s="16"/>
      <c r="WFK139" s="16"/>
      <c r="WFL139" s="16"/>
      <c r="WFM139" s="16"/>
      <c r="WFN139" s="16"/>
      <c r="WFO139" s="16"/>
      <c r="WFP139" s="16"/>
      <c r="WFQ139" s="16"/>
      <c r="WFR139" s="16"/>
      <c r="WFS139" s="16"/>
      <c r="WFT139" s="16"/>
      <c r="WFU139" s="16"/>
      <c r="WFV139" s="16"/>
      <c r="WFW139" s="16"/>
      <c r="WFX139" s="16"/>
      <c r="WFY139" s="16"/>
      <c r="WFZ139" s="16"/>
      <c r="WGA139" s="16"/>
      <c r="WGB139" s="16"/>
      <c r="WGC139" s="16"/>
      <c r="WGD139" s="16"/>
      <c r="WGE139" s="16"/>
      <c r="WGF139" s="16"/>
      <c r="WGG139" s="16"/>
      <c r="WGH139" s="16"/>
      <c r="WGI139" s="16"/>
      <c r="WGJ139" s="16"/>
      <c r="WGK139" s="16"/>
      <c r="WGL139" s="16"/>
      <c r="WGM139" s="16"/>
      <c r="WGN139" s="16"/>
      <c r="WGO139" s="16"/>
      <c r="WGP139" s="16"/>
      <c r="WGQ139" s="16"/>
      <c r="WGR139" s="16"/>
      <c r="WGS139" s="16"/>
      <c r="WGT139" s="16"/>
      <c r="WGU139" s="16"/>
      <c r="WGV139" s="16"/>
      <c r="WGW139" s="16"/>
      <c r="WGX139" s="16"/>
      <c r="WGY139" s="16"/>
      <c r="WGZ139" s="16"/>
      <c r="WHA139" s="16"/>
      <c r="WHB139" s="16"/>
      <c r="WHC139" s="16"/>
      <c r="WHD139" s="16"/>
      <c r="WHE139" s="16"/>
      <c r="WHF139" s="16"/>
      <c r="WHG139" s="16"/>
      <c r="WHH139" s="16"/>
      <c r="WHI139" s="16"/>
      <c r="WHJ139" s="16"/>
      <c r="WHK139" s="16"/>
      <c r="WHL139" s="16"/>
      <c r="WHM139" s="16"/>
      <c r="WHN139" s="16"/>
      <c r="WHO139" s="16"/>
      <c r="WHP139" s="16"/>
      <c r="WHQ139" s="16"/>
      <c r="WHR139" s="16"/>
      <c r="WHS139" s="16"/>
      <c r="WHT139" s="16"/>
      <c r="WHU139" s="16"/>
      <c r="WHV139" s="16"/>
      <c r="WHW139" s="16"/>
      <c r="WHX139" s="16"/>
      <c r="WHY139" s="16"/>
      <c r="WHZ139" s="16"/>
      <c r="WIA139" s="16"/>
      <c r="WIB139" s="16"/>
      <c r="WIC139" s="16"/>
      <c r="WID139" s="16"/>
      <c r="WIE139" s="16"/>
      <c r="WIF139" s="16"/>
      <c r="WIG139" s="16"/>
      <c r="WIH139" s="16"/>
      <c r="WII139" s="16"/>
      <c r="WIJ139" s="16"/>
      <c r="WIK139" s="16"/>
      <c r="WIL139" s="16"/>
      <c r="WIM139" s="16"/>
      <c r="WIN139" s="16"/>
      <c r="WIO139" s="16"/>
      <c r="WIP139" s="16"/>
      <c r="WIQ139" s="16"/>
      <c r="WIR139" s="16"/>
      <c r="WIS139" s="16"/>
      <c r="WIT139" s="16"/>
      <c r="WIU139" s="16"/>
      <c r="WIV139" s="16"/>
      <c r="WIW139" s="16"/>
      <c r="WIX139" s="16"/>
      <c r="WIY139" s="16"/>
      <c r="WIZ139" s="16"/>
      <c r="WJA139" s="16"/>
      <c r="WJB139" s="16"/>
      <c r="WJC139" s="16"/>
      <c r="WJD139" s="16"/>
      <c r="WJE139" s="16"/>
      <c r="WJF139" s="16"/>
      <c r="WJG139" s="16"/>
      <c r="WJH139" s="16"/>
      <c r="WJI139" s="16"/>
      <c r="WJJ139" s="16"/>
      <c r="WJK139" s="16"/>
      <c r="WJL139" s="16"/>
      <c r="WJM139" s="16"/>
      <c r="WJN139" s="16"/>
      <c r="WJO139" s="16"/>
      <c r="WJP139" s="16"/>
      <c r="WJQ139" s="16"/>
      <c r="WJR139" s="16"/>
      <c r="WJS139" s="16"/>
      <c r="WJT139" s="16"/>
      <c r="WJU139" s="16"/>
      <c r="WJV139" s="16"/>
      <c r="WJW139" s="16"/>
      <c r="WJX139" s="16"/>
      <c r="WJY139" s="16"/>
      <c r="WJZ139" s="16"/>
      <c r="WKA139" s="16"/>
      <c r="WKB139" s="16"/>
      <c r="WKC139" s="16"/>
      <c r="WKD139" s="16"/>
      <c r="WKE139" s="16"/>
      <c r="WKF139" s="16"/>
      <c r="WKG139" s="16"/>
      <c r="WKH139" s="16"/>
      <c r="WKI139" s="16"/>
      <c r="WKJ139" s="16"/>
      <c r="WKK139" s="16"/>
      <c r="WKL139" s="16"/>
      <c r="WKM139" s="16"/>
      <c r="WKN139" s="16"/>
      <c r="WKO139" s="16"/>
      <c r="WKP139" s="16"/>
      <c r="WKQ139" s="16"/>
      <c r="WKR139" s="16"/>
      <c r="WKS139" s="16"/>
      <c r="WKT139" s="16"/>
      <c r="WKU139" s="16"/>
      <c r="WKV139" s="16"/>
      <c r="WKW139" s="16"/>
      <c r="WKX139" s="16"/>
      <c r="WKY139" s="16"/>
      <c r="WKZ139" s="16"/>
      <c r="WLA139" s="16"/>
      <c r="WLB139" s="16"/>
      <c r="WLC139" s="16"/>
      <c r="WLD139" s="16"/>
      <c r="WLE139" s="16"/>
      <c r="WLF139" s="16"/>
      <c r="WLG139" s="16"/>
      <c r="WLH139" s="16"/>
      <c r="WLI139" s="16"/>
      <c r="WLJ139" s="16"/>
      <c r="WLK139" s="16"/>
      <c r="WLL139" s="16"/>
      <c r="WLM139" s="16"/>
      <c r="WLN139" s="16"/>
      <c r="WLO139" s="16"/>
      <c r="WLP139" s="16"/>
      <c r="WLQ139" s="16"/>
      <c r="WLR139" s="16"/>
      <c r="WLS139" s="16"/>
      <c r="WLT139" s="16"/>
      <c r="WLU139" s="16"/>
      <c r="WLV139" s="16"/>
      <c r="WLW139" s="16"/>
      <c r="WLX139" s="16"/>
      <c r="WLY139" s="16"/>
      <c r="WLZ139" s="16"/>
      <c r="WMA139" s="16"/>
      <c r="WMB139" s="16"/>
      <c r="WMC139" s="16"/>
      <c r="WMD139" s="16"/>
      <c r="WME139" s="16"/>
      <c r="WMF139" s="16"/>
      <c r="WMG139" s="16"/>
      <c r="WMH139" s="16"/>
      <c r="WMI139" s="16"/>
      <c r="WMJ139" s="16"/>
      <c r="WMK139" s="16"/>
      <c r="WML139" s="16"/>
      <c r="WMM139" s="16"/>
      <c r="WMN139" s="16"/>
      <c r="WMO139" s="16"/>
      <c r="WMP139" s="16"/>
      <c r="WMQ139" s="16"/>
      <c r="WMR139" s="16"/>
      <c r="WMS139" s="16"/>
      <c r="WMT139" s="16"/>
      <c r="WMU139" s="16"/>
      <c r="WMV139" s="16"/>
      <c r="WMW139" s="16"/>
      <c r="WMX139" s="16"/>
      <c r="WMY139" s="16"/>
      <c r="WMZ139" s="16"/>
      <c r="WNA139" s="16"/>
      <c r="WNB139" s="16"/>
      <c r="WNC139" s="16"/>
      <c r="WND139" s="16"/>
      <c r="WNE139" s="16"/>
      <c r="WNF139" s="16"/>
      <c r="WNG139" s="16"/>
      <c r="WNH139" s="16"/>
      <c r="WNI139" s="16"/>
      <c r="WNJ139" s="16"/>
      <c r="WNK139" s="16"/>
      <c r="WNL139" s="16"/>
      <c r="WNM139" s="16"/>
      <c r="WNN139" s="16"/>
      <c r="WNO139" s="16"/>
      <c r="WNP139" s="16"/>
      <c r="WNQ139" s="16"/>
      <c r="WNR139" s="16"/>
      <c r="WNS139" s="16"/>
      <c r="WNT139" s="16"/>
      <c r="WNU139" s="16"/>
      <c r="WNV139" s="16"/>
      <c r="WNW139" s="16"/>
      <c r="WNX139" s="16"/>
      <c r="WNY139" s="16"/>
      <c r="WNZ139" s="16"/>
      <c r="WOA139" s="16"/>
      <c r="WOB139" s="16"/>
      <c r="WOC139" s="16"/>
      <c r="WOD139" s="16"/>
      <c r="WOE139" s="16"/>
      <c r="WOF139" s="16"/>
      <c r="WOG139" s="16"/>
      <c r="WOH139" s="16"/>
      <c r="WOI139" s="16"/>
      <c r="WOJ139" s="16"/>
      <c r="WOK139" s="16"/>
      <c r="WOL139" s="16"/>
      <c r="WOM139" s="16"/>
      <c r="WON139" s="16"/>
      <c r="WOO139" s="16"/>
      <c r="WOP139" s="16"/>
      <c r="WOQ139" s="16"/>
      <c r="WOR139" s="16"/>
      <c r="WOS139" s="16"/>
      <c r="WOT139" s="16"/>
      <c r="WOU139" s="16"/>
      <c r="WOV139" s="16"/>
      <c r="WOW139" s="16"/>
      <c r="WOX139" s="16"/>
      <c r="WOY139" s="16"/>
      <c r="WOZ139" s="16"/>
      <c r="WPA139" s="16"/>
      <c r="WPB139" s="16"/>
      <c r="WPC139" s="16"/>
      <c r="WPD139" s="16"/>
      <c r="WPE139" s="16"/>
      <c r="WPF139" s="16"/>
      <c r="WPG139" s="16"/>
      <c r="WPH139" s="16"/>
      <c r="WPI139" s="16"/>
      <c r="WPJ139" s="16"/>
      <c r="WPK139" s="16"/>
      <c r="WPL139" s="16"/>
      <c r="WPM139" s="16"/>
      <c r="WPN139" s="16"/>
      <c r="WPO139" s="16"/>
      <c r="WPP139" s="16"/>
      <c r="WPQ139" s="16"/>
      <c r="WPR139" s="16"/>
      <c r="WPS139" s="16"/>
      <c r="WPT139" s="16"/>
      <c r="WPU139" s="16"/>
      <c r="WPV139" s="16"/>
      <c r="WPW139" s="16"/>
      <c r="WPX139" s="16"/>
      <c r="WPY139" s="16"/>
      <c r="WPZ139" s="16"/>
      <c r="WQA139" s="16"/>
      <c r="WQB139" s="16"/>
      <c r="WQC139" s="16"/>
      <c r="WQD139" s="16"/>
      <c r="WQE139" s="16"/>
      <c r="WQF139" s="16"/>
      <c r="WQG139" s="16"/>
      <c r="WQH139" s="16"/>
      <c r="WQI139" s="16"/>
      <c r="WQJ139" s="16"/>
      <c r="WQK139" s="16"/>
      <c r="WQL139" s="16"/>
      <c r="WQM139" s="16"/>
      <c r="WQN139" s="16"/>
      <c r="WQO139" s="16"/>
      <c r="WQP139" s="16"/>
      <c r="WQQ139" s="16"/>
      <c r="WQR139" s="16"/>
      <c r="WQS139" s="16"/>
      <c r="WQT139" s="16"/>
      <c r="WQU139" s="16"/>
      <c r="WQV139" s="16"/>
      <c r="WQW139" s="16"/>
      <c r="WQX139" s="16"/>
      <c r="WQY139" s="16"/>
      <c r="WQZ139" s="16"/>
      <c r="WRA139" s="16"/>
      <c r="WRB139" s="16"/>
      <c r="WRC139" s="16"/>
      <c r="WRD139" s="16"/>
      <c r="WRE139" s="16"/>
      <c r="WRF139" s="16"/>
      <c r="WRG139" s="16"/>
      <c r="WRH139" s="16"/>
      <c r="WRI139" s="16"/>
      <c r="WRJ139" s="16"/>
      <c r="WRK139" s="16"/>
      <c r="WRL139" s="16"/>
      <c r="WRM139" s="16"/>
      <c r="WRN139" s="16"/>
      <c r="WRO139" s="16"/>
      <c r="WRP139" s="16"/>
      <c r="WRQ139" s="16"/>
      <c r="WRR139" s="16"/>
      <c r="WRS139" s="16"/>
      <c r="WRT139" s="16"/>
      <c r="WRU139" s="16"/>
      <c r="WRV139" s="16"/>
      <c r="WRW139" s="16"/>
      <c r="WRX139" s="16"/>
      <c r="WRY139" s="16"/>
      <c r="WRZ139" s="16"/>
      <c r="WSA139" s="16"/>
      <c r="WSB139" s="16"/>
      <c r="WSC139" s="16"/>
      <c r="WSD139" s="16"/>
      <c r="WSE139" s="16"/>
      <c r="WSF139" s="16"/>
      <c r="WSG139" s="16"/>
      <c r="WSH139" s="16"/>
      <c r="WSI139" s="16"/>
      <c r="WSJ139" s="16"/>
      <c r="WSK139" s="16"/>
      <c r="WSL139" s="16"/>
      <c r="WSM139" s="16"/>
      <c r="WSN139" s="16"/>
      <c r="WSO139" s="16"/>
      <c r="WSP139" s="16"/>
      <c r="WSQ139" s="16"/>
      <c r="WSR139" s="16"/>
      <c r="WSS139" s="16"/>
      <c r="WST139" s="16"/>
      <c r="WSU139" s="16"/>
      <c r="WSV139" s="16"/>
      <c r="WSW139" s="16"/>
      <c r="WSX139" s="16"/>
      <c r="WSY139" s="16"/>
      <c r="WSZ139" s="16"/>
      <c r="WTA139" s="16"/>
      <c r="WTB139" s="16"/>
      <c r="WTC139" s="16"/>
      <c r="WTD139" s="16"/>
      <c r="WTE139" s="16"/>
      <c r="WTF139" s="16"/>
      <c r="WTG139" s="16"/>
      <c r="WTH139" s="16"/>
      <c r="WTI139" s="16"/>
      <c r="WTJ139" s="16"/>
      <c r="WTK139" s="16"/>
      <c r="WTL139" s="16"/>
      <c r="WTM139" s="16"/>
      <c r="WTN139" s="16"/>
      <c r="WTO139" s="16"/>
      <c r="WTP139" s="16"/>
      <c r="WTQ139" s="16"/>
      <c r="WTR139" s="16"/>
      <c r="WTS139" s="16"/>
      <c r="WTT139" s="16"/>
      <c r="WTU139" s="16"/>
      <c r="WTV139" s="16"/>
      <c r="WTW139" s="16"/>
      <c r="WTX139" s="16"/>
      <c r="WTY139" s="16"/>
      <c r="WTZ139" s="16"/>
      <c r="WUA139" s="16"/>
      <c r="WUB139" s="16"/>
      <c r="WUC139" s="16"/>
      <c r="WUD139" s="16"/>
      <c r="WUE139" s="16"/>
      <c r="WUF139" s="16"/>
      <c r="WUG139" s="16"/>
      <c r="WUH139" s="16"/>
      <c r="WUI139" s="16"/>
      <c r="WUJ139" s="16"/>
      <c r="WUK139" s="16"/>
      <c r="WUL139" s="16"/>
      <c r="WUM139" s="16"/>
      <c r="WUN139" s="16"/>
      <c r="WUO139" s="16"/>
      <c r="WUP139" s="16"/>
      <c r="WUQ139" s="16"/>
      <c r="WUR139" s="16"/>
      <c r="WUS139" s="16"/>
      <c r="WUT139" s="16"/>
      <c r="WUU139" s="16"/>
      <c r="WUV139" s="16"/>
      <c r="WUW139" s="16"/>
      <c r="WUX139" s="16"/>
      <c r="WUY139" s="16"/>
      <c r="WUZ139" s="16"/>
      <c r="WVA139" s="16"/>
      <c r="WVB139" s="16"/>
      <c r="WVC139" s="16"/>
      <c r="WVD139" s="16"/>
      <c r="WVE139" s="16"/>
      <c r="WVF139" s="16"/>
      <c r="WVG139" s="16"/>
      <c r="WVH139" s="16"/>
      <c r="WVI139" s="16"/>
      <c r="WVJ139" s="16"/>
      <c r="WVK139" s="16"/>
      <c r="WVL139" s="16"/>
      <c r="WVM139" s="16"/>
      <c r="WVN139" s="16"/>
      <c r="WVO139" s="16"/>
      <c r="WVP139" s="16"/>
      <c r="WVQ139" s="16"/>
      <c r="WVR139" s="16"/>
      <c r="WVS139" s="16"/>
      <c r="WVT139" s="16"/>
      <c r="WVU139" s="16"/>
      <c r="WVV139" s="16"/>
      <c r="WVW139" s="16"/>
      <c r="WVX139" s="16"/>
      <c r="WVY139" s="16"/>
      <c r="WVZ139" s="16"/>
      <c r="WWA139" s="16"/>
      <c r="WWB139" s="16"/>
      <c r="WWC139" s="16"/>
      <c r="WWD139" s="16"/>
      <c r="WWE139" s="16"/>
      <c r="WWF139" s="16"/>
      <c r="WWG139" s="16"/>
      <c r="WWH139" s="16"/>
      <c r="WWI139" s="16"/>
      <c r="WWJ139" s="16"/>
      <c r="WWK139" s="16"/>
      <c r="WWL139" s="16"/>
      <c r="WWM139" s="16"/>
      <c r="WWN139" s="16"/>
      <c r="WWO139" s="16"/>
      <c r="WWP139" s="16"/>
      <c r="WWQ139" s="16"/>
      <c r="WWR139" s="16"/>
      <c r="WWS139" s="16"/>
      <c r="WWT139" s="16"/>
      <c r="WWU139" s="16"/>
      <c r="WWV139" s="16"/>
      <c r="WWW139" s="16"/>
      <c r="WWX139" s="16"/>
      <c r="WWY139" s="16"/>
      <c r="WWZ139" s="16"/>
      <c r="WXA139" s="16"/>
      <c r="WXB139" s="16"/>
      <c r="WXC139" s="16"/>
      <c r="WXD139" s="16"/>
      <c r="WXE139" s="16"/>
      <c r="WXF139" s="16"/>
      <c r="WXG139" s="16"/>
      <c r="WXH139" s="16"/>
      <c r="WXI139" s="16"/>
      <c r="WXJ139" s="16"/>
      <c r="WXK139" s="16"/>
      <c r="WXL139" s="16"/>
      <c r="WXM139" s="16"/>
      <c r="WXN139" s="16"/>
      <c r="WXO139" s="16"/>
      <c r="WXP139" s="16"/>
      <c r="WXQ139" s="16"/>
      <c r="WXR139" s="16"/>
      <c r="WXS139" s="16"/>
      <c r="WXT139" s="16"/>
      <c r="WXU139" s="16"/>
      <c r="WXV139" s="16"/>
      <c r="WXW139" s="16"/>
      <c r="WXX139" s="16"/>
      <c r="WXY139" s="16"/>
      <c r="WXZ139" s="16"/>
      <c r="WYA139" s="16"/>
      <c r="WYB139" s="16"/>
      <c r="WYC139" s="16"/>
      <c r="WYD139" s="16"/>
      <c r="WYE139" s="16"/>
      <c r="WYF139" s="16"/>
      <c r="WYG139" s="16"/>
      <c r="WYH139" s="16"/>
      <c r="WYI139" s="16"/>
      <c r="WYJ139" s="16"/>
      <c r="WYK139" s="16"/>
      <c r="WYL139" s="16"/>
      <c r="WYM139" s="16"/>
      <c r="WYN139" s="16"/>
      <c r="WYO139" s="16"/>
      <c r="WYP139" s="16"/>
      <c r="WYQ139" s="16"/>
      <c r="WYR139" s="16"/>
      <c r="WYS139" s="16"/>
      <c r="WYT139" s="16"/>
      <c r="WYU139" s="16"/>
      <c r="WYV139" s="16"/>
      <c r="WYW139" s="16"/>
      <c r="WYX139" s="16"/>
      <c r="WYY139" s="16"/>
      <c r="WYZ139" s="16"/>
      <c r="WZA139" s="16"/>
      <c r="WZB139" s="16"/>
      <c r="WZC139" s="16"/>
      <c r="WZD139" s="16"/>
      <c r="WZE139" s="16"/>
      <c r="WZF139" s="16"/>
      <c r="WZG139" s="16"/>
      <c r="WZH139" s="16"/>
      <c r="WZI139" s="16"/>
      <c r="WZJ139" s="16"/>
      <c r="WZK139" s="16"/>
      <c r="WZL139" s="16"/>
      <c r="WZM139" s="16"/>
      <c r="WZN139" s="16"/>
      <c r="WZO139" s="16"/>
      <c r="WZP139" s="16"/>
      <c r="WZQ139" s="16"/>
      <c r="WZR139" s="16"/>
      <c r="WZS139" s="16"/>
      <c r="WZT139" s="16"/>
      <c r="WZU139" s="16"/>
      <c r="WZV139" s="16"/>
      <c r="WZW139" s="16"/>
      <c r="WZX139" s="16"/>
      <c r="WZY139" s="16"/>
      <c r="WZZ139" s="16"/>
      <c r="XAA139" s="16"/>
      <c r="XAB139" s="16"/>
      <c r="XAC139" s="16"/>
      <c r="XAD139" s="16"/>
      <c r="XAE139" s="16"/>
      <c r="XAF139" s="16"/>
      <c r="XAG139" s="16"/>
      <c r="XAH139" s="16"/>
      <c r="XAI139" s="16"/>
      <c r="XAJ139" s="16"/>
      <c r="XAK139" s="16"/>
      <c r="XAL139" s="16"/>
      <c r="XAM139" s="16"/>
      <c r="XAN139" s="16"/>
      <c r="XAO139" s="16"/>
      <c r="XAP139" s="16"/>
      <c r="XAQ139" s="16"/>
      <c r="XAR139" s="16"/>
      <c r="XAS139" s="16"/>
      <c r="XAT139" s="16"/>
      <c r="XAU139" s="16"/>
      <c r="XAV139" s="16"/>
      <c r="XAW139" s="16"/>
      <c r="XAX139" s="16"/>
      <c r="XAY139" s="16"/>
      <c r="XAZ139" s="16"/>
      <c r="XBA139" s="16"/>
      <c r="XBB139" s="16"/>
      <c r="XBC139" s="16"/>
      <c r="XBD139" s="16"/>
      <c r="XBE139" s="16"/>
      <c r="XBF139" s="16"/>
      <c r="XBG139" s="16"/>
      <c r="XBH139" s="16"/>
      <c r="XBI139" s="16"/>
      <c r="XBJ139" s="16"/>
      <c r="XBK139" s="16"/>
      <c r="XBL139" s="16"/>
      <c r="XBM139" s="16"/>
      <c r="XBN139" s="16"/>
      <c r="XBO139" s="16"/>
      <c r="XBP139" s="16"/>
      <c r="XBQ139" s="16"/>
      <c r="XBR139" s="16"/>
      <c r="XBS139" s="16"/>
      <c r="XBT139" s="16"/>
      <c r="XBU139" s="16"/>
      <c r="XBV139" s="16"/>
      <c r="XBW139" s="16"/>
      <c r="XBX139" s="16"/>
      <c r="XBY139" s="16"/>
      <c r="XBZ139" s="16"/>
      <c r="XCA139" s="16"/>
      <c r="XCB139" s="16"/>
      <c r="XCC139" s="16"/>
      <c r="XCD139" s="16"/>
      <c r="XCE139" s="16"/>
      <c r="XCF139" s="16"/>
      <c r="XCG139" s="16"/>
      <c r="XCH139" s="16"/>
      <c r="XCI139" s="16"/>
      <c r="XCJ139" s="16"/>
      <c r="XCK139" s="16"/>
      <c r="XCL139" s="16"/>
      <c r="XCM139" s="16"/>
      <c r="XCN139" s="16"/>
      <c r="XCO139" s="16"/>
      <c r="XCP139" s="16"/>
      <c r="XCQ139" s="16"/>
      <c r="XCR139" s="16"/>
      <c r="XCS139" s="16"/>
      <c r="XCT139" s="16"/>
      <c r="XCU139" s="16"/>
      <c r="XCV139" s="16"/>
      <c r="XCW139" s="16"/>
      <c r="XCX139" s="16"/>
      <c r="XCY139" s="16"/>
      <c r="XCZ139" s="16"/>
      <c r="XDA139" s="16"/>
      <c r="XDB139" s="16"/>
      <c r="XDC139" s="16"/>
      <c r="XDD139" s="16"/>
      <c r="XDE139" s="16"/>
      <c r="XDF139" s="16"/>
      <c r="XDG139" s="16"/>
      <c r="XDH139" s="16"/>
      <c r="XDI139" s="16"/>
      <c r="XDJ139" s="16"/>
      <c r="XDK139" s="16"/>
      <c r="XDL139" s="16"/>
      <c r="XDM139" s="16"/>
      <c r="XDN139" s="16"/>
      <c r="XDO139" s="16"/>
      <c r="XDP139" s="16"/>
      <c r="XDQ139" s="16"/>
      <c r="XDR139" s="16"/>
      <c r="XDS139" s="16"/>
      <c r="XDT139" s="16"/>
      <c r="XDU139" s="16"/>
      <c r="XDV139" s="16"/>
      <c r="XDW139" s="16"/>
      <c r="XDX139" s="16"/>
      <c r="XDY139" s="16"/>
      <c r="XDZ139" s="16"/>
      <c r="XEA139" s="16"/>
      <c r="XEB139" s="16"/>
      <c r="XEC139" s="16"/>
      <c r="XED139" s="16"/>
      <c r="XEE139" s="16"/>
      <c r="XEF139" s="16"/>
      <c r="XEG139" s="16"/>
      <c r="XEH139" s="16"/>
      <c r="XEI139" s="16"/>
      <c r="XEJ139" s="16"/>
      <c r="XEK139" s="16"/>
      <c r="XEL139" s="16"/>
      <c r="XEM139" s="16"/>
      <c r="XEN139" s="16"/>
      <c r="XEO139" s="16"/>
      <c r="XEP139" s="16"/>
      <c r="XEQ139" s="16"/>
      <c r="XER139" s="16"/>
      <c r="XES139" s="16"/>
      <c r="XET139" s="16"/>
      <c r="XEU139" s="16"/>
      <c r="XEV139" s="16"/>
      <c r="XEW139" s="16"/>
      <c r="XEX139" s="16"/>
      <c r="XEY139" s="16"/>
      <c r="XEZ139" s="16"/>
      <c r="XFA139" s="16"/>
      <c r="XFB139" s="16"/>
      <c r="XFC139" s="16"/>
    </row>
    <row r="140" spans="1:16384" s="15" customFormat="1" ht="15" hidden="1" x14ac:dyDescent="0.25">
      <c r="A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c r="IW140" s="16"/>
      <c r="IX140" s="16"/>
      <c r="IY140" s="16"/>
      <c r="IZ140" s="16"/>
      <c r="JA140" s="16"/>
      <c r="JB140" s="16"/>
      <c r="JC140" s="16"/>
      <c r="JD140" s="16"/>
      <c r="JE140" s="16"/>
      <c r="JF140" s="16"/>
      <c r="JG140" s="16"/>
      <c r="JH140" s="16"/>
      <c r="JI140" s="16"/>
      <c r="JJ140" s="16"/>
      <c r="JK140" s="16"/>
      <c r="JL140" s="16"/>
      <c r="JM140" s="16"/>
      <c r="JN140" s="16"/>
      <c r="JO140" s="16"/>
      <c r="JP140" s="16"/>
      <c r="JQ140" s="16"/>
      <c r="JR140" s="16"/>
      <c r="JS140" s="16"/>
      <c r="JT140" s="16"/>
      <c r="JU140" s="16"/>
      <c r="JV140" s="16"/>
      <c r="JW140" s="16"/>
      <c r="JX140" s="16"/>
      <c r="JY140" s="16"/>
      <c r="JZ140" s="16"/>
      <c r="KA140" s="16"/>
      <c r="KB140" s="16"/>
      <c r="KC140" s="16"/>
      <c r="KD140" s="16"/>
      <c r="KE140" s="16"/>
      <c r="KF140" s="16"/>
      <c r="KG140" s="16"/>
      <c r="KH140" s="16"/>
      <c r="KI140" s="16"/>
      <c r="KJ140" s="16"/>
      <c r="KK140" s="16"/>
      <c r="KL140" s="16"/>
      <c r="KM140" s="16"/>
      <c r="KN140" s="16"/>
      <c r="KO140" s="16"/>
      <c r="KP140" s="16"/>
      <c r="KQ140" s="16"/>
      <c r="KR140" s="16"/>
      <c r="KS140" s="16"/>
      <c r="KT140" s="16"/>
      <c r="KU140" s="16"/>
      <c r="KV140" s="16"/>
      <c r="KW140" s="16"/>
      <c r="KX140" s="16"/>
      <c r="KY140" s="16"/>
      <c r="KZ140" s="16"/>
      <c r="LA140" s="16"/>
      <c r="LB140" s="16"/>
      <c r="LC140" s="16"/>
      <c r="LD140" s="16"/>
      <c r="LE140" s="16"/>
      <c r="LF140" s="16"/>
      <c r="LG140" s="16"/>
      <c r="LH140" s="16"/>
      <c r="LI140" s="16"/>
      <c r="LJ140" s="16"/>
      <c r="LK140" s="16"/>
      <c r="LL140" s="16"/>
      <c r="LM140" s="16"/>
      <c r="LN140" s="16"/>
      <c r="LO140" s="16"/>
      <c r="LP140" s="16"/>
      <c r="LQ140" s="16"/>
      <c r="LR140" s="16"/>
      <c r="LS140" s="16"/>
      <c r="LT140" s="16"/>
      <c r="LU140" s="16"/>
      <c r="LV140" s="16"/>
      <c r="LW140" s="16"/>
      <c r="LX140" s="16"/>
      <c r="LY140" s="16"/>
      <c r="LZ140" s="16"/>
      <c r="MA140" s="16"/>
      <c r="MB140" s="16"/>
      <c r="MC140" s="16"/>
      <c r="MD140" s="16"/>
      <c r="ME140" s="16"/>
      <c r="MF140" s="16"/>
      <c r="MG140" s="16"/>
      <c r="MH140" s="16"/>
      <c r="MI140" s="16"/>
      <c r="MJ140" s="16"/>
      <c r="MK140" s="16"/>
      <c r="ML140" s="16"/>
      <c r="MM140" s="16"/>
      <c r="MN140" s="16"/>
      <c r="MO140" s="16"/>
      <c r="MP140" s="16"/>
      <c r="MQ140" s="16"/>
      <c r="MR140" s="16"/>
      <c r="MS140" s="16"/>
      <c r="MT140" s="16"/>
      <c r="MU140" s="16"/>
      <c r="MV140" s="16"/>
      <c r="MW140" s="16"/>
      <c r="MX140" s="16"/>
      <c r="MY140" s="16"/>
      <c r="MZ140" s="16"/>
      <c r="NA140" s="16"/>
      <c r="NB140" s="16"/>
      <c r="NC140" s="16"/>
      <c r="ND140" s="16"/>
      <c r="NE140" s="16"/>
      <c r="NF140" s="16"/>
      <c r="NG140" s="16"/>
      <c r="NH140" s="16"/>
      <c r="NI140" s="16"/>
      <c r="NJ140" s="16"/>
      <c r="NK140" s="16"/>
      <c r="NL140" s="16"/>
      <c r="NM140" s="16"/>
      <c r="NN140" s="16"/>
      <c r="NO140" s="16"/>
      <c r="NP140" s="16"/>
      <c r="NQ140" s="16"/>
      <c r="NR140" s="16"/>
      <c r="NS140" s="16"/>
      <c r="NT140" s="16"/>
      <c r="NU140" s="16"/>
      <c r="NV140" s="16"/>
      <c r="NW140" s="16"/>
      <c r="NX140" s="16"/>
      <c r="NY140" s="16"/>
      <c r="NZ140" s="16"/>
      <c r="OA140" s="16"/>
      <c r="OB140" s="16"/>
      <c r="OC140" s="16"/>
      <c r="OD140" s="16"/>
      <c r="OE140" s="16"/>
      <c r="OF140" s="16"/>
      <c r="OG140" s="16"/>
      <c r="OH140" s="16"/>
      <c r="OI140" s="16"/>
      <c r="OJ140" s="16"/>
      <c r="OK140" s="16"/>
      <c r="OL140" s="16"/>
      <c r="OM140" s="16"/>
      <c r="ON140" s="16"/>
      <c r="OO140" s="16"/>
      <c r="OP140" s="16"/>
      <c r="OQ140" s="16"/>
      <c r="OR140" s="16"/>
      <c r="OS140" s="16"/>
      <c r="OT140" s="16"/>
      <c r="OU140" s="16"/>
      <c r="OV140" s="16"/>
      <c r="OW140" s="16"/>
      <c r="OX140" s="16"/>
      <c r="OY140" s="16"/>
      <c r="OZ140" s="16"/>
      <c r="PA140" s="16"/>
      <c r="PB140" s="16"/>
      <c r="PC140" s="16"/>
      <c r="PD140" s="16"/>
      <c r="PE140" s="16"/>
      <c r="PF140" s="16"/>
      <c r="PG140" s="16"/>
      <c r="PH140" s="16"/>
      <c r="PI140" s="16"/>
      <c r="PJ140" s="16"/>
      <c r="PK140" s="16"/>
      <c r="PL140" s="16"/>
      <c r="PM140" s="16"/>
      <c r="PN140" s="16"/>
      <c r="PO140" s="16"/>
      <c r="PP140" s="16"/>
      <c r="PQ140" s="16"/>
      <c r="PR140" s="16"/>
      <c r="PS140" s="16"/>
      <c r="PT140" s="16"/>
      <c r="PU140" s="16"/>
      <c r="PV140" s="16"/>
      <c r="PW140" s="16"/>
      <c r="PX140" s="16"/>
      <c r="PY140" s="16"/>
      <c r="PZ140" s="16"/>
      <c r="QA140" s="16"/>
      <c r="QB140" s="16"/>
      <c r="QC140" s="16"/>
      <c r="QD140" s="16"/>
      <c r="QE140" s="16"/>
      <c r="QF140" s="16"/>
      <c r="QG140" s="16"/>
      <c r="QH140" s="16"/>
      <c r="QI140" s="16"/>
      <c r="QJ140" s="16"/>
      <c r="QK140" s="16"/>
      <c r="QL140" s="16"/>
      <c r="QM140" s="16"/>
      <c r="QN140" s="16"/>
      <c r="QO140" s="16"/>
      <c r="QP140" s="16"/>
      <c r="QQ140" s="16"/>
      <c r="QR140" s="16"/>
      <c r="QS140" s="16"/>
      <c r="QT140" s="16"/>
      <c r="QU140" s="16"/>
      <c r="QV140" s="16"/>
      <c r="QW140" s="16"/>
      <c r="QX140" s="16"/>
      <c r="QY140" s="16"/>
      <c r="QZ140" s="16"/>
      <c r="RA140" s="16"/>
      <c r="RB140" s="16"/>
      <c r="RC140" s="16"/>
      <c r="RD140" s="16"/>
      <c r="RE140" s="16"/>
      <c r="RF140" s="16"/>
      <c r="RG140" s="16"/>
      <c r="RH140" s="16"/>
      <c r="RI140" s="16"/>
      <c r="RJ140" s="16"/>
      <c r="RK140" s="16"/>
      <c r="RL140" s="16"/>
      <c r="RM140" s="16"/>
      <c r="RN140" s="16"/>
      <c r="RO140" s="16"/>
      <c r="RP140" s="16"/>
      <c r="RQ140" s="16"/>
      <c r="RR140" s="16"/>
      <c r="RS140" s="16"/>
      <c r="RT140" s="16"/>
      <c r="RU140" s="16"/>
      <c r="RV140" s="16"/>
      <c r="RW140" s="16"/>
      <c r="RX140" s="16"/>
      <c r="RY140" s="16"/>
      <c r="RZ140" s="16"/>
      <c r="SA140" s="16"/>
      <c r="SB140" s="16"/>
      <c r="SC140" s="16"/>
      <c r="SD140" s="16"/>
      <c r="SE140" s="16"/>
      <c r="SF140" s="16"/>
      <c r="SG140" s="16"/>
      <c r="SH140" s="16"/>
      <c r="SI140" s="16"/>
      <c r="SJ140" s="16"/>
      <c r="SK140" s="16"/>
      <c r="SL140" s="16"/>
      <c r="SM140" s="16"/>
      <c r="SN140" s="16"/>
      <c r="SO140" s="16"/>
      <c r="SP140" s="16"/>
      <c r="SQ140" s="16"/>
      <c r="SR140" s="16"/>
      <c r="SS140" s="16"/>
      <c r="ST140" s="16"/>
      <c r="SU140" s="16"/>
      <c r="SV140" s="16"/>
      <c r="SW140" s="16"/>
      <c r="SX140" s="16"/>
      <c r="SY140" s="16"/>
      <c r="SZ140" s="16"/>
      <c r="TA140" s="16"/>
      <c r="TB140" s="16"/>
      <c r="TC140" s="16"/>
      <c r="TD140" s="16"/>
      <c r="TE140" s="16"/>
      <c r="TF140" s="16"/>
      <c r="TG140" s="16"/>
      <c r="TH140" s="16"/>
      <c r="TI140" s="16"/>
      <c r="TJ140" s="16"/>
      <c r="TK140" s="16"/>
      <c r="TL140" s="16"/>
      <c r="TM140" s="16"/>
      <c r="TN140" s="16"/>
      <c r="TO140" s="16"/>
      <c r="TP140" s="16"/>
      <c r="TQ140" s="16"/>
      <c r="TR140" s="16"/>
      <c r="TS140" s="16"/>
      <c r="TT140" s="16"/>
      <c r="TU140" s="16"/>
      <c r="TV140" s="16"/>
      <c r="TW140" s="16"/>
      <c r="TX140" s="16"/>
      <c r="TY140" s="16"/>
      <c r="TZ140" s="16"/>
      <c r="UA140" s="16"/>
      <c r="UB140" s="16"/>
      <c r="UC140" s="16"/>
      <c r="UD140" s="16"/>
      <c r="UE140" s="16"/>
      <c r="UF140" s="16"/>
      <c r="UG140" s="16"/>
      <c r="UH140" s="16"/>
      <c r="UI140" s="16"/>
      <c r="UJ140" s="16"/>
      <c r="UK140" s="16"/>
      <c r="UL140" s="16"/>
      <c r="UM140" s="16"/>
      <c r="UN140" s="16"/>
      <c r="UO140" s="16"/>
      <c r="UP140" s="16"/>
      <c r="UQ140" s="16"/>
      <c r="UR140" s="16"/>
      <c r="US140" s="16"/>
      <c r="UT140" s="16"/>
      <c r="UU140" s="16"/>
      <c r="UV140" s="16"/>
      <c r="UW140" s="16"/>
      <c r="UX140" s="16"/>
      <c r="UY140" s="16"/>
      <c r="UZ140" s="16"/>
      <c r="VA140" s="16"/>
      <c r="VB140" s="16"/>
      <c r="VC140" s="16"/>
      <c r="VD140" s="16"/>
      <c r="VE140" s="16"/>
      <c r="VF140" s="16"/>
      <c r="VG140" s="16"/>
      <c r="VH140" s="16"/>
      <c r="VI140" s="16"/>
      <c r="VJ140" s="16"/>
      <c r="VK140" s="16"/>
      <c r="VL140" s="16"/>
      <c r="VM140" s="16"/>
      <c r="VN140" s="16"/>
      <c r="VO140" s="16"/>
      <c r="VP140" s="16"/>
      <c r="VQ140" s="16"/>
      <c r="VR140" s="16"/>
      <c r="VS140" s="16"/>
      <c r="VT140" s="16"/>
      <c r="VU140" s="16"/>
      <c r="VV140" s="16"/>
      <c r="VW140" s="16"/>
      <c r="VX140" s="16"/>
      <c r="VY140" s="16"/>
      <c r="VZ140" s="16"/>
      <c r="WA140" s="16"/>
      <c r="WB140" s="16"/>
      <c r="WC140" s="16"/>
      <c r="WD140" s="16"/>
      <c r="WE140" s="16"/>
      <c r="WF140" s="16"/>
      <c r="WG140" s="16"/>
      <c r="WH140" s="16"/>
      <c r="WI140" s="16"/>
      <c r="WJ140" s="16"/>
      <c r="WK140" s="16"/>
      <c r="WL140" s="16"/>
      <c r="WM140" s="16"/>
      <c r="WN140" s="16"/>
      <c r="WO140" s="16"/>
      <c r="WP140" s="16"/>
      <c r="WQ140" s="16"/>
      <c r="WR140" s="16"/>
      <c r="WS140" s="16"/>
      <c r="WT140" s="16"/>
      <c r="WU140" s="16"/>
      <c r="WV140" s="16"/>
      <c r="WW140" s="16"/>
      <c r="WX140" s="16"/>
      <c r="WY140" s="16"/>
      <c r="WZ140" s="16"/>
      <c r="XA140" s="16"/>
      <c r="XB140" s="16"/>
      <c r="XC140" s="16"/>
      <c r="XD140" s="16"/>
      <c r="XE140" s="16"/>
      <c r="XF140" s="16"/>
      <c r="XG140" s="16"/>
      <c r="XH140" s="16"/>
      <c r="XI140" s="16"/>
      <c r="XJ140" s="16"/>
      <c r="XK140" s="16"/>
      <c r="XL140" s="16"/>
      <c r="XM140" s="16"/>
      <c r="XN140" s="16"/>
      <c r="XO140" s="16"/>
      <c r="XP140" s="16"/>
      <c r="XQ140" s="16"/>
      <c r="XR140" s="16"/>
      <c r="XS140" s="16"/>
      <c r="XT140" s="16"/>
      <c r="XU140" s="16"/>
      <c r="XV140" s="16"/>
      <c r="XW140" s="16"/>
      <c r="XX140" s="16"/>
      <c r="XY140" s="16"/>
      <c r="XZ140" s="16"/>
      <c r="YA140" s="16"/>
      <c r="YB140" s="16"/>
      <c r="YC140" s="16"/>
      <c r="YD140" s="16"/>
      <c r="YE140" s="16"/>
      <c r="YF140" s="16"/>
      <c r="YG140" s="16"/>
      <c r="YH140" s="16"/>
      <c r="YI140" s="16"/>
      <c r="YJ140" s="16"/>
      <c r="YK140" s="16"/>
      <c r="YL140" s="16"/>
      <c r="YM140" s="16"/>
      <c r="YN140" s="16"/>
      <c r="YO140" s="16"/>
      <c r="YP140" s="16"/>
      <c r="YQ140" s="16"/>
      <c r="YR140" s="16"/>
      <c r="YS140" s="16"/>
      <c r="YT140" s="16"/>
      <c r="YU140" s="16"/>
      <c r="YV140" s="16"/>
      <c r="YW140" s="16"/>
      <c r="YX140" s="16"/>
      <c r="YY140" s="16"/>
      <c r="YZ140" s="16"/>
      <c r="ZA140" s="16"/>
      <c r="ZB140" s="16"/>
      <c r="ZC140" s="16"/>
      <c r="ZD140" s="16"/>
      <c r="ZE140" s="16"/>
      <c r="ZF140" s="16"/>
      <c r="ZG140" s="16"/>
      <c r="ZH140" s="16"/>
      <c r="ZI140" s="16"/>
      <c r="ZJ140" s="16"/>
      <c r="ZK140" s="16"/>
      <c r="ZL140" s="16"/>
      <c r="ZM140" s="16"/>
      <c r="ZN140" s="16"/>
      <c r="ZO140" s="16"/>
      <c r="ZP140" s="16"/>
      <c r="ZQ140" s="16"/>
      <c r="ZR140" s="16"/>
      <c r="ZS140" s="16"/>
      <c r="ZT140" s="16"/>
      <c r="ZU140" s="16"/>
      <c r="ZV140" s="16"/>
      <c r="ZW140" s="16"/>
      <c r="ZX140" s="16"/>
      <c r="ZY140" s="16"/>
      <c r="ZZ140" s="16"/>
      <c r="AAA140" s="16"/>
      <c r="AAB140" s="16"/>
      <c r="AAC140" s="16"/>
      <c r="AAD140" s="16"/>
      <c r="AAE140" s="16"/>
      <c r="AAF140" s="16"/>
      <c r="AAG140" s="16"/>
      <c r="AAH140" s="16"/>
      <c r="AAI140" s="16"/>
      <c r="AAJ140" s="16"/>
      <c r="AAK140" s="16"/>
      <c r="AAL140" s="16"/>
      <c r="AAM140" s="16"/>
      <c r="AAN140" s="16"/>
      <c r="AAO140" s="16"/>
      <c r="AAP140" s="16"/>
      <c r="AAQ140" s="16"/>
      <c r="AAR140" s="16"/>
      <c r="AAS140" s="16"/>
      <c r="AAT140" s="16"/>
      <c r="AAU140" s="16"/>
      <c r="AAV140" s="16"/>
      <c r="AAW140" s="16"/>
      <c r="AAX140" s="16"/>
      <c r="AAY140" s="16"/>
      <c r="AAZ140" s="16"/>
      <c r="ABA140" s="16"/>
      <c r="ABB140" s="16"/>
      <c r="ABC140" s="16"/>
      <c r="ABD140" s="16"/>
      <c r="ABE140" s="16"/>
      <c r="ABF140" s="16"/>
      <c r="ABG140" s="16"/>
      <c r="ABH140" s="16"/>
      <c r="ABI140" s="16"/>
      <c r="ABJ140" s="16"/>
      <c r="ABK140" s="16"/>
      <c r="ABL140" s="16"/>
      <c r="ABM140" s="16"/>
      <c r="ABN140" s="16"/>
      <c r="ABO140" s="16"/>
      <c r="ABP140" s="16"/>
      <c r="ABQ140" s="16"/>
      <c r="ABR140" s="16"/>
      <c r="ABS140" s="16"/>
      <c r="ABT140" s="16"/>
      <c r="ABU140" s="16"/>
      <c r="ABV140" s="16"/>
      <c r="ABW140" s="16"/>
      <c r="ABX140" s="16"/>
      <c r="ABY140" s="16"/>
      <c r="ABZ140" s="16"/>
      <c r="ACA140" s="16"/>
      <c r="ACB140" s="16"/>
      <c r="ACC140" s="16"/>
      <c r="ACD140" s="16"/>
      <c r="ACE140" s="16"/>
      <c r="ACF140" s="16"/>
      <c r="ACG140" s="16"/>
      <c r="ACH140" s="16"/>
      <c r="ACI140" s="16"/>
      <c r="ACJ140" s="16"/>
      <c r="ACK140" s="16"/>
      <c r="ACL140" s="16"/>
      <c r="ACM140" s="16"/>
      <c r="ACN140" s="16"/>
      <c r="ACO140" s="16"/>
      <c r="ACP140" s="16"/>
      <c r="ACQ140" s="16"/>
      <c r="ACR140" s="16"/>
      <c r="ACS140" s="16"/>
      <c r="ACT140" s="16"/>
      <c r="ACU140" s="16"/>
      <c r="ACV140" s="16"/>
      <c r="ACW140" s="16"/>
      <c r="ACX140" s="16"/>
      <c r="ACY140" s="16"/>
      <c r="ACZ140" s="16"/>
      <c r="ADA140" s="16"/>
      <c r="ADB140" s="16"/>
      <c r="ADC140" s="16"/>
      <c r="ADD140" s="16"/>
      <c r="ADE140" s="16"/>
      <c r="ADF140" s="16"/>
      <c r="ADG140" s="16"/>
      <c r="ADH140" s="16"/>
      <c r="ADI140" s="16"/>
      <c r="ADJ140" s="16"/>
      <c r="ADK140" s="16"/>
      <c r="ADL140" s="16"/>
      <c r="ADM140" s="16"/>
      <c r="ADN140" s="16"/>
      <c r="ADO140" s="16"/>
      <c r="ADP140" s="16"/>
      <c r="ADQ140" s="16"/>
      <c r="ADR140" s="16"/>
      <c r="ADS140" s="16"/>
      <c r="ADT140" s="16"/>
      <c r="ADU140" s="16"/>
      <c r="ADV140" s="16"/>
      <c r="ADW140" s="16"/>
      <c r="ADX140" s="16"/>
      <c r="ADY140" s="16"/>
      <c r="ADZ140" s="16"/>
      <c r="AEA140" s="16"/>
      <c r="AEB140" s="16"/>
      <c r="AEC140" s="16"/>
      <c r="AED140" s="16"/>
      <c r="AEE140" s="16"/>
      <c r="AEF140" s="16"/>
      <c r="AEG140" s="16"/>
      <c r="AEH140" s="16"/>
      <c r="AEI140" s="16"/>
      <c r="AEJ140" s="16"/>
      <c r="AEK140" s="16"/>
      <c r="AEL140" s="16"/>
      <c r="AEM140" s="16"/>
      <c r="AEN140" s="16"/>
      <c r="AEO140" s="16"/>
      <c r="AEP140" s="16"/>
      <c r="AEQ140" s="16"/>
      <c r="AER140" s="16"/>
      <c r="AES140" s="16"/>
      <c r="AET140" s="16"/>
      <c r="AEU140" s="16"/>
      <c r="AEV140" s="16"/>
      <c r="AEW140" s="16"/>
      <c r="AEX140" s="16"/>
      <c r="AEY140" s="16"/>
      <c r="AEZ140" s="16"/>
      <c r="AFA140" s="16"/>
      <c r="AFB140" s="16"/>
      <c r="AFC140" s="16"/>
      <c r="AFD140" s="16"/>
      <c r="AFE140" s="16"/>
      <c r="AFF140" s="16"/>
      <c r="AFG140" s="16"/>
      <c r="AFH140" s="16"/>
      <c r="AFI140" s="16"/>
      <c r="AFJ140" s="16"/>
      <c r="AFK140" s="16"/>
      <c r="AFL140" s="16"/>
      <c r="AFM140" s="16"/>
      <c r="AFN140" s="16"/>
      <c r="AFO140" s="16"/>
      <c r="AFP140" s="16"/>
      <c r="AFQ140" s="16"/>
      <c r="AFR140" s="16"/>
      <c r="AFS140" s="16"/>
      <c r="AFT140" s="16"/>
      <c r="AFU140" s="16"/>
      <c r="AFV140" s="16"/>
      <c r="AFW140" s="16"/>
      <c r="AFX140" s="16"/>
      <c r="AFY140" s="16"/>
      <c r="AFZ140" s="16"/>
      <c r="AGA140" s="16"/>
      <c r="AGB140" s="16"/>
      <c r="AGC140" s="16"/>
      <c r="AGD140" s="16"/>
      <c r="AGE140" s="16"/>
      <c r="AGF140" s="16"/>
      <c r="AGG140" s="16"/>
      <c r="AGH140" s="16"/>
      <c r="AGI140" s="16"/>
      <c r="AGJ140" s="16"/>
      <c r="AGK140" s="16"/>
      <c r="AGL140" s="16"/>
      <c r="AGM140" s="16"/>
      <c r="AGN140" s="16"/>
      <c r="AGO140" s="16"/>
      <c r="AGP140" s="16"/>
      <c r="AGQ140" s="16"/>
      <c r="AGR140" s="16"/>
      <c r="AGS140" s="16"/>
      <c r="AGT140" s="16"/>
      <c r="AGU140" s="16"/>
      <c r="AGV140" s="16"/>
      <c r="AGW140" s="16"/>
      <c r="AGX140" s="16"/>
      <c r="AGY140" s="16"/>
      <c r="AGZ140" s="16"/>
      <c r="AHA140" s="16"/>
      <c r="AHB140" s="16"/>
      <c r="AHC140" s="16"/>
      <c r="AHD140" s="16"/>
      <c r="AHE140" s="16"/>
      <c r="AHF140" s="16"/>
      <c r="AHG140" s="16"/>
      <c r="AHH140" s="16"/>
      <c r="AHI140" s="16"/>
      <c r="AHJ140" s="16"/>
      <c r="AHK140" s="16"/>
      <c r="AHL140" s="16"/>
      <c r="AHM140" s="16"/>
      <c r="AHN140" s="16"/>
      <c r="AHO140" s="16"/>
      <c r="AHP140" s="16"/>
      <c r="AHQ140" s="16"/>
      <c r="AHR140" s="16"/>
      <c r="AHS140" s="16"/>
      <c r="AHT140" s="16"/>
      <c r="AHU140" s="16"/>
      <c r="AHV140" s="16"/>
      <c r="AHW140" s="16"/>
      <c r="AHX140" s="16"/>
      <c r="AHY140" s="16"/>
      <c r="AHZ140" s="16"/>
      <c r="AIA140" s="16"/>
      <c r="AIB140" s="16"/>
      <c r="AIC140" s="16"/>
      <c r="AID140" s="16"/>
      <c r="AIE140" s="16"/>
      <c r="AIF140" s="16"/>
      <c r="AIG140" s="16"/>
      <c r="AIH140" s="16"/>
      <c r="AII140" s="16"/>
      <c r="AIJ140" s="16"/>
      <c r="AIK140" s="16"/>
      <c r="AIL140" s="16"/>
      <c r="AIM140" s="16"/>
      <c r="AIN140" s="16"/>
      <c r="AIO140" s="16"/>
      <c r="AIP140" s="16"/>
      <c r="AIQ140" s="16"/>
      <c r="AIR140" s="16"/>
      <c r="AIS140" s="16"/>
      <c r="AIT140" s="16"/>
      <c r="AIU140" s="16"/>
      <c r="AIV140" s="16"/>
      <c r="AIW140" s="16"/>
      <c r="AIX140" s="16"/>
      <c r="AIY140" s="16"/>
      <c r="AIZ140" s="16"/>
      <c r="AJA140" s="16"/>
      <c r="AJB140" s="16"/>
      <c r="AJC140" s="16"/>
      <c r="AJD140" s="16"/>
      <c r="AJE140" s="16"/>
      <c r="AJF140" s="16"/>
      <c r="AJG140" s="16"/>
      <c r="AJH140" s="16"/>
      <c r="AJI140" s="16"/>
      <c r="AJJ140" s="16"/>
      <c r="AJK140" s="16"/>
      <c r="AJL140" s="16"/>
      <c r="AJM140" s="16"/>
      <c r="AJN140" s="16"/>
      <c r="AJO140" s="16"/>
      <c r="AJP140" s="16"/>
      <c r="AJQ140" s="16"/>
      <c r="AJR140" s="16"/>
      <c r="AJS140" s="16"/>
      <c r="AJT140" s="16"/>
      <c r="AJU140" s="16"/>
      <c r="AJV140" s="16"/>
      <c r="AJW140" s="16"/>
      <c r="AJX140" s="16"/>
      <c r="AJY140" s="16"/>
      <c r="AJZ140" s="16"/>
      <c r="AKA140" s="16"/>
      <c r="AKB140" s="16"/>
      <c r="AKC140" s="16"/>
      <c r="AKD140" s="16"/>
      <c r="AKE140" s="16"/>
      <c r="AKF140" s="16"/>
      <c r="AKG140" s="16"/>
      <c r="AKH140" s="16"/>
      <c r="AKI140" s="16"/>
      <c r="AKJ140" s="16"/>
      <c r="AKK140" s="16"/>
      <c r="AKL140" s="16"/>
      <c r="AKM140" s="16"/>
      <c r="AKN140" s="16"/>
      <c r="AKO140" s="16"/>
      <c r="AKP140" s="16"/>
      <c r="AKQ140" s="16"/>
      <c r="AKR140" s="16"/>
      <c r="AKS140" s="16"/>
      <c r="AKT140" s="16"/>
      <c r="AKU140" s="16"/>
      <c r="AKV140" s="16"/>
      <c r="AKW140" s="16"/>
      <c r="AKX140" s="16"/>
      <c r="AKY140" s="16"/>
      <c r="AKZ140" s="16"/>
      <c r="ALA140" s="16"/>
      <c r="ALB140" s="16"/>
      <c r="ALC140" s="16"/>
      <c r="ALD140" s="16"/>
      <c r="ALE140" s="16"/>
      <c r="ALF140" s="16"/>
      <c r="ALG140" s="16"/>
      <c r="ALH140" s="16"/>
      <c r="ALI140" s="16"/>
      <c r="ALJ140" s="16"/>
      <c r="ALK140" s="16"/>
      <c r="ALL140" s="16"/>
      <c r="ALM140" s="16"/>
      <c r="ALN140" s="16"/>
      <c r="ALO140" s="16"/>
      <c r="ALP140" s="16"/>
      <c r="ALQ140" s="16"/>
      <c r="ALR140" s="16"/>
      <c r="ALS140" s="16"/>
      <c r="ALT140" s="16"/>
      <c r="ALU140" s="16"/>
      <c r="ALV140" s="16"/>
      <c r="ALW140" s="16"/>
      <c r="ALX140" s="16"/>
      <c r="ALY140" s="16"/>
      <c r="ALZ140" s="16"/>
      <c r="AMA140" s="16"/>
      <c r="AMB140" s="16"/>
      <c r="AMC140" s="16"/>
      <c r="AMD140" s="16"/>
      <c r="AME140" s="16"/>
      <c r="AMF140" s="16"/>
      <c r="AMG140" s="16"/>
      <c r="AMH140" s="16"/>
      <c r="AMI140" s="16"/>
      <c r="AMJ140" s="16"/>
      <c r="AMK140" s="16"/>
      <c r="AML140" s="16"/>
      <c r="AMM140" s="16"/>
      <c r="AMN140" s="16"/>
      <c r="AMO140" s="16"/>
      <c r="AMP140" s="16"/>
      <c r="AMQ140" s="16"/>
      <c r="AMR140" s="16"/>
      <c r="AMS140" s="16"/>
      <c r="AMT140" s="16"/>
      <c r="AMU140" s="16"/>
      <c r="AMV140" s="16"/>
      <c r="AMW140" s="16"/>
      <c r="AMX140" s="16"/>
      <c r="AMY140" s="16"/>
      <c r="AMZ140" s="16"/>
      <c r="ANA140" s="16"/>
      <c r="ANB140" s="16"/>
      <c r="ANC140" s="16"/>
      <c r="AND140" s="16"/>
      <c r="ANE140" s="16"/>
      <c r="ANF140" s="16"/>
      <c r="ANG140" s="16"/>
      <c r="ANH140" s="16"/>
      <c r="ANI140" s="16"/>
      <c r="ANJ140" s="16"/>
      <c r="ANK140" s="16"/>
      <c r="ANL140" s="16"/>
      <c r="ANM140" s="16"/>
      <c r="ANN140" s="16"/>
      <c r="ANO140" s="16"/>
      <c r="ANP140" s="16"/>
      <c r="ANQ140" s="16"/>
      <c r="ANR140" s="16"/>
      <c r="ANS140" s="16"/>
      <c r="ANT140" s="16"/>
      <c r="ANU140" s="16"/>
      <c r="ANV140" s="16"/>
      <c r="ANW140" s="16"/>
      <c r="ANX140" s="16"/>
      <c r="ANY140" s="16"/>
      <c r="ANZ140" s="16"/>
      <c r="AOA140" s="16"/>
      <c r="AOB140" s="16"/>
      <c r="AOC140" s="16"/>
      <c r="AOD140" s="16"/>
      <c r="AOE140" s="16"/>
      <c r="AOF140" s="16"/>
      <c r="AOG140" s="16"/>
      <c r="AOH140" s="16"/>
      <c r="AOI140" s="16"/>
      <c r="AOJ140" s="16"/>
      <c r="AOK140" s="16"/>
      <c r="AOL140" s="16"/>
      <c r="AOM140" s="16"/>
      <c r="AON140" s="16"/>
      <c r="AOO140" s="16"/>
      <c r="AOP140" s="16"/>
      <c r="AOQ140" s="16"/>
      <c r="AOR140" s="16"/>
      <c r="AOS140" s="16"/>
      <c r="AOT140" s="16"/>
      <c r="AOU140" s="16"/>
      <c r="AOV140" s="16"/>
      <c r="AOW140" s="16"/>
      <c r="AOX140" s="16"/>
      <c r="AOY140" s="16"/>
      <c r="AOZ140" s="16"/>
      <c r="APA140" s="16"/>
      <c r="APB140" s="16"/>
      <c r="APC140" s="16"/>
      <c r="APD140" s="16"/>
      <c r="APE140" s="16"/>
      <c r="APF140" s="16"/>
      <c r="APG140" s="16"/>
      <c r="APH140" s="16"/>
      <c r="API140" s="16"/>
      <c r="APJ140" s="16"/>
      <c r="APK140" s="16"/>
      <c r="APL140" s="16"/>
      <c r="APM140" s="16"/>
      <c r="APN140" s="16"/>
      <c r="APO140" s="16"/>
      <c r="APP140" s="16"/>
      <c r="APQ140" s="16"/>
      <c r="APR140" s="16"/>
      <c r="APS140" s="16"/>
      <c r="APT140" s="16"/>
      <c r="APU140" s="16"/>
      <c r="APV140" s="16"/>
      <c r="APW140" s="16"/>
      <c r="APX140" s="16"/>
      <c r="APY140" s="16"/>
      <c r="APZ140" s="16"/>
      <c r="AQA140" s="16"/>
      <c r="AQB140" s="16"/>
      <c r="AQC140" s="16"/>
      <c r="AQD140" s="16"/>
      <c r="AQE140" s="16"/>
      <c r="AQF140" s="16"/>
      <c r="AQG140" s="16"/>
      <c r="AQH140" s="16"/>
      <c r="AQI140" s="16"/>
      <c r="AQJ140" s="16"/>
      <c r="AQK140" s="16"/>
      <c r="AQL140" s="16"/>
      <c r="AQM140" s="16"/>
      <c r="AQN140" s="16"/>
      <c r="AQO140" s="16"/>
      <c r="AQP140" s="16"/>
      <c r="AQQ140" s="16"/>
      <c r="AQR140" s="16"/>
      <c r="AQS140" s="16"/>
      <c r="AQT140" s="16"/>
      <c r="AQU140" s="16"/>
      <c r="AQV140" s="16"/>
      <c r="AQW140" s="16"/>
      <c r="AQX140" s="16"/>
      <c r="AQY140" s="16"/>
      <c r="AQZ140" s="16"/>
      <c r="ARA140" s="16"/>
      <c r="ARB140" s="16"/>
      <c r="ARC140" s="16"/>
      <c r="ARD140" s="16"/>
      <c r="ARE140" s="16"/>
      <c r="ARF140" s="16"/>
      <c r="ARG140" s="16"/>
      <c r="ARH140" s="16"/>
      <c r="ARI140" s="16"/>
      <c r="ARJ140" s="16"/>
      <c r="ARK140" s="16"/>
      <c r="ARL140" s="16"/>
      <c r="ARM140" s="16"/>
      <c r="ARN140" s="16"/>
      <c r="ARO140" s="16"/>
      <c r="ARP140" s="16"/>
      <c r="ARQ140" s="16"/>
      <c r="ARR140" s="16"/>
      <c r="ARS140" s="16"/>
      <c r="ART140" s="16"/>
      <c r="ARU140" s="16"/>
      <c r="ARV140" s="16"/>
      <c r="ARW140" s="16"/>
      <c r="ARX140" s="16"/>
      <c r="ARY140" s="16"/>
      <c r="ARZ140" s="16"/>
      <c r="ASA140" s="16"/>
      <c r="ASB140" s="16"/>
      <c r="ASC140" s="16"/>
      <c r="ASD140" s="16"/>
      <c r="ASE140" s="16"/>
      <c r="ASF140" s="16"/>
      <c r="ASG140" s="16"/>
      <c r="ASH140" s="16"/>
      <c r="ASI140" s="16"/>
      <c r="ASJ140" s="16"/>
      <c r="ASK140" s="16"/>
      <c r="ASL140" s="16"/>
      <c r="ASM140" s="16"/>
      <c r="ASN140" s="16"/>
      <c r="ASO140" s="16"/>
      <c r="ASP140" s="16"/>
      <c r="ASQ140" s="16"/>
      <c r="ASR140" s="16"/>
      <c r="ASS140" s="16"/>
      <c r="AST140" s="16"/>
      <c r="ASU140" s="16"/>
      <c r="ASV140" s="16"/>
      <c r="ASW140" s="16"/>
      <c r="ASX140" s="16"/>
      <c r="ASY140" s="16"/>
      <c r="ASZ140" s="16"/>
      <c r="ATA140" s="16"/>
      <c r="ATB140" s="16"/>
      <c r="ATC140" s="16"/>
      <c r="ATD140" s="16"/>
      <c r="ATE140" s="16"/>
      <c r="ATF140" s="16"/>
      <c r="ATG140" s="16"/>
      <c r="ATH140" s="16"/>
      <c r="ATI140" s="16"/>
      <c r="ATJ140" s="16"/>
      <c r="ATK140" s="16"/>
      <c r="ATL140" s="16"/>
      <c r="ATM140" s="16"/>
      <c r="ATN140" s="16"/>
      <c r="ATO140" s="16"/>
      <c r="ATP140" s="16"/>
      <c r="ATQ140" s="16"/>
      <c r="ATR140" s="16"/>
      <c r="ATS140" s="16"/>
      <c r="ATT140" s="16"/>
      <c r="ATU140" s="16"/>
      <c r="ATV140" s="16"/>
      <c r="ATW140" s="16"/>
      <c r="ATX140" s="16"/>
      <c r="ATY140" s="16"/>
      <c r="ATZ140" s="16"/>
      <c r="AUA140" s="16"/>
      <c r="AUB140" s="16"/>
      <c r="AUC140" s="16"/>
      <c r="AUD140" s="16"/>
      <c r="AUE140" s="16"/>
      <c r="AUF140" s="16"/>
      <c r="AUG140" s="16"/>
      <c r="AUH140" s="16"/>
      <c r="AUI140" s="16"/>
      <c r="AUJ140" s="16"/>
      <c r="AUK140" s="16"/>
      <c r="AUL140" s="16"/>
      <c r="AUM140" s="16"/>
      <c r="AUN140" s="16"/>
      <c r="AUO140" s="16"/>
      <c r="AUP140" s="16"/>
      <c r="AUQ140" s="16"/>
      <c r="AUR140" s="16"/>
      <c r="AUS140" s="16"/>
      <c r="AUT140" s="16"/>
      <c r="AUU140" s="16"/>
      <c r="AUV140" s="16"/>
      <c r="AUW140" s="16"/>
      <c r="AUX140" s="16"/>
      <c r="AUY140" s="16"/>
      <c r="AUZ140" s="16"/>
      <c r="AVA140" s="16"/>
      <c r="AVB140" s="16"/>
      <c r="AVC140" s="16"/>
      <c r="AVD140" s="16"/>
      <c r="AVE140" s="16"/>
      <c r="AVF140" s="16"/>
      <c r="AVG140" s="16"/>
      <c r="AVH140" s="16"/>
      <c r="AVI140" s="16"/>
      <c r="AVJ140" s="16"/>
      <c r="AVK140" s="16"/>
      <c r="AVL140" s="16"/>
      <c r="AVM140" s="16"/>
      <c r="AVN140" s="16"/>
      <c r="AVO140" s="16"/>
      <c r="AVP140" s="16"/>
      <c r="AVQ140" s="16"/>
      <c r="AVR140" s="16"/>
      <c r="AVS140" s="16"/>
      <c r="AVT140" s="16"/>
      <c r="AVU140" s="16"/>
      <c r="AVV140" s="16"/>
      <c r="AVW140" s="16"/>
      <c r="AVX140" s="16"/>
      <c r="AVY140" s="16"/>
      <c r="AVZ140" s="16"/>
      <c r="AWA140" s="16"/>
      <c r="AWB140" s="16"/>
      <c r="AWC140" s="16"/>
      <c r="AWD140" s="16"/>
      <c r="AWE140" s="16"/>
      <c r="AWF140" s="16"/>
      <c r="AWG140" s="16"/>
      <c r="AWH140" s="16"/>
      <c r="AWI140" s="16"/>
      <c r="AWJ140" s="16"/>
      <c r="AWK140" s="16"/>
      <c r="AWL140" s="16"/>
      <c r="AWM140" s="16"/>
      <c r="AWN140" s="16"/>
      <c r="AWO140" s="16"/>
      <c r="AWP140" s="16"/>
      <c r="AWQ140" s="16"/>
      <c r="AWR140" s="16"/>
      <c r="AWS140" s="16"/>
      <c r="AWT140" s="16"/>
      <c r="AWU140" s="16"/>
      <c r="AWV140" s="16"/>
      <c r="AWW140" s="16"/>
      <c r="AWX140" s="16"/>
      <c r="AWY140" s="16"/>
      <c r="AWZ140" s="16"/>
      <c r="AXA140" s="16"/>
      <c r="AXB140" s="16"/>
      <c r="AXC140" s="16"/>
      <c r="AXD140" s="16"/>
      <c r="AXE140" s="16"/>
      <c r="AXF140" s="16"/>
      <c r="AXG140" s="16"/>
      <c r="AXH140" s="16"/>
      <c r="AXI140" s="16"/>
      <c r="AXJ140" s="16"/>
      <c r="AXK140" s="16"/>
      <c r="AXL140" s="16"/>
      <c r="AXM140" s="16"/>
      <c r="AXN140" s="16"/>
      <c r="AXO140" s="16"/>
      <c r="AXP140" s="16"/>
      <c r="AXQ140" s="16"/>
      <c r="AXR140" s="16"/>
      <c r="AXS140" s="16"/>
      <c r="AXT140" s="16"/>
      <c r="AXU140" s="16"/>
      <c r="AXV140" s="16"/>
      <c r="AXW140" s="16"/>
      <c r="AXX140" s="16"/>
      <c r="AXY140" s="16"/>
      <c r="AXZ140" s="16"/>
      <c r="AYA140" s="16"/>
      <c r="AYB140" s="16"/>
      <c r="AYC140" s="16"/>
      <c r="AYD140" s="16"/>
      <c r="AYE140" s="16"/>
      <c r="AYF140" s="16"/>
      <c r="AYG140" s="16"/>
      <c r="AYH140" s="16"/>
      <c r="AYI140" s="16"/>
      <c r="AYJ140" s="16"/>
      <c r="AYK140" s="16"/>
      <c r="AYL140" s="16"/>
      <c r="AYM140" s="16"/>
      <c r="AYN140" s="16"/>
      <c r="AYO140" s="16"/>
      <c r="AYP140" s="16"/>
      <c r="AYQ140" s="16"/>
      <c r="AYR140" s="16"/>
      <c r="AYS140" s="16"/>
      <c r="AYT140" s="16"/>
      <c r="AYU140" s="16"/>
      <c r="AYV140" s="16"/>
      <c r="AYW140" s="16"/>
      <c r="AYX140" s="16"/>
      <c r="AYY140" s="16"/>
      <c r="AYZ140" s="16"/>
      <c r="AZA140" s="16"/>
      <c r="AZB140" s="16"/>
      <c r="AZC140" s="16"/>
      <c r="AZD140" s="16"/>
      <c r="AZE140" s="16"/>
      <c r="AZF140" s="16"/>
      <c r="AZG140" s="16"/>
      <c r="AZH140" s="16"/>
      <c r="AZI140" s="16"/>
      <c r="AZJ140" s="16"/>
      <c r="AZK140" s="16"/>
      <c r="AZL140" s="16"/>
      <c r="AZM140" s="16"/>
      <c r="AZN140" s="16"/>
      <c r="AZO140" s="16"/>
      <c r="AZP140" s="16"/>
      <c r="AZQ140" s="16"/>
      <c r="AZR140" s="16"/>
      <c r="AZS140" s="16"/>
      <c r="AZT140" s="16"/>
      <c r="AZU140" s="16"/>
      <c r="AZV140" s="16"/>
      <c r="AZW140" s="16"/>
      <c r="AZX140" s="16"/>
      <c r="AZY140" s="16"/>
      <c r="AZZ140" s="16"/>
      <c r="BAA140" s="16"/>
      <c r="BAB140" s="16"/>
      <c r="BAC140" s="16"/>
      <c r="BAD140" s="16"/>
      <c r="BAE140" s="16"/>
      <c r="BAF140" s="16"/>
      <c r="BAG140" s="16"/>
      <c r="BAH140" s="16"/>
      <c r="BAI140" s="16"/>
      <c r="BAJ140" s="16"/>
      <c r="BAK140" s="16"/>
      <c r="BAL140" s="16"/>
      <c r="BAM140" s="16"/>
      <c r="BAN140" s="16"/>
      <c r="BAO140" s="16"/>
      <c r="BAP140" s="16"/>
      <c r="BAQ140" s="16"/>
      <c r="BAR140" s="16"/>
      <c r="BAS140" s="16"/>
      <c r="BAT140" s="16"/>
      <c r="BAU140" s="16"/>
      <c r="BAV140" s="16"/>
      <c r="BAW140" s="16"/>
      <c r="BAX140" s="16"/>
      <c r="BAY140" s="16"/>
      <c r="BAZ140" s="16"/>
      <c r="BBA140" s="16"/>
      <c r="BBB140" s="16"/>
      <c r="BBC140" s="16"/>
      <c r="BBD140" s="16"/>
      <c r="BBE140" s="16"/>
      <c r="BBF140" s="16"/>
      <c r="BBG140" s="16"/>
      <c r="BBH140" s="16"/>
      <c r="BBI140" s="16"/>
      <c r="BBJ140" s="16"/>
      <c r="BBK140" s="16"/>
      <c r="BBL140" s="16"/>
      <c r="BBM140" s="16"/>
      <c r="BBN140" s="16"/>
      <c r="BBO140" s="16"/>
      <c r="BBP140" s="16"/>
      <c r="BBQ140" s="16"/>
      <c r="BBR140" s="16"/>
      <c r="BBS140" s="16"/>
      <c r="BBT140" s="16"/>
      <c r="BBU140" s="16"/>
      <c r="BBV140" s="16"/>
      <c r="BBW140" s="16"/>
      <c r="BBX140" s="16"/>
      <c r="BBY140" s="16"/>
      <c r="BBZ140" s="16"/>
      <c r="BCA140" s="16"/>
      <c r="BCB140" s="16"/>
      <c r="BCC140" s="16"/>
      <c r="BCD140" s="16"/>
      <c r="BCE140" s="16"/>
      <c r="BCF140" s="16"/>
      <c r="BCG140" s="16"/>
      <c r="BCH140" s="16"/>
      <c r="BCI140" s="16"/>
      <c r="BCJ140" s="16"/>
      <c r="BCK140" s="16"/>
      <c r="BCL140" s="16"/>
      <c r="BCM140" s="16"/>
      <c r="BCN140" s="16"/>
      <c r="BCO140" s="16"/>
      <c r="BCP140" s="16"/>
      <c r="BCQ140" s="16"/>
      <c r="BCR140" s="16"/>
      <c r="BCS140" s="16"/>
      <c r="BCT140" s="16"/>
      <c r="BCU140" s="16"/>
      <c r="BCV140" s="16"/>
      <c r="BCW140" s="16"/>
      <c r="BCX140" s="16"/>
      <c r="BCY140" s="16"/>
      <c r="BCZ140" s="16"/>
      <c r="BDA140" s="16"/>
      <c r="BDB140" s="16"/>
      <c r="BDC140" s="16"/>
      <c r="BDD140" s="16"/>
      <c r="BDE140" s="16"/>
      <c r="BDF140" s="16"/>
      <c r="BDG140" s="16"/>
      <c r="BDH140" s="16"/>
      <c r="BDI140" s="16"/>
      <c r="BDJ140" s="16"/>
      <c r="BDK140" s="16"/>
      <c r="BDL140" s="16"/>
      <c r="BDM140" s="16"/>
      <c r="BDN140" s="16"/>
      <c r="BDO140" s="16"/>
      <c r="BDP140" s="16"/>
      <c r="BDQ140" s="16"/>
      <c r="BDR140" s="16"/>
      <c r="BDS140" s="16"/>
      <c r="BDT140" s="16"/>
      <c r="BDU140" s="16"/>
      <c r="BDV140" s="16"/>
      <c r="BDW140" s="16"/>
      <c r="BDX140" s="16"/>
      <c r="BDY140" s="16"/>
      <c r="BDZ140" s="16"/>
      <c r="BEA140" s="16"/>
      <c r="BEB140" s="16"/>
      <c r="BEC140" s="16"/>
      <c r="BED140" s="16"/>
      <c r="BEE140" s="16"/>
      <c r="BEF140" s="16"/>
      <c r="BEG140" s="16"/>
      <c r="BEH140" s="16"/>
      <c r="BEI140" s="16"/>
      <c r="BEJ140" s="16"/>
      <c r="BEK140" s="16"/>
      <c r="BEL140" s="16"/>
      <c r="BEM140" s="16"/>
      <c r="BEN140" s="16"/>
      <c r="BEO140" s="16"/>
      <c r="BEP140" s="16"/>
      <c r="BEQ140" s="16"/>
      <c r="BER140" s="16"/>
      <c r="BES140" s="16"/>
      <c r="BET140" s="16"/>
      <c r="BEU140" s="16"/>
      <c r="BEV140" s="16"/>
      <c r="BEW140" s="16"/>
      <c r="BEX140" s="16"/>
      <c r="BEY140" s="16"/>
      <c r="BEZ140" s="16"/>
      <c r="BFA140" s="16"/>
      <c r="BFB140" s="16"/>
      <c r="BFC140" s="16"/>
      <c r="BFD140" s="16"/>
      <c r="BFE140" s="16"/>
      <c r="BFF140" s="16"/>
      <c r="BFG140" s="16"/>
      <c r="BFH140" s="16"/>
      <c r="BFI140" s="16"/>
      <c r="BFJ140" s="16"/>
      <c r="BFK140" s="16"/>
      <c r="BFL140" s="16"/>
      <c r="BFM140" s="16"/>
      <c r="BFN140" s="16"/>
      <c r="BFO140" s="16"/>
      <c r="BFP140" s="16"/>
      <c r="BFQ140" s="16"/>
      <c r="BFR140" s="16"/>
      <c r="BFS140" s="16"/>
      <c r="BFT140" s="16"/>
      <c r="BFU140" s="16"/>
      <c r="BFV140" s="16"/>
      <c r="BFW140" s="16"/>
      <c r="BFX140" s="16"/>
      <c r="BFY140" s="16"/>
      <c r="BFZ140" s="16"/>
      <c r="BGA140" s="16"/>
      <c r="BGB140" s="16"/>
      <c r="BGC140" s="16"/>
      <c r="BGD140" s="16"/>
      <c r="BGE140" s="16"/>
      <c r="BGF140" s="16"/>
      <c r="BGG140" s="16"/>
      <c r="BGH140" s="16"/>
      <c r="BGI140" s="16"/>
      <c r="BGJ140" s="16"/>
      <c r="BGK140" s="16"/>
      <c r="BGL140" s="16"/>
      <c r="BGM140" s="16"/>
      <c r="BGN140" s="16"/>
      <c r="BGO140" s="16"/>
      <c r="BGP140" s="16"/>
      <c r="BGQ140" s="16"/>
      <c r="BGR140" s="16"/>
      <c r="BGS140" s="16"/>
      <c r="BGT140" s="16"/>
      <c r="BGU140" s="16"/>
      <c r="BGV140" s="16"/>
      <c r="BGW140" s="16"/>
      <c r="BGX140" s="16"/>
      <c r="BGY140" s="16"/>
      <c r="BGZ140" s="16"/>
      <c r="BHA140" s="16"/>
      <c r="BHB140" s="16"/>
      <c r="BHC140" s="16"/>
      <c r="BHD140" s="16"/>
      <c r="BHE140" s="16"/>
      <c r="BHF140" s="16"/>
      <c r="BHG140" s="16"/>
      <c r="BHH140" s="16"/>
      <c r="BHI140" s="16"/>
      <c r="BHJ140" s="16"/>
      <c r="BHK140" s="16"/>
      <c r="BHL140" s="16"/>
      <c r="BHM140" s="16"/>
      <c r="BHN140" s="16"/>
      <c r="BHO140" s="16"/>
      <c r="BHP140" s="16"/>
      <c r="BHQ140" s="16"/>
      <c r="BHR140" s="16"/>
      <c r="BHS140" s="16"/>
      <c r="BHT140" s="16"/>
      <c r="BHU140" s="16"/>
      <c r="BHV140" s="16"/>
      <c r="BHW140" s="16"/>
      <c r="BHX140" s="16"/>
      <c r="BHY140" s="16"/>
      <c r="BHZ140" s="16"/>
      <c r="BIA140" s="16"/>
      <c r="BIB140" s="16"/>
      <c r="BIC140" s="16"/>
      <c r="BID140" s="16"/>
      <c r="BIE140" s="16"/>
      <c r="BIF140" s="16"/>
      <c r="BIG140" s="16"/>
      <c r="BIH140" s="16"/>
      <c r="BII140" s="16"/>
      <c r="BIJ140" s="16"/>
      <c r="BIK140" s="16"/>
      <c r="BIL140" s="16"/>
      <c r="BIM140" s="16"/>
      <c r="BIN140" s="16"/>
      <c r="BIO140" s="16"/>
      <c r="BIP140" s="16"/>
      <c r="BIQ140" s="16"/>
      <c r="BIR140" s="16"/>
      <c r="BIS140" s="16"/>
      <c r="BIT140" s="16"/>
      <c r="BIU140" s="16"/>
      <c r="BIV140" s="16"/>
      <c r="BIW140" s="16"/>
      <c r="BIX140" s="16"/>
      <c r="BIY140" s="16"/>
      <c r="BIZ140" s="16"/>
      <c r="BJA140" s="16"/>
      <c r="BJB140" s="16"/>
      <c r="BJC140" s="16"/>
      <c r="BJD140" s="16"/>
      <c r="BJE140" s="16"/>
      <c r="BJF140" s="16"/>
      <c r="BJG140" s="16"/>
      <c r="BJH140" s="16"/>
      <c r="BJI140" s="16"/>
      <c r="BJJ140" s="16"/>
      <c r="BJK140" s="16"/>
      <c r="BJL140" s="16"/>
      <c r="BJM140" s="16"/>
      <c r="BJN140" s="16"/>
      <c r="BJO140" s="16"/>
      <c r="BJP140" s="16"/>
      <c r="BJQ140" s="16"/>
      <c r="BJR140" s="16"/>
      <c r="BJS140" s="16"/>
      <c r="BJT140" s="16"/>
      <c r="BJU140" s="16"/>
      <c r="BJV140" s="16"/>
      <c r="BJW140" s="16"/>
      <c r="BJX140" s="16"/>
      <c r="BJY140" s="16"/>
      <c r="BJZ140" s="16"/>
      <c r="BKA140" s="16"/>
      <c r="BKB140" s="16"/>
      <c r="BKC140" s="16"/>
      <c r="BKD140" s="16"/>
      <c r="BKE140" s="16"/>
      <c r="BKF140" s="16"/>
      <c r="BKG140" s="16"/>
      <c r="BKH140" s="16"/>
      <c r="BKI140" s="16"/>
      <c r="BKJ140" s="16"/>
      <c r="BKK140" s="16"/>
      <c r="BKL140" s="16"/>
      <c r="BKM140" s="16"/>
      <c r="BKN140" s="16"/>
      <c r="BKO140" s="16"/>
      <c r="BKP140" s="16"/>
      <c r="BKQ140" s="16"/>
      <c r="BKR140" s="16"/>
      <c r="BKS140" s="16"/>
      <c r="BKT140" s="16"/>
      <c r="BKU140" s="16"/>
      <c r="BKV140" s="16"/>
      <c r="BKW140" s="16"/>
      <c r="BKX140" s="16"/>
      <c r="BKY140" s="16"/>
      <c r="BKZ140" s="16"/>
      <c r="BLA140" s="16"/>
      <c r="BLB140" s="16"/>
      <c r="BLC140" s="16"/>
      <c r="BLD140" s="16"/>
      <c r="BLE140" s="16"/>
      <c r="BLF140" s="16"/>
      <c r="BLG140" s="16"/>
      <c r="BLH140" s="16"/>
      <c r="BLI140" s="16"/>
      <c r="BLJ140" s="16"/>
      <c r="BLK140" s="16"/>
      <c r="BLL140" s="16"/>
      <c r="BLM140" s="16"/>
      <c r="BLN140" s="16"/>
      <c r="BLO140" s="16"/>
      <c r="BLP140" s="16"/>
      <c r="BLQ140" s="16"/>
      <c r="BLR140" s="16"/>
      <c r="BLS140" s="16"/>
      <c r="BLT140" s="16"/>
      <c r="BLU140" s="16"/>
      <c r="BLV140" s="16"/>
      <c r="BLW140" s="16"/>
      <c r="BLX140" s="16"/>
      <c r="BLY140" s="16"/>
      <c r="BLZ140" s="16"/>
      <c r="BMA140" s="16"/>
      <c r="BMB140" s="16"/>
      <c r="BMC140" s="16"/>
      <c r="BMD140" s="16"/>
      <c r="BME140" s="16"/>
      <c r="BMF140" s="16"/>
      <c r="BMG140" s="16"/>
      <c r="BMH140" s="16"/>
      <c r="BMI140" s="16"/>
      <c r="BMJ140" s="16"/>
      <c r="BMK140" s="16"/>
      <c r="BML140" s="16"/>
      <c r="BMM140" s="16"/>
      <c r="BMN140" s="16"/>
      <c r="BMO140" s="16"/>
      <c r="BMP140" s="16"/>
      <c r="BMQ140" s="16"/>
      <c r="BMR140" s="16"/>
      <c r="BMS140" s="16"/>
      <c r="BMT140" s="16"/>
      <c r="BMU140" s="16"/>
      <c r="BMV140" s="16"/>
      <c r="BMW140" s="16"/>
      <c r="BMX140" s="16"/>
      <c r="BMY140" s="16"/>
      <c r="BMZ140" s="16"/>
      <c r="BNA140" s="16"/>
      <c r="BNB140" s="16"/>
      <c r="BNC140" s="16"/>
      <c r="BND140" s="16"/>
      <c r="BNE140" s="16"/>
      <c r="BNF140" s="16"/>
      <c r="BNG140" s="16"/>
      <c r="BNH140" s="16"/>
      <c r="BNI140" s="16"/>
      <c r="BNJ140" s="16"/>
      <c r="BNK140" s="16"/>
      <c r="BNL140" s="16"/>
      <c r="BNM140" s="16"/>
      <c r="BNN140" s="16"/>
      <c r="BNO140" s="16"/>
      <c r="BNP140" s="16"/>
      <c r="BNQ140" s="16"/>
      <c r="BNR140" s="16"/>
      <c r="BNS140" s="16"/>
      <c r="BNT140" s="16"/>
      <c r="BNU140" s="16"/>
      <c r="BNV140" s="16"/>
      <c r="BNW140" s="16"/>
      <c r="BNX140" s="16"/>
      <c r="BNY140" s="16"/>
      <c r="BNZ140" s="16"/>
      <c r="BOA140" s="16"/>
      <c r="BOB140" s="16"/>
      <c r="BOC140" s="16"/>
      <c r="BOD140" s="16"/>
      <c r="BOE140" s="16"/>
      <c r="BOF140" s="16"/>
      <c r="BOG140" s="16"/>
      <c r="BOH140" s="16"/>
      <c r="BOI140" s="16"/>
      <c r="BOJ140" s="16"/>
      <c r="BOK140" s="16"/>
      <c r="BOL140" s="16"/>
      <c r="BOM140" s="16"/>
      <c r="BON140" s="16"/>
      <c r="BOO140" s="16"/>
      <c r="BOP140" s="16"/>
      <c r="BOQ140" s="16"/>
      <c r="BOR140" s="16"/>
      <c r="BOS140" s="16"/>
      <c r="BOT140" s="16"/>
      <c r="BOU140" s="16"/>
      <c r="BOV140" s="16"/>
      <c r="BOW140" s="16"/>
      <c r="BOX140" s="16"/>
      <c r="BOY140" s="16"/>
      <c r="BOZ140" s="16"/>
      <c r="BPA140" s="16"/>
      <c r="BPB140" s="16"/>
      <c r="BPC140" s="16"/>
      <c r="BPD140" s="16"/>
      <c r="BPE140" s="16"/>
      <c r="BPF140" s="16"/>
      <c r="BPG140" s="16"/>
      <c r="BPH140" s="16"/>
      <c r="BPI140" s="16"/>
      <c r="BPJ140" s="16"/>
      <c r="BPK140" s="16"/>
      <c r="BPL140" s="16"/>
      <c r="BPM140" s="16"/>
      <c r="BPN140" s="16"/>
      <c r="BPO140" s="16"/>
      <c r="BPP140" s="16"/>
      <c r="BPQ140" s="16"/>
      <c r="BPR140" s="16"/>
      <c r="BPS140" s="16"/>
      <c r="BPT140" s="16"/>
      <c r="BPU140" s="16"/>
      <c r="BPV140" s="16"/>
      <c r="BPW140" s="16"/>
      <c r="BPX140" s="16"/>
      <c r="BPY140" s="16"/>
      <c r="BPZ140" s="16"/>
      <c r="BQA140" s="16"/>
      <c r="BQB140" s="16"/>
      <c r="BQC140" s="16"/>
      <c r="BQD140" s="16"/>
      <c r="BQE140" s="16"/>
      <c r="BQF140" s="16"/>
      <c r="BQG140" s="16"/>
      <c r="BQH140" s="16"/>
      <c r="BQI140" s="16"/>
      <c r="BQJ140" s="16"/>
      <c r="BQK140" s="16"/>
      <c r="BQL140" s="16"/>
      <c r="BQM140" s="16"/>
      <c r="BQN140" s="16"/>
      <c r="BQO140" s="16"/>
      <c r="BQP140" s="16"/>
      <c r="BQQ140" s="16"/>
      <c r="BQR140" s="16"/>
      <c r="BQS140" s="16"/>
      <c r="BQT140" s="16"/>
      <c r="BQU140" s="16"/>
      <c r="BQV140" s="16"/>
      <c r="BQW140" s="16"/>
      <c r="BQX140" s="16"/>
      <c r="BQY140" s="16"/>
      <c r="BQZ140" s="16"/>
      <c r="BRA140" s="16"/>
      <c r="BRB140" s="16"/>
      <c r="BRC140" s="16"/>
      <c r="BRD140" s="16"/>
      <c r="BRE140" s="16"/>
      <c r="BRF140" s="16"/>
      <c r="BRG140" s="16"/>
      <c r="BRH140" s="16"/>
      <c r="BRI140" s="16"/>
      <c r="BRJ140" s="16"/>
      <c r="BRK140" s="16"/>
      <c r="BRL140" s="16"/>
      <c r="BRM140" s="16"/>
      <c r="BRN140" s="16"/>
      <c r="BRO140" s="16"/>
      <c r="BRP140" s="16"/>
      <c r="BRQ140" s="16"/>
      <c r="BRR140" s="16"/>
      <c r="BRS140" s="16"/>
      <c r="BRT140" s="16"/>
      <c r="BRU140" s="16"/>
      <c r="BRV140" s="16"/>
      <c r="BRW140" s="16"/>
      <c r="BRX140" s="16"/>
      <c r="BRY140" s="16"/>
      <c r="BRZ140" s="16"/>
      <c r="BSA140" s="16"/>
      <c r="BSB140" s="16"/>
      <c r="BSC140" s="16"/>
      <c r="BSD140" s="16"/>
      <c r="BSE140" s="16"/>
      <c r="BSF140" s="16"/>
      <c r="BSG140" s="16"/>
      <c r="BSH140" s="16"/>
      <c r="BSI140" s="16"/>
      <c r="BSJ140" s="16"/>
      <c r="BSK140" s="16"/>
      <c r="BSL140" s="16"/>
      <c r="BSM140" s="16"/>
      <c r="BSN140" s="16"/>
      <c r="BSO140" s="16"/>
      <c r="BSP140" s="16"/>
      <c r="BSQ140" s="16"/>
      <c r="BSR140" s="16"/>
      <c r="BSS140" s="16"/>
      <c r="BST140" s="16"/>
      <c r="BSU140" s="16"/>
      <c r="BSV140" s="16"/>
      <c r="BSW140" s="16"/>
      <c r="BSX140" s="16"/>
      <c r="BSY140" s="16"/>
      <c r="BSZ140" s="16"/>
      <c r="BTA140" s="16"/>
      <c r="BTB140" s="16"/>
      <c r="BTC140" s="16"/>
      <c r="BTD140" s="16"/>
      <c r="BTE140" s="16"/>
      <c r="BTF140" s="16"/>
      <c r="BTG140" s="16"/>
      <c r="BTH140" s="16"/>
      <c r="BTI140" s="16"/>
      <c r="BTJ140" s="16"/>
      <c r="BTK140" s="16"/>
      <c r="BTL140" s="16"/>
      <c r="BTM140" s="16"/>
      <c r="BTN140" s="16"/>
      <c r="BTO140" s="16"/>
      <c r="BTP140" s="16"/>
      <c r="BTQ140" s="16"/>
      <c r="BTR140" s="16"/>
      <c r="BTS140" s="16"/>
      <c r="BTT140" s="16"/>
      <c r="BTU140" s="16"/>
      <c r="BTV140" s="16"/>
      <c r="BTW140" s="16"/>
      <c r="BTX140" s="16"/>
      <c r="BTY140" s="16"/>
      <c r="BTZ140" s="16"/>
      <c r="BUA140" s="16"/>
      <c r="BUB140" s="16"/>
      <c r="BUC140" s="16"/>
      <c r="BUD140" s="16"/>
      <c r="BUE140" s="16"/>
      <c r="BUF140" s="16"/>
      <c r="BUG140" s="16"/>
      <c r="BUH140" s="16"/>
      <c r="BUI140" s="16"/>
      <c r="BUJ140" s="16"/>
      <c r="BUK140" s="16"/>
      <c r="BUL140" s="16"/>
      <c r="BUM140" s="16"/>
      <c r="BUN140" s="16"/>
      <c r="BUO140" s="16"/>
      <c r="BUP140" s="16"/>
      <c r="BUQ140" s="16"/>
      <c r="BUR140" s="16"/>
      <c r="BUS140" s="16"/>
      <c r="BUT140" s="16"/>
      <c r="BUU140" s="16"/>
      <c r="BUV140" s="16"/>
      <c r="BUW140" s="16"/>
      <c r="BUX140" s="16"/>
      <c r="BUY140" s="16"/>
      <c r="BUZ140" s="16"/>
      <c r="BVA140" s="16"/>
      <c r="BVB140" s="16"/>
      <c r="BVC140" s="16"/>
      <c r="BVD140" s="16"/>
      <c r="BVE140" s="16"/>
      <c r="BVF140" s="16"/>
      <c r="BVG140" s="16"/>
      <c r="BVH140" s="16"/>
      <c r="BVI140" s="16"/>
      <c r="BVJ140" s="16"/>
      <c r="BVK140" s="16"/>
      <c r="BVL140" s="16"/>
      <c r="BVM140" s="16"/>
      <c r="BVN140" s="16"/>
      <c r="BVO140" s="16"/>
      <c r="BVP140" s="16"/>
      <c r="BVQ140" s="16"/>
      <c r="BVR140" s="16"/>
      <c r="BVS140" s="16"/>
      <c r="BVT140" s="16"/>
      <c r="BVU140" s="16"/>
      <c r="BVV140" s="16"/>
      <c r="BVW140" s="16"/>
      <c r="BVX140" s="16"/>
      <c r="BVY140" s="16"/>
      <c r="BVZ140" s="16"/>
      <c r="BWA140" s="16"/>
      <c r="BWB140" s="16"/>
      <c r="BWC140" s="16"/>
      <c r="BWD140" s="16"/>
      <c r="BWE140" s="16"/>
      <c r="BWF140" s="16"/>
      <c r="BWG140" s="16"/>
      <c r="BWH140" s="16"/>
      <c r="BWI140" s="16"/>
      <c r="BWJ140" s="16"/>
      <c r="BWK140" s="16"/>
      <c r="BWL140" s="16"/>
      <c r="BWM140" s="16"/>
      <c r="BWN140" s="16"/>
      <c r="BWO140" s="16"/>
      <c r="BWP140" s="16"/>
      <c r="BWQ140" s="16"/>
      <c r="BWR140" s="16"/>
      <c r="BWS140" s="16"/>
      <c r="BWT140" s="16"/>
      <c r="BWU140" s="16"/>
      <c r="BWV140" s="16"/>
      <c r="BWW140" s="16"/>
      <c r="BWX140" s="16"/>
      <c r="BWY140" s="16"/>
      <c r="BWZ140" s="16"/>
      <c r="BXA140" s="16"/>
      <c r="BXB140" s="16"/>
      <c r="BXC140" s="16"/>
      <c r="BXD140" s="16"/>
      <c r="BXE140" s="16"/>
      <c r="BXF140" s="16"/>
      <c r="BXG140" s="16"/>
      <c r="BXH140" s="16"/>
      <c r="BXI140" s="16"/>
      <c r="BXJ140" s="16"/>
      <c r="BXK140" s="16"/>
      <c r="BXL140" s="16"/>
      <c r="BXM140" s="16"/>
      <c r="BXN140" s="16"/>
      <c r="BXO140" s="16"/>
      <c r="BXP140" s="16"/>
      <c r="BXQ140" s="16"/>
      <c r="BXR140" s="16"/>
      <c r="BXS140" s="16"/>
      <c r="BXT140" s="16"/>
      <c r="BXU140" s="16"/>
      <c r="BXV140" s="16"/>
      <c r="BXW140" s="16"/>
      <c r="BXX140" s="16"/>
      <c r="BXY140" s="16"/>
      <c r="BXZ140" s="16"/>
      <c r="BYA140" s="16"/>
      <c r="BYB140" s="16"/>
      <c r="BYC140" s="16"/>
      <c r="BYD140" s="16"/>
      <c r="BYE140" s="16"/>
      <c r="BYF140" s="16"/>
      <c r="BYG140" s="16"/>
      <c r="BYH140" s="16"/>
      <c r="BYI140" s="16"/>
      <c r="BYJ140" s="16"/>
      <c r="BYK140" s="16"/>
      <c r="BYL140" s="16"/>
      <c r="BYM140" s="16"/>
      <c r="BYN140" s="16"/>
      <c r="BYO140" s="16"/>
      <c r="BYP140" s="16"/>
      <c r="BYQ140" s="16"/>
      <c r="BYR140" s="16"/>
      <c r="BYS140" s="16"/>
      <c r="BYT140" s="16"/>
      <c r="BYU140" s="16"/>
      <c r="BYV140" s="16"/>
      <c r="BYW140" s="16"/>
      <c r="BYX140" s="16"/>
      <c r="BYY140" s="16"/>
      <c r="BYZ140" s="16"/>
      <c r="BZA140" s="16"/>
      <c r="BZB140" s="16"/>
      <c r="BZC140" s="16"/>
      <c r="BZD140" s="16"/>
      <c r="BZE140" s="16"/>
      <c r="BZF140" s="16"/>
      <c r="BZG140" s="16"/>
      <c r="BZH140" s="16"/>
      <c r="BZI140" s="16"/>
      <c r="BZJ140" s="16"/>
      <c r="BZK140" s="16"/>
      <c r="BZL140" s="16"/>
      <c r="BZM140" s="16"/>
      <c r="BZN140" s="16"/>
      <c r="BZO140" s="16"/>
      <c r="BZP140" s="16"/>
      <c r="BZQ140" s="16"/>
      <c r="BZR140" s="16"/>
      <c r="BZS140" s="16"/>
      <c r="BZT140" s="16"/>
      <c r="BZU140" s="16"/>
      <c r="BZV140" s="16"/>
      <c r="BZW140" s="16"/>
      <c r="BZX140" s="16"/>
      <c r="BZY140" s="16"/>
      <c r="BZZ140" s="16"/>
      <c r="CAA140" s="16"/>
      <c r="CAB140" s="16"/>
      <c r="CAC140" s="16"/>
      <c r="CAD140" s="16"/>
      <c r="CAE140" s="16"/>
      <c r="CAF140" s="16"/>
      <c r="CAG140" s="16"/>
      <c r="CAH140" s="16"/>
      <c r="CAI140" s="16"/>
      <c r="CAJ140" s="16"/>
      <c r="CAK140" s="16"/>
      <c r="CAL140" s="16"/>
      <c r="CAM140" s="16"/>
      <c r="CAN140" s="16"/>
      <c r="CAO140" s="16"/>
      <c r="CAP140" s="16"/>
      <c r="CAQ140" s="16"/>
      <c r="CAR140" s="16"/>
      <c r="CAS140" s="16"/>
      <c r="CAT140" s="16"/>
      <c r="CAU140" s="16"/>
      <c r="CAV140" s="16"/>
      <c r="CAW140" s="16"/>
      <c r="CAX140" s="16"/>
      <c r="CAY140" s="16"/>
      <c r="CAZ140" s="16"/>
      <c r="CBA140" s="16"/>
      <c r="CBB140" s="16"/>
      <c r="CBC140" s="16"/>
      <c r="CBD140" s="16"/>
      <c r="CBE140" s="16"/>
      <c r="CBF140" s="16"/>
      <c r="CBG140" s="16"/>
      <c r="CBH140" s="16"/>
      <c r="CBI140" s="16"/>
      <c r="CBJ140" s="16"/>
      <c r="CBK140" s="16"/>
      <c r="CBL140" s="16"/>
      <c r="CBM140" s="16"/>
      <c r="CBN140" s="16"/>
      <c r="CBO140" s="16"/>
      <c r="CBP140" s="16"/>
      <c r="CBQ140" s="16"/>
      <c r="CBR140" s="16"/>
      <c r="CBS140" s="16"/>
      <c r="CBT140" s="16"/>
      <c r="CBU140" s="16"/>
      <c r="CBV140" s="16"/>
      <c r="CBW140" s="16"/>
      <c r="CBX140" s="16"/>
      <c r="CBY140" s="16"/>
      <c r="CBZ140" s="16"/>
      <c r="CCA140" s="16"/>
      <c r="CCB140" s="16"/>
      <c r="CCC140" s="16"/>
      <c r="CCD140" s="16"/>
      <c r="CCE140" s="16"/>
      <c r="CCF140" s="16"/>
      <c r="CCG140" s="16"/>
      <c r="CCH140" s="16"/>
      <c r="CCI140" s="16"/>
      <c r="CCJ140" s="16"/>
      <c r="CCK140" s="16"/>
      <c r="CCL140" s="16"/>
      <c r="CCM140" s="16"/>
      <c r="CCN140" s="16"/>
      <c r="CCO140" s="16"/>
      <c r="CCP140" s="16"/>
      <c r="CCQ140" s="16"/>
      <c r="CCR140" s="16"/>
      <c r="CCS140" s="16"/>
      <c r="CCT140" s="16"/>
      <c r="CCU140" s="16"/>
      <c r="CCV140" s="16"/>
      <c r="CCW140" s="16"/>
      <c r="CCX140" s="16"/>
      <c r="CCY140" s="16"/>
      <c r="CCZ140" s="16"/>
      <c r="CDA140" s="16"/>
      <c r="CDB140" s="16"/>
      <c r="CDC140" s="16"/>
      <c r="CDD140" s="16"/>
      <c r="CDE140" s="16"/>
      <c r="CDF140" s="16"/>
      <c r="CDG140" s="16"/>
      <c r="CDH140" s="16"/>
      <c r="CDI140" s="16"/>
      <c r="CDJ140" s="16"/>
      <c r="CDK140" s="16"/>
      <c r="CDL140" s="16"/>
      <c r="CDM140" s="16"/>
      <c r="CDN140" s="16"/>
      <c r="CDO140" s="16"/>
      <c r="CDP140" s="16"/>
      <c r="CDQ140" s="16"/>
      <c r="CDR140" s="16"/>
      <c r="CDS140" s="16"/>
      <c r="CDT140" s="16"/>
      <c r="CDU140" s="16"/>
      <c r="CDV140" s="16"/>
      <c r="CDW140" s="16"/>
      <c r="CDX140" s="16"/>
      <c r="CDY140" s="16"/>
      <c r="CDZ140" s="16"/>
      <c r="CEA140" s="16"/>
      <c r="CEB140" s="16"/>
      <c r="CEC140" s="16"/>
      <c r="CED140" s="16"/>
      <c r="CEE140" s="16"/>
      <c r="CEF140" s="16"/>
      <c r="CEG140" s="16"/>
      <c r="CEH140" s="16"/>
      <c r="CEI140" s="16"/>
      <c r="CEJ140" s="16"/>
      <c r="CEK140" s="16"/>
      <c r="CEL140" s="16"/>
      <c r="CEM140" s="16"/>
      <c r="CEN140" s="16"/>
      <c r="CEO140" s="16"/>
      <c r="CEP140" s="16"/>
      <c r="CEQ140" s="16"/>
      <c r="CER140" s="16"/>
      <c r="CES140" s="16"/>
      <c r="CET140" s="16"/>
      <c r="CEU140" s="16"/>
      <c r="CEV140" s="16"/>
      <c r="CEW140" s="16"/>
      <c r="CEX140" s="16"/>
      <c r="CEY140" s="16"/>
      <c r="CEZ140" s="16"/>
      <c r="CFA140" s="16"/>
      <c r="CFB140" s="16"/>
      <c r="CFC140" s="16"/>
      <c r="CFD140" s="16"/>
      <c r="CFE140" s="16"/>
      <c r="CFF140" s="16"/>
      <c r="CFG140" s="16"/>
      <c r="CFH140" s="16"/>
      <c r="CFI140" s="16"/>
      <c r="CFJ140" s="16"/>
      <c r="CFK140" s="16"/>
      <c r="CFL140" s="16"/>
      <c r="CFM140" s="16"/>
      <c r="CFN140" s="16"/>
      <c r="CFO140" s="16"/>
      <c r="CFP140" s="16"/>
      <c r="CFQ140" s="16"/>
      <c r="CFR140" s="16"/>
      <c r="CFS140" s="16"/>
      <c r="CFT140" s="16"/>
      <c r="CFU140" s="16"/>
      <c r="CFV140" s="16"/>
      <c r="CFW140" s="16"/>
      <c r="CFX140" s="16"/>
      <c r="CFY140" s="16"/>
      <c r="CFZ140" s="16"/>
      <c r="CGA140" s="16"/>
      <c r="CGB140" s="16"/>
      <c r="CGC140" s="16"/>
      <c r="CGD140" s="16"/>
      <c r="CGE140" s="16"/>
      <c r="CGF140" s="16"/>
      <c r="CGG140" s="16"/>
      <c r="CGH140" s="16"/>
      <c r="CGI140" s="16"/>
      <c r="CGJ140" s="16"/>
      <c r="CGK140" s="16"/>
      <c r="CGL140" s="16"/>
      <c r="CGM140" s="16"/>
      <c r="CGN140" s="16"/>
      <c r="CGO140" s="16"/>
      <c r="CGP140" s="16"/>
      <c r="CGQ140" s="16"/>
      <c r="CGR140" s="16"/>
      <c r="CGS140" s="16"/>
      <c r="CGT140" s="16"/>
      <c r="CGU140" s="16"/>
      <c r="CGV140" s="16"/>
      <c r="CGW140" s="16"/>
      <c r="CGX140" s="16"/>
      <c r="CGY140" s="16"/>
      <c r="CGZ140" s="16"/>
      <c r="CHA140" s="16"/>
      <c r="CHB140" s="16"/>
      <c r="CHC140" s="16"/>
      <c r="CHD140" s="16"/>
      <c r="CHE140" s="16"/>
      <c r="CHF140" s="16"/>
      <c r="CHG140" s="16"/>
      <c r="CHH140" s="16"/>
      <c r="CHI140" s="16"/>
      <c r="CHJ140" s="16"/>
      <c r="CHK140" s="16"/>
      <c r="CHL140" s="16"/>
      <c r="CHM140" s="16"/>
      <c r="CHN140" s="16"/>
      <c r="CHO140" s="16"/>
      <c r="CHP140" s="16"/>
      <c r="CHQ140" s="16"/>
      <c r="CHR140" s="16"/>
      <c r="CHS140" s="16"/>
      <c r="CHT140" s="16"/>
      <c r="CHU140" s="16"/>
      <c r="CHV140" s="16"/>
      <c r="CHW140" s="16"/>
      <c r="CHX140" s="16"/>
      <c r="CHY140" s="16"/>
      <c r="CHZ140" s="16"/>
      <c r="CIA140" s="16"/>
      <c r="CIB140" s="16"/>
      <c r="CIC140" s="16"/>
      <c r="CID140" s="16"/>
      <c r="CIE140" s="16"/>
      <c r="CIF140" s="16"/>
      <c r="CIG140" s="16"/>
      <c r="CIH140" s="16"/>
      <c r="CII140" s="16"/>
      <c r="CIJ140" s="16"/>
      <c r="CIK140" s="16"/>
      <c r="CIL140" s="16"/>
      <c r="CIM140" s="16"/>
      <c r="CIN140" s="16"/>
      <c r="CIO140" s="16"/>
      <c r="CIP140" s="16"/>
      <c r="CIQ140" s="16"/>
      <c r="CIR140" s="16"/>
      <c r="CIS140" s="16"/>
      <c r="CIT140" s="16"/>
      <c r="CIU140" s="16"/>
      <c r="CIV140" s="16"/>
      <c r="CIW140" s="16"/>
      <c r="CIX140" s="16"/>
      <c r="CIY140" s="16"/>
      <c r="CIZ140" s="16"/>
      <c r="CJA140" s="16"/>
      <c r="CJB140" s="16"/>
      <c r="CJC140" s="16"/>
      <c r="CJD140" s="16"/>
      <c r="CJE140" s="16"/>
      <c r="CJF140" s="16"/>
      <c r="CJG140" s="16"/>
      <c r="CJH140" s="16"/>
      <c r="CJI140" s="16"/>
      <c r="CJJ140" s="16"/>
      <c r="CJK140" s="16"/>
      <c r="CJL140" s="16"/>
      <c r="CJM140" s="16"/>
      <c r="CJN140" s="16"/>
      <c r="CJO140" s="16"/>
      <c r="CJP140" s="16"/>
      <c r="CJQ140" s="16"/>
      <c r="CJR140" s="16"/>
      <c r="CJS140" s="16"/>
      <c r="CJT140" s="16"/>
      <c r="CJU140" s="16"/>
      <c r="CJV140" s="16"/>
      <c r="CJW140" s="16"/>
      <c r="CJX140" s="16"/>
      <c r="CJY140" s="16"/>
      <c r="CJZ140" s="16"/>
      <c r="CKA140" s="16"/>
      <c r="CKB140" s="16"/>
      <c r="CKC140" s="16"/>
      <c r="CKD140" s="16"/>
      <c r="CKE140" s="16"/>
      <c r="CKF140" s="16"/>
      <c r="CKG140" s="16"/>
      <c r="CKH140" s="16"/>
      <c r="CKI140" s="16"/>
      <c r="CKJ140" s="16"/>
      <c r="CKK140" s="16"/>
      <c r="CKL140" s="16"/>
      <c r="CKM140" s="16"/>
      <c r="CKN140" s="16"/>
      <c r="CKO140" s="16"/>
      <c r="CKP140" s="16"/>
      <c r="CKQ140" s="16"/>
      <c r="CKR140" s="16"/>
      <c r="CKS140" s="16"/>
      <c r="CKT140" s="16"/>
      <c r="CKU140" s="16"/>
      <c r="CKV140" s="16"/>
      <c r="CKW140" s="16"/>
      <c r="CKX140" s="16"/>
      <c r="CKY140" s="16"/>
      <c r="CKZ140" s="16"/>
      <c r="CLA140" s="16"/>
      <c r="CLB140" s="16"/>
      <c r="CLC140" s="16"/>
      <c r="CLD140" s="16"/>
      <c r="CLE140" s="16"/>
      <c r="CLF140" s="16"/>
      <c r="CLG140" s="16"/>
      <c r="CLH140" s="16"/>
      <c r="CLI140" s="16"/>
      <c r="CLJ140" s="16"/>
      <c r="CLK140" s="16"/>
      <c r="CLL140" s="16"/>
      <c r="CLM140" s="16"/>
      <c r="CLN140" s="16"/>
      <c r="CLO140" s="16"/>
      <c r="CLP140" s="16"/>
      <c r="CLQ140" s="16"/>
      <c r="CLR140" s="16"/>
      <c r="CLS140" s="16"/>
      <c r="CLT140" s="16"/>
      <c r="CLU140" s="16"/>
      <c r="CLV140" s="16"/>
      <c r="CLW140" s="16"/>
      <c r="CLX140" s="16"/>
      <c r="CLY140" s="16"/>
      <c r="CLZ140" s="16"/>
      <c r="CMA140" s="16"/>
      <c r="CMB140" s="16"/>
      <c r="CMC140" s="16"/>
      <c r="CMD140" s="16"/>
      <c r="CME140" s="16"/>
      <c r="CMF140" s="16"/>
      <c r="CMG140" s="16"/>
      <c r="CMH140" s="16"/>
      <c r="CMI140" s="16"/>
      <c r="CMJ140" s="16"/>
      <c r="CMK140" s="16"/>
      <c r="CML140" s="16"/>
      <c r="CMM140" s="16"/>
      <c r="CMN140" s="16"/>
      <c r="CMO140" s="16"/>
      <c r="CMP140" s="16"/>
      <c r="CMQ140" s="16"/>
      <c r="CMR140" s="16"/>
      <c r="CMS140" s="16"/>
      <c r="CMT140" s="16"/>
      <c r="CMU140" s="16"/>
      <c r="CMV140" s="16"/>
      <c r="CMW140" s="16"/>
      <c r="CMX140" s="16"/>
      <c r="CMY140" s="16"/>
      <c r="CMZ140" s="16"/>
      <c r="CNA140" s="16"/>
      <c r="CNB140" s="16"/>
      <c r="CNC140" s="16"/>
      <c r="CND140" s="16"/>
      <c r="CNE140" s="16"/>
      <c r="CNF140" s="16"/>
      <c r="CNG140" s="16"/>
      <c r="CNH140" s="16"/>
      <c r="CNI140" s="16"/>
      <c r="CNJ140" s="16"/>
      <c r="CNK140" s="16"/>
      <c r="CNL140" s="16"/>
      <c r="CNM140" s="16"/>
      <c r="CNN140" s="16"/>
      <c r="CNO140" s="16"/>
      <c r="CNP140" s="16"/>
      <c r="CNQ140" s="16"/>
      <c r="CNR140" s="16"/>
      <c r="CNS140" s="16"/>
      <c r="CNT140" s="16"/>
      <c r="CNU140" s="16"/>
      <c r="CNV140" s="16"/>
      <c r="CNW140" s="16"/>
      <c r="CNX140" s="16"/>
      <c r="CNY140" s="16"/>
      <c r="CNZ140" s="16"/>
      <c r="COA140" s="16"/>
      <c r="COB140" s="16"/>
      <c r="COC140" s="16"/>
      <c r="COD140" s="16"/>
      <c r="COE140" s="16"/>
      <c r="COF140" s="16"/>
      <c r="COG140" s="16"/>
      <c r="COH140" s="16"/>
      <c r="COI140" s="16"/>
      <c r="COJ140" s="16"/>
      <c r="COK140" s="16"/>
      <c r="COL140" s="16"/>
      <c r="COM140" s="16"/>
      <c r="CON140" s="16"/>
      <c r="COO140" s="16"/>
      <c r="COP140" s="16"/>
      <c r="COQ140" s="16"/>
      <c r="COR140" s="16"/>
      <c r="COS140" s="16"/>
      <c r="COT140" s="16"/>
      <c r="COU140" s="16"/>
      <c r="COV140" s="16"/>
      <c r="COW140" s="16"/>
      <c r="COX140" s="16"/>
      <c r="COY140" s="16"/>
      <c r="COZ140" s="16"/>
      <c r="CPA140" s="16"/>
      <c r="CPB140" s="16"/>
      <c r="CPC140" s="16"/>
      <c r="CPD140" s="16"/>
      <c r="CPE140" s="16"/>
      <c r="CPF140" s="16"/>
      <c r="CPG140" s="16"/>
      <c r="CPH140" s="16"/>
      <c r="CPI140" s="16"/>
      <c r="CPJ140" s="16"/>
      <c r="CPK140" s="16"/>
      <c r="CPL140" s="16"/>
      <c r="CPM140" s="16"/>
      <c r="CPN140" s="16"/>
      <c r="CPO140" s="16"/>
      <c r="CPP140" s="16"/>
      <c r="CPQ140" s="16"/>
      <c r="CPR140" s="16"/>
      <c r="CPS140" s="16"/>
      <c r="CPT140" s="16"/>
      <c r="CPU140" s="16"/>
      <c r="CPV140" s="16"/>
      <c r="CPW140" s="16"/>
      <c r="CPX140" s="16"/>
      <c r="CPY140" s="16"/>
      <c r="CPZ140" s="16"/>
      <c r="CQA140" s="16"/>
      <c r="CQB140" s="16"/>
      <c r="CQC140" s="16"/>
      <c r="CQD140" s="16"/>
      <c r="CQE140" s="16"/>
      <c r="CQF140" s="16"/>
      <c r="CQG140" s="16"/>
      <c r="CQH140" s="16"/>
      <c r="CQI140" s="16"/>
      <c r="CQJ140" s="16"/>
      <c r="CQK140" s="16"/>
      <c r="CQL140" s="16"/>
      <c r="CQM140" s="16"/>
      <c r="CQN140" s="16"/>
      <c r="CQO140" s="16"/>
      <c r="CQP140" s="16"/>
      <c r="CQQ140" s="16"/>
      <c r="CQR140" s="16"/>
      <c r="CQS140" s="16"/>
      <c r="CQT140" s="16"/>
      <c r="CQU140" s="16"/>
      <c r="CQV140" s="16"/>
      <c r="CQW140" s="16"/>
      <c r="CQX140" s="16"/>
      <c r="CQY140" s="16"/>
      <c r="CQZ140" s="16"/>
      <c r="CRA140" s="16"/>
      <c r="CRB140" s="16"/>
      <c r="CRC140" s="16"/>
      <c r="CRD140" s="16"/>
      <c r="CRE140" s="16"/>
      <c r="CRF140" s="16"/>
      <c r="CRG140" s="16"/>
      <c r="CRH140" s="16"/>
      <c r="CRI140" s="16"/>
      <c r="CRJ140" s="16"/>
      <c r="CRK140" s="16"/>
      <c r="CRL140" s="16"/>
      <c r="CRM140" s="16"/>
      <c r="CRN140" s="16"/>
      <c r="CRO140" s="16"/>
      <c r="CRP140" s="16"/>
      <c r="CRQ140" s="16"/>
      <c r="CRR140" s="16"/>
      <c r="CRS140" s="16"/>
      <c r="CRT140" s="16"/>
      <c r="CRU140" s="16"/>
      <c r="CRV140" s="16"/>
      <c r="CRW140" s="16"/>
      <c r="CRX140" s="16"/>
      <c r="CRY140" s="16"/>
      <c r="CRZ140" s="16"/>
      <c r="CSA140" s="16"/>
      <c r="CSB140" s="16"/>
      <c r="CSC140" s="16"/>
      <c r="CSD140" s="16"/>
      <c r="CSE140" s="16"/>
      <c r="CSF140" s="16"/>
      <c r="CSG140" s="16"/>
      <c r="CSH140" s="16"/>
      <c r="CSI140" s="16"/>
      <c r="CSJ140" s="16"/>
      <c r="CSK140" s="16"/>
      <c r="CSL140" s="16"/>
      <c r="CSM140" s="16"/>
      <c r="CSN140" s="16"/>
      <c r="CSO140" s="16"/>
      <c r="CSP140" s="16"/>
      <c r="CSQ140" s="16"/>
      <c r="CSR140" s="16"/>
      <c r="CSS140" s="16"/>
      <c r="CST140" s="16"/>
      <c r="CSU140" s="16"/>
      <c r="CSV140" s="16"/>
      <c r="CSW140" s="16"/>
      <c r="CSX140" s="16"/>
      <c r="CSY140" s="16"/>
      <c r="CSZ140" s="16"/>
      <c r="CTA140" s="16"/>
      <c r="CTB140" s="16"/>
      <c r="CTC140" s="16"/>
      <c r="CTD140" s="16"/>
      <c r="CTE140" s="16"/>
      <c r="CTF140" s="16"/>
      <c r="CTG140" s="16"/>
      <c r="CTH140" s="16"/>
      <c r="CTI140" s="16"/>
      <c r="CTJ140" s="16"/>
      <c r="CTK140" s="16"/>
      <c r="CTL140" s="16"/>
      <c r="CTM140" s="16"/>
      <c r="CTN140" s="16"/>
      <c r="CTO140" s="16"/>
      <c r="CTP140" s="16"/>
      <c r="CTQ140" s="16"/>
      <c r="CTR140" s="16"/>
      <c r="CTS140" s="16"/>
      <c r="CTT140" s="16"/>
      <c r="CTU140" s="16"/>
      <c r="CTV140" s="16"/>
      <c r="CTW140" s="16"/>
      <c r="CTX140" s="16"/>
      <c r="CTY140" s="16"/>
      <c r="CTZ140" s="16"/>
      <c r="CUA140" s="16"/>
      <c r="CUB140" s="16"/>
      <c r="CUC140" s="16"/>
      <c r="CUD140" s="16"/>
      <c r="CUE140" s="16"/>
      <c r="CUF140" s="16"/>
      <c r="CUG140" s="16"/>
      <c r="CUH140" s="16"/>
      <c r="CUI140" s="16"/>
      <c r="CUJ140" s="16"/>
      <c r="CUK140" s="16"/>
      <c r="CUL140" s="16"/>
      <c r="CUM140" s="16"/>
      <c r="CUN140" s="16"/>
      <c r="CUO140" s="16"/>
      <c r="CUP140" s="16"/>
      <c r="CUQ140" s="16"/>
      <c r="CUR140" s="16"/>
      <c r="CUS140" s="16"/>
      <c r="CUT140" s="16"/>
      <c r="CUU140" s="16"/>
      <c r="CUV140" s="16"/>
      <c r="CUW140" s="16"/>
      <c r="CUX140" s="16"/>
      <c r="CUY140" s="16"/>
      <c r="CUZ140" s="16"/>
      <c r="CVA140" s="16"/>
      <c r="CVB140" s="16"/>
      <c r="CVC140" s="16"/>
      <c r="CVD140" s="16"/>
      <c r="CVE140" s="16"/>
      <c r="CVF140" s="16"/>
      <c r="CVG140" s="16"/>
      <c r="CVH140" s="16"/>
      <c r="CVI140" s="16"/>
      <c r="CVJ140" s="16"/>
      <c r="CVK140" s="16"/>
      <c r="CVL140" s="16"/>
      <c r="CVM140" s="16"/>
      <c r="CVN140" s="16"/>
      <c r="CVO140" s="16"/>
      <c r="CVP140" s="16"/>
      <c r="CVQ140" s="16"/>
      <c r="CVR140" s="16"/>
      <c r="CVS140" s="16"/>
      <c r="CVT140" s="16"/>
      <c r="CVU140" s="16"/>
      <c r="CVV140" s="16"/>
      <c r="CVW140" s="16"/>
      <c r="CVX140" s="16"/>
      <c r="CVY140" s="16"/>
      <c r="CVZ140" s="16"/>
      <c r="CWA140" s="16"/>
      <c r="CWB140" s="16"/>
      <c r="CWC140" s="16"/>
      <c r="CWD140" s="16"/>
      <c r="CWE140" s="16"/>
      <c r="CWF140" s="16"/>
      <c r="CWG140" s="16"/>
      <c r="CWH140" s="16"/>
      <c r="CWI140" s="16"/>
      <c r="CWJ140" s="16"/>
      <c r="CWK140" s="16"/>
      <c r="CWL140" s="16"/>
      <c r="CWM140" s="16"/>
      <c r="CWN140" s="16"/>
      <c r="CWO140" s="16"/>
      <c r="CWP140" s="16"/>
      <c r="CWQ140" s="16"/>
      <c r="CWR140" s="16"/>
      <c r="CWS140" s="16"/>
      <c r="CWT140" s="16"/>
      <c r="CWU140" s="16"/>
      <c r="CWV140" s="16"/>
      <c r="CWW140" s="16"/>
      <c r="CWX140" s="16"/>
      <c r="CWY140" s="16"/>
      <c r="CWZ140" s="16"/>
      <c r="CXA140" s="16"/>
      <c r="CXB140" s="16"/>
      <c r="CXC140" s="16"/>
      <c r="CXD140" s="16"/>
      <c r="CXE140" s="16"/>
      <c r="CXF140" s="16"/>
      <c r="CXG140" s="16"/>
      <c r="CXH140" s="16"/>
      <c r="CXI140" s="16"/>
      <c r="CXJ140" s="16"/>
      <c r="CXK140" s="16"/>
      <c r="CXL140" s="16"/>
      <c r="CXM140" s="16"/>
      <c r="CXN140" s="16"/>
      <c r="CXO140" s="16"/>
      <c r="CXP140" s="16"/>
      <c r="CXQ140" s="16"/>
      <c r="CXR140" s="16"/>
      <c r="CXS140" s="16"/>
      <c r="CXT140" s="16"/>
      <c r="CXU140" s="16"/>
      <c r="CXV140" s="16"/>
      <c r="CXW140" s="16"/>
      <c r="CXX140" s="16"/>
      <c r="CXY140" s="16"/>
      <c r="CXZ140" s="16"/>
      <c r="CYA140" s="16"/>
      <c r="CYB140" s="16"/>
      <c r="CYC140" s="16"/>
      <c r="CYD140" s="16"/>
      <c r="CYE140" s="16"/>
      <c r="CYF140" s="16"/>
      <c r="CYG140" s="16"/>
      <c r="CYH140" s="16"/>
      <c r="CYI140" s="16"/>
      <c r="CYJ140" s="16"/>
      <c r="CYK140" s="16"/>
      <c r="CYL140" s="16"/>
      <c r="CYM140" s="16"/>
      <c r="CYN140" s="16"/>
      <c r="CYO140" s="16"/>
      <c r="CYP140" s="16"/>
      <c r="CYQ140" s="16"/>
      <c r="CYR140" s="16"/>
      <c r="CYS140" s="16"/>
      <c r="CYT140" s="16"/>
      <c r="CYU140" s="16"/>
      <c r="CYV140" s="16"/>
      <c r="CYW140" s="16"/>
      <c r="CYX140" s="16"/>
      <c r="CYY140" s="16"/>
      <c r="CYZ140" s="16"/>
      <c r="CZA140" s="16"/>
      <c r="CZB140" s="16"/>
      <c r="CZC140" s="16"/>
      <c r="CZD140" s="16"/>
      <c r="CZE140" s="16"/>
      <c r="CZF140" s="16"/>
      <c r="CZG140" s="16"/>
      <c r="CZH140" s="16"/>
      <c r="CZI140" s="16"/>
      <c r="CZJ140" s="16"/>
      <c r="CZK140" s="16"/>
      <c r="CZL140" s="16"/>
      <c r="CZM140" s="16"/>
      <c r="CZN140" s="16"/>
      <c r="CZO140" s="16"/>
      <c r="CZP140" s="16"/>
      <c r="CZQ140" s="16"/>
      <c r="CZR140" s="16"/>
      <c r="CZS140" s="16"/>
      <c r="CZT140" s="16"/>
      <c r="CZU140" s="16"/>
      <c r="CZV140" s="16"/>
      <c r="CZW140" s="16"/>
      <c r="CZX140" s="16"/>
      <c r="CZY140" s="16"/>
      <c r="CZZ140" s="16"/>
      <c r="DAA140" s="16"/>
      <c r="DAB140" s="16"/>
      <c r="DAC140" s="16"/>
      <c r="DAD140" s="16"/>
      <c r="DAE140" s="16"/>
      <c r="DAF140" s="16"/>
      <c r="DAG140" s="16"/>
      <c r="DAH140" s="16"/>
      <c r="DAI140" s="16"/>
      <c r="DAJ140" s="16"/>
      <c r="DAK140" s="16"/>
      <c r="DAL140" s="16"/>
      <c r="DAM140" s="16"/>
      <c r="DAN140" s="16"/>
      <c r="DAO140" s="16"/>
      <c r="DAP140" s="16"/>
      <c r="DAQ140" s="16"/>
      <c r="DAR140" s="16"/>
      <c r="DAS140" s="16"/>
      <c r="DAT140" s="16"/>
      <c r="DAU140" s="16"/>
      <c r="DAV140" s="16"/>
      <c r="DAW140" s="16"/>
      <c r="DAX140" s="16"/>
      <c r="DAY140" s="16"/>
      <c r="DAZ140" s="16"/>
      <c r="DBA140" s="16"/>
      <c r="DBB140" s="16"/>
      <c r="DBC140" s="16"/>
      <c r="DBD140" s="16"/>
      <c r="DBE140" s="16"/>
      <c r="DBF140" s="16"/>
      <c r="DBG140" s="16"/>
      <c r="DBH140" s="16"/>
      <c r="DBI140" s="16"/>
      <c r="DBJ140" s="16"/>
      <c r="DBK140" s="16"/>
      <c r="DBL140" s="16"/>
      <c r="DBM140" s="16"/>
      <c r="DBN140" s="16"/>
      <c r="DBO140" s="16"/>
      <c r="DBP140" s="16"/>
      <c r="DBQ140" s="16"/>
      <c r="DBR140" s="16"/>
      <c r="DBS140" s="16"/>
      <c r="DBT140" s="16"/>
      <c r="DBU140" s="16"/>
      <c r="DBV140" s="16"/>
      <c r="DBW140" s="16"/>
      <c r="DBX140" s="16"/>
      <c r="DBY140" s="16"/>
      <c r="DBZ140" s="16"/>
      <c r="DCA140" s="16"/>
      <c r="DCB140" s="16"/>
      <c r="DCC140" s="16"/>
      <c r="DCD140" s="16"/>
      <c r="DCE140" s="16"/>
      <c r="DCF140" s="16"/>
      <c r="DCG140" s="16"/>
      <c r="DCH140" s="16"/>
      <c r="DCI140" s="16"/>
      <c r="DCJ140" s="16"/>
      <c r="DCK140" s="16"/>
      <c r="DCL140" s="16"/>
      <c r="DCM140" s="16"/>
      <c r="DCN140" s="16"/>
      <c r="DCO140" s="16"/>
      <c r="DCP140" s="16"/>
      <c r="DCQ140" s="16"/>
      <c r="DCR140" s="16"/>
      <c r="DCS140" s="16"/>
      <c r="DCT140" s="16"/>
      <c r="DCU140" s="16"/>
      <c r="DCV140" s="16"/>
      <c r="DCW140" s="16"/>
      <c r="DCX140" s="16"/>
      <c r="DCY140" s="16"/>
      <c r="DCZ140" s="16"/>
      <c r="DDA140" s="16"/>
      <c r="DDB140" s="16"/>
      <c r="DDC140" s="16"/>
      <c r="DDD140" s="16"/>
      <c r="DDE140" s="16"/>
      <c r="DDF140" s="16"/>
      <c r="DDG140" s="16"/>
      <c r="DDH140" s="16"/>
      <c r="DDI140" s="16"/>
      <c r="DDJ140" s="16"/>
      <c r="DDK140" s="16"/>
      <c r="DDL140" s="16"/>
      <c r="DDM140" s="16"/>
      <c r="DDN140" s="16"/>
      <c r="DDO140" s="16"/>
      <c r="DDP140" s="16"/>
      <c r="DDQ140" s="16"/>
      <c r="DDR140" s="16"/>
      <c r="DDS140" s="16"/>
      <c r="DDT140" s="16"/>
      <c r="DDU140" s="16"/>
      <c r="DDV140" s="16"/>
      <c r="DDW140" s="16"/>
      <c r="DDX140" s="16"/>
      <c r="DDY140" s="16"/>
      <c r="DDZ140" s="16"/>
      <c r="DEA140" s="16"/>
      <c r="DEB140" s="16"/>
      <c r="DEC140" s="16"/>
      <c r="DED140" s="16"/>
      <c r="DEE140" s="16"/>
      <c r="DEF140" s="16"/>
      <c r="DEG140" s="16"/>
      <c r="DEH140" s="16"/>
      <c r="DEI140" s="16"/>
      <c r="DEJ140" s="16"/>
      <c r="DEK140" s="16"/>
      <c r="DEL140" s="16"/>
      <c r="DEM140" s="16"/>
      <c r="DEN140" s="16"/>
      <c r="DEO140" s="16"/>
      <c r="DEP140" s="16"/>
      <c r="DEQ140" s="16"/>
      <c r="DER140" s="16"/>
      <c r="DES140" s="16"/>
      <c r="DET140" s="16"/>
      <c r="DEU140" s="16"/>
      <c r="DEV140" s="16"/>
      <c r="DEW140" s="16"/>
      <c r="DEX140" s="16"/>
      <c r="DEY140" s="16"/>
      <c r="DEZ140" s="16"/>
      <c r="DFA140" s="16"/>
      <c r="DFB140" s="16"/>
      <c r="DFC140" s="16"/>
      <c r="DFD140" s="16"/>
      <c r="DFE140" s="16"/>
      <c r="DFF140" s="16"/>
      <c r="DFG140" s="16"/>
      <c r="DFH140" s="16"/>
      <c r="DFI140" s="16"/>
      <c r="DFJ140" s="16"/>
      <c r="DFK140" s="16"/>
      <c r="DFL140" s="16"/>
      <c r="DFM140" s="16"/>
      <c r="DFN140" s="16"/>
      <c r="DFO140" s="16"/>
      <c r="DFP140" s="16"/>
      <c r="DFQ140" s="16"/>
      <c r="DFR140" s="16"/>
      <c r="DFS140" s="16"/>
      <c r="DFT140" s="16"/>
      <c r="DFU140" s="16"/>
      <c r="DFV140" s="16"/>
      <c r="DFW140" s="16"/>
      <c r="DFX140" s="16"/>
      <c r="DFY140" s="16"/>
      <c r="DFZ140" s="16"/>
      <c r="DGA140" s="16"/>
      <c r="DGB140" s="16"/>
      <c r="DGC140" s="16"/>
      <c r="DGD140" s="16"/>
      <c r="DGE140" s="16"/>
      <c r="DGF140" s="16"/>
      <c r="DGG140" s="16"/>
      <c r="DGH140" s="16"/>
      <c r="DGI140" s="16"/>
      <c r="DGJ140" s="16"/>
      <c r="DGK140" s="16"/>
      <c r="DGL140" s="16"/>
      <c r="DGM140" s="16"/>
      <c r="DGN140" s="16"/>
      <c r="DGO140" s="16"/>
      <c r="DGP140" s="16"/>
      <c r="DGQ140" s="16"/>
      <c r="DGR140" s="16"/>
      <c r="DGS140" s="16"/>
      <c r="DGT140" s="16"/>
      <c r="DGU140" s="16"/>
      <c r="DGV140" s="16"/>
      <c r="DGW140" s="16"/>
      <c r="DGX140" s="16"/>
      <c r="DGY140" s="16"/>
      <c r="DGZ140" s="16"/>
      <c r="DHA140" s="16"/>
      <c r="DHB140" s="16"/>
      <c r="DHC140" s="16"/>
      <c r="DHD140" s="16"/>
      <c r="DHE140" s="16"/>
      <c r="DHF140" s="16"/>
      <c r="DHG140" s="16"/>
      <c r="DHH140" s="16"/>
      <c r="DHI140" s="16"/>
      <c r="DHJ140" s="16"/>
      <c r="DHK140" s="16"/>
      <c r="DHL140" s="16"/>
      <c r="DHM140" s="16"/>
      <c r="DHN140" s="16"/>
      <c r="DHO140" s="16"/>
      <c r="DHP140" s="16"/>
      <c r="DHQ140" s="16"/>
      <c r="DHR140" s="16"/>
      <c r="DHS140" s="16"/>
      <c r="DHT140" s="16"/>
      <c r="DHU140" s="16"/>
      <c r="DHV140" s="16"/>
      <c r="DHW140" s="16"/>
      <c r="DHX140" s="16"/>
      <c r="DHY140" s="16"/>
      <c r="DHZ140" s="16"/>
      <c r="DIA140" s="16"/>
      <c r="DIB140" s="16"/>
      <c r="DIC140" s="16"/>
      <c r="DID140" s="16"/>
      <c r="DIE140" s="16"/>
      <c r="DIF140" s="16"/>
      <c r="DIG140" s="16"/>
      <c r="DIH140" s="16"/>
      <c r="DII140" s="16"/>
      <c r="DIJ140" s="16"/>
      <c r="DIK140" s="16"/>
      <c r="DIL140" s="16"/>
      <c r="DIM140" s="16"/>
      <c r="DIN140" s="16"/>
      <c r="DIO140" s="16"/>
      <c r="DIP140" s="16"/>
      <c r="DIQ140" s="16"/>
      <c r="DIR140" s="16"/>
      <c r="DIS140" s="16"/>
      <c r="DIT140" s="16"/>
      <c r="DIU140" s="16"/>
      <c r="DIV140" s="16"/>
      <c r="DIW140" s="16"/>
      <c r="DIX140" s="16"/>
      <c r="DIY140" s="16"/>
      <c r="DIZ140" s="16"/>
      <c r="DJA140" s="16"/>
      <c r="DJB140" s="16"/>
      <c r="DJC140" s="16"/>
      <c r="DJD140" s="16"/>
      <c r="DJE140" s="16"/>
      <c r="DJF140" s="16"/>
      <c r="DJG140" s="16"/>
      <c r="DJH140" s="16"/>
      <c r="DJI140" s="16"/>
      <c r="DJJ140" s="16"/>
      <c r="DJK140" s="16"/>
      <c r="DJL140" s="16"/>
      <c r="DJM140" s="16"/>
      <c r="DJN140" s="16"/>
      <c r="DJO140" s="16"/>
      <c r="DJP140" s="16"/>
      <c r="DJQ140" s="16"/>
      <c r="DJR140" s="16"/>
      <c r="DJS140" s="16"/>
      <c r="DJT140" s="16"/>
      <c r="DJU140" s="16"/>
      <c r="DJV140" s="16"/>
      <c r="DJW140" s="16"/>
      <c r="DJX140" s="16"/>
      <c r="DJY140" s="16"/>
      <c r="DJZ140" s="16"/>
      <c r="DKA140" s="16"/>
      <c r="DKB140" s="16"/>
      <c r="DKC140" s="16"/>
      <c r="DKD140" s="16"/>
      <c r="DKE140" s="16"/>
      <c r="DKF140" s="16"/>
      <c r="DKG140" s="16"/>
      <c r="DKH140" s="16"/>
      <c r="DKI140" s="16"/>
      <c r="DKJ140" s="16"/>
      <c r="DKK140" s="16"/>
      <c r="DKL140" s="16"/>
      <c r="DKM140" s="16"/>
      <c r="DKN140" s="16"/>
      <c r="DKO140" s="16"/>
      <c r="DKP140" s="16"/>
      <c r="DKQ140" s="16"/>
      <c r="DKR140" s="16"/>
      <c r="DKS140" s="16"/>
      <c r="DKT140" s="16"/>
      <c r="DKU140" s="16"/>
      <c r="DKV140" s="16"/>
      <c r="DKW140" s="16"/>
      <c r="DKX140" s="16"/>
      <c r="DKY140" s="16"/>
      <c r="DKZ140" s="16"/>
      <c r="DLA140" s="16"/>
      <c r="DLB140" s="16"/>
      <c r="DLC140" s="16"/>
      <c r="DLD140" s="16"/>
      <c r="DLE140" s="16"/>
      <c r="DLF140" s="16"/>
      <c r="DLG140" s="16"/>
      <c r="DLH140" s="16"/>
      <c r="DLI140" s="16"/>
      <c r="DLJ140" s="16"/>
      <c r="DLK140" s="16"/>
      <c r="DLL140" s="16"/>
      <c r="DLM140" s="16"/>
      <c r="DLN140" s="16"/>
      <c r="DLO140" s="16"/>
      <c r="DLP140" s="16"/>
      <c r="DLQ140" s="16"/>
      <c r="DLR140" s="16"/>
      <c r="DLS140" s="16"/>
      <c r="DLT140" s="16"/>
      <c r="DLU140" s="16"/>
      <c r="DLV140" s="16"/>
      <c r="DLW140" s="16"/>
      <c r="DLX140" s="16"/>
      <c r="DLY140" s="16"/>
      <c r="DLZ140" s="16"/>
      <c r="DMA140" s="16"/>
      <c r="DMB140" s="16"/>
      <c r="DMC140" s="16"/>
      <c r="DMD140" s="16"/>
      <c r="DME140" s="16"/>
      <c r="DMF140" s="16"/>
      <c r="DMG140" s="16"/>
      <c r="DMH140" s="16"/>
      <c r="DMI140" s="16"/>
      <c r="DMJ140" s="16"/>
      <c r="DMK140" s="16"/>
      <c r="DML140" s="16"/>
      <c r="DMM140" s="16"/>
      <c r="DMN140" s="16"/>
      <c r="DMO140" s="16"/>
      <c r="DMP140" s="16"/>
      <c r="DMQ140" s="16"/>
      <c r="DMR140" s="16"/>
      <c r="DMS140" s="16"/>
      <c r="DMT140" s="16"/>
      <c r="DMU140" s="16"/>
      <c r="DMV140" s="16"/>
      <c r="DMW140" s="16"/>
      <c r="DMX140" s="16"/>
      <c r="DMY140" s="16"/>
      <c r="DMZ140" s="16"/>
      <c r="DNA140" s="16"/>
      <c r="DNB140" s="16"/>
      <c r="DNC140" s="16"/>
      <c r="DND140" s="16"/>
      <c r="DNE140" s="16"/>
      <c r="DNF140" s="16"/>
      <c r="DNG140" s="16"/>
      <c r="DNH140" s="16"/>
      <c r="DNI140" s="16"/>
      <c r="DNJ140" s="16"/>
      <c r="DNK140" s="16"/>
      <c r="DNL140" s="16"/>
      <c r="DNM140" s="16"/>
      <c r="DNN140" s="16"/>
      <c r="DNO140" s="16"/>
      <c r="DNP140" s="16"/>
      <c r="DNQ140" s="16"/>
      <c r="DNR140" s="16"/>
      <c r="DNS140" s="16"/>
      <c r="DNT140" s="16"/>
      <c r="DNU140" s="16"/>
      <c r="DNV140" s="16"/>
      <c r="DNW140" s="16"/>
      <c r="DNX140" s="16"/>
      <c r="DNY140" s="16"/>
      <c r="DNZ140" s="16"/>
      <c r="DOA140" s="16"/>
      <c r="DOB140" s="16"/>
      <c r="DOC140" s="16"/>
      <c r="DOD140" s="16"/>
      <c r="DOE140" s="16"/>
      <c r="DOF140" s="16"/>
      <c r="DOG140" s="16"/>
      <c r="DOH140" s="16"/>
      <c r="DOI140" s="16"/>
      <c r="DOJ140" s="16"/>
      <c r="DOK140" s="16"/>
      <c r="DOL140" s="16"/>
      <c r="DOM140" s="16"/>
      <c r="DON140" s="16"/>
      <c r="DOO140" s="16"/>
      <c r="DOP140" s="16"/>
      <c r="DOQ140" s="16"/>
      <c r="DOR140" s="16"/>
      <c r="DOS140" s="16"/>
      <c r="DOT140" s="16"/>
      <c r="DOU140" s="16"/>
      <c r="DOV140" s="16"/>
      <c r="DOW140" s="16"/>
      <c r="DOX140" s="16"/>
      <c r="DOY140" s="16"/>
      <c r="DOZ140" s="16"/>
      <c r="DPA140" s="16"/>
      <c r="DPB140" s="16"/>
      <c r="DPC140" s="16"/>
      <c r="DPD140" s="16"/>
      <c r="DPE140" s="16"/>
      <c r="DPF140" s="16"/>
      <c r="DPG140" s="16"/>
      <c r="DPH140" s="16"/>
      <c r="DPI140" s="16"/>
      <c r="DPJ140" s="16"/>
      <c r="DPK140" s="16"/>
      <c r="DPL140" s="16"/>
      <c r="DPM140" s="16"/>
      <c r="DPN140" s="16"/>
      <c r="DPO140" s="16"/>
      <c r="DPP140" s="16"/>
      <c r="DPQ140" s="16"/>
      <c r="DPR140" s="16"/>
      <c r="DPS140" s="16"/>
      <c r="DPT140" s="16"/>
      <c r="DPU140" s="16"/>
      <c r="DPV140" s="16"/>
      <c r="DPW140" s="16"/>
      <c r="DPX140" s="16"/>
      <c r="DPY140" s="16"/>
      <c r="DPZ140" s="16"/>
      <c r="DQA140" s="16"/>
      <c r="DQB140" s="16"/>
      <c r="DQC140" s="16"/>
      <c r="DQD140" s="16"/>
      <c r="DQE140" s="16"/>
      <c r="DQF140" s="16"/>
      <c r="DQG140" s="16"/>
      <c r="DQH140" s="16"/>
      <c r="DQI140" s="16"/>
      <c r="DQJ140" s="16"/>
      <c r="DQK140" s="16"/>
      <c r="DQL140" s="16"/>
      <c r="DQM140" s="16"/>
      <c r="DQN140" s="16"/>
      <c r="DQO140" s="16"/>
      <c r="DQP140" s="16"/>
      <c r="DQQ140" s="16"/>
      <c r="DQR140" s="16"/>
      <c r="DQS140" s="16"/>
      <c r="DQT140" s="16"/>
      <c r="DQU140" s="16"/>
      <c r="DQV140" s="16"/>
      <c r="DQW140" s="16"/>
      <c r="DQX140" s="16"/>
      <c r="DQY140" s="16"/>
      <c r="DQZ140" s="16"/>
      <c r="DRA140" s="16"/>
      <c r="DRB140" s="16"/>
      <c r="DRC140" s="16"/>
      <c r="DRD140" s="16"/>
      <c r="DRE140" s="16"/>
      <c r="DRF140" s="16"/>
      <c r="DRG140" s="16"/>
      <c r="DRH140" s="16"/>
      <c r="DRI140" s="16"/>
      <c r="DRJ140" s="16"/>
      <c r="DRK140" s="16"/>
      <c r="DRL140" s="16"/>
      <c r="DRM140" s="16"/>
      <c r="DRN140" s="16"/>
      <c r="DRO140" s="16"/>
      <c r="DRP140" s="16"/>
      <c r="DRQ140" s="16"/>
      <c r="DRR140" s="16"/>
      <c r="DRS140" s="16"/>
      <c r="DRT140" s="16"/>
      <c r="DRU140" s="16"/>
      <c r="DRV140" s="16"/>
      <c r="DRW140" s="16"/>
      <c r="DRX140" s="16"/>
      <c r="DRY140" s="16"/>
      <c r="DRZ140" s="16"/>
      <c r="DSA140" s="16"/>
      <c r="DSB140" s="16"/>
      <c r="DSC140" s="16"/>
      <c r="DSD140" s="16"/>
      <c r="DSE140" s="16"/>
      <c r="DSF140" s="16"/>
      <c r="DSG140" s="16"/>
      <c r="DSH140" s="16"/>
      <c r="DSI140" s="16"/>
      <c r="DSJ140" s="16"/>
      <c r="DSK140" s="16"/>
      <c r="DSL140" s="16"/>
      <c r="DSM140" s="16"/>
      <c r="DSN140" s="16"/>
      <c r="DSO140" s="16"/>
      <c r="DSP140" s="16"/>
      <c r="DSQ140" s="16"/>
      <c r="DSR140" s="16"/>
      <c r="DSS140" s="16"/>
      <c r="DST140" s="16"/>
      <c r="DSU140" s="16"/>
      <c r="DSV140" s="16"/>
      <c r="DSW140" s="16"/>
      <c r="DSX140" s="16"/>
      <c r="DSY140" s="16"/>
      <c r="DSZ140" s="16"/>
      <c r="DTA140" s="16"/>
      <c r="DTB140" s="16"/>
      <c r="DTC140" s="16"/>
      <c r="DTD140" s="16"/>
      <c r="DTE140" s="16"/>
      <c r="DTF140" s="16"/>
      <c r="DTG140" s="16"/>
      <c r="DTH140" s="16"/>
      <c r="DTI140" s="16"/>
      <c r="DTJ140" s="16"/>
      <c r="DTK140" s="16"/>
      <c r="DTL140" s="16"/>
      <c r="DTM140" s="16"/>
      <c r="DTN140" s="16"/>
      <c r="DTO140" s="16"/>
      <c r="DTP140" s="16"/>
      <c r="DTQ140" s="16"/>
      <c r="DTR140" s="16"/>
      <c r="DTS140" s="16"/>
      <c r="DTT140" s="16"/>
      <c r="DTU140" s="16"/>
      <c r="DTV140" s="16"/>
      <c r="DTW140" s="16"/>
      <c r="DTX140" s="16"/>
      <c r="DTY140" s="16"/>
      <c r="DTZ140" s="16"/>
      <c r="DUA140" s="16"/>
      <c r="DUB140" s="16"/>
      <c r="DUC140" s="16"/>
      <c r="DUD140" s="16"/>
      <c r="DUE140" s="16"/>
      <c r="DUF140" s="16"/>
      <c r="DUG140" s="16"/>
      <c r="DUH140" s="16"/>
      <c r="DUI140" s="16"/>
      <c r="DUJ140" s="16"/>
      <c r="DUK140" s="16"/>
      <c r="DUL140" s="16"/>
      <c r="DUM140" s="16"/>
      <c r="DUN140" s="16"/>
      <c r="DUO140" s="16"/>
      <c r="DUP140" s="16"/>
      <c r="DUQ140" s="16"/>
      <c r="DUR140" s="16"/>
      <c r="DUS140" s="16"/>
      <c r="DUT140" s="16"/>
      <c r="DUU140" s="16"/>
      <c r="DUV140" s="16"/>
      <c r="DUW140" s="16"/>
      <c r="DUX140" s="16"/>
      <c r="DUY140" s="16"/>
      <c r="DUZ140" s="16"/>
      <c r="DVA140" s="16"/>
      <c r="DVB140" s="16"/>
      <c r="DVC140" s="16"/>
      <c r="DVD140" s="16"/>
      <c r="DVE140" s="16"/>
      <c r="DVF140" s="16"/>
      <c r="DVG140" s="16"/>
      <c r="DVH140" s="16"/>
      <c r="DVI140" s="16"/>
      <c r="DVJ140" s="16"/>
      <c r="DVK140" s="16"/>
      <c r="DVL140" s="16"/>
      <c r="DVM140" s="16"/>
      <c r="DVN140" s="16"/>
      <c r="DVO140" s="16"/>
      <c r="DVP140" s="16"/>
      <c r="DVQ140" s="16"/>
      <c r="DVR140" s="16"/>
      <c r="DVS140" s="16"/>
      <c r="DVT140" s="16"/>
      <c r="DVU140" s="16"/>
      <c r="DVV140" s="16"/>
      <c r="DVW140" s="16"/>
      <c r="DVX140" s="16"/>
      <c r="DVY140" s="16"/>
      <c r="DVZ140" s="16"/>
      <c r="DWA140" s="16"/>
      <c r="DWB140" s="16"/>
      <c r="DWC140" s="16"/>
      <c r="DWD140" s="16"/>
      <c r="DWE140" s="16"/>
      <c r="DWF140" s="16"/>
      <c r="DWG140" s="16"/>
      <c r="DWH140" s="16"/>
      <c r="DWI140" s="16"/>
      <c r="DWJ140" s="16"/>
      <c r="DWK140" s="16"/>
      <c r="DWL140" s="16"/>
      <c r="DWM140" s="16"/>
      <c r="DWN140" s="16"/>
      <c r="DWO140" s="16"/>
      <c r="DWP140" s="16"/>
      <c r="DWQ140" s="16"/>
      <c r="DWR140" s="16"/>
      <c r="DWS140" s="16"/>
      <c r="DWT140" s="16"/>
      <c r="DWU140" s="16"/>
      <c r="DWV140" s="16"/>
      <c r="DWW140" s="16"/>
      <c r="DWX140" s="16"/>
      <c r="DWY140" s="16"/>
      <c r="DWZ140" s="16"/>
      <c r="DXA140" s="16"/>
      <c r="DXB140" s="16"/>
      <c r="DXC140" s="16"/>
      <c r="DXD140" s="16"/>
      <c r="DXE140" s="16"/>
      <c r="DXF140" s="16"/>
      <c r="DXG140" s="16"/>
      <c r="DXH140" s="16"/>
      <c r="DXI140" s="16"/>
      <c r="DXJ140" s="16"/>
      <c r="DXK140" s="16"/>
      <c r="DXL140" s="16"/>
      <c r="DXM140" s="16"/>
      <c r="DXN140" s="16"/>
      <c r="DXO140" s="16"/>
      <c r="DXP140" s="16"/>
      <c r="DXQ140" s="16"/>
      <c r="DXR140" s="16"/>
      <c r="DXS140" s="16"/>
      <c r="DXT140" s="16"/>
      <c r="DXU140" s="16"/>
      <c r="DXV140" s="16"/>
      <c r="DXW140" s="16"/>
      <c r="DXX140" s="16"/>
      <c r="DXY140" s="16"/>
      <c r="DXZ140" s="16"/>
      <c r="DYA140" s="16"/>
      <c r="DYB140" s="16"/>
      <c r="DYC140" s="16"/>
      <c r="DYD140" s="16"/>
      <c r="DYE140" s="16"/>
      <c r="DYF140" s="16"/>
      <c r="DYG140" s="16"/>
      <c r="DYH140" s="16"/>
      <c r="DYI140" s="16"/>
      <c r="DYJ140" s="16"/>
      <c r="DYK140" s="16"/>
      <c r="DYL140" s="16"/>
      <c r="DYM140" s="16"/>
      <c r="DYN140" s="16"/>
      <c r="DYO140" s="16"/>
      <c r="DYP140" s="16"/>
      <c r="DYQ140" s="16"/>
      <c r="DYR140" s="16"/>
      <c r="DYS140" s="16"/>
      <c r="DYT140" s="16"/>
      <c r="DYU140" s="16"/>
      <c r="DYV140" s="16"/>
      <c r="DYW140" s="16"/>
      <c r="DYX140" s="16"/>
      <c r="DYY140" s="16"/>
      <c r="DYZ140" s="16"/>
      <c r="DZA140" s="16"/>
      <c r="DZB140" s="16"/>
      <c r="DZC140" s="16"/>
      <c r="DZD140" s="16"/>
      <c r="DZE140" s="16"/>
      <c r="DZF140" s="16"/>
      <c r="DZG140" s="16"/>
      <c r="DZH140" s="16"/>
      <c r="DZI140" s="16"/>
      <c r="DZJ140" s="16"/>
      <c r="DZK140" s="16"/>
      <c r="DZL140" s="16"/>
      <c r="DZM140" s="16"/>
      <c r="DZN140" s="16"/>
      <c r="DZO140" s="16"/>
      <c r="DZP140" s="16"/>
      <c r="DZQ140" s="16"/>
      <c r="DZR140" s="16"/>
      <c r="DZS140" s="16"/>
      <c r="DZT140" s="16"/>
      <c r="DZU140" s="16"/>
      <c r="DZV140" s="16"/>
      <c r="DZW140" s="16"/>
      <c r="DZX140" s="16"/>
      <c r="DZY140" s="16"/>
      <c r="DZZ140" s="16"/>
      <c r="EAA140" s="16"/>
      <c r="EAB140" s="16"/>
      <c r="EAC140" s="16"/>
      <c r="EAD140" s="16"/>
      <c r="EAE140" s="16"/>
      <c r="EAF140" s="16"/>
      <c r="EAG140" s="16"/>
      <c r="EAH140" s="16"/>
      <c r="EAI140" s="16"/>
      <c r="EAJ140" s="16"/>
      <c r="EAK140" s="16"/>
      <c r="EAL140" s="16"/>
      <c r="EAM140" s="16"/>
      <c r="EAN140" s="16"/>
      <c r="EAO140" s="16"/>
      <c r="EAP140" s="16"/>
      <c r="EAQ140" s="16"/>
      <c r="EAR140" s="16"/>
      <c r="EAS140" s="16"/>
      <c r="EAT140" s="16"/>
      <c r="EAU140" s="16"/>
      <c r="EAV140" s="16"/>
      <c r="EAW140" s="16"/>
      <c r="EAX140" s="16"/>
      <c r="EAY140" s="16"/>
      <c r="EAZ140" s="16"/>
      <c r="EBA140" s="16"/>
      <c r="EBB140" s="16"/>
      <c r="EBC140" s="16"/>
      <c r="EBD140" s="16"/>
      <c r="EBE140" s="16"/>
      <c r="EBF140" s="16"/>
      <c r="EBG140" s="16"/>
      <c r="EBH140" s="16"/>
      <c r="EBI140" s="16"/>
      <c r="EBJ140" s="16"/>
      <c r="EBK140" s="16"/>
      <c r="EBL140" s="16"/>
      <c r="EBM140" s="16"/>
      <c r="EBN140" s="16"/>
      <c r="EBO140" s="16"/>
      <c r="EBP140" s="16"/>
      <c r="EBQ140" s="16"/>
      <c r="EBR140" s="16"/>
      <c r="EBS140" s="16"/>
      <c r="EBT140" s="16"/>
      <c r="EBU140" s="16"/>
      <c r="EBV140" s="16"/>
      <c r="EBW140" s="16"/>
      <c r="EBX140" s="16"/>
      <c r="EBY140" s="16"/>
      <c r="EBZ140" s="16"/>
      <c r="ECA140" s="16"/>
      <c r="ECB140" s="16"/>
      <c r="ECC140" s="16"/>
      <c r="ECD140" s="16"/>
      <c r="ECE140" s="16"/>
      <c r="ECF140" s="16"/>
      <c r="ECG140" s="16"/>
      <c r="ECH140" s="16"/>
      <c r="ECI140" s="16"/>
      <c r="ECJ140" s="16"/>
      <c r="ECK140" s="16"/>
      <c r="ECL140" s="16"/>
      <c r="ECM140" s="16"/>
      <c r="ECN140" s="16"/>
      <c r="ECO140" s="16"/>
      <c r="ECP140" s="16"/>
      <c r="ECQ140" s="16"/>
      <c r="ECR140" s="16"/>
      <c r="ECS140" s="16"/>
      <c r="ECT140" s="16"/>
      <c r="ECU140" s="16"/>
      <c r="ECV140" s="16"/>
      <c r="ECW140" s="16"/>
      <c r="ECX140" s="16"/>
      <c r="ECY140" s="16"/>
      <c r="ECZ140" s="16"/>
      <c r="EDA140" s="16"/>
      <c r="EDB140" s="16"/>
      <c r="EDC140" s="16"/>
      <c r="EDD140" s="16"/>
      <c r="EDE140" s="16"/>
      <c r="EDF140" s="16"/>
      <c r="EDG140" s="16"/>
      <c r="EDH140" s="16"/>
      <c r="EDI140" s="16"/>
      <c r="EDJ140" s="16"/>
      <c r="EDK140" s="16"/>
      <c r="EDL140" s="16"/>
      <c r="EDM140" s="16"/>
      <c r="EDN140" s="16"/>
      <c r="EDO140" s="16"/>
      <c r="EDP140" s="16"/>
      <c r="EDQ140" s="16"/>
      <c r="EDR140" s="16"/>
      <c r="EDS140" s="16"/>
      <c r="EDT140" s="16"/>
      <c r="EDU140" s="16"/>
      <c r="EDV140" s="16"/>
      <c r="EDW140" s="16"/>
      <c r="EDX140" s="16"/>
      <c r="EDY140" s="16"/>
      <c r="EDZ140" s="16"/>
      <c r="EEA140" s="16"/>
      <c r="EEB140" s="16"/>
      <c r="EEC140" s="16"/>
      <c r="EED140" s="16"/>
      <c r="EEE140" s="16"/>
      <c r="EEF140" s="16"/>
      <c r="EEG140" s="16"/>
      <c r="EEH140" s="16"/>
      <c r="EEI140" s="16"/>
      <c r="EEJ140" s="16"/>
      <c r="EEK140" s="16"/>
      <c r="EEL140" s="16"/>
      <c r="EEM140" s="16"/>
      <c r="EEN140" s="16"/>
      <c r="EEO140" s="16"/>
      <c r="EEP140" s="16"/>
      <c r="EEQ140" s="16"/>
      <c r="EER140" s="16"/>
      <c r="EES140" s="16"/>
      <c r="EET140" s="16"/>
      <c r="EEU140" s="16"/>
      <c r="EEV140" s="16"/>
      <c r="EEW140" s="16"/>
      <c r="EEX140" s="16"/>
      <c r="EEY140" s="16"/>
      <c r="EEZ140" s="16"/>
      <c r="EFA140" s="16"/>
      <c r="EFB140" s="16"/>
      <c r="EFC140" s="16"/>
      <c r="EFD140" s="16"/>
      <c r="EFE140" s="16"/>
      <c r="EFF140" s="16"/>
      <c r="EFG140" s="16"/>
      <c r="EFH140" s="16"/>
      <c r="EFI140" s="16"/>
      <c r="EFJ140" s="16"/>
      <c r="EFK140" s="16"/>
      <c r="EFL140" s="16"/>
      <c r="EFM140" s="16"/>
      <c r="EFN140" s="16"/>
      <c r="EFO140" s="16"/>
      <c r="EFP140" s="16"/>
      <c r="EFQ140" s="16"/>
      <c r="EFR140" s="16"/>
      <c r="EFS140" s="16"/>
      <c r="EFT140" s="16"/>
      <c r="EFU140" s="16"/>
      <c r="EFV140" s="16"/>
      <c r="EFW140" s="16"/>
      <c r="EFX140" s="16"/>
      <c r="EFY140" s="16"/>
      <c r="EFZ140" s="16"/>
      <c r="EGA140" s="16"/>
      <c r="EGB140" s="16"/>
      <c r="EGC140" s="16"/>
      <c r="EGD140" s="16"/>
      <c r="EGE140" s="16"/>
      <c r="EGF140" s="16"/>
      <c r="EGG140" s="16"/>
      <c r="EGH140" s="16"/>
      <c r="EGI140" s="16"/>
      <c r="EGJ140" s="16"/>
      <c r="EGK140" s="16"/>
      <c r="EGL140" s="16"/>
      <c r="EGM140" s="16"/>
      <c r="EGN140" s="16"/>
      <c r="EGO140" s="16"/>
      <c r="EGP140" s="16"/>
      <c r="EGQ140" s="16"/>
      <c r="EGR140" s="16"/>
      <c r="EGS140" s="16"/>
      <c r="EGT140" s="16"/>
      <c r="EGU140" s="16"/>
      <c r="EGV140" s="16"/>
      <c r="EGW140" s="16"/>
      <c r="EGX140" s="16"/>
      <c r="EGY140" s="16"/>
      <c r="EGZ140" s="16"/>
      <c r="EHA140" s="16"/>
      <c r="EHB140" s="16"/>
      <c r="EHC140" s="16"/>
      <c r="EHD140" s="16"/>
      <c r="EHE140" s="16"/>
      <c r="EHF140" s="16"/>
      <c r="EHG140" s="16"/>
      <c r="EHH140" s="16"/>
      <c r="EHI140" s="16"/>
      <c r="EHJ140" s="16"/>
      <c r="EHK140" s="16"/>
      <c r="EHL140" s="16"/>
      <c r="EHM140" s="16"/>
      <c r="EHN140" s="16"/>
      <c r="EHO140" s="16"/>
      <c r="EHP140" s="16"/>
      <c r="EHQ140" s="16"/>
      <c r="EHR140" s="16"/>
      <c r="EHS140" s="16"/>
      <c r="EHT140" s="16"/>
      <c r="EHU140" s="16"/>
      <c r="EHV140" s="16"/>
      <c r="EHW140" s="16"/>
      <c r="EHX140" s="16"/>
      <c r="EHY140" s="16"/>
      <c r="EHZ140" s="16"/>
      <c r="EIA140" s="16"/>
      <c r="EIB140" s="16"/>
      <c r="EIC140" s="16"/>
      <c r="EID140" s="16"/>
      <c r="EIE140" s="16"/>
      <c r="EIF140" s="16"/>
      <c r="EIG140" s="16"/>
      <c r="EIH140" s="16"/>
      <c r="EII140" s="16"/>
      <c r="EIJ140" s="16"/>
      <c r="EIK140" s="16"/>
      <c r="EIL140" s="16"/>
      <c r="EIM140" s="16"/>
      <c r="EIN140" s="16"/>
      <c r="EIO140" s="16"/>
      <c r="EIP140" s="16"/>
      <c r="EIQ140" s="16"/>
      <c r="EIR140" s="16"/>
      <c r="EIS140" s="16"/>
      <c r="EIT140" s="16"/>
      <c r="EIU140" s="16"/>
      <c r="EIV140" s="16"/>
      <c r="EIW140" s="16"/>
      <c r="EIX140" s="16"/>
      <c r="EIY140" s="16"/>
      <c r="EIZ140" s="16"/>
      <c r="EJA140" s="16"/>
      <c r="EJB140" s="16"/>
      <c r="EJC140" s="16"/>
      <c r="EJD140" s="16"/>
      <c r="EJE140" s="16"/>
      <c r="EJF140" s="16"/>
      <c r="EJG140" s="16"/>
      <c r="EJH140" s="16"/>
      <c r="EJI140" s="16"/>
      <c r="EJJ140" s="16"/>
      <c r="EJK140" s="16"/>
      <c r="EJL140" s="16"/>
      <c r="EJM140" s="16"/>
      <c r="EJN140" s="16"/>
      <c r="EJO140" s="16"/>
      <c r="EJP140" s="16"/>
      <c r="EJQ140" s="16"/>
      <c r="EJR140" s="16"/>
      <c r="EJS140" s="16"/>
      <c r="EJT140" s="16"/>
      <c r="EJU140" s="16"/>
      <c r="EJV140" s="16"/>
      <c r="EJW140" s="16"/>
      <c r="EJX140" s="16"/>
      <c r="EJY140" s="16"/>
      <c r="EJZ140" s="16"/>
      <c r="EKA140" s="16"/>
      <c r="EKB140" s="16"/>
      <c r="EKC140" s="16"/>
      <c r="EKD140" s="16"/>
      <c r="EKE140" s="16"/>
      <c r="EKF140" s="16"/>
      <c r="EKG140" s="16"/>
      <c r="EKH140" s="16"/>
      <c r="EKI140" s="16"/>
      <c r="EKJ140" s="16"/>
      <c r="EKK140" s="16"/>
      <c r="EKL140" s="16"/>
      <c r="EKM140" s="16"/>
      <c r="EKN140" s="16"/>
      <c r="EKO140" s="16"/>
      <c r="EKP140" s="16"/>
      <c r="EKQ140" s="16"/>
      <c r="EKR140" s="16"/>
      <c r="EKS140" s="16"/>
      <c r="EKT140" s="16"/>
      <c r="EKU140" s="16"/>
      <c r="EKV140" s="16"/>
      <c r="EKW140" s="16"/>
      <c r="EKX140" s="16"/>
      <c r="EKY140" s="16"/>
      <c r="EKZ140" s="16"/>
      <c r="ELA140" s="16"/>
      <c r="ELB140" s="16"/>
      <c r="ELC140" s="16"/>
      <c r="ELD140" s="16"/>
      <c r="ELE140" s="16"/>
      <c r="ELF140" s="16"/>
      <c r="ELG140" s="16"/>
      <c r="ELH140" s="16"/>
      <c r="ELI140" s="16"/>
      <c r="ELJ140" s="16"/>
      <c r="ELK140" s="16"/>
      <c r="ELL140" s="16"/>
      <c r="ELM140" s="16"/>
      <c r="ELN140" s="16"/>
      <c r="ELO140" s="16"/>
      <c r="ELP140" s="16"/>
      <c r="ELQ140" s="16"/>
      <c r="ELR140" s="16"/>
      <c r="ELS140" s="16"/>
      <c r="ELT140" s="16"/>
      <c r="ELU140" s="16"/>
      <c r="ELV140" s="16"/>
      <c r="ELW140" s="16"/>
      <c r="ELX140" s="16"/>
      <c r="ELY140" s="16"/>
      <c r="ELZ140" s="16"/>
      <c r="EMA140" s="16"/>
      <c r="EMB140" s="16"/>
      <c r="EMC140" s="16"/>
      <c r="EMD140" s="16"/>
      <c r="EME140" s="16"/>
      <c r="EMF140" s="16"/>
      <c r="EMG140" s="16"/>
      <c r="EMH140" s="16"/>
      <c r="EMI140" s="16"/>
      <c r="EMJ140" s="16"/>
      <c r="EMK140" s="16"/>
      <c r="EML140" s="16"/>
      <c r="EMM140" s="16"/>
      <c r="EMN140" s="16"/>
      <c r="EMO140" s="16"/>
      <c r="EMP140" s="16"/>
      <c r="EMQ140" s="16"/>
      <c r="EMR140" s="16"/>
      <c r="EMS140" s="16"/>
      <c r="EMT140" s="16"/>
      <c r="EMU140" s="16"/>
      <c r="EMV140" s="16"/>
      <c r="EMW140" s="16"/>
      <c r="EMX140" s="16"/>
      <c r="EMY140" s="16"/>
      <c r="EMZ140" s="16"/>
      <c r="ENA140" s="16"/>
      <c r="ENB140" s="16"/>
      <c r="ENC140" s="16"/>
      <c r="END140" s="16"/>
      <c r="ENE140" s="16"/>
      <c r="ENF140" s="16"/>
      <c r="ENG140" s="16"/>
      <c r="ENH140" s="16"/>
      <c r="ENI140" s="16"/>
      <c r="ENJ140" s="16"/>
      <c r="ENK140" s="16"/>
      <c r="ENL140" s="16"/>
      <c r="ENM140" s="16"/>
      <c r="ENN140" s="16"/>
      <c r="ENO140" s="16"/>
      <c r="ENP140" s="16"/>
      <c r="ENQ140" s="16"/>
      <c r="ENR140" s="16"/>
      <c r="ENS140" s="16"/>
      <c r="ENT140" s="16"/>
      <c r="ENU140" s="16"/>
      <c r="ENV140" s="16"/>
      <c r="ENW140" s="16"/>
      <c r="ENX140" s="16"/>
      <c r="ENY140" s="16"/>
      <c r="ENZ140" s="16"/>
      <c r="EOA140" s="16"/>
      <c r="EOB140" s="16"/>
      <c r="EOC140" s="16"/>
      <c r="EOD140" s="16"/>
      <c r="EOE140" s="16"/>
      <c r="EOF140" s="16"/>
      <c r="EOG140" s="16"/>
      <c r="EOH140" s="16"/>
      <c r="EOI140" s="16"/>
      <c r="EOJ140" s="16"/>
      <c r="EOK140" s="16"/>
      <c r="EOL140" s="16"/>
      <c r="EOM140" s="16"/>
      <c r="EON140" s="16"/>
      <c r="EOO140" s="16"/>
      <c r="EOP140" s="16"/>
      <c r="EOQ140" s="16"/>
      <c r="EOR140" s="16"/>
      <c r="EOS140" s="16"/>
      <c r="EOT140" s="16"/>
      <c r="EOU140" s="16"/>
      <c r="EOV140" s="16"/>
      <c r="EOW140" s="16"/>
      <c r="EOX140" s="16"/>
      <c r="EOY140" s="16"/>
      <c r="EOZ140" s="16"/>
      <c r="EPA140" s="16"/>
      <c r="EPB140" s="16"/>
      <c r="EPC140" s="16"/>
      <c r="EPD140" s="16"/>
      <c r="EPE140" s="16"/>
      <c r="EPF140" s="16"/>
      <c r="EPG140" s="16"/>
      <c r="EPH140" s="16"/>
      <c r="EPI140" s="16"/>
      <c r="EPJ140" s="16"/>
      <c r="EPK140" s="16"/>
      <c r="EPL140" s="16"/>
      <c r="EPM140" s="16"/>
      <c r="EPN140" s="16"/>
      <c r="EPO140" s="16"/>
      <c r="EPP140" s="16"/>
      <c r="EPQ140" s="16"/>
      <c r="EPR140" s="16"/>
      <c r="EPS140" s="16"/>
      <c r="EPT140" s="16"/>
      <c r="EPU140" s="16"/>
      <c r="EPV140" s="16"/>
      <c r="EPW140" s="16"/>
      <c r="EPX140" s="16"/>
      <c r="EPY140" s="16"/>
      <c r="EPZ140" s="16"/>
      <c r="EQA140" s="16"/>
      <c r="EQB140" s="16"/>
      <c r="EQC140" s="16"/>
      <c r="EQD140" s="16"/>
      <c r="EQE140" s="16"/>
      <c r="EQF140" s="16"/>
      <c r="EQG140" s="16"/>
      <c r="EQH140" s="16"/>
      <c r="EQI140" s="16"/>
      <c r="EQJ140" s="16"/>
      <c r="EQK140" s="16"/>
      <c r="EQL140" s="16"/>
      <c r="EQM140" s="16"/>
      <c r="EQN140" s="16"/>
      <c r="EQO140" s="16"/>
      <c r="EQP140" s="16"/>
      <c r="EQQ140" s="16"/>
      <c r="EQR140" s="16"/>
      <c r="EQS140" s="16"/>
      <c r="EQT140" s="16"/>
      <c r="EQU140" s="16"/>
      <c r="EQV140" s="16"/>
      <c r="EQW140" s="16"/>
      <c r="EQX140" s="16"/>
      <c r="EQY140" s="16"/>
      <c r="EQZ140" s="16"/>
      <c r="ERA140" s="16"/>
      <c r="ERB140" s="16"/>
      <c r="ERC140" s="16"/>
      <c r="ERD140" s="16"/>
      <c r="ERE140" s="16"/>
      <c r="ERF140" s="16"/>
      <c r="ERG140" s="16"/>
      <c r="ERH140" s="16"/>
      <c r="ERI140" s="16"/>
      <c r="ERJ140" s="16"/>
      <c r="ERK140" s="16"/>
      <c r="ERL140" s="16"/>
      <c r="ERM140" s="16"/>
      <c r="ERN140" s="16"/>
      <c r="ERO140" s="16"/>
      <c r="ERP140" s="16"/>
      <c r="ERQ140" s="16"/>
      <c r="ERR140" s="16"/>
      <c r="ERS140" s="16"/>
      <c r="ERT140" s="16"/>
      <c r="ERU140" s="16"/>
      <c r="ERV140" s="16"/>
      <c r="ERW140" s="16"/>
      <c r="ERX140" s="16"/>
      <c r="ERY140" s="16"/>
      <c r="ERZ140" s="16"/>
      <c r="ESA140" s="16"/>
      <c r="ESB140" s="16"/>
      <c r="ESC140" s="16"/>
      <c r="ESD140" s="16"/>
      <c r="ESE140" s="16"/>
      <c r="ESF140" s="16"/>
      <c r="ESG140" s="16"/>
      <c r="ESH140" s="16"/>
      <c r="ESI140" s="16"/>
      <c r="ESJ140" s="16"/>
      <c r="ESK140" s="16"/>
      <c r="ESL140" s="16"/>
      <c r="ESM140" s="16"/>
      <c r="ESN140" s="16"/>
      <c r="ESO140" s="16"/>
      <c r="ESP140" s="16"/>
      <c r="ESQ140" s="16"/>
      <c r="ESR140" s="16"/>
      <c r="ESS140" s="16"/>
      <c r="EST140" s="16"/>
      <c r="ESU140" s="16"/>
      <c r="ESV140" s="16"/>
      <c r="ESW140" s="16"/>
      <c r="ESX140" s="16"/>
      <c r="ESY140" s="16"/>
      <c r="ESZ140" s="16"/>
      <c r="ETA140" s="16"/>
      <c r="ETB140" s="16"/>
      <c r="ETC140" s="16"/>
      <c r="ETD140" s="16"/>
      <c r="ETE140" s="16"/>
      <c r="ETF140" s="16"/>
      <c r="ETG140" s="16"/>
      <c r="ETH140" s="16"/>
      <c r="ETI140" s="16"/>
      <c r="ETJ140" s="16"/>
      <c r="ETK140" s="16"/>
      <c r="ETL140" s="16"/>
      <c r="ETM140" s="16"/>
      <c r="ETN140" s="16"/>
      <c r="ETO140" s="16"/>
      <c r="ETP140" s="16"/>
      <c r="ETQ140" s="16"/>
      <c r="ETR140" s="16"/>
      <c r="ETS140" s="16"/>
      <c r="ETT140" s="16"/>
      <c r="ETU140" s="16"/>
      <c r="ETV140" s="16"/>
      <c r="ETW140" s="16"/>
      <c r="ETX140" s="16"/>
      <c r="ETY140" s="16"/>
      <c r="ETZ140" s="16"/>
      <c r="EUA140" s="16"/>
      <c r="EUB140" s="16"/>
      <c r="EUC140" s="16"/>
      <c r="EUD140" s="16"/>
      <c r="EUE140" s="16"/>
      <c r="EUF140" s="16"/>
      <c r="EUG140" s="16"/>
      <c r="EUH140" s="16"/>
      <c r="EUI140" s="16"/>
      <c r="EUJ140" s="16"/>
      <c r="EUK140" s="16"/>
      <c r="EUL140" s="16"/>
      <c r="EUM140" s="16"/>
      <c r="EUN140" s="16"/>
      <c r="EUO140" s="16"/>
      <c r="EUP140" s="16"/>
      <c r="EUQ140" s="16"/>
      <c r="EUR140" s="16"/>
      <c r="EUS140" s="16"/>
      <c r="EUT140" s="16"/>
      <c r="EUU140" s="16"/>
      <c r="EUV140" s="16"/>
      <c r="EUW140" s="16"/>
      <c r="EUX140" s="16"/>
      <c r="EUY140" s="16"/>
      <c r="EUZ140" s="16"/>
      <c r="EVA140" s="16"/>
      <c r="EVB140" s="16"/>
      <c r="EVC140" s="16"/>
      <c r="EVD140" s="16"/>
      <c r="EVE140" s="16"/>
      <c r="EVF140" s="16"/>
      <c r="EVG140" s="16"/>
      <c r="EVH140" s="16"/>
      <c r="EVI140" s="16"/>
      <c r="EVJ140" s="16"/>
      <c r="EVK140" s="16"/>
      <c r="EVL140" s="16"/>
      <c r="EVM140" s="16"/>
      <c r="EVN140" s="16"/>
      <c r="EVO140" s="16"/>
      <c r="EVP140" s="16"/>
      <c r="EVQ140" s="16"/>
      <c r="EVR140" s="16"/>
      <c r="EVS140" s="16"/>
      <c r="EVT140" s="16"/>
      <c r="EVU140" s="16"/>
      <c r="EVV140" s="16"/>
      <c r="EVW140" s="16"/>
      <c r="EVX140" s="16"/>
      <c r="EVY140" s="16"/>
      <c r="EVZ140" s="16"/>
      <c r="EWA140" s="16"/>
      <c r="EWB140" s="16"/>
      <c r="EWC140" s="16"/>
      <c r="EWD140" s="16"/>
      <c r="EWE140" s="16"/>
      <c r="EWF140" s="16"/>
      <c r="EWG140" s="16"/>
      <c r="EWH140" s="16"/>
      <c r="EWI140" s="16"/>
      <c r="EWJ140" s="16"/>
      <c r="EWK140" s="16"/>
      <c r="EWL140" s="16"/>
      <c r="EWM140" s="16"/>
      <c r="EWN140" s="16"/>
      <c r="EWO140" s="16"/>
      <c r="EWP140" s="16"/>
      <c r="EWQ140" s="16"/>
      <c r="EWR140" s="16"/>
      <c r="EWS140" s="16"/>
      <c r="EWT140" s="16"/>
      <c r="EWU140" s="16"/>
      <c r="EWV140" s="16"/>
      <c r="EWW140" s="16"/>
      <c r="EWX140" s="16"/>
      <c r="EWY140" s="16"/>
      <c r="EWZ140" s="16"/>
      <c r="EXA140" s="16"/>
      <c r="EXB140" s="16"/>
      <c r="EXC140" s="16"/>
      <c r="EXD140" s="16"/>
      <c r="EXE140" s="16"/>
      <c r="EXF140" s="16"/>
      <c r="EXG140" s="16"/>
      <c r="EXH140" s="16"/>
      <c r="EXI140" s="16"/>
      <c r="EXJ140" s="16"/>
      <c r="EXK140" s="16"/>
      <c r="EXL140" s="16"/>
      <c r="EXM140" s="16"/>
      <c r="EXN140" s="16"/>
      <c r="EXO140" s="16"/>
      <c r="EXP140" s="16"/>
      <c r="EXQ140" s="16"/>
      <c r="EXR140" s="16"/>
      <c r="EXS140" s="16"/>
      <c r="EXT140" s="16"/>
      <c r="EXU140" s="16"/>
      <c r="EXV140" s="16"/>
      <c r="EXW140" s="16"/>
      <c r="EXX140" s="16"/>
      <c r="EXY140" s="16"/>
      <c r="EXZ140" s="16"/>
      <c r="EYA140" s="16"/>
      <c r="EYB140" s="16"/>
      <c r="EYC140" s="16"/>
      <c r="EYD140" s="16"/>
      <c r="EYE140" s="16"/>
      <c r="EYF140" s="16"/>
      <c r="EYG140" s="16"/>
      <c r="EYH140" s="16"/>
      <c r="EYI140" s="16"/>
      <c r="EYJ140" s="16"/>
      <c r="EYK140" s="16"/>
      <c r="EYL140" s="16"/>
      <c r="EYM140" s="16"/>
      <c r="EYN140" s="16"/>
      <c r="EYO140" s="16"/>
      <c r="EYP140" s="16"/>
      <c r="EYQ140" s="16"/>
      <c r="EYR140" s="16"/>
      <c r="EYS140" s="16"/>
      <c r="EYT140" s="16"/>
      <c r="EYU140" s="16"/>
      <c r="EYV140" s="16"/>
      <c r="EYW140" s="16"/>
      <c r="EYX140" s="16"/>
      <c r="EYY140" s="16"/>
      <c r="EYZ140" s="16"/>
      <c r="EZA140" s="16"/>
      <c r="EZB140" s="16"/>
      <c r="EZC140" s="16"/>
      <c r="EZD140" s="16"/>
      <c r="EZE140" s="16"/>
      <c r="EZF140" s="16"/>
      <c r="EZG140" s="16"/>
      <c r="EZH140" s="16"/>
      <c r="EZI140" s="16"/>
      <c r="EZJ140" s="16"/>
      <c r="EZK140" s="16"/>
      <c r="EZL140" s="16"/>
      <c r="EZM140" s="16"/>
      <c r="EZN140" s="16"/>
      <c r="EZO140" s="16"/>
      <c r="EZP140" s="16"/>
      <c r="EZQ140" s="16"/>
      <c r="EZR140" s="16"/>
      <c r="EZS140" s="16"/>
      <c r="EZT140" s="16"/>
      <c r="EZU140" s="16"/>
      <c r="EZV140" s="16"/>
      <c r="EZW140" s="16"/>
      <c r="EZX140" s="16"/>
      <c r="EZY140" s="16"/>
      <c r="EZZ140" s="16"/>
      <c r="FAA140" s="16"/>
      <c r="FAB140" s="16"/>
      <c r="FAC140" s="16"/>
      <c r="FAD140" s="16"/>
      <c r="FAE140" s="16"/>
      <c r="FAF140" s="16"/>
      <c r="FAG140" s="16"/>
      <c r="FAH140" s="16"/>
      <c r="FAI140" s="16"/>
      <c r="FAJ140" s="16"/>
      <c r="FAK140" s="16"/>
      <c r="FAL140" s="16"/>
      <c r="FAM140" s="16"/>
      <c r="FAN140" s="16"/>
      <c r="FAO140" s="16"/>
      <c r="FAP140" s="16"/>
      <c r="FAQ140" s="16"/>
      <c r="FAR140" s="16"/>
      <c r="FAS140" s="16"/>
      <c r="FAT140" s="16"/>
      <c r="FAU140" s="16"/>
      <c r="FAV140" s="16"/>
      <c r="FAW140" s="16"/>
      <c r="FAX140" s="16"/>
      <c r="FAY140" s="16"/>
      <c r="FAZ140" s="16"/>
      <c r="FBA140" s="16"/>
      <c r="FBB140" s="16"/>
      <c r="FBC140" s="16"/>
      <c r="FBD140" s="16"/>
      <c r="FBE140" s="16"/>
      <c r="FBF140" s="16"/>
      <c r="FBG140" s="16"/>
      <c r="FBH140" s="16"/>
      <c r="FBI140" s="16"/>
      <c r="FBJ140" s="16"/>
      <c r="FBK140" s="16"/>
      <c r="FBL140" s="16"/>
      <c r="FBM140" s="16"/>
      <c r="FBN140" s="16"/>
      <c r="FBO140" s="16"/>
      <c r="FBP140" s="16"/>
      <c r="FBQ140" s="16"/>
      <c r="FBR140" s="16"/>
      <c r="FBS140" s="16"/>
      <c r="FBT140" s="16"/>
      <c r="FBU140" s="16"/>
      <c r="FBV140" s="16"/>
      <c r="FBW140" s="16"/>
      <c r="FBX140" s="16"/>
      <c r="FBY140" s="16"/>
      <c r="FBZ140" s="16"/>
      <c r="FCA140" s="16"/>
      <c r="FCB140" s="16"/>
      <c r="FCC140" s="16"/>
      <c r="FCD140" s="16"/>
      <c r="FCE140" s="16"/>
      <c r="FCF140" s="16"/>
      <c r="FCG140" s="16"/>
      <c r="FCH140" s="16"/>
      <c r="FCI140" s="16"/>
      <c r="FCJ140" s="16"/>
      <c r="FCK140" s="16"/>
      <c r="FCL140" s="16"/>
      <c r="FCM140" s="16"/>
      <c r="FCN140" s="16"/>
      <c r="FCO140" s="16"/>
      <c r="FCP140" s="16"/>
      <c r="FCQ140" s="16"/>
      <c r="FCR140" s="16"/>
      <c r="FCS140" s="16"/>
      <c r="FCT140" s="16"/>
      <c r="FCU140" s="16"/>
      <c r="FCV140" s="16"/>
      <c r="FCW140" s="16"/>
      <c r="FCX140" s="16"/>
      <c r="FCY140" s="16"/>
      <c r="FCZ140" s="16"/>
      <c r="FDA140" s="16"/>
      <c r="FDB140" s="16"/>
      <c r="FDC140" s="16"/>
      <c r="FDD140" s="16"/>
      <c r="FDE140" s="16"/>
      <c r="FDF140" s="16"/>
      <c r="FDG140" s="16"/>
      <c r="FDH140" s="16"/>
      <c r="FDI140" s="16"/>
      <c r="FDJ140" s="16"/>
      <c r="FDK140" s="16"/>
      <c r="FDL140" s="16"/>
      <c r="FDM140" s="16"/>
      <c r="FDN140" s="16"/>
      <c r="FDO140" s="16"/>
      <c r="FDP140" s="16"/>
      <c r="FDQ140" s="16"/>
      <c r="FDR140" s="16"/>
      <c r="FDS140" s="16"/>
      <c r="FDT140" s="16"/>
      <c r="FDU140" s="16"/>
      <c r="FDV140" s="16"/>
      <c r="FDW140" s="16"/>
      <c r="FDX140" s="16"/>
      <c r="FDY140" s="16"/>
      <c r="FDZ140" s="16"/>
      <c r="FEA140" s="16"/>
      <c r="FEB140" s="16"/>
      <c r="FEC140" s="16"/>
      <c r="FED140" s="16"/>
      <c r="FEE140" s="16"/>
      <c r="FEF140" s="16"/>
      <c r="FEG140" s="16"/>
      <c r="FEH140" s="16"/>
      <c r="FEI140" s="16"/>
      <c r="FEJ140" s="16"/>
      <c r="FEK140" s="16"/>
      <c r="FEL140" s="16"/>
      <c r="FEM140" s="16"/>
      <c r="FEN140" s="16"/>
      <c r="FEO140" s="16"/>
      <c r="FEP140" s="16"/>
      <c r="FEQ140" s="16"/>
      <c r="FER140" s="16"/>
      <c r="FES140" s="16"/>
      <c r="FET140" s="16"/>
      <c r="FEU140" s="16"/>
      <c r="FEV140" s="16"/>
      <c r="FEW140" s="16"/>
      <c r="FEX140" s="16"/>
      <c r="FEY140" s="16"/>
      <c r="FEZ140" s="16"/>
      <c r="FFA140" s="16"/>
      <c r="FFB140" s="16"/>
      <c r="FFC140" s="16"/>
      <c r="FFD140" s="16"/>
      <c r="FFE140" s="16"/>
      <c r="FFF140" s="16"/>
      <c r="FFG140" s="16"/>
      <c r="FFH140" s="16"/>
      <c r="FFI140" s="16"/>
      <c r="FFJ140" s="16"/>
      <c r="FFK140" s="16"/>
      <c r="FFL140" s="16"/>
      <c r="FFM140" s="16"/>
      <c r="FFN140" s="16"/>
      <c r="FFO140" s="16"/>
      <c r="FFP140" s="16"/>
      <c r="FFQ140" s="16"/>
      <c r="FFR140" s="16"/>
      <c r="FFS140" s="16"/>
      <c r="FFT140" s="16"/>
      <c r="FFU140" s="16"/>
      <c r="FFV140" s="16"/>
      <c r="FFW140" s="16"/>
      <c r="FFX140" s="16"/>
      <c r="FFY140" s="16"/>
      <c r="FFZ140" s="16"/>
      <c r="FGA140" s="16"/>
      <c r="FGB140" s="16"/>
      <c r="FGC140" s="16"/>
      <c r="FGD140" s="16"/>
      <c r="FGE140" s="16"/>
      <c r="FGF140" s="16"/>
      <c r="FGG140" s="16"/>
      <c r="FGH140" s="16"/>
      <c r="FGI140" s="16"/>
      <c r="FGJ140" s="16"/>
      <c r="FGK140" s="16"/>
      <c r="FGL140" s="16"/>
      <c r="FGM140" s="16"/>
      <c r="FGN140" s="16"/>
      <c r="FGO140" s="16"/>
      <c r="FGP140" s="16"/>
      <c r="FGQ140" s="16"/>
      <c r="FGR140" s="16"/>
      <c r="FGS140" s="16"/>
      <c r="FGT140" s="16"/>
      <c r="FGU140" s="16"/>
      <c r="FGV140" s="16"/>
      <c r="FGW140" s="16"/>
      <c r="FGX140" s="16"/>
      <c r="FGY140" s="16"/>
      <c r="FGZ140" s="16"/>
      <c r="FHA140" s="16"/>
      <c r="FHB140" s="16"/>
      <c r="FHC140" s="16"/>
      <c r="FHD140" s="16"/>
      <c r="FHE140" s="16"/>
      <c r="FHF140" s="16"/>
      <c r="FHG140" s="16"/>
      <c r="FHH140" s="16"/>
      <c r="FHI140" s="16"/>
      <c r="FHJ140" s="16"/>
      <c r="FHK140" s="16"/>
      <c r="FHL140" s="16"/>
      <c r="FHM140" s="16"/>
      <c r="FHN140" s="16"/>
      <c r="FHO140" s="16"/>
      <c r="FHP140" s="16"/>
      <c r="FHQ140" s="16"/>
      <c r="FHR140" s="16"/>
      <c r="FHS140" s="16"/>
      <c r="FHT140" s="16"/>
      <c r="FHU140" s="16"/>
      <c r="FHV140" s="16"/>
      <c r="FHW140" s="16"/>
      <c r="FHX140" s="16"/>
      <c r="FHY140" s="16"/>
      <c r="FHZ140" s="16"/>
      <c r="FIA140" s="16"/>
      <c r="FIB140" s="16"/>
      <c r="FIC140" s="16"/>
      <c r="FID140" s="16"/>
      <c r="FIE140" s="16"/>
      <c r="FIF140" s="16"/>
      <c r="FIG140" s="16"/>
      <c r="FIH140" s="16"/>
      <c r="FII140" s="16"/>
      <c r="FIJ140" s="16"/>
      <c r="FIK140" s="16"/>
      <c r="FIL140" s="16"/>
      <c r="FIM140" s="16"/>
      <c r="FIN140" s="16"/>
      <c r="FIO140" s="16"/>
      <c r="FIP140" s="16"/>
      <c r="FIQ140" s="16"/>
      <c r="FIR140" s="16"/>
      <c r="FIS140" s="16"/>
      <c r="FIT140" s="16"/>
      <c r="FIU140" s="16"/>
      <c r="FIV140" s="16"/>
      <c r="FIW140" s="16"/>
      <c r="FIX140" s="16"/>
      <c r="FIY140" s="16"/>
      <c r="FIZ140" s="16"/>
      <c r="FJA140" s="16"/>
      <c r="FJB140" s="16"/>
      <c r="FJC140" s="16"/>
      <c r="FJD140" s="16"/>
      <c r="FJE140" s="16"/>
      <c r="FJF140" s="16"/>
      <c r="FJG140" s="16"/>
      <c r="FJH140" s="16"/>
      <c r="FJI140" s="16"/>
      <c r="FJJ140" s="16"/>
      <c r="FJK140" s="16"/>
      <c r="FJL140" s="16"/>
      <c r="FJM140" s="16"/>
      <c r="FJN140" s="16"/>
      <c r="FJO140" s="16"/>
      <c r="FJP140" s="16"/>
      <c r="FJQ140" s="16"/>
      <c r="FJR140" s="16"/>
      <c r="FJS140" s="16"/>
      <c r="FJT140" s="16"/>
      <c r="FJU140" s="16"/>
      <c r="FJV140" s="16"/>
      <c r="FJW140" s="16"/>
      <c r="FJX140" s="16"/>
      <c r="FJY140" s="16"/>
      <c r="FJZ140" s="16"/>
      <c r="FKA140" s="16"/>
      <c r="FKB140" s="16"/>
      <c r="FKC140" s="16"/>
      <c r="FKD140" s="16"/>
      <c r="FKE140" s="16"/>
      <c r="FKF140" s="16"/>
      <c r="FKG140" s="16"/>
      <c r="FKH140" s="16"/>
      <c r="FKI140" s="16"/>
      <c r="FKJ140" s="16"/>
      <c r="FKK140" s="16"/>
      <c r="FKL140" s="16"/>
      <c r="FKM140" s="16"/>
      <c r="FKN140" s="16"/>
      <c r="FKO140" s="16"/>
      <c r="FKP140" s="16"/>
      <c r="FKQ140" s="16"/>
      <c r="FKR140" s="16"/>
      <c r="FKS140" s="16"/>
      <c r="FKT140" s="16"/>
      <c r="FKU140" s="16"/>
      <c r="FKV140" s="16"/>
      <c r="FKW140" s="16"/>
      <c r="FKX140" s="16"/>
      <c r="FKY140" s="16"/>
      <c r="FKZ140" s="16"/>
      <c r="FLA140" s="16"/>
      <c r="FLB140" s="16"/>
      <c r="FLC140" s="16"/>
      <c r="FLD140" s="16"/>
      <c r="FLE140" s="16"/>
      <c r="FLF140" s="16"/>
      <c r="FLG140" s="16"/>
      <c r="FLH140" s="16"/>
      <c r="FLI140" s="16"/>
      <c r="FLJ140" s="16"/>
      <c r="FLK140" s="16"/>
      <c r="FLL140" s="16"/>
      <c r="FLM140" s="16"/>
      <c r="FLN140" s="16"/>
      <c r="FLO140" s="16"/>
      <c r="FLP140" s="16"/>
      <c r="FLQ140" s="16"/>
      <c r="FLR140" s="16"/>
      <c r="FLS140" s="16"/>
      <c r="FLT140" s="16"/>
      <c r="FLU140" s="16"/>
      <c r="FLV140" s="16"/>
      <c r="FLW140" s="16"/>
      <c r="FLX140" s="16"/>
      <c r="FLY140" s="16"/>
      <c r="FLZ140" s="16"/>
      <c r="FMA140" s="16"/>
      <c r="FMB140" s="16"/>
      <c r="FMC140" s="16"/>
      <c r="FMD140" s="16"/>
      <c r="FME140" s="16"/>
      <c r="FMF140" s="16"/>
      <c r="FMG140" s="16"/>
      <c r="FMH140" s="16"/>
      <c r="FMI140" s="16"/>
      <c r="FMJ140" s="16"/>
      <c r="FMK140" s="16"/>
      <c r="FML140" s="16"/>
      <c r="FMM140" s="16"/>
      <c r="FMN140" s="16"/>
      <c r="FMO140" s="16"/>
      <c r="FMP140" s="16"/>
      <c r="FMQ140" s="16"/>
      <c r="FMR140" s="16"/>
      <c r="FMS140" s="16"/>
      <c r="FMT140" s="16"/>
      <c r="FMU140" s="16"/>
      <c r="FMV140" s="16"/>
      <c r="FMW140" s="16"/>
      <c r="FMX140" s="16"/>
      <c r="FMY140" s="16"/>
      <c r="FMZ140" s="16"/>
      <c r="FNA140" s="16"/>
      <c r="FNB140" s="16"/>
      <c r="FNC140" s="16"/>
      <c r="FND140" s="16"/>
      <c r="FNE140" s="16"/>
      <c r="FNF140" s="16"/>
      <c r="FNG140" s="16"/>
      <c r="FNH140" s="16"/>
      <c r="FNI140" s="16"/>
      <c r="FNJ140" s="16"/>
      <c r="FNK140" s="16"/>
      <c r="FNL140" s="16"/>
      <c r="FNM140" s="16"/>
      <c r="FNN140" s="16"/>
      <c r="FNO140" s="16"/>
      <c r="FNP140" s="16"/>
      <c r="FNQ140" s="16"/>
      <c r="FNR140" s="16"/>
      <c r="FNS140" s="16"/>
      <c r="FNT140" s="16"/>
      <c r="FNU140" s="16"/>
      <c r="FNV140" s="16"/>
      <c r="FNW140" s="16"/>
      <c r="FNX140" s="16"/>
      <c r="FNY140" s="16"/>
      <c r="FNZ140" s="16"/>
      <c r="FOA140" s="16"/>
      <c r="FOB140" s="16"/>
      <c r="FOC140" s="16"/>
      <c r="FOD140" s="16"/>
      <c r="FOE140" s="16"/>
      <c r="FOF140" s="16"/>
      <c r="FOG140" s="16"/>
      <c r="FOH140" s="16"/>
      <c r="FOI140" s="16"/>
      <c r="FOJ140" s="16"/>
      <c r="FOK140" s="16"/>
      <c r="FOL140" s="16"/>
      <c r="FOM140" s="16"/>
      <c r="FON140" s="16"/>
      <c r="FOO140" s="16"/>
      <c r="FOP140" s="16"/>
      <c r="FOQ140" s="16"/>
      <c r="FOR140" s="16"/>
      <c r="FOS140" s="16"/>
      <c r="FOT140" s="16"/>
      <c r="FOU140" s="16"/>
      <c r="FOV140" s="16"/>
      <c r="FOW140" s="16"/>
      <c r="FOX140" s="16"/>
      <c r="FOY140" s="16"/>
      <c r="FOZ140" s="16"/>
      <c r="FPA140" s="16"/>
      <c r="FPB140" s="16"/>
      <c r="FPC140" s="16"/>
      <c r="FPD140" s="16"/>
      <c r="FPE140" s="16"/>
      <c r="FPF140" s="16"/>
      <c r="FPG140" s="16"/>
      <c r="FPH140" s="16"/>
      <c r="FPI140" s="16"/>
      <c r="FPJ140" s="16"/>
      <c r="FPK140" s="16"/>
      <c r="FPL140" s="16"/>
      <c r="FPM140" s="16"/>
      <c r="FPN140" s="16"/>
      <c r="FPO140" s="16"/>
      <c r="FPP140" s="16"/>
      <c r="FPQ140" s="16"/>
      <c r="FPR140" s="16"/>
      <c r="FPS140" s="16"/>
      <c r="FPT140" s="16"/>
      <c r="FPU140" s="16"/>
      <c r="FPV140" s="16"/>
      <c r="FPW140" s="16"/>
      <c r="FPX140" s="16"/>
      <c r="FPY140" s="16"/>
      <c r="FPZ140" s="16"/>
      <c r="FQA140" s="16"/>
      <c r="FQB140" s="16"/>
      <c r="FQC140" s="16"/>
      <c r="FQD140" s="16"/>
      <c r="FQE140" s="16"/>
      <c r="FQF140" s="16"/>
      <c r="FQG140" s="16"/>
      <c r="FQH140" s="16"/>
      <c r="FQI140" s="16"/>
      <c r="FQJ140" s="16"/>
      <c r="FQK140" s="16"/>
      <c r="FQL140" s="16"/>
      <c r="FQM140" s="16"/>
      <c r="FQN140" s="16"/>
      <c r="FQO140" s="16"/>
      <c r="FQP140" s="16"/>
      <c r="FQQ140" s="16"/>
      <c r="FQR140" s="16"/>
      <c r="FQS140" s="16"/>
      <c r="FQT140" s="16"/>
      <c r="FQU140" s="16"/>
      <c r="FQV140" s="16"/>
      <c r="FQW140" s="16"/>
      <c r="FQX140" s="16"/>
      <c r="FQY140" s="16"/>
      <c r="FQZ140" s="16"/>
      <c r="FRA140" s="16"/>
      <c r="FRB140" s="16"/>
      <c r="FRC140" s="16"/>
      <c r="FRD140" s="16"/>
      <c r="FRE140" s="16"/>
      <c r="FRF140" s="16"/>
      <c r="FRG140" s="16"/>
      <c r="FRH140" s="16"/>
      <c r="FRI140" s="16"/>
      <c r="FRJ140" s="16"/>
      <c r="FRK140" s="16"/>
      <c r="FRL140" s="16"/>
      <c r="FRM140" s="16"/>
      <c r="FRN140" s="16"/>
      <c r="FRO140" s="16"/>
      <c r="FRP140" s="16"/>
      <c r="FRQ140" s="16"/>
      <c r="FRR140" s="16"/>
      <c r="FRS140" s="16"/>
      <c r="FRT140" s="16"/>
      <c r="FRU140" s="16"/>
      <c r="FRV140" s="16"/>
      <c r="FRW140" s="16"/>
      <c r="FRX140" s="16"/>
      <c r="FRY140" s="16"/>
      <c r="FRZ140" s="16"/>
      <c r="FSA140" s="16"/>
      <c r="FSB140" s="16"/>
      <c r="FSC140" s="16"/>
      <c r="FSD140" s="16"/>
      <c r="FSE140" s="16"/>
      <c r="FSF140" s="16"/>
      <c r="FSG140" s="16"/>
      <c r="FSH140" s="16"/>
      <c r="FSI140" s="16"/>
      <c r="FSJ140" s="16"/>
      <c r="FSK140" s="16"/>
      <c r="FSL140" s="16"/>
      <c r="FSM140" s="16"/>
      <c r="FSN140" s="16"/>
      <c r="FSO140" s="16"/>
      <c r="FSP140" s="16"/>
      <c r="FSQ140" s="16"/>
      <c r="FSR140" s="16"/>
      <c r="FSS140" s="16"/>
      <c r="FST140" s="16"/>
      <c r="FSU140" s="16"/>
      <c r="FSV140" s="16"/>
      <c r="FSW140" s="16"/>
      <c r="FSX140" s="16"/>
      <c r="FSY140" s="16"/>
      <c r="FSZ140" s="16"/>
      <c r="FTA140" s="16"/>
      <c r="FTB140" s="16"/>
      <c r="FTC140" s="16"/>
      <c r="FTD140" s="16"/>
      <c r="FTE140" s="16"/>
      <c r="FTF140" s="16"/>
      <c r="FTG140" s="16"/>
      <c r="FTH140" s="16"/>
      <c r="FTI140" s="16"/>
      <c r="FTJ140" s="16"/>
      <c r="FTK140" s="16"/>
      <c r="FTL140" s="16"/>
      <c r="FTM140" s="16"/>
      <c r="FTN140" s="16"/>
      <c r="FTO140" s="16"/>
      <c r="FTP140" s="16"/>
      <c r="FTQ140" s="16"/>
      <c r="FTR140" s="16"/>
      <c r="FTS140" s="16"/>
      <c r="FTT140" s="16"/>
      <c r="FTU140" s="16"/>
      <c r="FTV140" s="16"/>
      <c r="FTW140" s="16"/>
      <c r="FTX140" s="16"/>
      <c r="FTY140" s="16"/>
      <c r="FTZ140" s="16"/>
      <c r="FUA140" s="16"/>
      <c r="FUB140" s="16"/>
      <c r="FUC140" s="16"/>
      <c r="FUD140" s="16"/>
      <c r="FUE140" s="16"/>
      <c r="FUF140" s="16"/>
      <c r="FUG140" s="16"/>
      <c r="FUH140" s="16"/>
      <c r="FUI140" s="16"/>
      <c r="FUJ140" s="16"/>
      <c r="FUK140" s="16"/>
      <c r="FUL140" s="16"/>
      <c r="FUM140" s="16"/>
      <c r="FUN140" s="16"/>
      <c r="FUO140" s="16"/>
      <c r="FUP140" s="16"/>
      <c r="FUQ140" s="16"/>
      <c r="FUR140" s="16"/>
      <c r="FUS140" s="16"/>
      <c r="FUT140" s="16"/>
      <c r="FUU140" s="16"/>
      <c r="FUV140" s="16"/>
      <c r="FUW140" s="16"/>
      <c r="FUX140" s="16"/>
      <c r="FUY140" s="16"/>
      <c r="FUZ140" s="16"/>
      <c r="FVA140" s="16"/>
      <c r="FVB140" s="16"/>
      <c r="FVC140" s="16"/>
      <c r="FVD140" s="16"/>
      <c r="FVE140" s="16"/>
      <c r="FVF140" s="16"/>
      <c r="FVG140" s="16"/>
      <c r="FVH140" s="16"/>
      <c r="FVI140" s="16"/>
      <c r="FVJ140" s="16"/>
      <c r="FVK140" s="16"/>
      <c r="FVL140" s="16"/>
      <c r="FVM140" s="16"/>
      <c r="FVN140" s="16"/>
      <c r="FVO140" s="16"/>
      <c r="FVP140" s="16"/>
      <c r="FVQ140" s="16"/>
      <c r="FVR140" s="16"/>
      <c r="FVS140" s="16"/>
      <c r="FVT140" s="16"/>
      <c r="FVU140" s="16"/>
      <c r="FVV140" s="16"/>
      <c r="FVW140" s="16"/>
      <c r="FVX140" s="16"/>
      <c r="FVY140" s="16"/>
      <c r="FVZ140" s="16"/>
      <c r="FWA140" s="16"/>
      <c r="FWB140" s="16"/>
      <c r="FWC140" s="16"/>
      <c r="FWD140" s="16"/>
      <c r="FWE140" s="16"/>
      <c r="FWF140" s="16"/>
      <c r="FWG140" s="16"/>
      <c r="FWH140" s="16"/>
      <c r="FWI140" s="16"/>
      <c r="FWJ140" s="16"/>
      <c r="FWK140" s="16"/>
      <c r="FWL140" s="16"/>
      <c r="FWM140" s="16"/>
      <c r="FWN140" s="16"/>
      <c r="FWO140" s="16"/>
      <c r="FWP140" s="16"/>
      <c r="FWQ140" s="16"/>
      <c r="FWR140" s="16"/>
      <c r="FWS140" s="16"/>
      <c r="FWT140" s="16"/>
      <c r="FWU140" s="16"/>
      <c r="FWV140" s="16"/>
      <c r="FWW140" s="16"/>
      <c r="FWX140" s="16"/>
      <c r="FWY140" s="16"/>
      <c r="FWZ140" s="16"/>
      <c r="FXA140" s="16"/>
      <c r="FXB140" s="16"/>
      <c r="FXC140" s="16"/>
      <c r="FXD140" s="16"/>
      <c r="FXE140" s="16"/>
      <c r="FXF140" s="16"/>
      <c r="FXG140" s="16"/>
      <c r="FXH140" s="16"/>
      <c r="FXI140" s="16"/>
      <c r="FXJ140" s="16"/>
      <c r="FXK140" s="16"/>
      <c r="FXL140" s="16"/>
      <c r="FXM140" s="16"/>
      <c r="FXN140" s="16"/>
      <c r="FXO140" s="16"/>
      <c r="FXP140" s="16"/>
      <c r="FXQ140" s="16"/>
      <c r="FXR140" s="16"/>
      <c r="FXS140" s="16"/>
      <c r="FXT140" s="16"/>
      <c r="FXU140" s="16"/>
      <c r="FXV140" s="16"/>
      <c r="FXW140" s="16"/>
      <c r="FXX140" s="16"/>
      <c r="FXY140" s="16"/>
      <c r="FXZ140" s="16"/>
      <c r="FYA140" s="16"/>
      <c r="FYB140" s="16"/>
      <c r="FYC140" s="16"/>
      <c r="FYD140" s="16"/>
      <c r="FYE140" s="16"/>
      <c r="FYF140" s="16"/>
      <c r="FYG140" s="16"/>
      <c r="FYH140" s="16"/>
      <c r="FYI140" s="16"/>
      <c r="FYJ140" s="16"/>
      <c r="FYK140" s="16"/>
      <c r="FYL140" s="16"/>
      <c r="FYM140" s="16"/>
      <c r="FYN140" s="16"/>
      <c r="FYO140" s="16"/>
      <c r="FYP140" s="16"/>
      <c r="FYQ140" s="16"/>
      <c r="FYR140" s="16"/>
      <c r="FYS140" s="16"/>
      <c r="FYT140" s="16"/>
      <c r="FYU140" s="16"/>
      <c r="FYV140" s="16"/>
      <c r="FYW140" s="16"/>
      <c r="FYX140" s="16"/>
      <c r="FYY140" s="16"/>
      <c r="FYZ140" s="16"/>
      <c r="FZA140" s="16"/>
      <c r="FZB140" s="16"/>
      <c r="FZC140" s="16"/>
      <c r="FZD140" s="16"/>
      <c r="FZE140" s="16"/>
      <c r="FZF140" s="16"/>
      <c r="FZG140" s="16"/>
      <c r="FZH140" s="16"/>
      <c r="FZI140" s="16"/>
      <c r="FZJ140" s="16"/>
      <c r="FZK140" s="16"/>
      <c r="FZL140" s="16"/>
      <c r="FZM140" s="16"/>
      <c r="FZN140" s="16"/>
      <c r="FZO140" s="16"/>
      <c r="FZP140" s="16"/>
      <c r="FZQ140" s="16"/>
      <c r="FZR140" s="16"/>
      <c r="FZS140" s="16"/>
      <c r="FZT140" s="16"/>
      <c r="FZU140" s="16"/>
      <c r="FZV140" s="16"/>
      <c r="FZW140" s="16"/>
      <c r="FZX140" s="16"/>
      <c r="FZY140" s="16"/>
      <c r="FZZ140" s="16"/>
      <c r="GAA140" s="16"/>
      <c r="GAB140" s="16"/>
      <c r="GAC140" s="16"/>
      <c r="GAD140" s="16"/>
      <c r="GAE140" s="16"/>
      <c r="GAF140" s="16"/>
      <c r="GAG140" s="16"/>
      <c r="GAH140" s="16"/>
      <c r="GAI140" s="16"/>
      <c r="GAJ140" s="16"/>
      <c r="GAK140" s="16"/>
      <c r="GAL140" s="16"/>
      <c r="GAM140" s="16"/>
      <c r="GAN140" s="16"/>
      <c r="GAO140" s="16"/>
      <c r="GAP140" s="16"/>
      <c r="GAQ140" s="16"/>
      <c r="GAR140" s="16"/>
      <c r="GAS140" s="16"/>
      <c r="GAT140" s="16"/>
      <c r="GAU140" s="16"/>
      <c r="GAV140" s="16"/>
      <c r="GAW140" s="16"/>
      <c r="GAX140" s="16"/>
      <c r="GAY140" s="16"/>
      <c r="GAZ140" s="16"/>
      <c r="GBA140" s="16"/>
      <c r="GBB140" s="16"/>
      <c r="GBC140" s="16"/>
      <c r="GBD140" s="16"/>
      <c r="GBE140" s="16"/>
      <c r="GBF140" s="16"/>
      <c r="GBG140" s="16"/>
      <c r="GBH140" s="16"/>
      <c r="GBI140" s="16"/>
      <c r="GBJ140" s="16"/>
      <c r="GBK140" s="16"/>
      <c r="GBL140" s="16"/>
      <c r="GBM140" s="16"/>
      <c r="GBN140" s="16"/>
      <c r="GBO140" s="16"/>
      <c r="GBP140" s="16"/>
      <c r="GBQ140" s="16"/>
      <c r="GBR140" s="16"/>
      <c r="GBS140" s="16"/>
      <c r="GBT140" s="16"/>
      <c r="GBU140" s="16"/>
      <c r="GBV140" s="16"/>
      <c r="GBW140" s="16"/>
      <c r="GBX140" s="16"/>
      <c r="GBY140" s="16"/>
      <c r="GBZ140" s="16"/>
      <c r="GCA140" s="16"/>
      <c r="GCB140" s="16"/>
      <c r="GCC140" s="16"/>
      <c r="GCD140" s="16"/>
      <c r="GCE140" s="16"/>
      <c r="GCF140" s="16"/>
      <c r="GCG140" s="16"/>
      <c r="GCH140" s="16"/>
      <c r="GCI140" s="16"/>
      <c r="GCJ140" s="16"/>
      <c r="GCK140" s="16"/>
      <c r="GCL140" s="16"/>
      <c r="GCM140" s="16"/>
      <c r="GCN140" s="16"/>
      <c r="GCO140" s="16"/>
      <c r="GCP140" s="16"/>
      <c r="GCQ140" s="16"/>
      <c r="GCR140" s="16"/>
      <c r="GCS140" s="16"/>
      <c r="GCT140" s="16"/>
      <c r="GCU140" s="16"/>
      <c r="GCV140" s="16"/>
      <c r="GCW140" s="16"/>
      <c r="GCX140" s="16"/>
      <c r="GCY140" s="16"/>
      <c r="GCZ140" s="16"/>
      <c r="GDA140" s="16"/>
      <c r="GDB140" s="16"/>
      <c r="GDC140" s="16"/>
      <c r="GDD140" s="16"/>
      <c r="GDE140" s="16"/>
      <c r="GDF140" s="16"/>
      <c r="GDG140" s="16"/>
      <c r="GDH140" s="16"/>
      <c r="GDI140" s="16"/>
      <c r="GDJ140" s="16"/>
      <c r="GDK140" s="16"/>
      <c r="GDL140" s="16"/>
      <c r="GDM140" s="16"/>
      <c r="GDN140" s="16"/>
      <c r="GDO140" s="16"/>
      <c r="GDP140" s="16"/>
      <c r="GDQ140" s="16"/>
      <c r="GDR140" s="16"/>
      <c r="GDS140" s="16"/>
      <c r="GDT140" s="16"/>
      <c r="GDU140" s="16"/>
      <c r="GDV140" s="16"/>
      <c r="GDW140" s="16"/>
      <c r="GDX140" s="16"/>
      <c r="GDY140" s="16"/>
      <c r="GDZ140" s="16"/>
      <c r="GEA140" s="16"/>
      <c r="GEB140" s="16"/>
      <c r="GEC140" s="16"/>
      <c r="GED140" s="16"/>
      <c r="GEE140" s="16"/>
      <c r="GEF140" s="16"/>
      <c r="GEG140" s="16"/>
      <c r="GEH140" s="16"/>
      <c r="GEI140" s="16"/>
      <c r="GEJ140" s="16"/>
      <c r="GEK140" s="16"/>
      <c r="GEL140" s="16"/>
      <c r="GEM140" s="16"/>
      <c r="GEN140" s="16"/>
      <c r="GEO140" s="16"/>
      <c r="GEP140" s="16"/>
      <c r="GEQ140" s="16"/>
      <c r="GER140" s="16"/>
      <c r="GES140" s="16"/>
      <c r="GET140" s="16"/>
      <c r="GEU140" s="16"/>
      <c r="GEV140" s="16"/>
      <c r="GEW140" s="16"/>
      <c r="GEX140" s="16"/>
      <c r="GEY140" s="16"/>
      <c r="GEZ140" s="16"/>
      <c r="GFA140" s="16"/>
      <c r="GFB140" s="16"/>
      <c r="GFC140" s="16"/>
      <c r="GFD140" s="16"/>
      <c r="GFE140" s="16"/>
      <c r="GFF140" s="16"/>
      <c r="GFG140" s="16"/>
      <c r="GFH140" s="16"/>
      <c r="GFI140" s="16"/>
      <c r="GFJ140" s="16"/>
      <c r="GFK140" s="16"/>
      <c r="GFL140" s="16"/>
      <c r="GFM140" s="16"/>
      <c r="GFN140" s="16"/>
      <c r="GFO140" s="16"/>
      <c r="GFP140" s="16"/>
      <c r="GFQ140" s="16"/>
      <c r="GFR140" s="16"/>
      <c r="GFS140" s="16"/>
      <c r="GFT140" s="16"/>
      <c r="GFU140" s="16"/>
      <c r="GFV140" s="16"/>
      <c r="GFW140" s="16"/>
      <c r="GFX140" s="16"/>
      <c r="GFY140" s="16"/>
      <c r="GFZ140" s="16"/>
      <c r="GGA140" s="16"/>
      <c r="GGB140" s="16"/>
      <c r="GGC140" s="16"/>
      <c r="GGD140" s="16"/>
      <c r="GGE140" s="16"/>
      <c r="GGF140" s="16"/>
      <c r="GGG140" s="16"/>
      <c r="GGH140" s="16"/>
      <c r="GGI140" s="16"/>
      <c r="GGJ140" s="16"/>
      <c r="GGK140" s="16"/>
      <c r="GGL140" s="16"/>
      <c r="GGM140" s="16"/>
      <c r="GGN140" s="16"/>
      <c r="GGO140" s="16"/>
      <c r="GGP140" s="16"/>
      <c r="GGQ140" s="16"/>
      <c r="GGR140" s="16"/>
      <c r="GGS140" s="16"/>
      <c r="GGT140" s="16"/>
      <c r="GGU140" s="16"/>
      <c r="GGV140" s="16"/>
      <c r="GGW140" s="16"/>
      <c r="GGX140" s="16"/>
      <c r="GGY140" s="16"/>
      <c r="GGZ140" s="16"/>
      <c r="GHA140" s="16"/>
      <c r="GHB140" s="16"/>
      <c r="GHC140" s="16"/>
      <c r="GHD140" s="16"/>
      <c r="GHE140" s="16"/>
      <c r="GHF140" s="16"/>
      <c r="GHG140" s="16"/>
      <c r="GHH140" s="16"/>
      <c r="GHI140" s="16"/>
      <c r="GHJ140" s="16"/>
      <c r="GHK140" s="16"/>
      <c r="GHL140" s="16"/>
      <c r="GHM140" s="16"/>
      <c r="GHN140" s="16"/>
      <c r="GHO140" s="16"/>
      <c r="GHP140" s="16"/>
      <c r="GHQ140" s="16"/>
      <c r="GHR140" s="16"/>
      <c r="GHS140" s="16"/>
      <c r="GHT140" s="16"/>
      <c r="GHU140" s="16"/>
      <c r="GHV140" s="16"/>
      <c r="GHW140" s="16"/>
      <c r="GHX140" s="16"/>
      <c r="GHY140" s="16"/>
      <c r="GHZ140" s="16"/>
      <c r="GIA140" s="16"/>
      <c r="GIB140" s="16"/>
      <c r="GIC140" s="16"/>
      <c r="GID140" s="16"/>
      <c r="GIE140" s="16"/>
      <c r="GIF140" s="16"/>
      <c r="GIG140" s="16"/>
      <c r="GIH140" s="16"/>
      <c r="GII140" s="16"/>
      <c r="GIJ140" s="16"/>
      <c r="GIK140" s="16"/>
      <c r="GIL140" s="16"/>
      <c r="GIM140" s="16"/>
      <c r="GIN140" s="16"/>
      <c r="GIO140" s="16"/>
      <c r="GIP140" s="16"/>
      <c r="GIQ140" s="16"/>
      <c r="GIR140" s="16"/>
      <c r="GIS140" s="16"/>
      <c r="GIT140" s="16"/>
      <c r="GIU140" s="16"/>
      <c r="GIV140" s="16"/>
      <c r="GIW140" s="16"/>
      <c r="GIX140" s="16"/>
      <c r="GIY140" s="16"/>
      <c r="GIZ140" s="16"/>
      <c r="GJA140" s="16"/>
      <c r="GJB140" s="16"/>
      <c r="GJC140" s="16"/>
      <c r="GJD140" s="16"/>
      <c r="GJE140" s="16"/>
      <c r="GJF140" s="16"/>
      <c r="GJG140" s="16"/>
      <c r="GJH140" s="16"/>
      <c r="GJI140" s="16"/>
      <c r="GJJ140" s="16"/>
      <c r="GJK140" s="16"/>
      <c r="GJL140" s="16"/>
      <c r="GJM140" s="16"/>
      <c r="GJN140" s="16"/>
      <c r="GJO140" s="16"/>
      <c r="GJP140" s="16"/>
      <c r="GJQ140" s="16"/>
      <c r="GJR140" s="16"/>
      <c r="GJS140" s="16"/>
      <c r="GJT140" s="16"/>
      <c r="GJU140" s="16"/>
      <c r="GJV140" s="16"/>
      <c r="GJW140" s="16"/>
      <c r="GJX140" s="16"/>
      <c r="GJY140" s="16"/>
      <c r="GJZ140" s="16"/>
      <c r="GKA140" s="16"/>
      <c r="GKB140" s="16"/>
      <c r="GKC140" s="16"/>
      <c r="GKD140" s="16"/>
      <c r="GKE140" s="16"/>
      <c r="GKF140" s="16"/>
      <c r="GKG140" s="16"/>
      <c r="GKH140" s="16"/>
      <c r="GKI140" s="16"/>
      <c r="GKJ140" s="16"/>
      <c r="GKK140" s="16"/>
      <c r="GKL140" s="16"/>
      <c r="GKM140" s="16"/>
      <c r="GKN140" s="16"/>
      <c r="GKO140" s="16"/>
      <c r="GKP140" s="16"/>
      <c r="GKQ140" s="16"/>
      <c r="GKR140" s="16"/>
      <c r="GKS140" s="16"/>
      <c r="GKT140" s="16"/>
      <c r="GKU140" s="16"/>
      <c r="GKV140" s="16"/>
      <c r="GKW140" s="16"/>
      <c r="GKX140" s="16"/>
      <c r="GKY140" s="16"/>
      <c r="GKZ140" s="16"/>
      <c r="GLA140" s="16"/>
      <c r="GLB140" s="16"/>
      <c r="GLC140" s="16"/>
      <c r="GLD140" s="16"/>
      <c r="GLE140" s="16"/>
      <c r="GLF140" s="16"/>
      <c r="GLG140" s="16"/>
      <c r="GLH140" s="16"/>
      <c r="GLI140" s="16"/>
      <c r="GLJ140" s="16"/>
      <c r="GLK140" s="16"/>
      <c r="GLL140" s="16"/>
      <c r="GLM140" s="16"/>
      <c r="GLN140" s="16"/>
      <c r="GLO140" s="16"/>
      <c r="GLP140" s="16"/>
      <c r="GLQ140" s="16"/>
      <c r="GLR140" s="16"/>
      <c r="GLS140" s="16"/>
      <c r="GLT140" s="16"/>
      <c r="GLU140" s="16"/>
      <c r="GLV140" s="16"/>
      <c r="GLW140" s="16"/>
      <c r="GLX140" s="16"/>
      <c r="GLY140" s="16"/>
      <c r="GLZ140" s="16"/>
      <c r="GMA140" s="16"/>
      <c r="GMB140" s="16"/>
      <c r="GMC140" s="16"/>
      <c r="GMD140" s="16"/>
      <c r="GME140" s="16"/>
      <c r="GMF140" s="16"/>
      <c r="GMG140" s="16"/>
      <c r="GMH140" s="16"/>
      <c r="GMI140" s="16"/>
      <c r="GMJ140" s="16"/>
      <c r="GMK140" s="16"/>
      <c r="GML140" s="16"/>
      <c r="GMM140" s="16"/>
      <c r="GMN140" s="16"/>
      <c r="GMO140" s="16"/>
      <c r="GMP140" s="16"/>
      <c r="GMQ140" s="16"/>
      <c r="GMR140" s="16"/>
      <c r="GMS140" s="16"/>
      <c r="GMT140" s="16"/>
      <c r="GMU140" s="16"/>
      <c r="GMV140" s="16"/>
      <c r="GMW140" s="16"/>
      <c r="GMX140" s="16"/>
      <c r="GMY140" s="16"/>
      <c r="GMZ140" s="16"/>
      <c r="GNA140" s="16"/>
      <c r="GNB140" s="16"/>
      <c r="GNC140" s="16"/>
      <c r="GND140" s="16"/>
      <c r="GNE140" s="16"/>
      <c r="GNF140" s="16"/>
      <c r="GNG140" s="16"/>
      <c r="GNH140" s="16"/>
      <c r="GNI140" s="16"/>
      <c r="GNJ140" s="16"/>
      <c r="GNK140" s="16"/>
      <c r="GNL140" s="16"/>
      <c r="GNM140" s="16"/>
      <c r="GNN140" s="16"/>
      <c r="GNO140" s="16"/>
      <c r="GNP140" s="16"/>
      <c r="GNQ140" s="16"/>
      <c r="GNR140" s="16"/>
      <c r="GNS140" s="16"/>
      <c r="GNT140" s="16"/>
      <c r="GNU140" s="16"/>
      <c r="GNV140" s="16"/>
      <c r="GNW140" s="16"/>
      <c r="GNX140" s="16"/>
      <c r="GNY140" s="16"/>
      <c r="GNZ140" s="16"/>
      <c r="GOA140" s="16"/>
      <c r="GOB140" s="16"/>
      <c r="GOC140" s="16"/>
      <c r="GOD140" s="16"/>
      <c r="GOE140" s="16"/>
      <c r="GOF140" s="16"/>
      <c r="GOG140" s="16"/>
      <c r="GOH140" s="16"/>
      <c r="GOI140" s="16"/>
      <c r="GOJ140" s="16"/>
      <c r="GOK140" s="16"/>
      <c r="GOL140" s="16"/>
      <c r="GOM140" s="16"/>
      <c r="GON140" s="16"/>
      <c r="GOO140" s="16"/>
      <c r="GOP140" s="16"/>
      <c r="GOQ140" s="16"/>
      <c r="GOR140" s="16"/>
      <c r="GOS140" s="16"/>
      <c r="GOT140" s="16"/>
      <c r="GOU140" s="16"/>
      <c r="GOV140" s="16"/>
      <c r="GOW140" s="16"/>
      <c r="GOX140" s="16"/>
      <c r="GOY140" s="16"/>
      <c r="GOZ140" s="16"/>
      <c r="GPA140" s="16"/>
      <c r="GPB140" s="16"/>
      <c r="GPC140" s="16"/>
      <c r="GPD140" s="16"/>
      <c r="GPE140" s="16"/>
      <c r="GPF140" s="16"/>
      <c r="GPG140" s="16"/>
      <c r="GPH140" s="16"/>
      <c r="GPI140" s="16"/>
      <c r="GPJ140" s="16"/>
      <c r="GPK140" s="16"/>
      <c r="GPL140" s="16"/>
      <c r="GPM140" s="16"/>
      <c r="GPN140" s="16"/>
      <c r="GPO140" s="16"/>
      <c r="GPP140" s="16"/>
      <c r="GPQ140" s="16"/>
      <c r="GPR140" s="16"/>
      <c r="GPS140" s="16"/>
      <c r="GPT140" s="16"/>
      <c r="GPU140" s="16"/>
      <c r="GPV140" s="16"/>
      <c r="GPW140" s="16"/>
      <c r="GPX140" s="16"/>
      <c r="GPY140" s="16"/>
      <c r="GPZ140" s="16"/>
      <c r="GQA140" s="16"/>
      <c r="GQB140" s="16"/>
      <c r="GQC140" s="16"/>
      <c r="GQD140" s="16"/>
      <c r="GQE140" s="16"/>
      <c r="GQF140" s="16"/>
      <c r="GQG140" s="16"/>
      <c r="GQH140" s="16"/>
      <c r="GQI140" s="16"/>
      <c r="GQJ140" s="16"/>
      <c r="GQK140" s="16"/>
      <c r="GQL140" s="16"/>
      <c r="GQM140" s="16"/>
      <c r="GQN140" s="16"/>
      <c r="GQO140" s="16"/>
      <c r="GQP140" s="16"/>
      <c r="GQQ140" s="16"/>
      <c r="GQR140" s="16"/>
      <c r="GQS140" s="16"/>
      <c r="GQT140" s="16"/>
      <c r="GQU140" s="16"/>
      <c r="GQV140" s="16"/>
      <c r="GQW140" s="16"/>
      <c r="GQX140" s="16"/>
      <c r="GQY140" s="16"/>
      <c r="GQZ140" s="16"/>
      <c r="GRA140" s="16"/>
      <c r="GRB140" s="16"/>
      <c r="GRC140" s="16"/>
      <c r="GRD140" s="16"/>
      <c r="GRE140" s="16"/>
      <c r="GRF140" s="16"/>
      <c r="GRG140" s="16"/>
      <c r="GRH140" s="16"/>
      <c r="GRI140" s="16"/>
      <c r="GRJ140" s="16"/>
      <c r="GRK140" s="16"/>
      <c r="GRL140" s="16"/>
      <c r="GRM140" s="16"/>
      <c r="GRN140" s="16"/>
      <c r="GRO140" s="16"/>
      <c r="GRP140" s="16"/>
      <c r="GRQ140" s="16"/>
      <c r="GRR140" s="16"/>
      <c r="GRS140" s="16"/>
      <c r="GRT140" s="16"/>
      <c r="GRU140" s="16"/>
      <c r="GRV140" s="16"/>
      <c r="GRW140" s="16"/>
      <c r="GRX140" s="16"/>
      <c r="GRY140" s="16"/>
      <c r="GRZ140" s="16"/>
      <c r="GSA140" s="16"/>
      <c r="GSB140" s="16"/>
      <c r="GSC140" s="16"/>
      <c r="GSD140" s="16"/>
      <c r="GSE140" s="16"/>
      <c r="GSF140" s="16"/>
      <c r="GSG140" s="16"/>
      <c r="GSH140" s="16"/>
      <c r="GSI140" s="16"/>
      <c r="GSJ140" s="16"/>
      <c r="GSK140" s="16"/>
      <c r="GSL140" s="16"/>
      <c r="GSM140" s="16"/>
      <c r="GSN140" s="16"/>
      <c r="GSO140" s="16"/>
      <c r="GSP140" s="16"/>
      <c r="GSQ140" s="16"/>
      <c r="GSR140" s="16"/>
      <c r="GSS140" s="16"/>
      <c r="GST140" s="16"/>
      <c r="GSU140" s="16"/>
      <c r="GSV140" s="16"/>
      <c r="GSW140" s="16"/>
      <c r="GSX140" s="16"/>
      <c r="GSY140" s="16"/>
      <c r="GSZ140" s="16"/>
      <c r="GTA140" s="16"/>
      <c r="GTB140" s="16"/>
      <c r="GTC140" s="16"/>
      <c r="GTD140" s="16"/>
      <c r="GTE140" s="16"/>
      <c r="GTF140" s="16"/>
      <c r="GTG140" s="16"/>
      <c r="GTH140" s="16"/>
      <c r="GTI140" s="16"/>
      <c r="GTJ140" s="16"/>
      <c r="GTK140" s="16"/>
      <c r="GTL140" s="16"/>
      <c r="GTM140" s="16"/>
      <c r="GTN140" s="16"/>
      <c r="GTO140" s="16"/>
      <c r="GTP140" s="16"/>
      <c r="GTQ140" s="16"/>
      <c r="GTR140" s="16"/>
      <c r="GTS140" s="16"/>
      <c r="GTT140" s="16"/>
      <c r="GTU140" s="16"/>
      <c r="GTV140" s="16"/>
      <c r="GTW140" s="16"/>
      <c r="GTX140" s="16"/>
      <c r="GTY140" s="16"/>
      <c r="GTZ140" s="16"/>
      <c r="GUA140" s="16"/>
      <c r="GUB140" s="16"/>
      <c r="GUC140" s="16"/>
      <c r="GUD140" s="16"/>
      <c r="GUE140" s="16"/>
      <c r="GUF140" s="16"/>
      <c r="GUG140" s="16"/>
      <c r="GUH140" s="16"/>
      <c r="GUI140" s="16"/>
      <c r="GUJ140" s="16"/>
      <c r="GUK140" s="16"/>
      <c r="GUL140" s="16"/>
      <c r="GUM140" s="16"/>
      <c r="GUN140" s="16"/>
      <c r="GUO140" s="16"/>
      <c r="GUP140" s="16"/>
      <c r="GUQ140" s="16"/>
      <c r="GUR140" s="16"/>
      <c r="GUS140" s="16"/>
      <c r="GUT140" s="16"/>
      <c r="GUU140" s="16"/>
      <c r="GUV140" s="16"/>
      <c r="GUW140" s="16"/>
      <c r="GUX140" s="16"/>
      <c r="GUY140" s="16"/>
      <c r="GUZ140" s="16"/>
      <c r="GVA140" s="16"/>
      <c r="GVB140" s="16"/>
      <c r="GVC140" s="16"/>
      <c r="GVD140" s="16"/>
      <c r="GVE140" s="16"/>
      <c r="GVF140" s="16"/>
      <c r="GVG140" s="16"/>
      <c r="GVH140" s="16"/>
      <c r="GVI140" s="16"/>
      <c r="GVJ140" s="16"/>
      <c r="GVK140" s="16"/>
      <c r="GVL140" s="16"/>
      <c r="GVM140" s="16"/>
      <c r="GVN140" s="16"/>
      <c r="GVO140" s="16"/>
      <c r="GVP140" s="16"/>
      <c r="GVQ140" s="16"/>
      <c r="GVR140" s="16"/>
      <c r="GVS140" s="16"/>
      <c r="GVT140" s="16"/>
      <c r="GVU140" s="16"/>
      <c r="GVV140" s="16"/>
      <c r="GVW140" s="16"/>
      <c r="GVX140" s="16"/>
      <c r="GVY140" s="16"/>
      <c r="GVZ140" s="16"/>
      <c r="GWA140" s="16"/>
      <c r="GWB140" s="16"/>
      <c r="GWC140" s="16"/>
      <c r="GWD140" s="16"/>
      <c r="GWE140" s="16"/>
      <c r="GWF140" s="16"/>
      <c r="GWG140" s="16"/>
      <c r="GWH140" s="16"/>
      <c r="GWI140" s="16"/>
      <c r="GWJ140" s="16"/>
      <c r="GWK140" s="16"/>
      <c r="GWL140" s="16"/>
      <c r="GWM140" s="16"/>
      <c r="GWN140" s="16"/>
      <c r="GWO140" s="16"/>
      <c r="GWP140" s="16"/>
      <c r="GWQ140" s="16"/>
      <c r="GWR140" s="16"/>
      <c r="GWS140" s="16"/>
      <c r="GWT140" s="16"/>
      <c r="GWU140" s="16"/>
      <c r="GWV140" s="16"/>
      <c r="GWW140" s="16"/>
      <c r="GWX140" s="16"/>
      <c r="GWY140" s="16"/>
      <c r="GWZ140" s="16"/>
      <c r="GXA140" s="16"/>
      <c r="GXB140" s="16"/>
      <c r="GXC140" s="16"/>
      <c r="GXD140" s="16"/>
      <c r="GXE140" s="16"/>
      <c r="GXF140" s="16"/>
      <c r="GXG140" s="16"/>
      <c r="GXH140" s="16"/>
      <c r="GXI140" s="16"/>
      <c r="GXJ140" s="16"/>
      <c r="GXK140" s="16"/>
      <c r="GXL140" s="16"/>
      <c r="GXM140" s="16"/>
      <c r="GXN140" s="16"/>
      <c r="GXO140" s="16"/>
      <c r="GXP140" s="16"/>
      <c r="GXQ140" s="16"/>
      <c r="GXR140" s="16"/>
      <c r="GXS140" s="16"/>
      <c r="GXT140" s="16"/>
      <c r="GXU140" s="16"/>
      <c r="GXV140" s="16"/>
      <c r="GXW140" s="16"/>
      <c r="GXX140" s="16"/>
      <c r="GXY140" s="16"/>
      <c r="GXZ140" s="16"/>
      <c r="GYA140" s="16"/>
      <c r="GYB140" s="16"/>
      <c r="GYC140" s="16"/>
      <c r="GYD140" s="16"/>
      <c r="GYE140" s="16"/>
      <c r="GYF140" s="16"/>
      <c r="GYG140" s="16"/>
      <c r="GYH140" s="16"/>
      <c r="GYI140" s="16"/>
      <c r="GYJ140" s="16"/>
      <c r="GYK140" s="16"/>
      <c r="GYL140" s="16"/>
      <c r="GYM140" s="16"/>
      <c r="GYN140" s="16"/>
      <c r="GYO140" s="16"/>
      <c r="GYP140" s="16"/>
      <c r="GYQ140" s="16"/>
      <c r="GYR140" s="16"/>
      <c r="GYS140" s="16"/>
      <c r="GYT140" s="16"/>
      <c r="GYU140" s="16"/>
      <c r="GYV140" s="16"/>
      <c r="GYW140" s="16"/>
      <c r="GYX140" s="16"/>
      <c r="GYY140" s="16"/>
      <c r="GYZ140" s="16"/>
      <c r="GZA140" s="16"/>
      <c r="GZB140" s="16"/>
      <c r="GZC140" s="16"/>
      <c r="GZD140" s="16"/>
      <c r="GZE140" s="16"/>
      <c r="GZF140" s="16"/>
      <c r="GZG140" s="16"/>
      <c r="GZH140" s="16"/>
      <c r="GZI140" s="16"/>
      <c r="GZJ140" s="16"/>
      <c r="GZK140" s="16"/>
      <c r="GZL140" s="16"/>
      <c r="GZM140" s="16"/>
      <c r="GZN140" s="16"/>
      <c r="GZO140" s="16"/>
      <c r="GZP140" s="16"/>
      <c r="GZQ140" s="16"/>
      <c r="GZR140" s="16"/>
      <c r="GZS140" s="16"/>
      <c r="GZT140" s="16"/>
      <c r="GZU140" s="16"/>
      <c r="GZV140" s="16"/>
      <c r="GZW140" s="16"/>
      <c r="GZX140" s="16"/>
      <c r="GZY140" s="16"/>
      <c r="GZZ140" s="16"/>
      <c r="HAA140" s="16"/>
      <c r="HAB140" s="16"/>
      <c r="HAC140" s="16"/>
      <c r="HAD140" s="16"/>
      <c r="HAE140" s="16"/>
      <c r="HAF140" s="16"/>
      <c r="HAG140" s="16"/>
      <c r="HAH140" s="16"/>
      <c r="HAI140" s="16"/>
      <c r="HAJ140" s="16"/>
      <c r="HAK140" s="16"/>
      <c r="HAL140" s="16"/>
      <c r="HAM140" s="16"/>
      <c r="HAN140" s="16"/>
      <c r="HAO140" s="16"/>
      <c r="HAP140" s="16"/>
      <c r="HAQ140" s="16"/>
      <c r="HAR140" s="16"/>
      <c r="HAS140" s="16"/>
      <c r="HAT140" s="16"/>
      <c r="HAU140" s="16"/>
      <c r="HAV140" s="16"/>
      <c r="HAW140" s="16"/>
      <c r="HAX140" s="16"/>
      <c r="HAY140" s="16"/>
      <c r="HAZ140" s="16"/>
      <c r="HBA140" s="16"/>
      <c r="HBB140" s="16"/>
      <c r="HBC140" s="16"/>
      <c r="HBD140" s="16"/>
      <c r="HBE140" s="16"/>
      <c r="HBF140" s="16"/>
      <c r="HBG140" s="16"/>
      <c r="HBH140" s="16"/>
      <c r="HBI140" s="16"/>
      <c r="HBJ140" s="16"/>
      <c r="HBK140" s="16"/>
      <c r="HBL140" s="16"/>
      <c r="HBM140" s="16"/>
      <c r="HBN140" s="16"/>
      <c r="HBO140" s="16"/>
      <c r="HBP140" s="16"/>
      <c r="HBQ140" s="16"/>
      <c r="HBR140" s="16"/>
      <c r="HBS140" s="16"/>
      <c r="HBT140" s="16"/>
      <c r="HBU140" s="16"/>
      <c r="HBV140" s="16"/>
      <c r="HBW140" s="16"/>
      <c r="HBX140" s="16"/>
      <c r="HBY140" s="16"/>
      <c r="HBZ140" s="16"/>
      <c r="HCA140" s="16"/>
      <c r="HCB140" s="16"/>
      <c r="HCC140" s="16"/>
      <c r="HCD140" s="16"/>
      <c r="HCE140" s="16"/>
      <c r="HCF140" s="16"/>
      <c r="HCG140" s="16"/>
      <c r="HCH140" s="16"/>
      <c r="HCI140" s="16"/>
      <c r="HCJ140" s="16"/>
      <c r="HCK140" s="16"/>
      <c r="HCL140" s="16"/>
      <c r="HCM140" s="16"/>
      <c r="HCN140" s="16"/>
      <c r="HCO140" s="16"/>
      <c r="HCP140" s="16"/>
      <c r="HCQ140" s="16"/>
      <c r="HCR140" s="16"/>
      <c r="HCS140" s="16"/>
      <c r="HCT140" s="16"/>
      <c r="HCU140" s="16"/>
      <c r="HCV140" s="16"/>
      <c r="HCW140" s="16"/>
      <c r="HCX140" s="16"/>
      <c r="HCY140" s="16"/>
      <c r="HCZ140" s="16"/>
      <c r="HDA140" s="16"/>
      <c r="HDB140" s="16"/>
      <c r="HDC140" s="16"/>
      <c r="HDD140" s="16"/>
      <c r="HDE140" s="16"/>
      <c r="HDF140" s="16"/>
      <c r="HDG140" s="16"/>
      <c r="HDH140" s="16"/>
      <c r="HDI140" s="16"/>
      <c r="HDJ140" s="16"/>
      <c r="HDK140" s="16"/>
      <c r="HDL140" s="16"/>
      <c r="HDM140" s="16"/>
      <c r="HDN140" s="16"/>
      <c r="HDO140" s="16"/>
      <c r="HDP140" s="16"/>
      <c r="HDQ140" s="16"/>
      <c r="HDR140" s="16"/>
      <c r="HDS140" s="16"/>
      <c r="HDT140" s="16"/>
      <c r="HDU140" s="16"/>
      <c r="HDV140" s="16"/>
      <c r="HDW140" s="16"/>
      <c r="HDX140" s="16"/>
      <c r="HDY140" s="16"/>
      <c r="HDZ140" s="16"/>
      <c r="HEA140" s="16"/>
      <c r="HEB140" s="16"/>
      <c r="HEC140" s="16"/>
      <c r="HED140" s="16"/>
      <c r="HEE140" s="16"/>
      <c r="HEF140" s="16"/>
      <c r="HEG140" s="16"/>
      <c r="HEH140" s="16"/>
      <c r="HEI140" s="16"/>
      <c r="HEJ140" s="16"/>
      <c r="HEK140" s="16"/>
      <c r="HEL140" s="16"/>
      <c r="HEM140" s="16"/>
      <c r="HEN140" s="16"/>
      <c r="HEO140" s="16"/>
      <c r="HEP140" s="16"/>
      <c r="HEQ140" s="16"/>
      <c r="HER140" s="16"/>
      <c r="HES140" s="16"/>
      <c r="HET140" s="16"/>
      <c r="HEU140" s="16"/>
      <c r="HEV140" s="16"/>
      <c r="HEW140" s="16"/>
      <c r="HEX140" s="16"/>
      <c r="HEY140" s="16"/>
      <c r="HEZ140" s="16"/>
      <c r="HFA140" s="16"/>
      <c r="HFB140" s="16"/>
      <c r="HFC140" s="16"/>
      <c r="HFD140" s="16"/>
      <c r="HFE140" s="16"/>
      <c r="HFF140" s="16"/>
      <c r="HFG140" s="16"/>
      <c r="HFH140" s="16"/>
      <c r="HFI140" s="16"/>
      <c r="HFJ140" s="16"/>
      <c r="HFK140" s="16"/>
      <c r="HFL140" s="16"/>
      <c r="HFM140" s="16"/>
      <c r="HFN140" s="16"/>
      <c r="HFO140" s="16"/>
      <c r="HFP140" s="16"/>
      <c r="HFQ140" s="16"/>
      <c r="HFR140" s="16"/>
      <c r="HFS140" s="16"/>
      <c r="HFT140" s="16"/>
      <c r="HFU140" s="16"/>
      <c r="HFV140" s="16"/>
      <c r="HFW140" s="16"/>
      <c r="HFX140" s="16"/>
      <c r="HFY140" s="16"/>
      <c r="HFZ140" s="16"/>
      <c r="HGA140" s="16"/>
      <c r="HGB140" s="16"/>
      <c r="HGC140" s="16"/>
      <c r="HGD140" s="16"/>
      <c r="HGE140" s="16"/>
      <c r="HGF140" s="16"/>
      <c r="HGG140" s="16"/>
      <c r="HGH140" s="16"/>
      <c r="HGI140" s="16"/>
      <c r="HGJ140" s="16"/>
      <c r="HGK140" s="16"/>
      <c r="HGL140" s="16"/>
      <c r="HGM140" s="16"/>
      <c r="HGN140" s="16"/>
      <c r="HGO140" s="16"/>
      <c r="HGP140" s="16"/>
      <c r="HGQ140" s="16"/>
      <c r="HGR140" s="16"/>
      <c r="HGS140" s="16"/>
      <c r="HGT140" s="16"/>
      <c r="HGU140" s="16"/>
      <c r="HGV140" s="16"/>
      <c r="HGW140" s="16"/>
      <c r="HGX140" s="16"/>
      <c r="HGY140" s="16"/>
      <c r="HGZ140" s="16"/>
      <c r="HHA140" s="16"/>
      <c r="HHB140" s="16"/>
      <c r="HHC140" s="16"/>
      <c r="HHD140" s="16"/>
      <c r="HHE140" s="16"/>
      <c r="HHF140" s="16"/>
      <c r="HHG140" s="16"/>
      <c r="HHH140" s="16"/>
      <c r="HHI140" s="16"/>
      <c r="HHJ140" s="16"/>
      <c r="HHK140" s="16"/>
      <c r="HHL140" s="16"/>
      <c r="HHM140" s="16"/>
      <c r="HHN140" s="16"/>
      <c r="HHO140" s="16"/>
      <c r="HHP140" s="16"/>
      <c r="HHQ140" s="16"/>
      <c r="HHR140" s="16"/>
      <c r="HHS140" s="16"/>
      <c r="HHT140" s="16"/>
      <c r="HHU140" s="16"/>
      <c r="HHV140" s="16"/>
      <c r="HHW140" s="16"/>
      <c r="HHX140" s="16"/>
      <c r="HHY140" s="16"/>
      <c r="HHZ140" s="16"/>
      <c r="HIA140" s="16"/>
      <c r="HIB140" s="16"/>
      <c r="HIC140" s="16"/>
      <c r="HID140" s="16"/>
      <c r="HIE140" s="16"/>
      <c r="HIF140" s="16"/>
      <c r="HIG140" s="16"/>
      <c r="HIH140" s="16"/>
      <c r="HII140" s="16"/>
      <c r="HIJ140" s="16"/>
      <c r="HIK140" s="16"/>
      <c r="HIL140" s="16"/>
      <c r="HIM140" s="16"/>
      <c r="HIN140" s="16"/>
      <c r="HIO140" s="16"/>
      <c r="HIP140" s="16"/>
      <c r="HIQ140" s="16"/>
      <c r="HIR140" s="16"/>
      <c r="HIS140" s="16"/>
      <c r="HIT140" s="16"/>
      <c r="HIU140" s="16"/>
      <c r="HIV140" s="16"/>
      <c r="HIW140" s="16"/>
      <c r="HIX140" s="16"/>
      <c r="HIY140" s="16"/>
      <c r="HIZ140" s="16"/>
      <c r="HJA140" s="16"/>
      <c r="HJB140" s="16"/>
      <c r="HJC140" s="16"/>
      <c r="HJD140" s="16"/>
      <c r="HJE140" s="16"/>
      <c r="HJF140" s="16"/>
      <c r="HJG140" s="16"/>
      <c r="HJH140" s="16"/>
      <c r="HJI140" s="16"/>
      <c r="HJJ140" s="16"/>
      <c r="HJK140" s="16"/>
      <c r="HJL140" s="16"/>
      <c r="HJM140" s="16"/>
      <c r="HJN140" s="16"/>
      <c r="HJO140" s="16"/>
      <c r="HJP140" s="16"/>
      <c r="HJQ140" s="16"/>
      <c r="HJR140" s="16"/>
      <c r="HJS140" s="16"/>
      <c r="HJT140" s="16"/>
      <c r="HJU140" s="16"/>
      <c r="HJV140" s="16"/>
      <c r="HJW140" s="16"/>
      <c r="HJX140" s="16"/>
      <c r="HJY140" s="16"/>
      <c r="HJZ140" s="16"/>
      <c r="HKA140" s="16"/>
      <c r="HKB140" s="16"/>
      <c r="HKC140" s="16"/>
      <c r="HKD140" s="16"/>
      <c r="HKE140" s="16"/>
      <c r="HKF140" s="16"/>
      <c r="HKG140" s="16"/>
      <c r="HKH140" s="16"/>
      <c r="HKI140" s="16"/>
      <c r="HKJ140" s="16"/>
      <c r="HKK140" s="16"/>
      <c r="HKL140" s="16"/>
      <c r="HKM140" s="16"/>
      <c r="HKN140" s="16"/>
      <c r="HKO140" s="16"/>
      <c r="HKP140" s="16"/>
      <c r="HKQ140" s="16"/>
      <c r="HKR140" s="16"/>
      <c r="HKS140" s="16"/>
      <c r="HKT140" s="16"/>
      <c r="HKU140" s="16"/>
      <c r="HKV140" s="16"/>
      <c r="HKW140" s="16"/>
      <c r="HKX140" s="16"/>
      <c r="HKY140" s="16"/>
      <c r="HKZ140" s="16"/>
      <c r="HLA140" s="16"/>
      <c r="HLB140" s="16"/>
      <c r="HLC140" s="16"/>
      <c r="HLD140" s="16"/>
      <c r="HLE140" s="16"/>
      <c r="HLF140" s="16"/>
      <c r="HLG140" s="16"/>
      <c r="HLH140" s="16"/>
      <c r="HLI140" s="16"/>
      <c r="HLJ140" s="16"/>
      <c r="HLK140" s="16"/>
      <c r="HLL140" s="16"/>
      <c r="HLM140" s="16"/>
      <c r="HLN140" s="16"/>
      <c r="HLO140" s="16"/>
      <c r="HLP140" s="16"/>
      <c r="HLQ140" s="16"/>
      <c r="HLR140" s="16"/>
      <c r="HLS140" s="16"/>
      <c r="HLT140" s="16"/>
      <c r="HLU140" s="16"/>
      <c r="HLV140" s="16"/>
      <c r="HLW140" s="16"/>
      <c r="HLX140" s="16"/>
      <c r="HLY140" s="16"/>
      <c r="HLZ140" s="16"/>
      <c r="HMA140" s="16"/>
      <c r="HMB140" s="16"/>
      <c r="HMC140" s="16"/>
      <c r="HMD140" s="16"/>
      <c r="HME140" s="16"/>
      <c r="HMF140" s="16"/>
      <c r="HMG140" s="16"/>
      <c r="HMH140" s="16"/>
      <c r="HMI140" s="16"/>
      <c r="HMJ140" s="16"/>
      <c r="HMK140" s="16"/>
      <c r="HML140" s="16"/>
      <c r="HMM140" s="16"/>
      <c r="HMN140" s="16"/>
      <c r="HMO140" s="16"/>
      <c r="HMP140" s="16"/>
      <c r="HMQ140" s="16"/>
      <c r="HMR140" s="16"/>
      <c r="HMS140" s="16"/>
      <c r="HMT140" s="16"/>
      <c r="HMU140" s="16"/>
      <c r="HMV140" s="16"/>
      <c r="HMW140" s="16"/>
      <c r="HMX140" s="16"/>
      <c r="HMY140" s="16"/>
      <c r="HMZ140" s="16"/>
      <c r="HNA140" s="16"/>
      <c r="HNB140" s="16"/>
      <c r="HNC140" s="16"/>
      <c r="HND140" s="16"/>
      <c r="HNE140" s="16"/>
      <c r="HNF140" s="16"/>
      <c r="HNG140" s="16"/>
      <c r="HNH140" s="16"/>
      <c r="HNI140" s="16"/>
      <c r="HNJ140" s="16"/>
      <c r="HNK140" s="16"/>
      <c r="HNL140" s="16"/>
      <c r="HNM140" s="16"/>
      <c r="HNN140" s="16"/>
      <c r="HNO140" s="16"/>
      <c r="HNP140" s="16"/>
      <c r="HNQ140" s="16"/>
      <c r="HNR140" s="16"/>
      <c r="HNS140" s="16"/>
      <c r="HNT140" s="16"/>
      <c r="HNU140" s="16"/>
      <c r="HNV140" s="16"/>
      <c r="HNW140" s="16"/>
      <c r="HNX140" s="16"/>
      <c r="HNY140" s="16"/>
      <c r="HNZ140" s="16"/>
      <c r="HOA140" s="16"/>
      <c r="HOB140" s="16"/>
      <c r="HOC140" s="16"/>
      <c r="HOD140" s="16"/>
      <c r="HOE140" s="16"/>
      <c r="HOF140" s="16"/>
      <c r="HOG140" s="16"/>
      <c r="HOH140" s="16"/>
      <c r="HOI140" s="16"/>
      <c r="HOJ140" s="16"/>
      <c r="HOK140" s="16"/>
      <c r="HOL140" s="16"/>
      <c r="HOM140" s="16"/>
      <c r="HON140" s="16"/>
      <c r="HOO140" s="16"/>
      <c r="HOP140" s="16"/>
      <c r="HOQ140" s="16"/>
      <c r="HOR140" s="16"/>
      <c r="HOS140" s="16"/>
      <c r="HOT140" s="16"/>
      <c r="HOU140" s="16"/>
      <c r="HOV140" s="16"/>
      <c r="HOW140" s="16"/>
      <c r="HOX140" s="16"/>
      <c r="HOY140" s="16"/>
      <c r="HOZ140" s="16"/>
      <c r="HPA140" s="16"/>
      <c r="HPB140" s="16"/>
      <c r="HPC140" s="16"/>
      <c r="HPD140" s="16"/>
      <c r="HPE140" s="16"/>
      <c r="HPF140" s="16"/>
      <c r="HPG140" s="16"/>
      <c r="HPH140" s="16"/>
      <c r="HPI140" s="16"/>
      <c r="HPJ140" s="16"/>
      <c r="HPK140" s="16"/>
      <c r="HPL140" s="16"/>
      <c r="HPM140" s="16"/>
      <c r="HPN140" s="16"/>
      <c r="HPO140" s="16"/>
      <c r="HPP140" s="16"/>
      <c r="HPQ140" s="16"/>
      <c r="HPR140" s="16"/>
      <c r="HPS140" s="16"/>
      <c r="HPT140" s="16"/>
      <c r="HPU140" s="16"/>
      <c r="HPV140" s="16"/>
      <c r="HPW140" s="16"/>
      <c r="HPX140" s="16"/>
      <c r="HPY140" s="16"/>
      <c r="HPZ140" s="16"/>
      <c r="HQA140" s="16"/>
      <c r="HQB140" s="16"/>
      <c r="HQC140" s="16"/>
      <c r="HQD140" s="16"/>
      <c r="HQE140" s="16"/>
      <c r="HQF140" s="16"/>
      <c r="HQG140" s="16"/>
      <c r="HQH140" s="16"/>
      <c r="HQI140" s="16"/>
      <c r="HQJ140" s="16"/>
      <c r="HQK140" s="16"/>
      <c r="HQL140" s="16"/>
      <c r="HQM140" s="16"/>
      <c r="HQN140" s="16"/>
      <c r="HQO140" s="16"/>
      <c r="HQP140" s="16"/>
      <c r="HQQ140" s="16"/>
      <c r="HQR140" s="16"/>
      <c r="HQS140" s="16"/>
      <c r="HQT140" s="16"/>
      <c r="HQU140" s="16"/>
      <c r="HQV140" s="16"/>
      <c r="HQW140" s="16"/>
      <c r="HQX140" s="16"/>
      <c r="HQY140" s="16"/>
      <c r="HQZ140" s="16"/>
      <c r="HRA140" s="16"/>
      <c r="HRB140" s="16"/>
      <c r="HRC140" s="16"/>
      <c r="HRD140" s="16"/>
      <c r="HRE140" s="16"/>
      <c r="HRF140" s="16"/>
      <c r="HRG140" s="16"/>
      <c r="HRH140" s="16"/>
      <c r="HRI140" s="16"/>
      <c r="HRJ140" s="16"/>
      <c r="HRK140" s="16"/>
      <c r="HRL140" s="16"/>
      <c r="HRM140" s="16"/>
      <c r="HRN140" s="16"/>
      <c r="HRO140" s="16"/>
      <c r="HRP140" s="16"/>
      <c r="HRQ140" s="16"/>
      <c r="HRR140" s="16"/>
      <c r="HRS140" s="16"/>
      <c r="HRT140" s="16"/>
      <c r="HRU140" s="16"/>
      <c r="HRV140" s="16"/>
      <c r="HRW140" s="16"/>
      <c r="HRX140" s="16"/>
      <c r="HRY140" s="16"/>
      <c r="HRZ140" s="16"/>
      <c r="HSA140" s="16"/>
      <c r="HSB140" s="16"/>
      <c r="HSC140" s="16"/>
      <c r="HSD140" s="16"/>
      <c r="HSE140" s="16"/>
      <c r="HSF140" s="16"/>
      <c r="HSG140" s="16"/>
      <c r="HSH140" s="16"/>
      <c r="HSI140" s="16"/>
      <c r="HSJ140" s="16"/>
      <c r="HSK140" s="16"/>
      <c r="HSL140" s="16"/>
      <c r="HSM140" s="16"/>
      <c r="HSN140" s="16"/>
      <c r="HSO140" s="16"/>
      <c r="HSP140" s="16"/>
      <c r="HSQ140" s="16"/>
      <c r="HSR140" s="16"/>
      <c r="HSS140" s="16"/>
      <c r="HST140" s="16"/>
      <c r="HSU140" s="16"/>
      <c r="HSV140" s="16"/>
      <c r="HSW140" s="16"/>
      <c r="HSX140" s="16"/>
      <c r="HSY140" s="16"/>
      <c r="HSZ140" s="16"/>
      <c r="HTA140" s="16"/>
      <c r="HTB140" s="16"/>
      <c r="HTC140" s="16"/>
      <c r="HTD140" s="16"/>
      <c r="HTE140" s="16"/>
      <c r="HTF140" s="16"/>
      <c r="HTG140" s="16"/>
      <c r="HTH140" s="16"/>
      <c r="HTI140" s="16"/>
      <c r="HTJ140" s="16"/>
      <c r="HTK140" s="16"/>
      <c r="HTL140" s="16"/>
      <c r="HTM140" s="16"/>
      <c r="HTN140" s="16"/>
      <c r="HTO140" s="16"/>
      <c r="HTP140" s="16"/>
      <c r="HTQ140" s="16"/>
      <c r="HTR140" s="16"/>
      <c r="HTS140" s="16"/>
      <c r="HTT140" s="16"/>
      <c r="HTU140" s="16"/>
      <c r="HTV140" s="16"/>
      <c r="HTW140" s="16"/>
      <c r="HTX140" s="16"/>
      <c r="HTY140" s="16"/>
      <c r="HTZ140" s="16"/>
      <c r="HUA140" s="16"/>
      <c r="HUB140" s="16"/>
      <c r="HUC140" s="16"/>
      <c r="HUD140" s="16"/>
      <c r="HUE140" s="16"/>
      <c r="HUF140" s="16"/>
      <c r="HUG140" s="16"/>
      <c r="HUH140" s="16"/>
      <c r="HUI140" s="16"/>
      <c r="HUJ140" s="16"/>
      <c r="HUK140" s="16"/>
      <c r="HUL140" s="16"/>
      <c r="HUM140" s="16"/>
      <c r="HUN140" s="16"/>
      <c r="HUO140" s="16"/>
      <c r="HUP140" s="16"/>
      <c r="HUQ140" s="16"/>
      <c r="HUR140" s="16"/>
      <c r="HUS140" s="16"/>
      <c r="HUT140" s="16"/>
      <c r="HUU140" s="16"/>
      <c r="HUV140" s="16"/>
      <c r="HUW140" s="16"/>
      <c r="HUX140" s="16"/>
      <c r="HUY140" s="16"/>
      <c r="HUZ140" s="16"/>
      <c r="HVA140" s="16"/>
      <c r="HVB140" s="16"/>
      <c r="HVC140" s="16"/>
      <c r="HVD140" s="16"/>
      <c r="HVE140" s="16"/>
      <c r="HVF140" s="16"/>
      <c r="HVG140" s="16"/>
      <c r="HVH140" s="16"/>
      <c r="HVI140" s="16"/>
      <c r="HVJ140" s="16"/>
      <c r="HVK140" s="16"/>
      <c r="HVL140" s="16"/>
      <c r="HVM140" s="16"/>
      <c r="HVN140" s="16"/>
      <c r="HVO140" s="16"/>
      <c r="HVP140" s="16"/>
      <c r="HVQ140" s="16"/>
      <c r="HVR140" s="16"/>
      <c r="HVS140" s="16"/>
      <c r="HVT140" s="16"/>
      <c r="HVU140" s="16"/>
      <c r="HVV140" s="16"/>
      <c r="HVW140" s="16"/>
      <c r="HVX140" s="16"/>
      <c r="HVY140" s="16"/>
      <c r="HVZ140" s="16"/>
      <c r="HWA140" s="16"/>
      <c r="HWB140" s="16"/>
      <c r="HWC140" s="16"/>
      <c r="HWD140" s="16"/>
      <c r="HWE140" s="16"/>
      <c r="HWF140" s="16"/>
      <c r="HWG140" s="16"/>
      <c r="HWH140" s="16"/>
      <c r="HWI140" s="16"/>
      <c r="HWJ140" s="16"/>
      <c r="HWK140" s="16"/>
      <c r="HWL140" s="16"/>
      <c r="HWM140" s="16"/>
      <c r="HWN140" s="16"/>
      <c r="HWO140" s="16"/>
      <c r="HWP140" s="16"/>
      <c r="HWQ140" s="16"/>
      <c r="HWR140" s="16"/>
      <c r="HWS140" s="16"/>
      <c r="HWT140" s="16"/>
      <c r="HWU140" s="16"/>
      <c r="HWV140" s="16"/>
      <c r="HWW140" s="16"/>
      <c r="HWX140" s="16"/>
      <c r="HWY140" s="16"/>
      <c r="HWZ140" s="16"/>
      <c r="HXA140" s="16"/>
      <c r="HXB140" s="16"/>
      <c r="HXC140" s="16"/>
      <c r="HXD140" s="16"/>
      <c r="HXE140" s="16"/>
      <c r="HXF140" s="16"/>
      <c r="HXG140" s="16"/>
      <c r="HXH140" s="16"/>
      <c r="HXI140" s="16"/>
      <c r="HXJ140" s="16"/>
      <c r="HXK140" s="16"/>
      <c r="HXL140" s="16"/>
      <c r="HXM140" s="16"/>
      <c r="HXN140" s="16"/>
      <c r="HXO140" s="16"/>
      <c r="HXP140" s="16"/>
      <c r="HXQ140" s="16"/>
      <c r="HXR140" s="16"/>
      <c r="HXS140" s="16"/>
      <c r="HXT140" s="16"/>
      <c r="HXU140" s="16"/>
      <c r="HXV140" s="16"/>
      <c r="HXW140" s="16"/>
      <c r="HXX140" s="16"/>
      <c r="HXY140" s="16"/>
      <c r="HXZ140" s="16"/>
      <c r="HYA140" s="16"/>
      <c r="HYB140" s="16"/>
      <c r="HYC140" s="16"/>
      <c r="HYD140" s="16"/>
      <c r="HYE140" s="16"/>
      <c r="HYF140" s="16"/>
      <c r="HYG140" s="16"/>
      <c r="HYH140" s="16"/>
      <c r="HYI140" s="16"/>
      <c r="HYJ140" s="16"/>
      <c r="HYK140" s="16"/>
      <c r="HYL140" s="16"/>
      <c r="HYM140" s="16"/>
      <c r="HYN140" s="16"/>
      <c r="HYO140" s="16"/>
      <c r="HYP140" s="16"/>
      <c r="HYQ140" s="16"/>
      <c r="HYR140" s="16"/>
      <c r="HYS140" s="16"/>
      <c r="HYT140" s="16"/>
      <c r="HYU140" s="16"/>
      <c r="HYV140" s="16"/>
      <c r="HYW140" s="16"/>
      <c r="HYX140" s="16"/>
      <c r="HYY140" s="16"/>
      <c r="HYZ140" s="16"/>
      <c r="HZA140" s="16"/>
      <c r="HZB140" s="16"/>
      <c r="HZC140" s="16"/>
      <c r="HZD140" s="16"/>
      <c r="HZE140" s="16"/>
      <c r="HZF140" s="16"/>
      <c r="HZG140" s="16"/>
      <c r="HZH140" s="16"/>
      <c r="HZI140" s="16"/>
      <c r="HZJ140" s="16"/>
      <c r="HZK140" s="16"/>
      <c r="HZL140" s="16"/>
      <c r="HZM140" s="16"/>
      <c r="HZN140" s="16"/>
      <c r="HZO140" s="16"/>
      <c r="HZP140" s="16"/>
      <c r="HZQ140" s="16"/>
      <c r="HZR140" s="16"/>
      <c r="HZS140" s="16"/>
      <c r="HZT140" s="16"/>
      <c r="HZU140" s="16"/>
      <c r="HZV140" s="16"/>
      <c r="HZW140" s="16"/>
      <c r="HZX140" s="16"/>
      <c r="HZY140" s="16"/>
      <c r="HZZ140" s="16"/>
      <c r="IAA140" s="16"/>
      <c r="IAB140" s="16"/>
      <c r="IAC140" s="16"/>
      <c r="IAD140" s="16"/>
      <c r="IAE140" s="16"/>
      <c r="IAF140" s="16"/>
      <c r="IAG140" s="16"/>
      <c r="IAH140" s="16"/>
      <c r="IAI140" s="16"/>
      <c r="IAJ140" s="16"/>
      <c r="IAK140" s="16"/>
      <c r="IAL140" s="16"/>
      <c r="IAM140" s="16"/>
      <c r="IAN140" s="16"/>
      <c r="IAO140" s="16"/>
      <c r="IAP140" s="16"/>
      <c r="IAQ140" s="16"/>
      <c r="IAR140" s="16"/>
      <c r="IAS140" s="16"/>
      <c r="IAT140" s="16"/>
      <c r="IAU140" s="16"/>
      <c r="IAV140" s="16"/>
      <c r="IAW140" s="16"/>
      <c r="IAX140" s="16"/>
      <c r="IAY140" s="16"/>
      <c r="IAZ140" s="16"/>
      <c r="IBA140" s="16"/>
      <c r="IBB140" s="16"/>
      <c r="IBC140" s="16"/>
      <c r="IBD140" s="16"/>
      <c r="IBE140" s="16"/>
      <c r="IBF140" s="16"/>
      <c r="IBG140" s="16"/>
      <c r="IBH140" s="16"/>
      <c r="IBI140" s="16"/>
      <c r="IBJ140" s="16"/>
      <c r="IBK140" s="16"/>
      <c r="IBL140" s="16"/>
      <c r="IBM140" s="16"/>
      <c r="IBN140" s="16"/>
      <c r="IBO140" s="16"/>
      <c r="IBP140" s="16"/>
      <c r="IBQ140" s="16"/>
      <c r="IBR140" s="16"/>
      <c r="IBS140" s="16"/>
      <c r="IBT140" s="16"/>
      <c r="IBU140" s="16"/>
      <c r="IBV140" s="16"/>
      <c r="IBW140" s="16"/>
      <c r="IBX140" s="16"/>
      <c r="IBY140" s="16"/>
      <c r="IBZ140" s="16"/>
      <c r="ICA140" s="16"/>
      <c r="ICB140" s="16"/>
      <c r="ICC140" s="16"/>
      <c r="ICD140" s="16"/>
      <c r="ICE140" s="16"/>
      <c r="ICF140" s="16"/>
      <c r="ICG140" s="16"/>
      <c r="ICH140" s="16"/>
      <c r="ICI140" s="16"/>
      <c r="ICJ140" s="16"/>
      <c r="ICK140" s="16"/>
      <c r="ICL140" s="16"/>
      <c r="ICM140" s="16"/>
      <c r="ICN140" s="16"/>
      <c r="ICO140" s="16"/>
      <c r="ICP140" s="16"/>
      <c r="ICQ140" s="16"/>
      <c r="ICR140" s="16"/>
      <c r="ICS140" s="16"/>
      <c r="ICT140" s="16"/>
      <c r="ICU140" s="16"/>
      <c r="ICV140" s="16"/>
      <c r="ICW140" s="16"/>
      <c r="ICX140" s="16"/>
      <c r="ICY140" s="16"/>
      <c r="ICZ140" s="16"/>
      <c r="IDA140" s="16"/>
      <c r="IDB140" s="16"/>
      <c r="IDC140" s="16"/>
      <c r="IDD140" s="16"/>
      <c r="IDE140" s="16"/>
      <c r="IDF140" s="16"/>
      <c r="IDG140" s="16"/>
      <c r="IDH140" s="16"/>
      <c r="IDI140" s="16"/>
      <c r="IDJ140" s="16"/>
      <c r="IDK140" s="16"/>
      <c r="IDL140" s="16"/>
      <c r="IDM140" s="16"/>
      <c r="IDN140" s="16"/>
      <c r="IDO140" s="16"/>
      <c r="IDP140" s="16"/>
      <c r="IDQ140" s="16"/>
      <c r="IDR140" s="16"/>
      <c r="IDS140" s="16"/>
      <c r="IDT140" s="16"/>
      <c r="IDU140" s="16"/>
      <c r="IDV140" s="16"/>
      <c r="IDW140" s="16"/>
      <c r="IDX140" s="16"/>
      <c r="IDY140" s="16"/>
      <c r="IDZ140" s="16"/>
      <c r="IEA140" s="16"/>
      <c r="IEB140" s="16"/>
      <c r="IEC140" s="16"/>
      <c r="IED140" s="16"/>
      <c r="IEE140" s="16"/>
      <c r="IEF140" s="16"/>
      <c r="IEG140" s="16"/>
      <c r="IEH140" s="16"/>
      <c r="IEI140" s="16"/>
      <c r="IEJ140" s="16"/>
      <c r="IEK140" s="16"/>
      <c r="IEL140" s="16"/>
      <c r="IEM140" s="16"/>
      <c r="IEN140" s="16"/>
      <c r="IEO140" s="16"/>
      <c r="IEP140" s="16"/>
      <c r="IEQ140" s="16"/>
      <c r="IER140" s="16"/>
      <c r="IES140" s="16"/>
      <c r="IET140" s="16"/>
      <c r="IEU140" s="16"/>
      <c r="IEV140" s="16"/>
      <c r="IEW140" s="16"/>
      <c r="IEX140" s="16"/>
      <c r="IEY140" s="16"/>
      <c r="IEZ140" s="16"/>
      <c r="IFA140" s="16"/>
      <c r="IFB140" s="16"/>
      <c r="IFC140" s="16"/>
      <c r="IFD140" s="16"/>
      <c r="IFE140" s="16"/>
      <c r="IFF140" s="16"/>
      <c r="IFG140" s="16"/>
      <c r="IFH140" s="16"/>
      <c r="IFI140" s="16"/>
      <c r="IFJ140" s="16"/>
      <c r="IFK140" s="16"/>
      <c r="IFL140" s="16"/>
      <c r="IFM140" s="16"/>
      <c r="IFN140" s="16"/>
      <c r="IFO140" s="16"/>
      <c r="IFP140" s="16"/>
      <c r="IFQ140" s="16"/>
      <c r="IFR140" s="16"/>
      <c r="IFS140" s="16"/>
      <c r="IFT140" s="16"/>
      <c r="IFU140" s="16"/>
      <c r="IFV140" s="16"/>
      <c r="IFW140" s="16"/>
      <c r="IFX140" s="16"/>
      <c r="IFY140" s="16"/>
      <c r="IFZ140" s="16"/>
      <c r="IGA140" s="16"/>
      <c r="IGB140" s="16"/>
      <c r="IGC140" s="16"/>
      <c r="IGD140" s="16"/>
      <c r="IGE140" s="16"/>
      <c r="IGF140" s="16"/>
      <c r="IGG140" s="16"/>
      <c r="IGH140" s="16"/>
      <c r="IGI140" s="16"/>
      <c r="IGJ140" s="16"/>
      <c r="IGK140" s="16"/>
      <c r="IGL140" s="16"/>
      <c r="IGM140" s="16"/>
      <c r="IGN140" s="16"/>
      <c r="IGO140" s="16"/>
      <c r="IGP140" s="16"/>
      <c r="IGQ140" s="16"/>
      <c r="IGR140" s="16"/>
      <c r="IGS140" s="16"/>
      <c r="IGT140" s="16"/>
      <c r="IGU140" s="16"/>
      <c r="IGV140" s="16"/>
      <c r="IGW140" s="16"/>
      <c r="IGX140" s="16"/>
      <c r="IGY140" s="16"/>
      <c r="IGZ140" s="16"/>
      <c r="IHA140" s="16"/>
      <c r="IHB140" s="16"/>
      <c r="IHC140" s="16"/>
      <c r="IHD140" s="16"/>
      <c r="IHE140" s="16"/>
      <c r="IHF140" s="16"/>
      <c r="IHG140" s="16"/>
      <c r="IHH140" s="16"/>
      <c r="IHI140" s="16"/>
      <c r="IHJ140" s="16"/>
      <c r="IHK140" s="16"/>
      <c r="IHL140" s="16"/>
      <c r="IHM140" s="16"/>
      <c r="IHN140" s="16"/>
      <c r="IHO140" s="16"/>
      <c r="IHP140" s="16"/>
      <c r="IHQ140" s="16"/>
      <c r="IHR140" s="16"/>
      <c r="IHS140" s="16"/>
      <c r="IHT140" s="16"/>
      <c r="IHU140" s="16"/>
      <c r="IHV140" s="16"/>
      <c r="IHW140" s="16"/>
      <c r="IHX140" s="16"/>
      <c r="IHY140" s="16"/>
      <c r="IHZ140" s="16"/>
      <c r="IIA140" s="16"/>
      <c r="IIB140" s="16"/>
      <c r="IIC140" s="16"/>
      <c r="IID140" s="16"/>
      <c r="IIE140" s="16"/>
      <c r="IIF140" s="16"/>
      <c r="IIG140" s="16"/>
      <c r="IIH140" s="16"/>
      <c r="III140" s="16"/>
      <c r="IIJ140" s="16"/>
      <c r="IIK140" s="16"/>
      <c r="IIL140" s="16"/>
      <c r="IIM140" s="16"/>
      <c r="IIN140" s="16"/>
      <c r="IIO140" s="16"/>
      <c r="IIP140" s="16"/>
      <c r="IIQ140" s="16"/>
      <c r="IIR140" s="16"/>
      <c r="IIS140" s="16"/>
      <c r="IIT140" s="16"/>
      <c r="IIU140" s="16"/>
      <c r="IIV140" s="16"/>
      <c r="IIW140" s="16"/>
      <c r="IIX140" s="16"/>
      <c r="IIY140" s="16"/>
      <c r="IIZ140" s="16"/>
      <c r="IJA140" s="16"/>
      <c r="IJB140" s="16"/>
      <c r="IJC140" s="16"/>
      <c r="IJD140" s="16"/>
      <c r="IJE140" s="16"/>
      <c r="IJF140" s="16"/>
      <c r="IJG140" s="16"/>
      <c r="IJH140" s="16"/>
      <c r="IJI140" s="16"/>
      <c r="IJJ140" s="16"/>
      <c r="IJK140" s="16"/>
      <c r="IJL140" s="16"/>
      <c r="IJM140" s="16"/>
      <c r="IJN140" s="16"/>
      <c r="IJO140" s="16"/>
      <c r="IJP140" s="16"/>
      <c r="IJQ140" s="16"/>
      <c r="IJR140" s="16"/>
      <c r="IJS140" s="16"/>
      <c r="IJT140" s="16"/>
      <c r="IJU140" s="16"/>
      <c r="IJV140" s="16"/>
      <c r="IJW140" s="16"/>
      <c r="IJX140" s="16"/>
      <c r="IJY140" s="16"/>
      <c r="IJZ140" s="16"/>
      <c r="IKA140" s="16"/>
      <c r="IKB140" s="16"/>
      <c r="IKC140" s="16"/>
      <c r="IKD140" s="16"/>
      <c r="IKE140" s="16"/>
      <c r="IKF140" s="16"/>
      <c r="IKG140" s="16"/>
      <c r="IKH140" s="16"/>
      <c r="IKI140" s="16"/>
      <c r="IKJ140" s="16"/>
      <c r="IKK140" s="16"/>
      <c r="IKL140" s="16"/>
      <c r="IKM140" s="16"/>
      <c r="IKN140" s="16"/>
      <c r="IKO140" s="16"/>
      <c r="IKP140" s="16"/>
      <c r="IKQ140" s="16"/>
      <c r="IKR140" s="16"/>
      <c r="IKS140" s="16"/>
      <c r="IKT140" s="16"/>
      <c r="IKU140" s="16"/>
      <c r="IKV140" s="16"/>
      <c r="IKW140" s="16"/>
      <c r="IKX140" s="16"/>
      <c r="IKY140" s="16"/>
      <c r="IKZ140" s="16"/>
      <c r="ILA140" s="16"/>
      <c r="ILB140" s="16"/>
      <c r="ILC140" s="16"/>
      <c r="ILD140" s="16"/>
      <c r="ILE140" s="16"/>
      <c r="ILF140" s="16"/>
      <c r="ILG140" s="16"/>
      <c r="ILH140" s="16"/>
      <c r="ILI140" s="16"/>
      <c r="ILJ140" s="16"/>
      <c r="ILK140" s="16"/>
      <c r="ILL140" s="16"/>
      <c r="ILM140" s="16"/>
      <c r="ILN140" s="16"/>
      <c r="ILO140" s="16"/>
      <c r="ILP140" s="16"/>
      <c r="ILQ140" s="16"/>
      <c r="ILR140" s="16"/>
      <c r="ILS140" s="16"/>
      <c r="ILT140" s="16"/>
      <c r="ILU140" s="16"/>
      <c r="ILV140" s="16"/>
      <c r="ILW140" s="16"/>
      <c r="ILX140" s="16"/>
      <c r="ILY140" s="16"/>
      <c r="ILZ140" s="16"/>
      <c r="IMA140" s="16"/>
      <c r="IMB140" s="16"/>
      <c r="IMC140" s="16"/>
      <c r="IMD140" s="16"/>
      <c r="IME140" s="16"/>
      <c r="IMF140" s="16"/>
      <c r="IMG140" s="16"/>
      <c r="IMH140" s="16"/>
      <c r="IMI140" s="16"/>
      <c r="IMJ140" s="16"/>
      <c r="IMK140" s="16"/>
      <c r="IML140" s="16"/>
      <c r="IMM140" s="16"/>
      <c r="IMN140" s="16"/>
      <c r="IMO140" s="16"/>
      <c r="IMP140" s="16"/>
      <c r="IMQ140" s="16"/>
      <c r="IMR140" s="16"/>
      <c r="IMS140" s="16"/>
      <c r="IMT140" s="16"/>
      <c r="IMU140" s="16"/>
      <c r="IMV140" s="16"/>
      <c r="IMW140" s="16"/>
      <c r="IMX140" s="16"/>
      <c r="IMY140" s="16"/>
      <c r="IMZ140" s="16"/>
      <c r="INA140" s="16"/>
      <c r="INB140" s="16"/>
      <c r="INC140" s="16"/>
      <c r="IND140" s="16"/>
      <c r="INE140" s="16"/>
      <c r="INF140" s="16"/>
      <c r="ING140" s="16"/>
      <c r="INH140" s="16"/>
      <c r="INI140" s="16"/>
      <c r="INJ140" s="16"/>
      <c r="INK140" s="16"/>
      <c r="INL140" s="16"/>
      <c r="INM140" s="16"/>
      <c r="INN140" s="16"/>
      <c r="INO140" s="16"/>
      <c r="INP140" s="16"/>
      <c r="INQ140" s="16"/>
      <c r="INR140" s="16"/>
      <c r="INS140" s="16"/>
      <c r="INT140" s="16"/>
      <c r="INU140" s="16"/>
      <c r="INV140" s="16"/>
      <c r="INW140" s="16"/>
      <c r="INX140" s="16"/>
      <c r="INY140" s="16"/>
      <c r="INZ140" s="16"/>
      <c r="IOA140" s="16"/>
      <c r="IOB140" s="16"/>
      <c r="IOC140" s="16"/>
      <c r="IOD140" s="16"/>
      <c r="IOE140" s="16"/>
      <c r="IOF140" s="16"/>
      <c r="IOG140" s="16"/>
      <c r="IOH140" s="16"/>
      <c r="IOI140" s="16"/>
      <c r="IOJ140" s="16"/>
      <c r="IOK140" s="16"/>
      <c r="IOL140" s="16"/>
      <c r="IOM140" s="16"/>
      <c r="ION140" s="16"/>
      <c r="IOO140" s="16"/>
      <c r="IOP140" s="16"/>
      <c r="IOQ140" s="16"/>
      <c r="IOR140" s="16"/>
      <c r="IOS140" s="16"/>
      <c r="IOT140" s="16"/>
      <c r="IOU140" s="16"/>
      <c r="IOV140" s="16"/>
      <c r="IOW140" s="16"/>
      <c r="IOX140" s="16"/>
      <c r="IOY140" s="16"/>
      <c r="IOZ140" s="16"/>
      <c r="IPA140" s="16"/>
      <c r="IPB140" s="16"/>
      <c r="IPC140" s="16"/>
      <c r="IPD140" s="16"/>
      <c r="IPE140" s="16"/>
      <c r="IPF140" s="16"/>
      <c r="IPG140" s="16"/>
      <c r="IPH140" s="16"/>
      <c r="IPI140" s="16"/>
      <c r="IPJ140" s="16"/>
      <c r="IPK140" s="16"/>
      <c r="IPL140" s="16"/>
      <c r="IPM140" s="16"/>
      <c r="IPN140" s="16"/>
      <c r="IPO140" s="16"/>
      <c r="IPP140" s="16"/>
      <c r="IPQ140" s="16"/>
      <c r="IPR140" s="16"/>
      <c r="IPS140" s="16"/>
      <c r="IPT140" s="16"/>
      <c r="IPU140" s="16"/>
      <c r="IPV140" s="16"/>
      <c r="IPW140" s="16"/>
      <c r="IPX140" s="16"/>
      <c r="IPY140" s="16"/>
      <c r="IPZ140" s="16"/>
      <c r="IQA140" s="16"/>
      <c r="IQB140" s="16"/>
      <c r="IQC140" s="16"/>
      <c r="IQD140" s="16"/>
      <c r="IQE140" s="16"/>
      <c r="IQF140" s="16"/>
      <c r="IQG140" s="16"/>
      <c r="IQH140" s="16"/>
      <c r="IQI140" s="16"/>
      <c r="IQJ140" s="16"/>
      <c r="IQK140" s="16"/>
      <c r="IQL140" s="16"/>
      <c r="IQM140" s="16"/>
      <c r="IQN140" s="16"/>
      <c r="IQO140" s="16"/>
      <c r="IQP140" s="16"/>
      <c r="IQQ140" s="16"/>
      <c r="IQR140" s="16"/>
      <c r="IQS140" s="16"/>
      <c r="IQT140" s="16"/>
      <c r="IQU140" s="16"/>
      <c r="IQV140" s="16"/>
      <c r="IQW140" s="16"/>
      <c r="IQX140" s="16"/>
      <c r="IQY140" s="16"/>
      <c r="IQZ140" s="16"/>
      <c r="IRA140" s="16"/>
      <c r="IRB140" s="16"/>
      <c r="IRC140" s="16"/>
      <c r="IRD140" s="16"/>
      <c r="IRE140" s="16"/>
      <c r="IRF140" s="16"/>
      <c r="IRG140" s="16"/>
      <c r="IRH140" s="16"/>
      <c r="IRI140" s="16"/>
      <c r="IRJ140" s="16"/>
      <c r="IRK140" s="16"/>
      <c r="IRL140" s="16"/>
      <c r="IRM140" s="16"/>
      <c r="IRN140" s="16"/>
      <c r="IRO140" s="16"/>
      <c r="IRP140" s="16"/>
      <c r="IRQ140" s="16"/>
      <c r="IRR140" s="16"/>
      <c r="IRS140" s="16"/>
      <c r="IRT140" s="16"/>
      <c r="IRU140" s="16"/>
      <c r="IRV140" s="16"/>
      <c r="IRW140" s="16"/>
      <c r="IRX140" s="16"/>
      <c r="IRY140" s="16"/>
      <c r="IRZ140" s="16"/>
      <c r="ISA140" s="16"/>
      <c r="ISB140" s="16"/>
      <c r="ISC140" s="16"/>
      <c r="ISD140" s="16"/>
      <c r="ISE140" s="16"/>
      <c r="ISF140" s="16"/>
      <c r="ISG140" s="16"/>
      <c r="ISH140" s="16"/>
      <c r="ISI140" s="16"/>
      <c r="ISJ140" s="16"/>
      <c r="ISK140" s="16"/>
      <c r="ISL140" s="16"/>
      <c r="ISM140" s="16"/>
      <c r="ISN140" s="16"/>
      <c r="ISO140" s="16"/>
      <c r="ISP140" s="16"/>
      <c r="ISQ140" s="16"/>
      <c r="ISR140" s="16"/>
      <c r="ISS140" s="16"/>
      <c r="IST140" s="16"/>
      <c r="ISU140" s="16"/>
      <c r="ISV140" s="16"/>
      <c r="ISW140" s="16"/>
      <c r="ISX140" s="16"/>
      <c r="ISY140" s="16"/>
      <c r="ISZ140" s="16"/>
      <c r="ITA140" s="16"/>
      <c r="ITB140" s="16"/>
      <c r="ITC140" s="16"/>
      <c r="ITD140" s="16"/>
      <c r="ITE140" s="16"/>
      <c r="ITF140" s="16"/>
      <c r="ITG140" s="16"/>
      <c r="ITH140" s="16"/>
      <c r="ITI140" s="16"/>
      <c r="ITJ140" s="16"/>
      <c r="ITK140" s="16"/>
      <c r="ITL140" s="16"/>
      <c r="ITM140" s="16"/>
      <c r="ITN140" s="16"/>
      <c r="ITO140" s="16"/>
      <c r="ITP140" s="16"/>
      <c r="ITQ140" s="16"/>
      <c r="ITR140" s="16"/>
      <c r="ITS140" s="16"/>
      <c r="ITT140" s="16"/>
      <c r="ITU140" s="16"/>
      <c r="ITV140" s="16"/>
      <c r="ITW140" s="16"/>
      <c r="ITX140" s="16"/>
      <c r="ITY140" s="16"/>
      <c r="ITZ140" s="16"/>
      <c r="IUA140" s="16"/>
      <c r="IUB140" s="16"/>
      <c r="IUC140" s="16"/>
      <c r="IUD140" s="16"/>
      <c r="IUE140" s="16"/>
      <c r="IUF140" s="16"/>
      <c r="IUG140" s="16"/>
      <c r="IUH140" s="16"/>
      <c r="IUI140" s="16"/>
      <c r="IUJ140" s="16"/>
      <c r="IUK140" s="16"/>
      <c r="IUL140" s="16"/>
      <c r="IUM140" s="16"/>
      <c r="IUN140" s="16"/>
      <c r="IUO140" s="16"/>
      <c r="IUP140" s="16"/>
      <c r="IUQ140" s="16"/>
      <c r="IUR140" s="16"/>
      <c r="IUS140" s="16"/>
      <c r="IUT140" s="16"/>
      <c r="IUU140" s="16"/>
      <c r="IUV140" s="16"/>
      <c r="IUW140" s="16"/>
      <c r="IUX140" s="16"/>
      <c r="IUY140" s="16"/>
      <c r="IUZ140" s="16"/>
      <c r="IVA140" s="16"/>
      <c r="IVB140" s="16"/>
      <c r="IVC140" s="16"/>
      <c r="IVD140" s="16"/>
      <c r="IVE140" s="16"/>
      <c r="IVF140" s="16"/>
      <c r="IVG140" s="16"/>
      <c r="IVH140" s="16"/>
      <c r="IVI140" s="16"/>
      <c r="IVJ140" s="16"/>
      <c r="IVK140" s="16"/>
      <c r="IVL140" s="16"/>
      <c r="IVM140" s="16"/>
      <c r="IVN140" s="16"/>
      <c r="IVO140" s="16"/>
      <c r="IVP140" s="16"/>
      <c r="IVQ140" s="16"/>
      <c r="IVR140" s="16"/>
      <c r="IVS140" s="16"/>
      <c r="IVT140" s="16"/>
      <c r="IVU140" s="16"/>
      <c r="IVV140" s="16"/>
      <c r="IVW140" s="16"/>
      <c r="IVX140" s="16"/>
      <c r="IVY140" s="16"/>
      <c r="IVZ140" s="16"/>
      <c r="IWA140" s="16"/>
      <c r="IWB140" s="16"/>
      <c r="IWC140" s="16"/>
      <c r="IWD140" s="16"/>
      <c r="IWE140" s="16"/>
      <c r="IWF140" s="16"/>
      <c r="IWG140" s="16"/>
      <c r="IWH140" s="16"/>
      <c r="IWI140" s="16"/>
      <c r="IWJ140" s="16"/>
      <c r="IWK140" s="16"/>
      <c r="IWL140" s="16"/>
      <c r="IWM140" s="16"/>
      <c r="IWN140" s="16"/>
      <c r="IWO140" s="16"/>
      <c r="IWP140" s="16"/>
      <c r="IWQ140" s="16"/>
      <c r="IWR140" s="16"/>
      <c r="IWS140" s="16"/>
      <c r="IWT140" s="16"/>
      <c r="IWU140" s="16"/>
      <c r="IWV140" s="16"/>
      <c r="IWW140" s="16"/>
      <c r="IWX140" s="16"/>
      <c r="IWY140" s="16"/>
      <c r="IWZ140" s="16"/>
      <c r="IXA140" s="16"/>
      <c r="IXB140" s="16"/>
      <c r="IXC140" s="16"/>
      <c r="IXD140" s="16"/>
      <c r="IXE140" s="16"/>
      <c r="IXF140" s="16"/>
      <c r="IXG140" s="16"/>
      <c r="IXH140" s="16"/>
      <c r="IXI140" s="16"/>
      <c r="IXJ140" s="16"/>
      <c r="IXK140" s="16"/>
      <c r="IXL140" s="16"/>
      <c r="IXM140" s="16"/>
      <c r="IXN140" s="16"/>
      <c r="IXO140" s="16"/>
      <c r="IXP140" s="16"/>
      <c r="IXQ140" s="16"/>
      <c r="IXR140" s="16"/>
      <c r="IXS140" s="16"/>
      <c r="IXT140" s="16"/>
      <c r="IXU140" s="16"/>
      <c r="IXV140" s="16"/>
      <c r="IXW140" s="16"/>
      <c r="IXX140" s="16"/>
      <c r="IXY140" s="16"/>
      <c r="IXZ140" s="16"/>
      <c r="IYA140" s="16"/>
      <c r="IYB140" s="16"/>
      <c r="IYC140" s="16"/>
      <c r="IYD140" s="16"/>
      <c r="IYE140" s="16"/>
      <c r="IYF140" s="16"/>
      <c r="IYG140" s="16"/>
      <c r="IYH140" s="16"/>
      <c r="IYI140" s="16"/>
      <c r="IYJ140" s="16"/>
      <c r="IYK140" s="16"/>
      <c r="IYL140" s="16"/>
      <c r="IYM140" s="16"/>
      <c r="IYN140" s="16"/>
      <c r="IYO140" s="16"/>
      <c r="IYP140" s="16"/>
      <c r="IYQ140" s="16"/>
      <c r="IYR140" s="16"/>
      <c r="IYS140" s="16"/>
      <c r="IYT140" s="16"/>
      <c r="IYU140" s="16"/>
      <c r="IYV140" s="16"/>
      <c r="IYW140" s="16"/>
      <c r="IYX140" s="16"/>
      <c r="IYY140" s="16"/>
      <c r="IYZ140" s="16"/>
      <c r="IZA140" s="16"/>
      <c r="IZB140" s="16"/>
      <c r="IZC140" s="16"/>
      <c r="IZD140" s="16"/>
      <c r="IZE140" s="16"/>
      <c r="IZF140" s="16"/>
      <c r="IZG140" s="16"/>
      <c r="IZH140" s="16"/>
      <c r="IZI140" s="16"/>
      <c r="IZJ140" s="16"/>
      <c r="IZK140" s="16"/>
      <c r="IZL140" s="16"/>
      <c r="IZM140" s="16"/>
      <c r="IZN140" s="16"/>
      <c r="IZO140" s="16"/>
      <c r="IZP140" s="16"/>
      <c r="IZQ140" s="16"/>
      <c r="IZR140" s="16"/>
      <c r="IZS140" s="16"/>
      <c r="IZT140" s="16"/>
      <c r="IZU140" s="16"/>
      <c r="IZV140" s="16"/>
      <c r="IZW140" s="16"/>
      <c r="IZX140" s="16"/>
      <c r="IZY140" s="16"/>
      <c r="IZZ140" s="16"/>
      <c r="JAA140" s="16"/>
      <c r="JAB140" s="16"/>
      <c r="JAC140" s="16"/>
      <c r="JAD140" s="16"/>
      <c r="JAE140" s="16"/>
      <c r="JAF140" s="16"/>
      <c r="JAG140" s="16"/>
      <c r="JAH140" s="16"/>
      <c r="JAI140" s="16"/>
      <c r="JAJ140" s="16"/>
      <c r="JAK140" s="16"/>
      <c r="JAL140" s="16"/>
      <c r="JAM140" s="16"/>
      <c r="JAN140" s="16"/>
      <c r="JAO140" s="16"/>
      <c r="JAP140" s="16"/>
      <c r="JAQ140" s="16"/>
      <c r="JAR140" s="16"/>
      <c r="JAS140" s="16"/>
      <c r="JAT140" s="16"/>
      <c r="JAU140" s="16"/>
      <c r="JAV140" s="16"/>
      <c r="JAW140" s="16"/>
      <c r="JAX140" s="16"/>
      <c r="JAY140" s="16"/>
      <c r="JAZ140" s="16"/>
      <c r="JBA140" s="16"/>
      <c r="JBB140" s="16"/>
      <c r="JBC140" s="16"/>
      <c r="JBD140" s="16"/>
      <c r="JBE140" s="16"/>
      <c r="JBF140" s="16"/>
      <c r="JBG140" s="16"/>
      <c r="JBH140" s="16"/>
      <c r="JBI140" s="16"/>
      <c r="JBJ140" s="16"/>
      <c r="JBK140" s="16"/>
      <c r="JBL140" s="16"/>
      <c r="JBM140" s="16"/>
      <c r="JBN140" s="16"/>
      <c r="JBO140" s="16"/>
      <c r="JBP140" s="16"/>
      <c r="JBQ140" s="16"/>
      <c r="JBR140" s="16"/>
      <c r="JBS140" s="16"/>
      <c r="JBT140" s="16"/>
      <c r="JBU140" s="16"/>
      <c r="JBV140" s="16"/>
      <c r="JBW140" s="16"/>
      <c r="JBX140" s="16"/>
      <c r="JBY140" s="16"/>
      <c r="JBZ140" s="16"/>
      <c r="JCA140" s="16"/>
      <c r="JCB140" s="16"/>
      <c r="JCC140" s="16"/>
      <c r="JCD140" s="16"/>
      <c r="JCE140" s="16"/>
      <c r="JCF140" s="16"/>
      <c r="JCG140" s="16"/>
      <c r="JCH140" s="16"/>
      <c r="JCI140" s="16"/>
      <c r="JCJ140" s="16"/>
      <c r="JCK140" s="16"/>
      <c r="JCL140" s="16"/>
      <c r="JCM140" s="16"/>
      <c r="JCN140" s="16"/>
      <c r="JCO140" s="16"/>
      <c r="JCP140" s="16"/>
      <c r="JCQ140" s="16"/>
      <c r="JCR140" s="16"/>
      <c r="JCS140" s="16"/>
      <c r="JCT140" s="16"/>
      <c r="JCU140" s="16"/>
      <c r="JCV140" s="16"/>
      <c r="JCW140" s="16"/>
      <c r="JCX140" s="16"/>
      <c r="JCY140" s="16"/>
      <c r="JCZ140" s="16"/>
      <c r="JDA140" s="16"/>
      <c r="JDB140" s="16"/>
      <c r="JDC140" s="16"/>
      <c r="JDD140" s="16"/>
      <c r="JDE140" s="16"/>
      <c r="JDF140" s="16"/>
      <c r="JDG140" s="16"/>
      <c r="JDH140" s="16"/>
      <c r="JDI140" s="16"/>
      <c r="JDJ140" s="16"/>
      <c r="JDK140" s="16"/>
      <c r="JDL140" s="16"/>
      <c r="JDM140" s="16"/>
      <c r="JDN140" s="16"/>
      <c r="JDO140" s="16"/>
      <c r="JDP140" s="16"/>
      <c r="JDQ140" s="16"/>
      <c r="JDR140" s="16"/>
      <c r="JDS140" s="16"/>
      <c r="JDT140" s="16"/>
      <c r="JDU140" s="16"/>
      <c r="JDV140" s="16"/>
      <c r="JDW140" s="16"/>
      <c r="JDX140" s="16"/>
      <c r="JDY140" s="16"/>
      <c r="JDZ140" s="16"/>
      <c r="JEA140" s="16"/>
      <c r="JEB140" s="16"/>
      <c r="JEC140" s="16"/>
      <c r="JED140" s="16"/>
      <c r="JEE140" s="16"/>
      <c r="JEF140" s="16"/>
      <c r="JEG140" s="16"/>
      <c r="JEH140" s="16"/>
      <c r="JEI140" s="16"/>
      <c r="JEJ140" s="16"/>
      <c r="JEK140" s="16"/>
      <c r="JEL140" s="16"/>
      <c r="JEM140" s="16"/>
      <c r="JEN140" s="16"/>
      <c r="JEO140" s="16"/>
      <c r="JEP140" s="16"/>
      <c r="JEQ140" s="16"/>
      <c r="JER140" s="16"/>
      <c r="JES140" s="16"/>
      <c r="JET140" s="16"/>
      <c r="JEU140" s="16"/>
      <c r="JEV140" s="16"/>
      <c r="JEW140" s="16"/>
      <c r="JEX140" s="16"/>
      <c r="JEY140" s="16"/>
      <c r="JEZ140" s="16"/>
      <c r="JFA140" s="16"/>
      <c r="JFB140" s="16"/>
      <c r="JFC140" s="16"/>
      <c r="JFD140" s="16"/>
      <c r="JFE140" s="16"/>
      <c r="JFF140" s="16"/>
      <c r="JFG140" s="16"/>
      <c r="JFH140" s="16"/>
      <c r="JFI140" s="16"/>
      <c r="JFJ140" s="16"/>
      <c r="JFK140" s="16"/>
      <c r="JFL140" s="16"/>
      <c r="JFM140" s="16"/>
      <c r="JFN140" s="16"/>
      <c r="JFO140" s="16"/>
      <c r="JFP140" s="16"/>
      <c r="JFQ140" s="16"/>
      <c r="JFR140" s="16"/>
      <c r="JFS140" s="16"/>
      <c r="JFT140" s="16"/>
      <c r="JFU140" s="16"/>
      <c r="JFV140" s="16"/>
      <c r="JFW140" s="16"/>
      <c r="JFX140" s="16"/>
      <c r="JFY140" s="16"/>
      <c r="JFZ140" s="16"/>
      <c r="JGA140" s="16"/>
      <c r="JGB140" s="16"/>
      <c r="JGC140" s="16"/>
      <c r="JGD140" s="16"/>
      <c r="JGE140" s="16"/>
      <c r="JGF140" s="16"/>
      <c r="JGG140" s="16"/>
      <c r="JGH140" s="16"/>
      <c r="JGI140" s="16"/>
      <c r="JGJ140" s="16"/>
      <c r="JGK140" s="16"/>
      <c r="JGL140" s="16"/>
      <c r="JGM140" s="16"/>
      <c r="JGN140" s="16"/>
      <c r="JGO140" s="16"/>
      <c r="JGP140" s="16"/>
      <c r="JGQ140" s="16"/>
      <c r="JGR140" s="16"/>
      <c r="JGS140" s="16"/>
      <c r="JGT140" s="16"/>
      <c r="JGU140" s="16"/>
      <c r="JGV140" s="16"/>
      <c r="JGW140" s="16"/>
      <c r="JGX140" s="16"/>
      <c r="JGY140" s="16"/>
      <c r="JGZ140" s="16"/>
      <c r="JHA140" s="16"/>
      <c r="JHB140" s="16"/>
      <c r="JHC140" s="16"/>
      <c r="JHD140" s="16"/>
      <c r="JHE140" s="16"/>
      <c r="JHF140" s="16"/>
      <c r="JHG140" s="16"/>
      <c r="JHH140" s="16"/>
      <c r="JHI140" s="16"/>
      <c r="JHJ140" s="16"/>
      <c r="JHK140" s="16"/>
      <c r="JHL140" s="16"/>
      <c r="JHM140" s="16"/>
      <c r="JHN140" s="16"/>
      <c r="JHO140" s="16"/>
      <c r="JHP140" s="16"/>
      <c r="JHQ140" s="16"/>
      <c r="JHR140" s="16"/>
      <c r="JHS140" s="16"/>
      <c r="JHT140" s="16"/>
      <c r="JHU140" s="16"/>
      <c r="JHV140" s="16"/>
      <c r="JHW140" s="16"/>
      <c r="JHX140" s="16"/>
      <c r="JHY140" s="16"/>
      <c r="JHZ140" s="16"/>
      <c r="JIA140" s="16"/>
      <c r="JIB140" s="16"/>
      <c r="JIC140" s="16"/>
      <c r="JID140" s="16"/>
      <c r="JIE140" s="16"/>
      <c r="JIF140" s="16"/>
      <c r="JIG140" s="16"/>
      <c r="JIH140" s="16"/>
      <c r="JII140" s="16"/>
      <c r="JIJ140" s="16"/>
      <c r="JIK140" s="16"/>
      <c r="JIL140" s="16"/>
      <c r="JIM140" s="16"/>
      <c r="JIN140" s="16"/>
      <c r="JIO140" s="16"/>
      <c r="JIP140" s="16"/>
      <c r="JIQ140" s="16"/>
      <c r="JIR140" s="16"/>
      <c r="JIS140" s="16"/>
      <c r="JIT140" s="16"/>
      <c r="JIU140" s="16"/>
      <c r="JIV140" s="16"/>
      <c r="JIW140" s="16"/>
      <c r="JIX140" s="16"/>
      <c r="JIY140" s="16"/>
      <c r="JIZ140" s="16"/>
      <c r="JJA140" s="16"/>
      <c r="JJB140" s="16"/>
      <c r="JJC140" s="16"/>
      <c r="JJD140" s="16"/>
      <c r="JJE140" s="16"/>
      <c r="JJF140" s="16"/>
      <c r="JJG140" s="16"/>
      <c r="JJH140" s="16"/>
      <c r="JJI140" s="16"/>
      <c r="JJJ140" s="16"/>
      <c r="JJK140" s="16"/>
      <c r="JJL140" s="16"/>
      <c r="JJM140" s="16"/>
      <c r="JJN140" s="16"/>
      <c r="JJO140" s="16"/>
      <c r="JJP140" s="16"/>
      <c r="JJQ140" s="16"/>
      <c r="JJR140" s="16"/>
      <c r="JJS140" s="16"/>
      <c r="JJT140" s="16"/>
      <c r="JJU140" s="16"/>
      <c r="JJV140" s="16"/>
      <c r="JJW140" s="16"/>
      <c r="JJX140" s="16"/>
      <c r="JJY140" s="16"/>
      <c r="JJZ140" s="16"/>
      <c r="JKA140" s="16"/>
      <c r="JKB140" s="16"/>
      <c r="JKC140" s="16"/>
      <c r="JKD140" s="16"/>
      <c r="JKE140" s="16"/>
      <c r="JKF140" s="16"/>
      <c r="JKG140" s="16"/>
      <c r="JKH140" s="16"/>
      <c r="JKI140" s="16"/>
      <c r="JKJ140" s="16"/>
      <c r="JKK140" s="16"/>
      <c r="JKL140" s="16"/>
      <c r="JKM140" s="16"/>
      <c r="JKN140" s="16"/>
      <c r="JKO140" s="16"/>
      <c r="JKP140" s="16"/>
      <c r="JKQ140" s="16"/>
      <c r="JKR140" s="16"/>
      <c r="JKS140" s="16"/>
      <c r="JKT140" s="16"/>
      <c r="JKU140" s="16"/>
      <c r="JKV140" s="16"/>
      <c r="JKW140" s="16"/>
      <c r="JKX140" s="16"/>
      <c r="JKY140" s="16"/>
      <c r="JKZ140" s="16"/>
      <c r="JLA140" s="16"/>
      <c r="JLB140" s="16"/>
      <c r="JLC140" s="16"/>
      <c r="JLD140" s="16"/>
      <c r="JLE140" s="16"/>
      <c r="JLF140" s="16"/>
      <c r="JLG140" s="16"/>
      <c r="JLH140" s="16"/>
      <c r="JLI140" s="16"/>
      <c r="JLJ140" s="16"/>
      <c r="JLK140" s="16"/>
      <c r="JLL140" s="16"/>
      <c r="JLM140" s="16"/>
      <c r="JLN140" s="16"/>
      <c r="JLO140" s="16"/>
      <c r="JLP140" s="16"/>
      <c r="JLQ140" s="16"/>
      <c r="JLR140" s="16"/>
      <c r="JLS140" s="16"/>
      <c r="JLT140" s="16"/>
      <c r="JLU140" s="16"/>
      <c r="JLV140" s="16"/>
      <c r="JLW140" s="16"/>
      <c r="JLX140" s="16"/>
      <c r="JLY140" s="16"/>
      <c r="JLZ140" s="16"/>
      <c r="JMA140" s="16"/>
      <c r="JMB140" s="16"/>
      <c r="JMC140" s="16"/>
      <c r="JMD140" s="16"/>
      <c r="JME140" s="16"/>
      <c r="JMF140" s="16"/>
      <c r="JMG140" s="16"/>
      <c r="JMH140" s="16"/>
      <c r="JMI140" s="16"/>
      <c r="JMJ140" s="16"/>
      <c r="JMK140" s="16"/>
      <c r="JML140" s="16"/>
      <c r="JMM140" s="16"/>
      <c r="JMN140" s="16"/>
      <c r="JMO140" s="16"/>
      <c r="JMP140" s="16"/>
      <c r="JMQ140" s="16"/>
      <c r="JMR140" s="16"/>
      <c r="JMS140" s="16"/>
      <c r="JMT140" s="16"/>
      <c r="JMU140" s="16"/>
      <c r="JMV140" s="16"/>
      <c r="JMW140" s="16"/>
      <c r="JMX140" s="16"/>
      <c r="JMY140" s="16"/>
      <c r="JMZ140" s="16"/>
      <c r="JNA140" s="16"/>
      <c r="JNB140" s="16"/>
      <c r="JNC140" s="16"/>
      <c r="JND140" s="16"/>
      <c r="JNE140" s="16"/>
      <c r="JNF140" s="16"/>
      <c r="JNG140" s="16"/>
      <c r="JNH140" s="16"/>
      <c r="JNI140" s="16"/>
      <c r="JNJ140" s="16"/>
      <c r="JNK140" s="16"/>
      <c r="JNL140" s="16"/>
      <c r="JNM140" s="16"/>
      <c r="JNN140" s="16"/>
      <c r="JNO140" s="16"/>
      <c r="JNP140" s="16"/>
      <c r="JNQ140" s="16"/>
      <c r="JNR140" s="16"/>
      <c r="JNS140" s="16"/>
      <c r="JNT140" s="16"/>
      <c r="JNU140" s="16"/>
      <c r="JNV140" s="16"/>
      <c r="JNW140" s="16"/>
      <c r="JNX140" s="16"/>
      <c r="JNY140" s="16"/>
      <c r="JNZ140" s="16"/>
      <c r="JOA140" s="16"/>
      <c r="JOB140" s="16"/>
      <c r="JOC140" s="16"/>
      <c r="JOD140" s="16"/>
      <c r="JOE140" s="16"/>
      <c r="JOF140" s="16"/>
      <c r="JOG140" s="16"/>
      <c r="JOH140" s="16"/>
      <c r="JOI140" s="16"/>
      <c r="JOJ140" s="16"/>
      <c r="JOK140" s="16"/>
      <c r="JOL140" s="16"/>
      <c r="JOM140" s="16"/>
      <c r="JON140" s="16"/>
      <c r="JOO140" s="16"/>
      <c r="JOP140" s="16"/>
      <c r="JOQ140" s="16"/>
      <c r="JOR140" s="16"/>
      <c r="JOS140" s="16"/>
      <c r="JOT140" s="16"/>
      <c r="JOU140" s="16"/>
      <c r="JOV140" s="16"/>
      <c r="JOW140" s="16"/>
      <c r="JOX140" s="16"/>
      <c r="JOY140" s="16"/>
      <c r="JOZ140" s="16"/>
      <c r="JPA140" s="16"/>
      <c r="JPB140" s="16"/>
      <c r="JPC140" s="16"/>
      <c r="JPD140" s="16"/>
      <c r="JPE140" s="16"/>
      <c r="JPF140" s="16"/>
      <c r="JPG140" s="16"/>
      <c r="JPH140" s="16"/>
      <c r="JPI140" s="16"/>
      <c r="JPJ140" s="16"/>
      <c r="JPK140" s="16"/>
      <c r="JPL140" s="16"/>
      <c r="JPM140" s="16"/>
      <c r="JPN140" s="16"/>
      <c r="JPO140" s="16"/>
      <c r="JPP140" s="16"/>
      <c r="JPQ140" s="16"/>
      <c r="JPR140" s="16"/>
      <c r="JPS140" s="16"/>
      <c r="JPT140" s="16"/>
      <c r="JPU140" s="16"/>
      <c r="JPV140" s="16"/>
      <c r="JPW140" s="16"/>
      <c r="JPX140" s="16"/>
      <c r="JPY140" s="16"/>
      <c r="JPZ140" s="16"/>
      <c r="JQA140" s="16"/>
      <c r="JQB140" s="16"/>
      <c r="JQC140" s="16"/>
      <c r="JQD140" s="16"/>
      <c r="JQE140" s="16"/>
      <c r="JQF140" s="16"/>
      <c r="JQG140" s="16"/>
      <c r="JQH140" s="16"/>
      <c r="JQI140" s="16"/>
      <c r="JQJ140" s="16"/>
      <c r="JQK140" s="16"/>
      <c r="JQL140" s="16"/>
      <c r="JQM140" s="16"/>
      <c r="JQN140" s="16"/>
      <c r="JQO140" s="16"/>
      <c r="JQP140" s="16"/>
      <c r="JQQ140" s="16"/>
      <c r="JQR140" s="16"/>
      <c r="JQS140" s="16"/>
      <c r="JQT140" s="16"/>
      <c r="JQU140" s="16"/>
      <c r="JQV140" s="16"/>
      <c r="JQW140" s="16"/>
      <c r="JQX140" s="16"/>
      <c r="JQY140" s="16"/>
      <c r="JQZ140" s="16"/>
      <c r="JRA140" s="16"/>
      <c r="JRB140" s="16"/>
      <c r="JRC140" s="16"/>
      <c r="JRD140" s="16"/>
      <c r="JRE140" s="16"/>
      <c r="JRF140" s="16"/>
      <c r="JRG140" s="16"/>
      <c r="JRH140" s="16"/>
      <c r="JRI140" s="16"/>
      <c r="JRJ140" s="16"/>
      <c r="JRK140" s="16"/>
      <c r="JRL140" s="16"/>
      <c r="JRM140" s="16"/>
      <c r="JRN140" s="16"/>
      <c r="JRO140" s="16"/>
      <c r="JRP140" s="16"/>
      <c r="JRQ140" s="16"/>
      <c r="JRR140" s="16"/>
      <c r="JRS140" s="16"/>
      <c r="JRT140" s="16"/>
      <c r="JRU140" s="16"/>
      <c r="JRV140" s="16"/>
      <c r="JRW140" s="16"/>
      <c r="JRX140" s="16"/>
      <c r="JRY140" s="16"/>
      <c r="JRZ140" s="16"/>
      <c r="JSA140" s="16"/>
      <c r="JSB140" s="16"/>
      <c r="JSC140" s="16"/>
      <c r="JSD140" s="16"/>
      <c r="JSE140" s="16"/>
      <c r="JSF140" s="16"/>
      <c r="JSG140" s="16"/>
      <c r="JSH140" s="16"/>
      <c r="JSI140" s="16"/>
      <c r="JSJ140" s="16"/>
      <c r="JSK140" s="16"/>
      <c r="JSL140" s="16"/>
      <c r="JSM140" s="16"/>
      <c r="JSN140" s="16"/>
      <c r="JSO140" s="16"/>
      <c r="JSP140" s="16"/>
      <c r="JSQ140" s="16"/>
      <c r="JSR140" s="16"/>
      <c r="JSS140" s="16"/>
      <c r="JST140" s="16"/>
      <c r="JSU140" s="16"/>
      <c r="JSV140" s="16"/>
      <c r="JSW140" s="16"/>
      <c r="JSX140" s="16"/>
      <c r="JSY140" s="16"/>
      <c r="JSZ140" s="16"/>
      <c r="JTA140" s="16"/>
      <c r="JTB140" s="16"/>
      <c r="JTC140" s="16"/>
      <c r="JTD140" s="16"/>
      <c r="JTE140" s="16"/>
      <c r="JTF140" s="16"/>
      <c r="JTG140" s="16"/>
      <c r="JTH140" s="16"/>
      <c r="JTI140" s="16"/>
      <c r="JTJ140" s="16"/>
      <c r="JTK140" s="16"/>
      <c r="JTL140" s="16"/>
      <c r="JTM140" s="16"/>
      <c r="JTN140" s="16"/>
      <c r="JTO140" s="16"/>
      <c r="JTP140" s="16"/>
      <c r="JTQ140" s="16"/>
      <c r="JTR140" s="16"/>
      <c r="JTS140" s="16"/>
      <c r="JTT140" s="16"/>
      <c r="JTU140" s="16"/>
      <c r="JTV140" s="16"/>
      <c r="JTW140" s="16"/>
      <c r="JTX140" s="16"/>
      <c r="JTY140" s="16"/>
      <c r="JTZ140" s="16"/>
      <c r="JUA140" s="16"/>
      <c r="JUB140" s="16"/>
      <c r="JUC140" s="16"/>
      <c r="JUD140" s="16"/>
      <c r="JUE140" s="16"/>
      <c r="JUF140" s="16"/>
      <c r="JUG140" s="16"/>
      <c r="JUH140" s="16"/>
      <c r="JUI140" s="16"/>
      <c r="JUJ140" s="16"/>
      <c r="JUK140" s="16"/>
      <c r="JUL140" s="16"/>
      <c r="JUM140" s="16"/>
      <c r="JUN140" s="16"/>
      <c r="JUO140" s="16"/>
      <c r="JUP140" s="16"/>
      <c r="JUQ140" s="16"/>
      <c r="JUR140" s="16"/>
      <c r="JUS140" s="16"/>
      <c r="JUT140" s="16"/>
      <c r="JUU140" s="16"/>
      <c r="JUV140" s="16"/>
      <c r="JUW140" s="16"/>
      <c r="JUX140" s="16"/>
      <c r="JUY140" s="16"/>
      <c r="JUZ140" s="16"/>
      <c r="JVA140" s="16"/>
      <c r="JVB140" s="16"/>
      <c r="JVC140" s="16"/>
      <c r="JVD140" s="16"/>
      <c r="JVE140" s="16"/>
      <c r="JVF140" s="16"/>
      <c r="JVG140" s="16"/>
      <c r="JVH140" s="16"/>
      <c r="JVI140" s="16"/>
      <c r="JVJ140" s="16"/>
      <c r="JVK140" s="16"/>
      <c r="JVL140" s="16"/>
      <c r="JVM140" s="16"/>
      <c r="JVN140" s="16"/>
      <c r="JVO140" s="16"/>
      <c r="JVP140" s="16"/>
      <c r="JVQ140" s="16"/>
      <c r="JVR140" s="16"/>
      <c r="JVS140" s="16"/>
      <c r="JVT140" s="16"/>
      <c r="JVU140" s="16"/>
      <c r="JVV140" s="16"/>
      <c r="JVW140" s="16"/>
      <c r="JVX140" s="16"/>
      <c r="JVY140" s="16"/>
      <c r="JVZ140" s="16"/>
      <c r="JWA140" s="16"/>
      <c r="JWB140" s="16"/>
      <c r="JWC140" s="16"/>
      <c r="JWD140" s="16"/>
      <c r="JWE140" s="16"/>
      <c r="JWF140" s="16"/>
      <c r="JWG140" s="16"/>
      <c r="JWH140" s="16"/>
      <c r="JWI140" s="16"/>
      <c r="JWJ140" s="16"/>
      <c r="JWK140" s="16"/>
      <c r="JWL140" s="16"/>
      <c r="JWM140" s="16"/>
      <c r="JWN140" s="16"/>
      <c r="JWO140" s="16"/>
      <c r="JWP140" s="16"/>
      <c r="JWQ140" s="16"/>
      <c r="JWR140" s="16"/>
      <c r="JWS140" s="16"/>
      <c r="JWT140" s="16"/>
      <c r="JWU140" s="16"/>
      <c r="JWV140" s="16"/>
      <c r="JWW140" s="16"/>
      <c r="JWX140" s="16"/>
      <c r="JWY140" s="16"/>
      <c r="JWZ140" s="16"/>
      <c r="JXA140" s="16"/>
      <c r="JXB140" s="16"/>
      <c r="JXC140" s="16"/>
      <c r="JXD140" s="16"/>
      <c r="JXE140" s="16"/>
      <c r="JXF140" s="16"/>
      <c r="JXG140" s="16"/>
      <c r="JXH140" s="16"/>
      <c r="JXI140" s="16"/>
      <c r="JXJ140" s="16"/>
      <c r="JXK140" s="16"/>
      <c r="JXL140" s="16"/>
      <c r="JXM140" s="16"/>
      <c r="JXN140" s="16"/>
      <c r="JXO140" s="16"/>
      <c r="JXP140" s="16"/>
      <c r="JXQ140" s="16"/>
      <c r="JXR140" s="16"/>
      <c r="JXS140" s="16"/>
      <c r="JXT140" s="16"/>
      <c r="JXU140" s="16"/>
      <c r="JXV140" s="16"/>
      <c r="JXW140" s="16"/>
      <c r="JXX140" s="16"/>
      <c r="JXY140" s="16"/>
      <c r="JXZ140" s="16"/>
      <c r="JYA140" s="16"/>
      <c r="JYB140" s="16"/>
      <c r="JYC140" s="16"/>
      <c r="JYD140" s="16"/>
      <c r="JYE140" s="16"/>
      <c r="JYF140" s="16"/>
      <c r="JYG140" s="16"/>
      <c r="JYH140" s="16"/>
      <c r="JYI140" s="16"/>
      <c r="JYJ140" s="16"/>
      <c r="JYK140" s="16"/>
      <c r="JYL140" s="16"/>
      <c r="JYM140" s="16"/>
      <c r="JYN140" s="16"/>
      <c r="JYO140" s="16"/>
      <c r="JYP140" s="16"/>
      <c r="JYQ140" s="16"/>
      <c r="JYR140" s="16"/>
      <c r="JYS140" s="16"/>
      <c r="JYT140" s="16"/>
      <c r="JYU140" s="16"/>
      <c r="JYV140" s="16"/>
      <c r="JYW140" s="16"/>
      <c r="JYX140" s="16"/>
      <c r="JYY140" s="16"/>
      <c r="JYZ140" s="16"/>
      <c r="JZA140" s="16"/>
      <c r="JZB140" s="16"/>
      <c r="JZC140" s="16"/>
      <c r="JZD140" s="16"/>
      <c r="JZE140" s="16"/>
      <c r="JZF140" s="16"/>
      <c r="JZG140" s="16"/>
      <c r="JZH140" s="16"/>
      <c r="JZI140" s="16"/>
      <c r="JZJ140" s="16"/>
      <c r="JZK140" s="16"/>
      <c r="JZL140" s="16"/>
      <c r="JZM140" s="16"/>
      <c r="JZN140" s="16"/>
      <c r="JZO140" s="16"/>
      <c r="JZP140" s="16"/>
      <c r="JZQ140" s="16"/>
      <c r="JZR140" s="16"/>
      <c r="JZS140" s="16"/>
      <c r="JZT140" s="16"/>
      <c r="JZU140" s="16"/>
      <c r="JZV140" s="16"/>
      <c r="JZW140" s="16"/>
      <c r="JZX140" s="16"/>
      <c r="JZY140" s="16"/>
      <c r="JZZ140" s="16"/>
      <c r="KAA140" s="16"/>
      <c r="KAB140" s="16"/>
      <c r="KAC140" s="16"/>
      <c r="KAD140" s="16"/>
      <c r="KAE140" s="16"/>
      <c r="KAF140" s="16"/>
      <c r="KAG140" s="16"/>
      <c r="KAH140" s="16"/>
      <c r="KAI140" s="16"/>
      <c r="KAJ140" s="16"/>
      <c r="KAK140" s="16"/>
      <c r="KAL140" s="16"/>
      <c r="KAM140" s="16"/>
      <c r="KAN140" s="16"/>
      <c r="KAO140" s="16"/>
      <c r="KAP140" s="16"/>
      <c r="KAQ140" s="16"/>
      <c r="KAR140" s="16"/>
      <c r="KAS140" s="16"/>
      <c r="KAT140" s="16"/>
      <c r="KAU140" s="16"/>
      <c r="KAV140" s="16"/>
      <c r="KAW140" s="16"/>
      <c r="KAX140" s="16"/>
      <c r="KAY140" s="16"/>
      <c r="KAZ140" s="16"/>
      <c r="KBA140" s="16"/>
      <c r="KBB140" s="16"/>
      <c r="KBC140" s="16"/>
      <c r="KBD140" s="16"/>
      <c r="KBE140" s="16"/>
      <c r="KBF140" s="16"/>
      <c r="KBG140" s="16"/>
      <c r="KBH140" s="16"/>
      <c r="KBI140" s="16"/>
      <c r="KBJ140" s="16"/>
      <c r="KBK140" s="16"/>
      <c r="KBL140" s="16"/>
      <c r="KBM140" s="16"/>
      <c r="KBN140" s="16"/>
      <c r="KBO140" s="16"/>
      <c r="KBP140" s="16"/>
      <c r="KBQ140" s="16"/>
      <c r="KBR140" s="16"/>
      <c r="KBS140" s="16"/>
      <c r="KBT140" s="16"/>
      <c r="KBU140" s="16"/>
      <c r="KBV140" s="16"/>
      <c r="KBW140" s="16"/>
      <c r="KBX140" s="16"/>
      <c r="KBY140" s="16"/>
      <c r="KBZ140" s="16"/>
      <c r="KCA140" s="16"/>
      <c r="KCB140" s="16"/>
      <c r="KCC140" s="16"/>
      <c r="KCD140" s="16"/>
      <c r="KCE140" s="16"/>
      <c r="KCF140" s="16"/>
      <c r="KCG140" s="16"/>
      <c r="KCH140" s="16"/>
      <c r="KCI140" s="16"/>
      <c r="KCJ140" s="16"/>
      <c r="KCK140" s="16"/>
      <c r="KCL140" s="16"/>
      <c r="KCM140" s="16"/>
      <c r="KCN140" s="16"/>
      <c r="KCO140" s="16"/>
      <c r="KCP140" s="16"/>
      <c r="KCQ140" s="16"/>
      <c r="KCR140" s="16"/>
      <c r="KCS140" s="16"/>
      <c r="KCT140" s="16"/>
      <c r="KCU140" s="16"/>
      <c r="KCV140" s="16"/>
      <c r="KCW140" s="16"/>
      <c r="KCX140" s="16"/>
      <c r="KCY140" s="16"/>
      <c r="KCZ140" s="16"/>
      <c r="KDA140" s="16"/>
      <c r="KDB140" s="16"/>
      <c r="KDC140" s="16"/>
      <c r="KDD140" s="16"/>
      <c r="KDE140" s="16"/>
      <c r="KDF140" s="16"/>
      <c r="KDG140" s="16"/>
      <c r="KDH140" s="16"/>
      <c r="KDI140" s="16"/>
      <c r="KDJ140" s="16"/>
      <c r="KDK140" s="16"/>
      <c r="KDL140" s="16"/>
      <c r="KDM140" s="16"/>
      <c r="KDN140" s="16"/>
      <c r="KDO140" s="16"/>
      <c r="KDP140" s="16"/>
      <c r="KDQ140" s="16"/>
      <c r="KDR140" s="16"/>
      <c r="KDS140" s="16"/>
      <c r="KDT140" s="16"/>
      <c r="KDU140" s="16"/>
      <c r="KDV140" s="16"/>
      <c r="KDW140" s="16"/>
      <c r="KDX140" s="16"/>
      <c r="KDY140" s="16"/>
      <c r="KDZ140" s="16"/>
      <c r="KEA140" s="16"/>
      <c r="KEB140" s="16"/>
      <c r="KEC140" s="16"/>
      <c r="KED140" s="16"/>
      <c r="KEE140" s="16"/>
      <c r="KEF140" s="16"/>
      <c r="KEG140" s="16"/>
      <c r="KEH140" s="16"/>
      <c r="KEI140" s="16"/>
      <c r="KEJ140" s="16"/>
      <c r="KEK140" s="16"/>
      <c r="KEL140" s="16"/>
      <c r="KEM140" s="16"/>
      <c r="KEN140" s="16"/>
      <c r="KEO140" s="16"/>
      <c r="KEP140" s="16"/>
      <c r="KEQ140" s="16"/>
      <c r="KER140" s="16"/>
      <c r="KES140" s="16"/>
      <c r="KET140" s="16"/>
      <c r="KEU140" s="16"/>
      <c r="KEV140" s="16"/>
      <c r="KEW140" s="16"/>
      <c r="KEX140" s="16"/>
      <c r="KEY140" s="16"/>
      <c r="KEZ140" s="16"/>
      <c r="KFA140" s="16"/>
      <c r="KFB140" s="16"/>
      <c r="KFC140" s="16"/>
      <c r="KFD140" s="16"/>
      <c r="KFE140" s="16"/>
      <c r="KFF140" s="16"/>
      <c r="KFG140" s="16"/>
      <c r="KFH140" s="16"/>
      <c r="KFI140" s="16"/>
      <c r="KFJ140" s="16"/>
      <c r="KFK140" s="16"/>
      <c r="KFL140" s="16"/>
      <c r="KFM140" s="16"/>
      <c r="KFN140" s="16"/>
      <c r="KFO140" s="16"/>
      <c r="KFP140" s="16"/>
      <c r="KFQ140" s="16"/>
      <c r="KFR140" s="16"/>
      <c r="KFS140" s="16"/>
      <c r="KFT140" s="16"/>
      <c r="KFU140" s="16"/>
      <c r="KFV140" s="16"/>
      <c r="KFW140" s="16"/>
      <c r="KFX140" s="16"/>
      <c r="KFY140" s="16"/>
      <c r="KFZ140" s="16"/>
      <c r="KGA140" s="16"/>
      <c r="KGB140" s="16"/>
      <c r="KGC140" s="16"/>
      <c r="KGD140" s="16"/>
      <c r="KGE140" s="16"/>
      <c r="KGF140" s="16"/>
      <c r="KGG140" s="16"/>
      <c r="KGH140" s="16"/>
      <c r="KGI140" s="16"/>
      <c r="KGJ140" s="16"/>
      <c r="KGK140" s="16"/>
      <c r="KGL140" s="16"/>
      <c r="KGM140" s="16"/>
      <c r="KGN140" s="16"/>
      <c r="KGO140" s="16"/>
      <c r="KGP140" s="16"/>
      <c r="KGQ140" s="16"/>
      <c r="KGR140" s="16"/>
      <c r="KGS140" s="16"/>
      <c r="KGT140" s="16"/>
      <c r="KGU140" s="16"/>
      <c r="KGV140" s="16"/>
      <c r="KGW140" s="16"/>
      <c r="KGX140" s="16"/>
      <c r="KGY140" s="16"/>
      <c r="KGZ140" s="16"/>
      <c r="KHA140" s="16"/>
      <c r="KHB140" s="16"/>
      <c r="KHC140" s="16"/>
      <c r="KHD140" s="16"/>
      <c r="KHE140" s="16"/>
      <c r="KHF140" s="16"/>
      <c r="KHG140" s="16"/>
      <c r="KHH140" s="16"/>
      <c r="KHI140" s="16"/>
      <c r="KHJ140" s="16"/>
      <c r="KHK140" s="16"/>
      <c r="KHL140" s="16"/>
      <c r="KHM140" s="16"/>
      <c r="KHN140" s="16"/>
      <c r="KHO140" s="16"/>
      <c r="KHP140" s="16"/>
      <c r="KHQ140" s="16"/>
      <c r="KHR140" s="16"/>
      <c r="KHS140" s="16"/>
      <c r="KHT140" s="16"/>
      <c r="KHU140" s="16"/>
      <c r="KHV140" s="16"/>
      <c r="KHW140" s="16"/>
      <c r="KHX140" s="16"/>
      <c r="KHY140" s="16"/>
      <c r="KHZ140" s="16"/>
      <c r="KIA140" s="16"/>
      <c r="KIB140" s="16"/>
      <c r="KIC140" s="16"/>
      <c r="KID140" s="16"/>
      <c r="KIE140" s="16"/>
      <c r="KIF140" s="16"/>
      <c r="KIG140" s="16"/>
      <c r="KIH140" s="16"/>
      <c r="KII140" s="16"/>
      <c r="KIJ140" s="16"/>
      <c r="KIK140" s="16"/>
      <c r="KIL140" s="16"/>
      <c r="KIM140" s="16"/>
      <c r="KIN140" s="16"/>
      <c r="KIO140" s="16"/>
      <c r="KIP140" s="16"/>
      <c r="KIQ140" s="16"/>
      <c r="KIR140" s="16"/>
      <c r="KIS140" s="16"/>
      <c r="KIT140" s="16"/>
      <c r="KIU140" s="16"/>
      <c r="KIV140" s="16"/>
      <c r="KIW140" s="16"/>
      <c r="KIX140" s="16"/>
      <c r="KIY140" s="16"/>
      <c r="KIZ140" s="16"/>
      <c r="KJA140" s="16"/>
      <c r="KJB140" s="16"/>
      <c r="KJC140" s="16"/>
      <c r="KJD140" s="16"/>
      <c r="KJE140" s="16"/>
      <c r="KJF140" s="16"/>
      <c r="KJG140" s="16"/>
      <c r="KJH140" s="16"/>
      <c r="KJI140" s="16"/>
      <c r="KJJ140" s="16"/>
      <c r="KJK140" s="16"/>
      <c r="KJL140" s="16"/>
      <c r="KJM140" s="16"/>
      <c r="KJN140" s="16"/>
      <c r="KJO140" s="16"/>
      <c r="KJP140" s="16"/>
      <c r="KJQ140" s="16"/>
      <c r="KJR140" s="16"/>
      <c r="KJS140" s="16"/>
      <c r="KJT140" s="16"/>
      <c r="KJU140" s="16"/>
      <c r="KJV140" s="16"/>
      <c r="KJW140" s="16"/>
      <c r="KJX140" s="16"/>
      <c r="KJY140" s="16"/>
      <c r="KJZ140" s="16"/>
      <c r="KKA140" s="16"/>
      <c r="KKB140" s="16"/>
      <c r="KKC140" s="16"/>
      <c r="KKD140" s="16"/>
      <c r="KKE140" s="16"/>
      <c r="KKF140" s="16"/>
      <c r="KKG140" s="16"/>
      <c r="KKH140" s="16"/>
      <c r="KKI140" s="16"/>
      <c r="KKJ140" s="16"/>
      <c r="KKK140" s="16"/>
      <c r="KKL140" s="16"/>
      <c r="KKM140" s="16"/>
      <c r="KKN140" s="16"/>
      <c r="KKO140" s="16"/>
      <c r="KKP140" s="16"/>
      <c r="KKQ140" s="16"/>
      <c r="KKR140" s="16"/>
      <c r="KKS140" s="16"/>
      <c r="KKT140" s="16"/>
      <c r="KKU140" s="16"/>
      <c r="KKV140" s="16"/>
      <c r="KKW140" s="16"/>
      <c r="KKX140" s="16"/>
      <c r="KKY140" s="16"/>
      <c r="KKZ140" s="16"/>
      <c r="KLA140" s="16"/>
      <c r="KLB140" s="16"/>
      <c r="KLC140" s="16"/>
      <c r="KLD140" s="16"/>
      <c r="KLE140" s="16"/>
      <c r="KLF140" s="16"/>
      <c r="KLG140" s="16"/>
      <c r="KLH140" s="16"/>
      <c r="KLI140" s="16"/>
      <c r="KLJ140" s="16"/>
      <c r="KLK140" s="16"/>
      <c r="KLL140" s="16"/>
      <c r="KLM140" s="16"/>
      <c r="KLN140" s="16"/>
      <c r="KLO140" s="16"/>
      <c r="KLP140" s="16"/>
      <c r="KLQ140" s="16"/>
      <c r="KLR140" s="16"/>
      <c r="KLS140" s="16"/>
      <c r="KLT140" s="16"/>
      <c r="KLU140" s="16"/>
      <c r="KLV140" s="16"/>
      <c r="KLW140" s="16"/>
      <c r="KLX140" s="16"/>
      <c r="KLY140" s="16"/>
      <c r="KLZ140" s="16"/>
      <c r="KMA140" s="16"/>
      <c r="KMB140" s="16"/>
      <c r="KMC140" s="16"/>
      <c r="KMD140" s="16"/>
      <c r="KME140" s="16"/>
      <c r="KMF140" s="16"/>
      <c r="KMG140" s="16"/>
      <c r="KMH140" s="16"/>
      <c r="KMI140" s="16"/>
      <c r="KMJ140" s="16"/>
      <c r="KMK140" s="16"/>
      <c r="KML140" s="16"/>
      <c r="KMM140" s="16"/>
      <c r="KMN140" s="16"/>
      <c r="KMO140" s="16"/>
      <c r="KMP140" s="16"/>
      <c r="KMQ140" s="16"/>
      <c r="KMR140" s="16"/>
      <c r="KMS140" s="16"/>
      <c r="KMT140" s="16"/>
      <c r="KMU140" s="16"/>
      <c r="KMV140" s="16"/>
      <c r="KMW140" s="16"/>
      <c r="KMX140" s="16"/>
      <c r="KMY140" s="16"/>
      <c r="KMZ140" s="16"/>
      <c r="KNA140" s="16"/>
      <c r="KNB140" s="16"/>
      <c r="KNC140" s="16"/>
      <c r="KND140" s="16"/>
      <c r="KNE140" s="16"/>
      <c r="KNF140" s="16"/>
      <c r="KNG140" s="16"/>
      <c r="KNH140" s="16"/>
      <c r="KNI140" s="16"/>
      <c r="KNJ140" s="16"/>
      <c r="KNK140" s="16"/>
      <c r="KNL140" s="16"/>
      <c r="KNM140" s="16"/>
      <c r="KNN140" s="16"/>
      <c r="KNO140" s="16"/>
      <c r="KNP140" s="16"/>
      <c r="KNQ140" s="16"/>
      <c r="KNR140" s="16"/>
      <c r="KNS140" s="16"/>
      <c r="KNT140" s="16"/>
      <c r="KNU140" s="16"/>
      <c r="KNV140" s="16"/>
      <c r="KNW140" s="16"/>
      <c r="KNX140" s="16"/>
      <c r="KNY140" s="16"/>
      <c r="KNZ140" s="16"/>
      <c r="KOA140" s="16"/>
      <c r="KOB140" s="16"/>
      <c r="KOC140" s="16"/>
      <c r="KOD140" s="16"/>
      <c r="KOE140" s="16"/>
      <c r="KOF140" s="16"/>
      <c r="KOG140" s="16"/>
      <c r="KOH140" s="16"/>
      <c r="KOI140" s="16"/>
      <c r="KOJ140" s="16"/>
      <c r="KOK140" s="16"/>
      <c r="KOL140" s="16"/>
      <c r="KOM140" s="16"/>
      <c r="KON140" s="16"/>
      <c r="KOO140" s="16"/>
      <c r="KOP140" s="16"/>
      <c r="KOQ140" s="16"/>
      <c r="KOR140" s="16"/>
      <c r="KOS140" s="16"/>
      <c r="KOT140" s="16"/>
      <c r="KOU140" s="16"/>
      <c r="KOV140" s="16"/>
      <c r="KOW140" s="16"/>
      <c r="KOX140" s="16"/>
      <c r="KOY140" s="16"/>
      <c r="KOZ140" s="16"/>
      <c r="KPA140" s="16"/>
      <c r="KPB140" s="16"/>
      <c r="KPC140" s="16"/>
      <c r="KPD140" s="16"/>
      <c r="KPE140" s="16"/>
      <c r="KPF140" s="16"/>
      <c r="KPG140" s="16"/>
      <c r="KPH140" s="16"/>
      <c r="KPI140" s="16"/>
      <c r="KPJ140" s="16"/>
      <c r="KPK140" s="16"/>
      <c r="KPL140" s="16"/>
      <c r="KPM140" s="16"/>
      <c r="KPN140" s="16"/>
      <c r="KPO140" s="16"/>
      <c r="KPP140" s="16"/>
      <c r="KPQ140" s="16"/>
      <c r="KPR140" s="16"/>
      <c r="KPS140" s="16"/>
      <c r="KPT140" s="16"/>
      <c r="KPU140" s="16"/>
      <c r="KPV140" s="16"/>
      <c r="KPW140" s="16"/>
      <c r="KPX140" s="16"/>
      <c r="KPY140" s="16"/>
      <c r="KPZ140" s="16"/>
      <c r="KQA140" s="16"/>
      <c r="KQB140" s="16"/>
      <c r="KQC140" s="16"/>
      <c r="KQD140" s="16"/>
      <c r="KQE140" s="16"/>
      <c r="KQF140" s="16"/>
      <c r="KQG140" s="16"/>
      <c r="KQH140" s="16"/>
      <c r="KQI140" s="16"/>
      <c r="KQJ140" s="16"/>
      <c r="KQK140" s="16"/>
      <c r="KQL140" s="16"/>
      <c r="KQM140" s="16"/>
      <c r="KQN140" s="16"/>
      <c r="KQO140" s="16"/>
      <c r="KQP140" s="16"/>
      <c r="KQQ140" s="16"/>
      <c r="KQR140" s="16"/>
      <c r="KQS140" s="16"/>
      <c r="KQT140" s="16"/>
      <c r="KQU140" s="16"/>
      <c r="KQV140" s="16"/>
      <c r="KQW140" s="16"/>
      <c r="KQX140" s="16"/>
      <c r="KQY140" s="16"/>
      <c r="KQZ140" s="16"/>
      <c r="KRA140" s="16"/>
      <c r="KRB140" s="16"/>
      <c r="KRC140" s="16"/>
      <c r="KRD140" s="16"/>
      <c r="KRE140" s="16"/>
      <c r="KRF140" s="16"/>
      <c r="KRG140" s="16"/>
      <c r="KRH140" s="16"/>
      <c r="KRI140" s="16"/>
      <c r="KRJ140" s="16"/>
      <c r="KRK140" s="16"/>
      <c r="KRL140" s="16"/>
      <c r="KRM140" s="16"/>
      <c r="KRN140" s="16"/>
      <c r="KRO140" s="16"/>
      <c r="KRP140" s="16"/>
      <c r="KRQ140" s="16"/>
      <c r="KRR140" s="16"/>
      <c r="KRS140" s="16"/>
      <c r="KRT140" s="16"/>
      <c r="KRU140" s="16"/>
      <c r="KRV140" s="16"/>
      <c r="KRW140" s="16"/>
      <c r="KRX140" s="16"/>
      <c r="KRY140" s="16"/>
      <c r="KRZ140" s="16"/>
      <c r="KSA140" s="16"/>
      <c r="KSB140" s="16"/>
      <c r="KSC140" s="16"/>
      <c r="KSD140" s="16"/>
      <c r="KSE140" s="16"/>
      <c r="KSF140" s="16"/>
      <c r="KSG140" s="16"/>
      <c r="KSH140" s="16"/>
      <c r="KSI140" s="16"/>
      <c r="KSJ140" s="16"/>
      <c r="KSK140" s="16"/>
      <c r="KSL140" s="16"/>
      <c r="KSM140" s="16"/>
      <c r="KSN140" s="16"/>
      <c r="KSO140" s="16"/>
      <c r="KSP140" s="16"/>
      <c r="KSQ140" s="16"/>
      <c r="KSR140" s="16"/>
      <c r="KSS140" s="16"/>
      <c r="KST140" s="16"/>
      <c r="KSU140" s="16"/>
      <c r="KSV140" s="16"/>
      <c r="KSW140" s="16"/>
      <c r="KSX140" s="16"/>
      <c r="KSY140" s="16"/>
      <c r="KSZ140" s="16"/>
      <c r="KTA140" s="16"/>
      <c r="KTB140" s="16"/>
      <c r="KTC140" s="16"/>
      <c r="KTD140" s="16"/>
      <c r="KTE140" s="16"/>
      <c r="KTF140" s="16"/>
      <c r="KTG140" s="16"/>
      <c r="KTH140" s="16"/>
      <c r="KTI140" s="16"/>
      <c r="KTJ140" s="16"/>
      <c r="KTK140" s="16"/>
      <c r="KTL140" s="16"/>
      <c r="KTM140" s="16"/>
      <c r="KTN140" s="16"/>
      <c r="KTO140" s="16"/>
      <c r="KTP140" s="16"/>
      <c r="KTQ140" s="16"/>
      <c r="KTR140" s="16"/>
      <c r="KTS140" s="16"/>
      <c r="KTT140" s="16"/>
      <c r="KTU140" s="16"/>
      <c r="KTV140" s="16"/>
      <c r="KTW140" s="16"/>
      <c r="KTX140" s="16"/>
      <c r="KTY140" s="16"/>
      <c r="KTZ140" s="16"/>
      <c r="KUA140" s="16"/>
      <c r="KUB140" s="16"/>
      <c r="KUC140" s="16"/>
      <c r="KUD140" s="16"/>
      <c r="KUE140" s="16"/>
      <c r="KUF140" s="16"/>
      <c r="KUG140" s="16"/>
      <c r="KUH140" s="16"/>
      <c r="KUI140" s="16"/>
      <c r="KUJ140" s="16"/>
      <c r="KUK140" s="16"/>
      <c r="KUL140" s="16"/>
      <c r="KUM140" s="16"/>
      <c r="KUN140" s="16"/>
      <c r="KUO140" s="16"/>
      <c r="KUP140" s="16"/>
      <c r="KUQ140" s="16"/>
      <c r="KUR140" s="16"/>
      <c r="KUS140" s="16"/>
      <c r="KUT140" s="16"/>
      <c r="KUU140" s="16"/>
      <c r="KUV140" s="16"/>
      <c r="KUW140" s="16"/>
      <c r="KUX140" s="16"/>
      <c r="KUY140" s="16"/>
      <c r="KUZ140" s="16"/>
      <c r="KVA140" s="16"/>
      <c r="KVB140" s="16"/>
      <c r="KVC140" s="16"/>
      <c r="KVD140" s="16"/>
      <c r="KVE140" s="16"/>
      <c r="KVF140" s="16"/>
      <c r="KVG140" s="16"/>
      <c r="KVH140" s="16"/>
      <c r="KVI140" s="16"/>
      <c r="KVJ140" s="16"/>
      <c r="KVK140" s="16"/>
      <c r="KVL140" s="16"/>
      <c r="KVM140" s="16"/>
      <c r="KVN140" s="16"/>
      <c r="KVO140" s="16"/>
      <c r="KVP140" s="16"/>
      <c r="KVQ140" s="16"/>
      <c r="KVR140" s="16"/>
      <c r="KVS140" s="16"/>
      <c r="KVT140" s="16"/>
      <c r="KVU140" s="16"/>
      <c r="KVV140" s="16"/>
      <c r="KVW140" s="16"/>
      <c r="KVX140" s="16"/>
      <c r="KVY140" s="16"/>
      <c r="KVZ140" s="16"/>
      <c r="KWA140" s="16"/>
      <c r="KWB140" s="16"/>
      <c r="KWC140" s="16"/>
      <c r="KWD140" s="16"/>
      <c r="KWE140" s="16"/>
      <c r="KWF140" s="16"/>
      <c r="KWG140" s="16"/>
      <c r="KWH140" s="16"/>
      <c r="KWI140" s="16"/>
      <c r="KWJ140" s="16"/>
      <c r="KWK140" s="16"/>
      <c r="KWL140" s="16"/>
      <c r="KWM140" s="16"/>
      <c r="KWN140" s="16"/>
      <c r="KWO140" s="16"/>
      <c r="KWP140" s="16"/>
      <c r="KWQ140" s="16"/>
      <c r="KWR140" s="16"/>
      <c r="KWS140" s="16"/>
      <c r="KWT140" s="16"/>
      <c r="KWU140" s="16"/>
      <c r="KWV140" s="16"/>
      <c r="KWW140" s="16"/>
      <c r="KWX140" s="16"/>
      <c r="KWY140" s="16"/>
      <c r="KWZ140" s="16"/>
      <c r="KXA140" s="16"/>
      <c r="KXB140" s="16"/>
      <c r="KXC140" s="16"/>
      <c r="KXD140" s="16"/>
      <c r="KXE140" s="16"/>
      <c r="KXF140" s="16"/>
      <c r="KXG140" s="16"/>
      <c r="KXH140" s="16"/>
      <c r="KXI140" s="16"/>
      <c r="KXJ140" s="16"/>
      <c r="KXK140" s="16"/>
      <c r="KXL140" s="16"/>
      <c r="KXM140" s="16"/>
      <c r="KXN140" s="16"/>
      <c r="KXO140" s="16"/>
      <c r="KXP140" s="16"/>
      <c r="KXQ140" s="16"/>
      <c r="KXR140" s="16"/>
      <c r="KXS140" s="16"/>
      <c r="KXT140" s="16"/>
      <c r="KXU140" s="16"/>
      <c r="KXV140" s="16"/>
      <c r="KXW140" s="16"/>
      <c r="KXX140" s="16"/>
      <c r="KXY140" s="16"/>
      <c r="KXZ140" s="16"/>
      <c r="KYA140" s="16"/>
      <c r="KYB140" s="16"/>
      <c r="KYC140" s="16"/>
      <c r="KYD140" s="16"/>
      <c r="KYE140" s="16"/>
      <c r="KYF140" s="16"/>
      <c r="KYG140" s="16"/>
      <c r="KYH140" s="16"/>
      <c r="KYI140" s="16"/>
      <c r="KYJ140" s="16"/>
      <c r="KYK140" s="16"/>
      <c r="KYL140" s="16"/>
      <c r="KYM140" s="16"/>
      <c r="KYN140" s="16"/>
      <c r="KYO140" s="16"/>
      <c r="KYP140" s="16"/>
      <c r="KYQ140" s="16"/>
      <c r="KYR140" s="16"/>
      <c r="KYS140" s="16"/>
      <c r="KYT140" s="16"/>
      <c r="KYU140" s="16"/>
      <c r="KYV140" s="16"/>
      <c r="KYW140" s="16"/>
      <c r="KYX140" s="16"/>
      <c r="KYY140" s="16"/>
      <c r="KYZ140" s="16"/>
      <c r="KZA140" s="16"/>
      <c r="KZB140" s="16"/>
      <c r="KZC140" s="16"/>
      <c r="KZD140" s="16"/>
      <c r="KZE140" s="16"/>
      <c r="KZF140" s="16"/>
      <c r="KZG140" s="16"/>
      <c r="KZH140" s="16"/>
      <c r="KZI140" s="16"/>
      <c r="KZJ140" s="16"/>
      <c r="KZK140" s="16"/>
      <c r="KZL140" s="16"/>
      <c r="KZM140" s="16"/>
      <c r="KZN140" s="16"/>
      <c r="KZO140" s="16"/>
      <c r="KZP140" s="16"/>
      <c r="KZQ140" s="16"/>
      <c r="KZR140" s="16"/>
      <c r="KZS140" s="16"/>
      <c r="KZT140" s="16"/>
      <c r="KZU140" s="16"/>
      <c r="KZV140" s="16"/>
      <c r="KZW140" s="16"/>
      <c r="KZX140" s="16"/>
      <c r="KZY140" s="16"/>
      <c r="KZZ140" s="16"/>
      <c r="LAA140" s="16"/>
      <c r="LAB140" s="16"/>
      <c r="LAC140" s="16"/>
      <c r="LAD140" s="16"/>
      <c r="LAE140" s="16"/>
      <c r="LAF140" s="16"/>
      <c r="LAG140" s="16"/>
      <c r="LAH140" s="16"/>
      <c r="LAI140" s="16"/>
      <c r="LAJ140" s="16"/>
      <c r="LAK140" s="16"/>
      <c r="LAL140" s="16"/>
      <c r="LAM140" s="16"/>
      <c r="LAN140" s="16"/>
      <c r="LAO140" s="16"/>
      <c r="LAP140" s="16"/>
      <c r="LAQ140" s="16"/>
      <c r="LAR140" s="16"/>
      <c r="LAS140" s="16"/>
      <c r="LAT140" s="16"/>
      <c r="LAU140" s="16"/>
      <c r="LAV140" s="16"/>
      <c r="LAW140" s="16"/>
      <c r="LAX140" s="16"/>
      <c r="LAY140" s="16"/>
      <c r="LAZ140" s="16"/>
      <c r="LBA140" s="16"/>
      <c r="LBB140" s="16"/>
      <c r="LBC140" s="16"/>
      <c r="LBD140" s="16"/>
      <c r="LBE140" s="16"/>
      <c r="LBF140" s="16"/>
      <c r="LBG140" s="16"/>
      <c r="LBH140" s="16"/>
      <c r="LBI140" s="16"/>
      <c r="LBJ140" s="16"/>
      <c r="LBK140" s="16"/>
      <c r="LBL140" s="16"/>
      <c r="LBM140" s="16"/>
      <c r="LBN140" s="16"/>
      <c r="LBO140" s="16"/>
      <c r="LBP140" s="16"/>
      <c r="LBQ140" s="16"/>
      <c r="LBR140" s="16"/>
      <c r="LBS140" s="16"/>
      <c r="LBT140" s="16"/>
      <c r="LBU140" s="16"/>
      <c r="LBV140" s="16"/>
      <c r="LBW140" s="16"/>
      <c r="LBX140" s="16"/>
      <c r="LBY140" s="16"/>
      <c r="LBZ140" s="16"/>
      <c r="LCA140" s="16"/>
      <c r="LCB140" s="16"/>
      <c r="LCC140" s="16"/>
      <c r="LCD140" s="16"/>
      <c r="LCE140" s="16"/>
      <c r="LCF140" s="16"/>
      <c r="LCG140" s="16"/>
      <c r="LCH140" s="16"/>
      <c r="LCI140" s="16"/>
      <c r="LCJ140" s="16"/>
      <c r="LCK140" s="16"/>
      <c r="LCL140" s="16"/>
      <c r="LCM140" s="16"/>
      <c r="LCN140" s="16"/>
      <c r="LCO140" s="16"/>
      <c r="LCP140" s="16"/>
      <c r="LCQ140" s="16"/>
      <c r="LCR140" s="16"/>
      <c r="LCS140" s="16"/>
      <c r="LCT140" s="16"/>
      <c r="LCU140" s="16"/>
      <c r="LCV140" s="16"/>
      <c r="LCW140" s="16"/>
      <c r="LCX140" s="16"/>
      <c r="LCY140" s="16"/>
      <c r="LCZ140" s="16"/>
      <c r="LDA140" s="16"/>
      <c r="LDB140" s="16"/>
      <c r="LDC140" s="16"/>
      <c r="LDD140" s="16"/>
      <c r="LDE140" s="16"/>
      <c r="LDF140" s="16"/>
      <c r="LDG140" s="16"/>
      <c r="LDH140" s="16"/>
      <c r="LDI140" s="16"/>
      <c r="LDJ140" s="16"/>
      <c r="LDK140" s="16"/>
      <c r="LDL140" s="16"/>
      <c r="LDM140" s="16"/>
      <c r="LDN140" s="16"/>
      <c r="LDO140" s="16"/>
      <c r="LDP140" s="16"/>
      <c r="LDQ140" s="16"/>
      <c r="LDR140" s="16"/>
      <c r="LDS140" s="16"/>
      <c r="LDT140" s="16"/>
      <c r="LDU140" s="16"/>
      <c r="LDV140" s="16"/>
      <c r="LDW140" s="16"/>
      <c r="LDX140" s="16"/>
      <c r="LDY140" s="16"/>
      <c r="LDZ140" s="16"/>
      <c r="LEA140" s="16"/>
      <c r="LEB140" s="16"/>
      <c r="LEC140" s="16"/>
      <c r="LED140" s="16"/>
      <c r="LEE140" s="16"/>
      <c r="LEF140" s="16"/>
      <c r="LEG140" s="16"/>
      <c r="LEH140" s="16"/>
      <c r="LEI140" s="16"/>
      <c r="LEJ140" s="16"/>
      <c r="LEK140" s="16"/>
      <c r="LEL140" s="16"/>
      <c r="LEM140" s="16"/>
      <c r="LEN140" s="16"/>
      <c r="LEO140" s="16"/>
      <c r="LEP140" s="16"/>
      <c r="LEQ140" s="16"/>
      <c r="LER140" s="16"/>
      <c r="LES140" s="16"/>
      <c r="LET140" s="16"/>
      <c r="LEU140" s="16"/>
      <c r="LEV140" s="16"/>
      <c r="LEW140" s="16"/>
      <c r="LEX140" s="16"/>
      <c r="LEY140" s="16"/>
      <c r="LEZ140" s="16"/>
      <c r="LFA140" s="16"/>
      <c r="LFB140" s="16"/>
      <c r="LFC140" s="16"/>
      <c r="LFD140" s="16"/>
      <c r="LFE140" s="16"/>
      <c r="LFF140" s="16"/>
      <c r="LFG140" s="16"/>
      <c r="LFH140" s="16"/>
      <c r="LFI140" s="16"/>
      <c r="LFJ140" s="16"/>
      <c r="LFK140" s="16"/>
      <c r="LFL140" s="16"/>
      <c r="LFM140" s="16"/>
      <c r="LFN140" s="16"/>
      <c r="LFO140" s="16"/>
      <c r="LFP140" s="16"/>
      <c r="LFQ140" s="16"/>
      <c r="LFR140" s="16"/>
      <c r="LFS140" s="16"/>
      <c r="LFT140" s="16"/>
      <c r="LFU140" s="16"/>
      <c r="LFV140" s="16"/>
      <c r="LFW140" s="16"/>
      <c r="LFX140" s="16"/>
      <c r="LFY140" s="16"/>
      <c r="LFZ140" s="16"/>
      <c r="LGA140" s="16"/>
      <c r="LGB140" s="16"/>
      <c r="LGC140" s="16"/>
      <c r="LGD140" s="16"/>
      <c r="LGE140" s="16"/>
      <c r="LGF140" s="16"/>
      <c r="LGG140" s="16"/>
      <c r="LGH140" s="16"/>
      <c r="LGI140" s="16"/>
      <c r="LGJ140" s="16"/>
      <c r="LGK140" s="16"/>
      <c r="LGL140" s="16"/>
      <c r="LGM140" s="16"/>
      <c r="LGN140" s="16"/>
      <c r="LGO140" s="16"/>
      <c r="LGP140" s="16"/>
      <c r="LGQ140" s="16"/>
      <c r="LGR140" s="16"/>
      <c r="LGS140" s="16"/>
      <c r="LGT140" s="16"/>
      <c r="LGU140" s="16"/>
      <c r="LGV140" s="16"/>
      <c r="LGW140" s="16"/>
      <c r="LGX140" s="16"/>
      <c r="LGY140" s="16"/>
      <c r="LGZ140" s="16"/>
      <c r="LHA140" s="16"/>
      <c r="LHB140" s="16"/>
      <c r="LHC140" s="16"/>
      <c r="LHD140" s="16"/>
      <c r="LHE140" s="16"/>
      <c r="LHF140" s="16"/>
      <c r="LHG140" s="16"/>
      <c r="LHH140" s="16"/>
      <c r="LHI140" s="16"/>
      <c r="LHJ140" s="16"/>
      <c r="LHK140" s="16"/>
      <c r="LHL140" s="16"/>
      <c r="LHM140" s="16"/>
      <c r="LHN140" s="16"/>
      <c r="LHO140" s="16"/>
      <c r="LHP140" s="16"/>
      <c r="LHQ140" s="16"/>
      <c r="LHR140" s="16"/>
      <c r="LHS140" s="16"/>
      <c r="LHT140" s="16"/>
      <c r="LHU140" s="16"/>
      <c r="LHV140" s="16"/>
      <c r="LHW140" s="16"/>
      <c r="LHX140" s="16"/>
      <c r="LHY140" s="16"/>
      <c r="LHZ140" s="16"/>
      <c r="LIA140" s="16"/>
      <c r="LIB140" s="16"/>
      <c r="LIC140" s="16"/>
      <c r="LID140" s="16"/>
      <c r="LIE140" s="16"/>
      <c r="LIF140" s="16"/>
      <c r="LIG140" s="16"/>
      <c r="LIH140" s="16"/>
      <c r="LII140" s="16"/>
      <c r="LIJ140" s="16"/>
      <c r="LIK140" s="16"/>
      <c r="LIL140" s="16"/>
      <c r="LIM140" s="16"/>
      <c r="LIN140" s="16"/>
      <c r="LIO140" s="16"/>
      <c r="LIP140" s="16"/>
      <c r="LIQ140" s="16"/>
      <c r="LIR140" s="16"/>
      <c r="LIS140" s="16"/>
      <c r="LIT140" s="16"/>
      <c r="LIU140" s="16"/>
      <c r="LIV140" s="16"/>
      <c r="LIW140" s="16"/>
      <c r="LIX140" s="16"/>
      <c r="LIY140" s="16"/>
      <c r="LIZ140" s="16"/>
      <c r="LJA140" s="16"/>
      <c r="LJB140" s="16"/>
      <c r="LJC140" s="16"/>
      <c r="LJD140" s="16"/>
      <c r="LJE140" s="16"/>
      <c r="LJF140" s="16"/>
      <c r="LJG140" s="16"/>
      <c r="LJH140" s="16"/>
      <c r="LJI140" s="16"/>
      <c r="LJJ140" s="16"/>
      <c r="LJK140" s="16"/>
      <c r="LJL140" s="16"/>
      <c r="LJM140" s="16"/>
      <c r="LJN140" s="16"/>
      <c r="LJO140" s="16"/>
      <c r="LJP140" s="16"/>
      <c r="LJQ140" s="16"/>
      <c r="LJR140" s="16"/>
      <c r="LJS140" s="16"/>
      <c r="LJT140" s="16"/>
      <c r="LJU140" s="16"/>
      <c r="LJV140" s="16"/>
      <c r="LJW140" s="16"/>
      <c r="LJX140" s="16"/>
      <c r="LJY140" s="16"/>
      <c r="LJZ140" s="16"/>
      <c r="LKA140" s="16"/>
      <c r="LKB140" s="16"/>
      <c r="LKC140" s="16"/>
      <c r="LKD140" s="16"/>
      <c r="LKE140" s="16"/>
      <c r="LKF140" s="16"/>
      <c r="LKG140" s="16"/>
      <c r="LKH140" s="16"/>
      <c r="LKI140" s="16"/>
      <c r="LKJ140" s="16"/>
      <c r="LKK140" s="16"/>
      <c r="LKL140" s="16"/>
      <c r="LKM140" s="16"/>
      <c r="LKN140" s="16"/>
      <c r="LKO140" s="16"/>
      <c r="LKP140" s="16"/>
      <c r="LKQ140" s="16"/>
      <c r="LKR140" s="16"/>
      <c r="LKS140" s="16"/>
      <c r="LKT140" s="16"/>
      <c r="LKU140" s="16"/>
      <c r="LKV140" s="16"/>
      <c r="LKW140" s="16"/>
      <c r="LKX140" s="16"/>
      <c r="LKY140" s="16"/>
      <c r="LKZ140" s="16"/>
      <c r="LLA140" s="16"/>
      <c r="LLB140" s="16"/>
      <c r="LLC140" s="16"/>
      <c r="LLD140" s="16"/>
      <c r="LLE140" s="16"/>
      <c r="LLF140" s="16"/>
      <c r="LLG140" s="16"/>
      <c r="LLH140" s="16"/>
      <c r="LLI140" s="16"/>
      <c r="LLJ140" s="16"/>
      <c r="LLK140" s="16"/>
      <c r="LLL140" s="16"/>
      <c r="LLM140" s="16"/>
      <c r="LLN140" s="16"/>
      <c r="LLO140" s="16"/>
      <c r="LLP140" s="16"/>
      <c r="LLQ140" s="16"/>
      <c r="LLR140" s="16"/>
      <c r="LLS140" s="16"/>
      <c r="LLT140" s="16"/>
      <c r="LLU140" s="16"/>
      <c r="LLV140" s="16"/>
      <c r="LLW140" s="16"/>
      <c r="LLX140" s="16"/>
      <c r="LLY140" s="16"/>
      <c r="LLZ140" s="16"/>
      <c r="LMA140" s="16"/>
      <c r="LMB140" s="16"/>
      <c r="LMC140" s="16"/>
      <c r="LMD140" s="16"/>
      <c r="LME140" s="16"/>
      <c r="LMF140" s="16"/>
      <c r="LMG140" s="16"/>
      <c r="LMH140" s="16"/>
      <c r="LMI140" s="16"/>
      <c r="LMJ140" s="16"/>
      <c r="LMK140" s="16"/>
      <c r="LML140" s="16"/>
      <c r="LMM140" s="16"/>
      <c r="LMN140" s="16"/>
      <c r="LMO140" s="16"/>
      <c r="LMP140" s="16"/>
      <c r="LMQ140" s="16"/>
      <c r="LMR140" s="16"/>
      <c r="LMS140" s="16"/>
      <c r="LMT140" s="16"/>
      <c r="LMU140" s="16"/>
      <c r="LMV140" s="16"/>
      <c r="LMW140" s="16"/>
      <c r="LMX140" s="16"/>
      <c r="LMY140" s="16"/>
      <c r="LMZ140" s="16"/>
      <c r="LNA140" s="16"/>
      <c r="LNB140" s="16"/>
      <c r="LNC140" s="16"/>
      <c r="LND140" s="16"/>
      <c r="LNE140" s="16"/>
      <c r="LNF140" s="16"/>
      <c r="LNG140" s="16"/>
      <c r="LNH140" s="16"/>
      <c r="LNI140" s="16"/>
      <c r="LNJ140" s="16"/>
      <c r="LNK140" s="16"/>
      <c r="LNL140" s="16"/>
      <c r="LNM140" s="16"/>
      <c r="LNN140" s="16"/>
      <c r="LNO140" s="16"/>
      <c r="LNP140" s="16"/>
      <c r="LNQ140" s="16"/>
      <c r="LNR140" s="16"/>
      <c r="LNS140" s="16"/>
      <c r="LNT140" s="16"/>
      <c r="LNU140" s="16"/>
      <c r="LNV140" s="16"/>
      <c r="LNW140" s="16"/>
      <c r="LNX140" s="16"/>
      <c r="LNY140" s="16"/>
      <c r="LNZ140" s="16"/>
      <c r="LOA140" s="16"/>
      <c r="LOB140" s="16"/>
      <c r="LOC140" s="16"/>
      <c r="LOD140" s="16"/>
      <c r="LOE140" s="16"/>
      <c r="LOF140" s="16"/>
      <c r="LOG140" s="16"/>
      <c r="LOH140" s="16"/>
      <c r="LOI140" s="16"/>
      <c r="LOJ140" s="16"/>
      <c r="LOK140" s="16"/>
      <c r="LOL140" s="16"/>
      <c r="LOM140" s="16"/>
      <c r="LON140" s="16"/>
      <c r="LOO140" s="16"/>
      <c r="LOP140" s="16"/>
      <c r="LOQ140" s="16"/>
      <c r="LOR140" s="16"/>
      <c r="LOS140" s="16"/>
      <c r="LOT140" s="16"/>
      <c r="LOU140" s="16"/>
      <c r="LOV140" s="16"/>
      <c r="LOW140" s="16"/>
      <c r="LOX140" s="16"/>
      <c r="LOY140" s="16"/>
      <c r="LOZ140" s="16"/>
      <c r="LPA140" s="16"/>
      <c r="LPB140" s="16"/>
      <c r="LPC140" s="16"/>
      <c r="LPD140" s="16"/>
      <c r="LPE140" s="16"/>
      <c r="LPF140" s="16"/>
      <c r="LPG140" s="16"/>
      <c r="LPH140" s="16"/>
      <c r="LPI140" s="16"/>
      <c r="LPJ140" s="16"/>
      <c r="LPK140" s="16"/>
      <c r="LPL140" s="16"/>
      <c r="LPM140" s="16"/>
      <c r="LPN140" s="16"/>
      <c r="LPO140" s="16"/>
      <c r="LPP140" s="16"/>
      <c r="LPQ140" s="16"/>
      <c r="LPR140" s="16"/>
      <c r="LPS140" s="16"/>
      <c r="LPT140" s="16"/>
      <c r="LPU140" s="16"/>
      <c r="LPV140" s="16"/>
      <c r="LPW140" s="16"/>
      <c r="LPX140" s="16"/>
      <c r="LPY140" s="16"/>
      <c r="LPZ140" s="16"/>
      <c r="LQA140" s="16"/>
      <c r="LQB140" s="16"/>
      <c r="LQC140" s="16"/>
      <c r="LQD140" s="16"/>
      <c r="LQE140" s="16"/>
      <c r="LQF140" s="16"/>
      <c r="LQG140" s="16"/>
      <c r="LQH140" s="16"/>
      <c r="LQI140" s="16"/>
      <c r="LQJ140" s="16"/>
      <c r="LQK140" s="16"/>
      <c r="LQL140" s="16"/>
      <c r="LQM140" s="16"/>
      <c r="LQN140" s="16"/>
      <c r="LQO140" s="16"/>
      <c r="LQP140" s="16"/>
      <c r="LQQ140" s="16"/>
      <c r="LQR140" s="16"/>
      <c r="LQS140" s="16"/>
      <c r="LQT140" s="16"/>
      <c r="LQU140" s="16"/>
      <c r="LQV140" s="16"/>
      <c r="LQW140" s="16"/>
      <c r="LQX140" s="16"/>
      <c r="LQY140" s="16"/>
      <c r="LQZ140" s="16"/>
      <c r="LRA140" s="16"/>
      <c r="LRB140" s="16"/>
      <c r="LRC140" s="16"/>
      <c r="LRD140" s="16"/>
      <c r="LRE140" s="16"/>
      <c r="LRF140" s="16"/>
      <c r="LRG140" s="16"/>
      <c r="LRH140" s="16"/>
      <c r="LRI140" s="16"/>
      <c r="LRJ140" s="16"/>
      <c r="LRK140" s="16"/>
      <c r="LRL140" s="16"/>
      <c r="LRM140" s="16"/>
      <c r="LRN140" s="16"/>
      <c r="LRO140" s="16"/>
      <c r="LRP140" s="16"/>
      <c r="LRQ140" s="16"/>
      <c r="LRR140" s="16"/>
      <c r="LRS140" s="16"/>
      <c r="LRT140" s="16"/>
      <c r="LRU140" s="16"/>
      <c r="LRV140" s="16"/>
      <c r="LRW140" s="16"/>
      <c r="LRX140" s="16"/>
      <c r="LRY140" s="16"/>
      <c r="LRZ140" s="16"/>
      <c r="LSA140" s="16"/>
      <c r="LSB140" s="16"/>
      <c r="LSC140" s="16"/>
      <c r="LSD140" s="16"/>
      <c r="LSE140" s="16"/>
      <c r="LSF140" s="16"/>
      <c r="LSG140" s="16"/>
      <c r="LSH140" s="16"/>
      <c r="LSI140" s="16"/>
      <c r="LSJ140" s="16"/>
      <c r="LSK140" s="16"/>
      <c r="LSL140" s="16"/>
      <c r="LSM140" s="16"/>
      <c r="LSN140" s="16"/>
      <c r="LSO140" s="16"/>
      <c r="LSP140" s="16"/>
      <c r="LSQ140" s="16"/>
      <c r="LSR140" s="16"/>
      <c r="LSS140" s="16"/>
      <c r="LST140" s="16"/>
      <c r="LSU140" s="16"/>
      <c r="LSV140" s="16"/>
      <c r="LSW140" s="16"/>
      <c r="LSX140" s="16"/>
      <c r="LSY140" s="16"/>
      <c r="LSZ140" s="16"/>
      <c r="LTA140" s="16"/>
      <c r="LTB140" s="16"/>
      <c r="LTC140" s="16"/>
      <c r="LTD140" s="16"/>
      <c r="LTE140" s="16"/>
      <c r="LTF140" s="16"/>
      <c r="LTG140" s="16"/>
      <c r="LTH140" s="16"/>
      <c r="LTI140" s="16"/>
      <c r="LTJ140" s="16"/>
      <c r="LTK140" s="16"/>
      <c r="LTL140" s="16"/>
      <c r="LTM140" s="16"/>
      <c r="LTN140" s="16"/>
      <c r="LTO140" s="16"/>
      <c r="LTP140" s="16"/>
      <c r="LTQ140" s="16"/>
      <c r="LTR140" s="16"/>
      <c r="LTS140" s="16"/>
      <c r="LTT140" s="16"/>
      <c r="LTU140" s="16"/>
      <c r="LTV140" s="16"/>
      <c r="LTW140" s="16"/>
      <c r="LTX140" s="16"/>
      <c r="LTY140" s="16"/>
      <c r="LTZ140" s="16"/>
      <c r="LUA140" s="16"/>
      <c r="LUB140" s="16"/>
      <c r="LUC140" s="16"/>
      <c r="LUD140" s="16"/>
      <c r="LUE140" s="16"/>
      <c r="LUF140" s="16"/>
      <c r="LUG140" s="16"/>
      <c r="LUH140" s="16"/>
      <c r="LUI140" s="16"/>
      <c r="LUJ140" s="16"/>
      <c r="LUK140" s="16"/>
      <c r="LUL140" s="16"/>
      <c r="LUM140" s="16"/>
      <c r="LUN140" s="16"/>
      <c r="LUO140" s="16"/>
      <c r="LUP140" s="16"/>
      <c r="LUQ140" s="16"/>
      <c r="LUR140" s="16"/>
      <c r="LUS140" s="16"/>
      <c r="LUT140" s="16"/>
      <c r="LUU140" s="16"/>
      <c r="LUV140" s="16"/>
      <c r="LUW140" s="16"/>
      <c r="LUX140" s="16"/>
      <c r="LUY140" s="16"/>
      <c r="LUZ140" s="16"/>
      <c r="LVA140" s="16"/>
      <c r="LVB140" s="16"/>
      <c r="LVC140" s="16"/>
      <c r="LVD140" s="16"/>
      <c r="LVE140" s="16"/>
      <c r="LVF140" s="16"/>
      <c r="LVG140" s="16"/>
      <c r="LVH140" s="16"/>
      <c r="LVI140" s="16"/>
      <c r="LVJ140" s="16"/>
      <c r="LVK140" s="16"/>
      <c r="LVL140" s="16"/>
      <c r="LVM140" s="16"/>
      <c r="LVN140" s="16"/>
      <c r="LVO140" s="16"/>
      <c r="LVP140" s="16"/>
      <c r="LVQ140" s="16"/>
      <c r="LVR140" s="16"/>
      <c r="LVS140" s="16"/>
      <c r="LVT140" s="16"/>
      <c r="LVU140" s="16"/>
      <c r="LVV140" s="16"/>
      <c r="LVW140" s="16"/>
      <c r="LVX140" s="16"/>
      <c r="LVY140" s="16"/>
      <c r="LVZ140" s="16"/>
      <c r="LWA140" s="16"/>
      <c r="LWB140" s="16"/>
      <c r="LWC140" s="16"/>
      <c r="LWD140" s="16"/>
      <c r="LWE140" s="16"/>
      <c r="LWF140" s="16"/>
      <c r="LWG140" s="16"/>
      <c r="LWH140" s="16"/>
      <c r="LWI140" s="16"/>
      <c r="LWJ140" s="16"/>
      <c r="LWK140" s="16"/>
      <c r="LWL140" s="16"/>
      <c r="LWM140" s="16"/>
      <c r="LWN140" s="16"/>
      <c r="LWO140" s="16"/>
      <c r="LWP140" s="16"/>
      <c r="LWQ140" s="16"/>
      <c r="LWR140" s="16"/>
      <c r="LWS140" s="16"/>
      <c r="LWT140" s="16"/>
      <c r="LWU140" s="16"/>
      <c r="LWV140" s="16"/>
      <c r="LWW140" s="16"/>
      <c r="LWX140" s="16"/>
      <c r="LWY140" s="16"/>
      <c r="LWZ140" s="16"/>
      <c r="LXA140" s="16"/>
      <c r="LXB140" s="16"/>
      <c r="LXC140" s="16"/>
      <c r="LXD140" s="16"/>
      <c r="LXE140" s="16"/>
      <c r="LXF140" s="16"/>
      <c r="LXG140" s="16"/>
      <c r="LXH140" s="16"/>
      <c r="LXI140" s="16"/>
      <c r="LXJ140" s="16"/>
      <c r="LXK140" s="16"/>
      <c r="LXL140" s="16"/>
      <c r="LXM140" s="16"/>
      <c r="LXN140" s="16"/>
      <c r="LXO140" s="16"/>
      <c r="LXP140" s="16"/>
      <c r="LXQ140" s="16"/>
      <c r="LXR140" s="16"/>
      <c r="LXS140" s="16"/>
      <c r="LXT140" s="16"/>
      <c r="LXU140" s="16"/>
      <c r="LXV140" s="16"/>
      <c r="LXW140" s="16"/>
      <c r="LXX140" s="16"/>
      <c r="LXY140" s="16"/>
      <c r="LXZ140" s="16"/>
      <c r="LYA140" s="16"/>
      <c r="LYB140" s="16"/>
      <c r="LYC140" s="16"/>
      <c r="LYD140" s="16"/>
      <c r="LYE140" s="16"/>
      <c r="LYF140" s="16"/>
      <c r="LYG140" s="16"/>
      <c r="LYH140" s="16"/>
      <c r="LYI140" s="16"/>
      <c r="LYJ140" s="16"/>
      <c r="LYK140" s="16"/>
      <c r="LYL140" s="16"/>
      <c r="LYM140" s="16"/>
      <c r="LYN140" s="16"/>
      <c r="LYO140" s="16"/>
      <c r="LYP140" s="16"/>
      <c r="LYQ140" s="16"/>
      <c r="LYR140" s="16"/>
      <c r="LYS140" s="16"/>
      <c r="LYT140" s="16"/>
      <c r="LYU140" s="16"/>
      <c r="LYV140" s="16"/>
      <c r="LYW140" s="16"/>
      <c r="LYX140" s="16"/>
      <c r="LYY140" s="16"/>
      <c r="LYZ140" s="16"/>
      <c r="LZA140" s="16"/>
      <c r="LZB140" s="16"/>
      <c r="LZC140" s="16"/>
      <c r="LZD140" s="16"/>
      <c r="LZE140" s="16"/>
      <c r="LZF140" s="16"/>
      <c r="LZG140" s="16"/>
      <c r="LZH140" s="16"/>
      <c r="LZI140" s="16"/>
      <c r="LZJ140" s="16"/>
      <c r="LZK140" s="16"/>
      <c r="LZL140" s="16"/>
      <c r="LZM140" s="16"/>
      <c r="LZN140" s="16"/>
      <c r="LZO140" s="16"/>
      <c r="LZP140" s="16"/>
      <c r="LZQ140" s="16"/>
      <c r="LZR140" s="16"/>
      <c r="LZS140" s="16"/>
      <c r="LZT140" s="16"/>
      <c r="LZU140" s="16"/>
      <c r="LZV140" s="16"/>
      <c r="LZW140" s="16"/>
      <c r="LZX140" s="16"/>
      <c r="LZY140" s="16"/>
      <c r="LZZ140" s="16"/>
      <c r="MAA140" s="16"/>
      <c r="MAB140" s="16"/>
      <c r="MAC140" s="16"/>
      <c r="MAD140" s="16"/>
      <c r="MAE140" s="16"/>
      <c r="MAF140" s="16"/>
      <c r="MAG140" s="16"/>
      <c r="MAH140" s="16"/>
      <c r="MAI140" s="16"/>
      <c r="MAJ140" s="16"/>
      <c r="MAK140" s="16"/>
      <c r="MAL140" s="16"/>
      <c r="MAM140" s="16"/>
      <c r="MAN140" s="16"/>
      <c r="MAO140" s="16"/>
      <c r="MAP140" s="16"/>
      <c r="MAQ140" s="16"/>
      <c r="MAR140" s="16"/>
      <c r="MAS140" s="16"/>
      <c r="MAT140" s="16"/>
      <c r="MAU140" s="16"/>
      <c r="MAV140" s="16"/>
      <c r="MAW140" s="16"/>
      <c r="MAX140" s="16"/>
      <c r="MAY140" s="16"/>
      <c r="MAZ140" s="16"/>
      <c r="MBA140" s="16"/>
      <c r="MBB140" s="16"/>
      <c r="MBC140" s="16"/>
      <c r="MBD140" s="16"/>
      <c r="MBE140" s="16"/>
      <c r="MBF140" s="16"/>
      <c r="MBG140" s="16"/>
      <c r="MBH140" s="16"/>
      <c r="MBI140" s="16"/>
      <c r="MBJ140" s="16"/>
      <c r="MBK140" s="16"/>
      <c r="MBL140" s="16"/>
      <c r="MBM140" s="16"/>
      <c r="MBN140" s="16"/>
      <c r="MBO140" s="16"/>
      <c r="MBP140" s="16"/>
      <c r="MBQ140" s="16"/>
      <c r="MBR140" s="16"/>
      <c r="MBS140" s="16"/>
      <c r="MBT140" s="16"/>
      <c r="MBU140" s="16"/>
      <c r="MBV140" s="16"/>
      <c r="MBW140" s="16"/>
      <c r="MBX140" s="16"/>
      <c r="MBY140" s="16"/>
      <c r="MBZ140" s="16"/>
      <c r="MCA140" s="16"/>
      <c r="MCB140" s="16"/>
      <c r="MCC140" s="16"/>
      <c r="MCD140" s="16"/>
      <c r="MCE140" s="16"/>
      <c r="MCF140" s="16"/>
      <c r="MCG140" s="16"/>
      <c r="MCH140" s="16"/>
      <c r="MCI140" s="16"/>
      <c r="MCJ140" s="16"/>
      <c r="MCK140" s="16"/>
      <c r="MCL140" s="16"/>
      <c r="MCM140" s="16"/>
      <c r="MCN140" s="16"/>
      <c r="MCO140" s="16"/>
      <c r="MCP140" s="16"/>
      <c r="MCQ140" s="16"/>
      <c r="MCR140" s="16"/>
      <c r="MCS140" s="16"/>
      <c r="MCT140" s="16"/>
      <c r="MCU140" s="16"/>
      <c r="MCV140" s="16"/>
      <c r="MCW140" s="16"/>
      <c r="MCX140" s="16"/>
      <c r="MCY140" s="16"/>
      <c r="MCZ140" s="16"/>
      <c r="MDA140" s="16"/>
      <c r="MDB140" s="16"/>
      <c r="MDC140" s="16"/>
      <c r="MDD140" s="16"/>
      <c r="MDE140" s="16"/>
      <c r="MDF140" s="16"/>
      <c r="MDG140" s="16"/>
      <c r="MDH140" s="16"/>
      <c r="MDI140" s="16"/>
      <c r="MDJ140" s="16"/>
      <c r="MDK140" s="16"/>
      <c r="MDL140" s="16"/>
      <c r="MDM140" s="16"/>
      <c r="MDN140" s="16"/>
      <c r="MDO140" s="16"/>
      <c r="MDP140" s="16"/>
      <c r="MDQ140" s="16"/>
      <c r="MDR140" s="16"/>
      <c r="MDS140" s="16"/>
      <c r="MDT140" s="16"/>
      <c r="MDU140" s="16"/>
      <c r="MDV140" s="16"/>
      <c r="MDW140" s="16"/>
      <c r="MDX140" s="16"/>
      <c r="MDY140" s="16"/>
      <c r="MDZ140" s="16"/>
      <c r="MEA140" s="16"/>
      <c r="MEB140" s="16"/>
      <c r="MEC140" s="16"/>
      <c r="MED140" s="16"/>
      <c r="MEE140" s="16"/>
      <c r="MEF140" s="16"/>
      <c r="MEG140" s="16"/>
      <c r="MEH140" s="16"/>
      <c r="MEI140" s="16"/>
      <c r="MEJ140" s="16"/>
      <c r="MEK140" s="16"/>
      <c r="MEL140" s="16"/>
      <c r="MEM140" s="16"/>
      <c r="MEN140" s="16"/>
      <c r="MEO140" s="16"/>
      <c r="MEP140" s="16"/>
      <c r="MEQ140" s="16"/>
      <c r="MER140" s="16"/>
      <c r="MES140" s="16"/>
      <c r="MET140" s="16"/>
      <c r="MEU140" s="16"/>
      <c r="MEV140" s="16"/>
      <c r="MEW140" s="16"/>
      <c r="MEX140" s="16"/>
      <c r="MEY140" s="16"/>
      <c r="MEZ140" s="16"/>
      <c r="MFA140" s="16"/>
      <c r="MFB140" s="16"/>
      <c r="MFC140" s="16"/>
      <c r="MFD140" s="16"/>
      <c r="MFE140" s="16"/>
      <c r="MFF140" s="16"/>
      <c r="MFG140" s="16"/>
      <c r="MFH140" s="16"/>
      <c r="MFI140" s="16"/>
      <c r="MFJ140" s="16"/>
      <c r="MFK140" s="16"/>
      <c r="MFL140" s="16"/>
      <c r="MFM140" s="16"/>
      <c r="MFN140" s="16"/>
      <c r="MFO140" s="16"/>
      <c r="MFP140" s="16"/>
      <c r="MFQ140" s="16"/>
      <c r="MFR140" s="16"/>
      <c r="MFS140" s="16"/>
      <c r="MFT140" s="16"/>
      <c r="MFU140" s="16"/>
      <c r="MFV140" s="16"/>
      <c r="MFW140" s="16"/>
      <c r="MFX140" s="16"/>
      <c r="MFY140" s="16"/>
      <c r="MFZ140" s="16"/>
      <c r="MGA140" s="16"/>
      <c r="MGB140" s="16"/>
      <c r="MGC140" s="16"/>
      <c r="MGD140" s="16"/>
      <c r="MGE140" s="16"/>
      <c r="MGF140" s="16"/>
      <c r="MGG140" s="16"/>
      <c r="MGH140" s="16"/>
      <c r="MGI140" s="16"/>
      <c r="MGJ140" s="16"/>
      <c r="MGK140" s="16"/>
      <c r="MGL140" s="16"/>
      <c r="MGM140" s="16"/>
      <c r="MGN140" s="16"/>
      <c r="MGO140" s="16"/>
      <c r="MGP140" s="16"/>
      <c r="MGQ140" s="16"/>
      <c r="MGR140" s="16"/>
      <c r="MGS140" s="16"/>
      <c r="MGT140" s="16"/>
      <c r="MGU140" s="16"/>
      <c r="MGV140" s="16"/>
      <c r="MGW140" s="16"/>
      <c r="MGX140" s="16"/>
      <c r="MGY140" s="16"/>
      <c r="MGZ140" s="16"/>
      <c r="MHA140" s="16"/>
      <c r="MHB140" s="16"/>
      <c r="MHC140" s="16"/>
      <c r="MHD140" s="16"/>
      <c r="MHE140" s="16"/>
      <c r="MHF140" s="16"/>
      <c r="MHG140" s="16"/>
      <c r="MHH140" s="16"/>
      <c r="MHI140" s="16"/>
      <c r="MHJ140" s="16"/>
      <c r="MHK140" s="16"/>
      <c r="MHL140" s="16"/>
      <c r="MHM140" s="16"/>
      <c r="MHN140" s="16"/>
      <c r="MHO140" s="16"/>
      <c r="MHP140" s="16"/>
      <c r="MHQ140" s="16"/>
      <c r="MHR140" s="16"/>
      <c r="MHS140" s="16"/>
      <c r="MHT140" s="16"/>
      <c r="MHU140" s="16"/>
      <c r="MHV140" s="16"/>
      <c r="MHW140" s="16"/>
      <c r="MHX140" s="16"/>
      <c r="MHY140" s="16"/>
      <c r="MHZ140" s="16"/>
      <c r="MIA140" s="16"/>
      <c r="MIB140" s="16"/>
      <c r="MIC140" s="16"/>
      <c r="MID140" s="16"/>
      <c r="MIE140" s="16"/>
      <c r="MIF140" s="16"/>
      <c r="MIG140" s="16"/>
      <c r="MIH140" s="16"/>
      <c r="MII140" s="16"/>
      <c r="MIJ140" s="16"/>
      <c r="MIK140" s="16"/>
      <c r="MIL140" s="16"/>
      <c r="MIM140" s="16"/>
      <c r="MIN140" s="16"/>
      <c r="MIO140" s="16"/>
      <c r="MIP140" s="16"/>
      <c r="MIQ140" s="16"/>
      <c r="MIR140" s="16"/>
      <c r="MIS140" s="16"/>
      <c r="MIT140" s="16"/>
      <c r="MIU140" s="16"/>
      <c r="MIV140" s="16"/>
      <c r="MIW140" s="16"/>
      <c r="MIX140" s="16"/>
      <c r="MIY140" s="16"/>
      <c r="MIZ140" s="16"/>
      <c r="MJA140" s="16"/>
      <c r="MJB140" s="16"/>
      <c r="MJC140" s="16"/>
      <c r="MJD140" s="16"/>
      <c r="MJE140" s="16"/>
      <c r="MJF140" s="16"/>
      <c r="MJG140" s="16"/>
      <c r="MJH140" s="16"/>
      <c r="MJI140" s="16"/>
      <c r="MJJ140" s="16"/>
      <c r="MJK140" s="16"/>
      <c r="MJL140" s="16"/>
      <c r="MJM140" s="16"/>
      <c r="MJN140" s="16"/>
      <c r="MJO140" s="16"/>
      <c r="MJP140" s="16"/>
      <c r="MJQ140" s="16"/>
      <c r="MJR140" s="16"/>
      <c r="MJS140" s="16"/>
      <c r="MJT140" s="16"/>
      <c r="MJU140" s="16"/>
      <c r="MJV140" s="16"/>
      <c r="MJW140" s="16"/>
      <c r="MJX140" s="16"/>
      <c r="MJY140" s="16"/>
      <c r="MJZ140" s="16"/>
      <c r="MKA140" s="16"/>
      <c r="MKB140" s="16"/>
      <c r="MKC140" s="16"/>
      <c r="MKD140" s="16"/>
      <c r="MKE140" s="16"/>
      <c r="MKF140" s="16"/>
      <c r="MKG140" s="16"/>
      <c r="MKH140" s="16"/>
      <c r="MKI140" s="16"/>
      <c r="MKJ140" s="16"/>
      <c r="MKK140" s="16"/>
      <c r="MKL140" s="16"/>
      <c r="MKM140" s="16"/>
      <c r="MKN140" s="16"/>
      <c r="MKO140" s="16"/>
      <c r="MKP140" s="16"/>
      <c r="MKQ140" s="16"/>
      <c r="MKR140" s="16"/>
      <c r="MKS140" s="16"/>
      <c r="MKT140" s="16"/>
      <c r="MKU140" s="16"/>
      <c r="MKV140" s="16"/>
      <c r="MKW140" s="16"/>
      <c r="MKX140" s="16"/>
      <c r="MKY140" s="16"/>
      <c r="MKZ140" s="16"/>
      <c r="MLA140" s="16"/>
      <c r="MLB140" s="16"/>
      <c r="MLC140" s="16"/>
      <c r="MLD140" s="16"/>
      <c r="MLE140" s="16"/>
      <c r="MLF140" s="16"/>
      <c r="MLG140" s="16"/>
      <c r="MLH140" s="16"/>
      <c r="MLI140" s="16"/>
      <c r="MLJ140" s="16"/>
      <c r="MLK140" s="16"/>
      <c r="MLL140" s="16"/>
      <c r="MLM140" s="16"/>
      <c r="MLN140" s="16"/>
      <c r="MLO140" s="16"/>
      <c r="MLP140" s="16"/>
      <c r="MLQ140" s="16"/>
      <c r="MLR140" s="16"/>
      <c r="MLS140" s="16"/>
      <c r="MLT140" s="16"/>
      <c r="MLU140" s="16"/>
      <c r="MLV140" s="16"/>
      <c r="MLW140" s="16"/>
      <c r="MLX140" s="16"/>
      <c r="MLY140" s="16"/>
      <c r="MLZ140" s="16"/>
      <c r="MMA140" s="16"/>
      <c r="MMB140" s="16"/>
      <c r="MMC140" s="16"/>
      <c r="MMD140" s="16"/>
      <c r="MME140" s="16"/>
      <c r="MMF140" s="16"/>
      <c r="MMG140" s="16"/>
      <c r="MMH140" s="16"/>
      <c r="MMI140" s="16"/>
      <c r="MMJ140" s="16"/>
      <c r="MMK140" s="16"/>
      <c r="MML140" s="16"/>
      <c r="MMM140" s="16"/>
      <c r="MMN140" s="16"/>
      <c r="MMO140" s="16"/>
      <c r="MMP140" s="16"/>
      <c r="MMQ140" s="16"/>
      <c r="MMR140" s="16"/>
      <c r="MMS140" s="16"/>
      <c r="MMT140" s="16"/>
      <c r="MMU140" s="16"/>
      <c r="MMV140" s="16"/>
      <c r="MMW140" s="16"/>
      <c r="MMX140" s="16"/>
      <c r="MMY140" s="16"/>
      <c r="MMZ140" s="16"/>
      <c r="MNA140" s="16"/>
      <c r="MNB140" s="16"/>
      <c r="MNC140" s="16"/>
      <c r="MND140" s="16"/>
      <c r="MNE140" s="16"/>
      <c r="MNF140" s="16"/>
      <c r="MNG140" s="16"/>
      <c r="MNH140" s="16"/>
      <c r="MNI140" s="16"/>
      <c r="MNJ140" s="16"/>
      <c r="MNK140" s="16"/>
      <c r="MNL140" s="16"/>
      <c r="MNM140" s="16"/>
      <c r="MNN140" s="16"/>
      <c r="MNO140" s="16"/>
      <c r="MNP140" s="16"/>
      <c r="MNQ140" s="16"/>
      <c r="MNR140" s="16"/>
      <c r="MNS140" s="16"/>
      <c r="MNT140" s="16"/>
      <c r="MNU140" s="16"/>
      <c r="MNV140" s="16"/>
      <c r="MNW140" s="16"/>
      <c r="MNX140" s="16"/>
      <c r="MNY140" s="16"/>
      <c r="MNZ140" s="16"/>
      <c r="MOA140" s="16"/>
      <c r="MOB140" s="16"/>
      <c r="MOC140" s="16"/>
      <c r="MOD140" s="16"/>
      <c r="MOE140" s="16"/>
      <c r="MOF140" s="16"/>
      <c r="MOG140" s="16"/>
      <c r="MOH140" s="16"/>
      <c r="MOI140" s="16"/>
      <c r="MOJ140" s="16"/>
      <c r="MOK140" s="16"/>
      <c r="MOL140" s="16"/>
      <c r="MOM140" s="16"/>
      <c r="MON140" s="16"/>
      <c r="MOO140" s="16"/>
      <c r="MOP140" s="16"/>
      <c r="MOQ140" s="16"/>
      <c r="MOR140" s="16"/>
      <c r="MOS140" s="16"/>
      <c r="MOT140" s="16"/>
      <c r="MOU140" s="16"/>
      <c r="MOV140" s="16"/>
      <c r="MOW140" s="16"/>
      <c r="MOX140" s="16"/>
      <c r="MOY140" s="16"/>
      <c r="MOZ140" s="16"/>
      <c r="MPA140" s="16"/>
      <c r="MPB140" s="16"/>
      <c r="MPC140" s="16"/>
      <c r="MPD140" s="16"/>
      <c r="MPE140" s="16"/>
      <c r="MPF140" s="16"/>
      <c r="MPG140" s="16"/>
      <c r="MPH140" s="16"/>
      <c r="MPI140" s="16"/>
      <c r="MPJ140" s="16"/>
      <c r="MPK140" s="16"/>
      <c r="MPL140" s="16"/>
      <c r="MPM140" s="16"/>
      <c r="MPN140" s="16"/>
      <c r="MPO140" s="16"/>
      <c r="MPP140" s="16"/>
      <c r="MPQ140" s="16"/>
      <c r="MPR140" s="16"/>
      <c r="MPS140" s="16"/>
      <c r="MPT140" s="16"/>
      <c r="MPU140" s="16"/>
      <c r="MPV140" s="16"/>
      <c r="MPW140" s="16"/>
      <c r="MPX140" s="16"/>
      <c r="MPY140" s="16"/>
      <c r="MPZ140" s="16"/>
      <c r="MQA140" s="16"/>
      <c r="MQB140" s="16"/>
      <c r="MQC140" s="16"/>
      <c r="MQD140" s="16"/>
      <c r="MQE140" s="16"/>
      <c r="MQF140" s="16"/>
      <c r="MQG140" s="16"/>
      <c r="MQH140" s="16"/>
      <c r="MQI140" s="16"/>
      <c r="MQJ140" s="16"/>
      <c r="MQK140" s="16"/>
      <c r="MQL140" s="16"/>
      <c r="MQM140" s="16"/>
      <c r="MQN140" s="16"/>
      <c r="MQO140" s="16"/>
      <c r="MQP140" s="16"/>
      <c r="MQQ140" s="16"/>
      <c r="MQR140" s="16"/>
      <c r="MQS140" s="16"/>
      <c r="MQT140" s="16"/>
      <c r="MQU140" s="16"/>
      <c r="MQV140" s="16"/>
      <c r="MQW140" s="16"/>
      <c r="MQX140" s="16"/>
      <c r="MQY140" s="16"/>
      <c r="MQZ140" s="16"/>
      <c r="MRA140" s="16"/>
      <c r="MRB140" s="16"/>
      <c r="MRC140" s="16"/>
      <c r="MRD140" s="16"/>
      <c r="MRE140" s="16"/>
      <c r="MRF140" s="16"/>
      <c r="MRG140" s="16"/>
      <c r="MRH140" s="16"/>
      <c r="MRI140" s="16"/>
      <c r="MRJ140" s="16"/>
      <c r="MRK140" s="16"/>
      <c r="MRL140" s="16"/>
      <c r="MRM140" s="16"/>
      <c r="MRN140" s="16"/>
      <c r="MRO140" s="16"/>
      <c r="MRP140" s="16"/>
      <c r="MRQ140" s="16"/>
      <c r="MRR140" s="16"/>
      <c r="MRS140" s="16"/>
      <c r="MRT140" s="16"/>
      <c r="MRU140" s="16"/>
      <c r="MRV140" s="16"/>
      <c r="MRW140" s="16"/>
      <c r="MRX140" s="16"/>
      <c r="MRY140" s="16"/>
      <c r="MRZ140" s="16"/>
      <c r="MSA140" s="16"/>
      <c r="MSB140" s="16"/>
      <c r="MSC140" s="16"/>
      <c r="MSD140" s="16"/>
      <c r="MSE140" s="16"/>
      <c r="MSF140" s="16"/>
      <c r="MSG140" s="16"/>
      <c r="MSH140" s="16"/>
      <c r="MSI140" s="16"/>
      <c r="MSJ140" s="16"/>
      <c r="MSK140" s="16"/>
      <c r="MSL140" s="16"/>
      <c r="MSM140" s="16"/>
      <c r="MSN140" s="16"/>
      <c r="MSO140" s="16"/>
      <c r="MSP140" s="16"/>
      <c r="MSQ140" s="16"/>
      <c r="MSR140" s="16"/>
      <c r="MSS140" s="16"/>
      <c r="MST140" s="16"/>
      <c r="MSU140" s="16"/>
      <c r="MSV140" s="16"/>
      <c r="MSW140" s="16"/>
      <c r="MSX140" s="16"/>
      <c r="MSY140" s="16"/>
      <c r="MSZ140" s="16"/>
      <c r="MTA140" s="16"/>
      <c r="MTB140" s="16"/>
      <c r="MTC140" s="16"/>
      <c r="MTD140" s="16"/>
      <c r="MTE140" s="16"/>
      <c r="MTF140" s="16"/>
      <c r="MTG140" s="16"/>
      <c r="MTH140" s="16"/>
      <c r="MTI140" s="16"/>
      <c r="MTJ140" s="16"/>
      <c r="MTK140" s="16"/>
      <c r="MTL140" s="16"/>
      <c r="MTM140" s="16"/>
      <c r="MTN140" s="16"/>
      <c r="MTO140" s="16"/>
      <c r="MTP140" s="16"/>
      <c r="MTQ140" s="16"/>
      <c r="MTR140" s="16"/>
      <c r="MTS140" s="16"/>
      <c r="MTT140" s="16"/>
      <c r="MTU140" s="16"/>
      <c r="MTV140" s="16"/>
      <c r="MTW140" s="16"/>
      <c r="MTX140" s="16"/>
      <c r="MTY140" s="16"/>
      <c r="MTZ140" s="16"/>
      <c r="MUA140" s="16"/>
      <c r="MUB140" s="16"/>
      <c r="MUC140" s="16"/>
      <c r="MUD140" s="16"/>
      <c r="MUE140" s="16"/>
      <c r="MUF140" s="16"/>
      <c r="MUG140" s="16"/>
      <c r="MUH140" s="16"/>
      <c r="MUI140" s="16"/>
      <c r="MUJ140" s="16"/>
      <c r="MUK140" s="16"/>
      <c r="MUL140" s="16"/>
      <c r="MUM140" s="16"/>
      <c r="MUN140" s="16"/>
      <c r="MUO140" s="16"/>
      <c r="MUP140" s="16"/>
      <c r="MUQ140" s="16"/>
      <c r="MUR140" s="16"/>
      <c r="MUS140" s="16"/>
      <c r="MUT140" s="16"/>
      <c r="MUU140" s="16"/>
      <c r="MUV140" s="16"/>
      <c r="MUW140" s="16"/>
      <c r="MUX140" s="16"/>
      <c r="MUY140" s="16"/>
      <c r="MUZ140" s="16"/>
      <c r="MVA140" s="16"/>
      <c r="MVB140" s="16"/>
      <c r="MVC140" s="16"/>
      <c r="MVD140" s="16"/>
      <c r="MVE140" s="16"/>
      <c r="MVF140" s="16"/>
      <c r="MVG140" s="16"/>
      <c r="MVH140" s="16"/>
      <c r="MVI140" s="16"/>
      <c r="MVJ140" s="16"/>
      <c r="MVK140" s="16"/>
      <c r="MVL140" s="16"/>
      <c r="MVM140" s="16"/>
      <c r="MVN140" s="16"/>
      <c r="MVO140" s="16"/>
      <c r="MVP140" s="16"/>
      <c r="MVQ140" s="16"/>
      <c r="MVR140" s="16"/>
      <c r="MVS140" s="16"/>
      <c r="MVT140" s="16"/>
      <c r="MVU140" s="16"/>
      <c r="MVV140" s="16"/>
      <c r="MVW140" s="16"/>
      <c r="MVX140" s="16"/>
      <c r="MVY140" s="16"/>
      <c r="MVZ140" s="16"/>
      <c r="MWA140" s="16"/>
      <c r="MWB140" s="16"/>
      <c r="MWC140" s="16"/>
      <c r="MWD140" s="16"/>
      <c r="MWE140" s="16"/>
      <c r="MWF140" s="16"/>
      <c r="MWG140" s="16"/>
      <c r="MWH140" s="16"/>
      <c r="MWI140" s="16"/>
      <c r="MWJ140" s="16"/>
      <c r="MWK140" s="16"/>
      <c r="MWL140" s="16"/>
      <c r="MWM140" s="16"/>
      <c r="MWN140" s="16"/>
      <c r="MWO140" s="16"/>
      <c r="MWP140" s="16"/>
      <c r="MWQ140" s="16"/>
      <c r="MWR140" s="16"/>
      <c r="MWS140" s="16"/>
      <c r="MWT140" s="16"/>
      <c r="MWU140" s="16"/>
      <c r="MWV140" s="16"/>
      <c r="MWW140" s="16"/>
      <c r="MWX140" s="16"/>
      <c r="MWY140" s="16"/>
      <c r="MWZ140" s="16"/>
      <c r="MXA140" s="16"/>
      <c r="MXB140" s="16"/>
      <c r="MXC140" s="16"/>
      <c r="MXD140" s="16"/>
      <c r="MXE140" s="16"/>
      <c r="MXF140" s="16"/>
      <c r="MXG140" s="16"/>
      <c r="MXH140" s="16"/>
      <c r="MXI140" s="16"/>
      <c r="MXJ140" s="16"/>
      <c r="MXK140" s="16"/>
      <c r="MXL140" s="16"/>
      <c r="MXM140" s="16"/>
      <c r="MXN140" s="16"/>
      <c r="MXO140" s="16"/>
      <c r="MXP140" s="16"/>
      <c r="MXQ140" s="16"/>
      <c r="MXR140" s="16"/>
      <c r="MXS140" s="16"/>
      <c r="MXT140" s="16"/>
      <c r="MXU140" s="16"/>
      <c r="MXV140" s="16"/>
      <c r="MXW140" s="16"/>
      <c r="MXX140" s="16"/>
      <c r="MXY140" s="16"/>
      <c r="MXZ140" s="16"/>
      <c r="MYA140" s="16"/>
      <c r="MYB140" s="16"/>
      <c r="MYC140" s="16"/>
      <c r="MYD140" s="16"/>
      <c r="MYE140" s="16"/>
      <c r="MYF140" s="16"/>
      <c r="MYG140" s="16"/>
      <c r="MYH140" s="16"/>
      <c r="MYI140" s="16"/>
      <c r="MYJ140" s="16"/>
      <c r="MYK140" s="16"/>
      <c r="MYL140" s="16"/>
      <c r="MYM140" s="16"/>
      <c r="MYN140" s="16"/>
      <c r="MYO140" s="16"/>
      <c r="MYP140" s="16"/>
      <c r="MYQ140" s="16"/>
      <c r="MYR140" s="16"/>
      <c r="MYS140" s="16"/>
      <c r="MYT140" s="16"/>
      <c r="MYU140" s="16"/>
      <c r="MYV140" s="16"/>
      <c r="MYW140" s="16"/>
      <c r="MYX140" s="16"/>
      <c r="MYY140" s="16"/>
      <c r="MYZ140" s="16"/>
      <c r="MZA140" s="16"/>
      <c r="MZB140" s="16"/>
      <c r="MZC140" s="16"/>
      <c r="MZD140" s="16"/>
      <c r="MZE140" s="16"/>
      <c r="MZF140" s="16"/>
      <c r="MZG140" s="16"/>
      <c r="MZH140" s="16"/>
      <c r="MZI140" s="16"/>
      <c r="MZJ140" s="16"/>
      <c r="MZK140" s="16"/>
      <c r="MZL140" s="16"/>
      <c r="MZM140" s="16"/>
      <c r="MZN140" s="16"/>
      <c r="MZO140" s="16"/>
      <c r="MZP140" s="16"/>
      <c r="MZQ140" s="16"/>
      <c r="MZR140" s="16"/>
      <c r="MZS140" s="16"/>
      <c r="MZT140" s="16"/>
      <c r="MZU140" s="16"/>
      <c r="MZV140" s="16"/>
      <c r="MZW140" s="16"/>
      <c r="MZX140" s="16"/>
      <c r="MZY140" s="16"/>
      <c r="MZZ140" s="16"/>
      <c r="NAA140" s="16"/>
      <c r="NAB140" s="16"/>
      <c r="NAC140" s="16"/>
      <c r="NAD140" s="16"/>
      <c r="NAE140" s="16"/>
      <c r="NAF140" s="16"/>
      <c r="NAG140" s="16"/>
      <c r="NAH140" s="16"/>
      <c r="NAI140" s="16"/>
      <c r="NAJ140" s="16"/>
      <c r="NAK140" s="16"/>
      <c r="NAL140" s="16"/>
      <c r="NAM140" s="16"/>
      <c r="NAN140" s="16"/>
      <c r="NAO140" s="16"/>
      <c r="NAP140" s="16"/>
      <c r="NAQ140" s="16"/>
      <c r="NAR140" s="16"/>
      <c r="NAS140" s="16"/>
      <c r="NAT140" s="16"/>
      <c r="NAU140" s="16"/>
      <c r="NAV140" s="16"/>
      <c r="NAW140" s="16"/>
      <c r="NAX140" s="16"/>
      <c r="NAY140" s="16"/>
      <c r="NAZ140" s="16"/>
      <c r="NBA140" s="16"/>
      <c r="NBB140" s="16"/>
      <c r="NBC140" s="16"/>
      <c r="NBD140" s="16"/>
      <c r="NBE140" s="16"/>
      <c r="NBF140" s="16"/>
      <c r="NBG140" s="16"/>
      <c r="NBH140" s="16"/>
      <c r="NBI140" s="16"/>
      <c r="NBJ140" s="16"/>
      <c r="NBK140" s="16"/>
      <c r="NBL140" s="16"/>
      <c r="NBM140" s="16"/>
      <c r="NBN140" s="16"/>
      <c r="NBO140" s="16"/>
      <c r="NBP140" s="16"/>
      <c r="NBQ140" s="16"/>
      <c r="NBR140" s="16"/>
      <c r="NBS140" s="16"/>
      <c r="NBT140" s="16"/>
      <c r="NBU140" s="16"/>
      <c r="NBV140" s="16"/>
      <c r="NBW140" s="16"/>
      <c r="NBX140" s="16"/>
      <c r="NBY140" s="16"/>
      <c r="NBZ140" s="16"/>
      <c r="NCA140" s="16"/>
      <c r="NCB140" s="16"/>
      <c r="NCC140" s="16"/>
      <c r="NCD140" s="16"/>
      <c r="NCE140" s="16"/>
      <c r="NCF140" s="16"/>
      <c r="NCG140" s="16"/>
      <c r="NCH140" s="16"/>
      <c r="NCI140" s="16"/>
      <c r="NCJ140" s="16"/>
      <c r="NCK140" s="16"/>
      <c r="NCL140" s="16"/>
      <c r="NCM140" s="16"/>
      <c r="NCN140" s="16"/>
      <c r="NCO140" s="16"/>
      <c r="NCP140" s="16"/>
      <c r="NCQ140" s="16"/>
      <c r="NCR140" s="16"/>
      <c r="NCS140" s="16"/>
      <c r="NCT140" s="16"/>
      <c r="NCU140" s="16"/>
      <c r="NCV140" s="16"/>
      <c r="NCW140" s="16"/>
      <c r="NCX140" s="16"/>
      <c r="NCY140" s="16"/>
      <c r="NCZ140" s="16"/>
      <c r="NDA140" s="16"/>
      <c r="NDB140" s="16"/>
      <c r="NDC140" s="16"/>
      <c r="NDD140" s="16"/>
      <c r="NDE140" s="16"/>
      <c r="NDF140" s="16"/>
      <c r="NDG140" s="16"/>
      <c r="NDH140" s="16"/>
      <c r="NDI140" s="16"/>
      <c r="NDJ140" s="16"/>
      <c r="NDK140" s="16"/>
      <c r="NDL140" s="16"/>
      <c r="NDM140" s="16"/>
      <c r="NDN140" s="16"/>
      <c r="NDO140" s="16"/>
      <c r="NDP140" s="16"/>
      <c r="NDQ140" s="16"/>
      <c r="NDR140" s="16"/>
      <c r="NDS140" s="16"/>
      <c r="NDT140" s="16"/>
      <c r="NDU140" s="16"/>
      <c r="NDV140" s="16"/>
      <c r="NDW140" s="16"/>
      <c r="NDX140" s="16"/>
      <c r="NDY140" s="16"/>
      <c r="NDZ140" s="16"/>
      <c r="NEA140" s="16"/>
      <c r="NEB140" s="16"/>
      <c r="NEC140" s="16"/>
      <c r="NED140" s="16"/>
      <c r="NEE140" s="16"/>
      <c r="NEF140" s="16"/>
      <c r="NEG140" s="16"/>
      <c r="NEH140" s="16"/>
      <c r="NEI140" s="16"/>
      <c r="NEJ140" s="16"/>
      <c r="NEK140" s="16"/>
      <c r="NEL140" s="16"/>
      <c r="NEM140" s="16"/>
      <c r="NEN140" s="16"/>
      <c r="NEO140" s="16"/>
      <c r="NEP140" s="16"/>
      <c r="NEQ140" s="16"/>
      <c r="NER140" s="16"/>
      <c r="NES140" s="16"/>
      <c r="NET140" s="16"/>
      <c r="NEU140" s="16"/>
      <c r="NEV140" s="16"/>
      <c r="NEW140" s="16"/>
      <c r="NEX140" s="16"/>
      <c r="NEY140" s="16"/>
      <c r="NEZ140" s="16"/>
      <c r="NFA140" s="16"/>
      <c r="NFB140" s="16"/>
      <c r="NFC140" s="16"/>
      <c r="NFD140" s="16"/>
      <c r="NFE140" s="16"/>
      <c r="NFF140" s="16"/>
      <c r="NFG140" s="16"/>
      <c r="NFH140" s="16"/>
      <c r="NFI140" s="16"/>
      <c r="NFJ140" s="16"/>
      <c r="NFK140" s="16"/>
      <c r="NFL140" s="16"/>
      <c r="NFM140" s="16"/>
      <c r="NFN140" s="16"/>
      <c r="NFO140" s="16"/>
      <c r="NFP140" s="16"/>
      <c r="NFQ140" s="16"/>
      <c r="NFR140" s="16"/>
      <c r="NFS140" s="16"/>
      <c r="NFT140" s="16"/>
      <c r="NFU140" s="16"/>
      <c r="NFV140" s="16"/>
      <c r="NFW140" s="16"/>
      <c r="NFX140" s="16"/>
      <c r="NFY140" s="16"/>
      <c r="NFZ140" s="16"/>
      <c r="NGA140" s="16"/>
      <c r="NGB140" s="16"/>
      <c r="NGC140" s="16"/>
      <c r="NGD140" s="16"/>
      <c r="NGE140" s="16"/>
      <c r="NGF140" s="16"/>
      <c r="NGG140" s="16"/>
      <c r="NGH140" s="16"/>
      <c r="NGI140" s="16"/>
      <c r="NGJ140" s="16"/>
      <c r="NGK140" s="16"/>
      <c r="NGL140" s="16"/>
      <c r="NGM140" s="16"/>
      <c r="NGN140" s="16"/>
      <c r="NGO140" s="16"/>
      <c r="NGP140" s="16"/>
      <c r="NGQ140" s="16"/>
      <c r="NGR140" s="16"/>
      <c r="NGS140" s="16"/>
      <c r="NGT140" s="16"/>
      <c r="NGU140" s="16"/>
      <c r="NGV140" s="16"/>
      <c r="NGW140" s="16"/>
      <c r="NGX140" s="16"/>
      <c r="NGY140" s="16"/>
      <c r="NGZ140" s="16"/>
      <c r="NHA140" s="16"/>
      <c r="NHB140" s="16"/>
      <c r="NHC140" s="16"/>
      <c r="NHD140" s="16"/>
      <c r="NHE140" s="16"/>
      <c r="NHF140" s="16"/>
      <c r="NHG140" s="16"/>
      <c r="NHH140" s="16"/>
      <c r="NHI140" s="16"/>
      <c r="NHJ140" s="16"/>
      <c r="NHK140" s="16"/>
      <c r="NHL140" s="16"/>
      <c r="NHM140" s="16"/>
      <c r="NHN140" s="16"/>
      <c r="NHO140" s="16"/>
      <c r="NHP140" s="16"/>
      <c r="NHQ140" s="16"/>
      <c r="NHR140" s="16"/>
      <c r="NHS140" s="16"/>
      <c r="NHT140" s="16"/>
      <c r="NHU140" s="16"/>
      <c r="NHV140" s="16"/>
      <c r="NHW140" s="16"/>
      <c r="NHX140" s="16"/>
      <c r="NHY140" s="16"/>
      <c r="NHZ140" s="16"/>
      <c r="NIA140" s="16"/>
      <c r="NIB140" s="16"/>
      <c r="NIC140" s="16"/>
      <c r="NID140" s="16"/>
      <c r="NIE140" s="16"/>
      <c r="NIF140" s="16"/>
      <c r="NIG140" s="16"/>
      <c r="NIH140" s="16"/>
      <c r="NII140" s="16"/>
      <c r="NIJ140" s="16"/>
      <c r="NIK140" s="16"/>
      <c r="NIL140" s="16"/>
      <c r="NIM140" s="16"/>
      <c r="NIN140" s="16"/>
      <c r="NIO140" s="16"/>
      <c r="NIP140" s="16"/>
      <c r="NIQ140" s="16"/>
      <c r="NIR140" s="16"/>
      <c r="NIS140" s="16"/>
      <c r="NIT140" s="16"/>
      <c r="NIU140" s="16"/>
      <c r="NIV140" s="16"/>
      <c r="NIW140" s="16"/>
      <c r="NIX140" s="16"/>
      <c r="NIY140" s="16"/>
      <c r="NIZ140" s="16"/>
      <c r="NJA140" s="16"/>
      <c r="NJB140" s="16"/>
      <c r="NJC140" s="16"/>
      <c r="NJD140" s="16"/>
      <c r="NJE140" s="16"/>
      <c r="NJF140" s="16"/>
      <c r="NJG140" s="16"/>
      <c r="NJH140" s="16"/>
      <c r="NJI140" s="16"/>
      <c r="NJJ140" s="16"/>
      <c r="NJK140" s="16"/>
      <c r="NJL140" s="16"/>
      <c r="NJM140" s="16"/>
      <c r="NJN140" s="16"/>
      <c r="NJO140" s="16"/>
      <c r="NJP140" s="16"/>
      <c r="NJQ140" s="16"/>
      <c r="NJR140" s="16"/>
      <c r="NJS140" s="16"/>
      <c r="NJT140" s="16"/>
      <c r="NJU140" s="16"/>
      <c r="NJV140" s="16"/>
      <c r="NJW140" s="16"/>
      <c r="NJX140" s="16"/>
      <c r="NJY140" s="16"/>
      <c r="NJZ140" s="16"/>
      <c r="NKA140" s="16"/>
      <c r="NKB140" s="16"/>
      <c r="NKC140" s="16"/>
      <c r="NKD140" s="16"/>
      <c r="NKE140" s="16"/>
      <c r="NKF140" s="16"/>
      <c r="NKG140" s="16"/>
      <c r="NKH140" s="16"/>
      <c r="NKI140" s="16"/>
      <c r="NKJ140" s="16"/>
      <c r="NKK140" s="16"/>
      <c r="NKL140" s="16"/>
      <c r="NKM140" s="16"/>
      <c r="NKN140" s="16"/>
      <c r="NKO140" s="16"/>
      <c r="NKP140" s="16"/>
      <c r="NKQ140" s="16"/>
      <c r="NKR140" s="16"/>
      <c r="NKS140" s="16"/>
      <c r="NKT140" s="16"/>
      <c r="NKU140" s="16"/>
      <c r="NKV140" s="16"/>
      <c r="NKW140" s="16"/>
      <c r="NKX140" s="16"/>
      <c r="NKY140" s="16"/>
      <c r="NKZ140" s="16"/>
      <c r="NLA140" s="16"/>
      <c r="NLB140" s="16"/>
      <c r="NLC140" s="16"/>
      <c r="NLD140" s="16"/>
      <c r="NLE140" s="16"/>
      <c r="NLF140" s="16"/>
      <c r="NLG140" s="16"/>
      <c r="NLH140" s="16"/>
      <c r="NLI140" s="16"/>
      <c r="NLJ140" s="16"/>
      <c r="NLK140" s="16"/>
      <c r="NLL140" s="16"/>
      <c r="NLM140" s="16"/>
      <c r="NLN140" s="16"/>
      <c r="NLO140" s="16"/>
      <c r="NLP140" s="16"/>
      <c r="NLQ140" s="16"/>
      <c r="NLR140" s="16"/>
      <c r="NLS140" s="16"/>
      <c r="NLT140" s="16"/>
      <c r="NLU140" s="16"/>
      <c r="NLV140" s="16"/>
      <c r="NLW140" s="16"/>
      <c r="NLX140" s="16"/>
      <c r="NLY140" s="16"/>
      <c r="NLZ140" s="16"/>
      <c r="NMA140" s="16"/>
      <c r="NMB140" s="16"/>
      <c r="NMC140" s="16"/>
      <c r="NMD140" s="16"/>
      <c r="NME140" s="16"/>
      <c r="NMF140" s="16"/>
      <c r="NMG140" s="16"/>
      <c r="NMH140" s="16"/>
      <c r="NMI140" s="16"/>
      <c r="NMJ140" s="16"/>
      <c r="NMK140" s="16"/>
      <c r="NML140" s="16"/>
      <c r="NMM140" s="16"/>
      <c r="NMN140" s="16"/>
      <c r="NMO140" s="16"/>
      <c r="NMP140" s="16"/>
      <c r="NMQ140" s="16"/>
      <c r="NMR140" s="16"/>
      <c r="NMS140" s="16"/>
      <c r="NMT140" s="16"/>
      <c r="NMU140" s="16"/>
      <c r="NMV140" s="16"/>
      <c r="NMW140" s="16"/>
      <c r="NMX140" s="16"/>
      <c r="NMY140" s="16"/>
      <c r="NMZ140" s="16"/>
      <c r="NNA140" s="16"/>
      <c r="NNB140" s="16"/>
      <c r="NNC140" s="16"/>
      <c r="NND140" s="16"/>
      <c r="NNE140" s="16"/>
      <c r="NNF140" s="16"/>
      <c r="NNG140" s="16"/>
      <c r="NNH140" s="16"/>
      <c r="NNI140" s="16"/>
      <c r="NNJ140" s="16"/>
      <c r="NNK140" s="16"/>
      <c r="NNL140" s="16"/>
      <c r="NNM140" s="16"/>
      <c r="NNN140" s="16"/>
      <c r="NNO140" s="16"/>
      <c r="NNP140" s="16"/>
      <c r="NNQ140" s="16"/>
      <c r="NNR140" s="16"/>
      <c r="NNS140" s="16"/>
      <c r="NNT140" s="16"/>
      <c r="NNU140" s="16"/>
      <c r="NNV140" s="16"/>
      <c r="NNW140" s="16"/>
      <c r="NNX140" s="16"/>
      <c r="NNY140" s="16"/>
      <c r="NNZ140" s="16"/>
      <c r="NOA140" s="16"/>
      <c r="NOB140" s="16"/>
      <c r="NOC140" s="16"/>
      <c r="NOD140" s="16"/>
      <c r="NOE140" s="16"/>
      <c r="NOF140" s="16"/>
      <c r="NOG140" s="16"/>
      <c r="NOH140" s="16"/>
      <c r="NOI140" s="16"/>
      <c r="NOJ140" s="16"/>
      <c r="NOK140" s="16"/>
      <c r="NOL140" s="16"/>
      <c r="NOM140" s="16"/>
      <c r="NON140" s="16"/>
      <c r="NOO140" s="16"/>
      <c r="NOP140" s="16"/>
      <c r="NOQ140" s="16"/>
      <c r="NOR140" s="16"/>
      <c r="NOS140" s="16"/>
      <c r="NOT140" s="16"/>
      <c r="NOU140" s="16"/>
      <c r="NOV140" s="16"/>
      <c r="NOW140" s="16"/>
      <c r="NOX140" s="16"/>
      <c r="NOY140" s="16"/>
      <c r="NOZ140" s="16"/>
      <c r="NPA140" s="16"/>
      <c r="NPB140" s="16"/>
      <c r="NPC140" s="16"/>
      <c r="NPD140" s="16"/>
      <c r="NPE140" s="16"/>
      <c r="NPF140" s="16"/>
      <c r="NPG140" s="16"/>
      <c r="NPH140" s="16"/>
      <c r="NPI140" s="16"/>
      <c r="NPJ140" s="16"/>
      <c r="NPK140" s="16"/>
      <c r="NPL140" s="16"/>
      <c r="NPM140" s="16"/>
      <c r="NPN140" s="16"/>
      <c r="NPO140" s="16"/>
      <c r="NPP140" s="16"/>
      <c r="NPQ140" s="16"/>
      <c r="NPR140" s="16"/>
      <c r="NPS140" s="16"/>
      <c r="NPT140" s="16"/>
      <c r="NPU140" s="16"/>
      <c r="NPV140" s="16"/>
      <c r="NPW140" s="16"/>
      <c r="NPX140" s="16"/>
      <c r="NPY140" s="16"/>
      <c r="NPZ140" s="16"/>
      <c r="NQA140" s="16"/>
      <c r="NQB140" s="16"/>
      <c r="NQC140" s="16"/>
      <c r="NQD140" s="16"/>
      <c r="NQE140" s="16"/>
      <c r="NQF140" s="16"/>
      <c r="NQG140" s="16"/>
      <c r="NQH140" s="16"/>
      <c r="NQI140" s="16"/>
      <c r="NQJ140" s="16"/>
      <c r="NQK140" s="16"/>
      <c r="NQL140" s="16"/>
      <c r="NQM140" s="16"/>
      <c r="NQN140" s="16"/>
      <c r="NQO140" s="16"/>
      <c r="NQP140" s="16"/>
      <c r="NQQ140" s="16"/>
      <c r="NQR140" s="16"/>
      <c r="NQS140" s="16"/>
      <c r="NQT140" s="16"/>
      <c r="NQU140" s="16"/>
      <c r="NQV140" s="16"/>
      <c r="NQW140" s="16"/>
      <c r="NQX140" s="16"/>
      <c r="NQY140" s="16"/>
      <c r="NQZ140" s="16"/>
      <c r="NRA140" s="16"/>
      <c r="NRB140" s="16"/>
      <c r="NRC140" s="16"/>
      <c r="NRD140" s="16"/>
      <c r="NRE140" s="16"/>
      <c r="NRF140" s="16"/>
      <c r="NRG140" s="16"/>
      <c r="NRH140" s="16"/>
      <c r="NRI140" s="16"/>
      <c r="NRJ140" s="16"/>
      <c r="NRK140" s="16"/>
      <c r="NRL140" s="16"/>
      <c r="NRM140" s="16"/>
      <c r="NRN140" s="16"/>
      <c r="NRO140" s="16"/>
      <c r="NRP140" s="16"/>
      <c r="NRQ140" s="16"/>
      <c r="NRR140" s="16"/>
      <c r="NRS140" s="16"/>
      <c r="NRT140" s="16"/>
      <c r="NRU140" s="16"/>
      <c r="NRV140" s="16"/>
      <c r="NRW140" s="16"/>
      <c r="NRX140" s="16"/>
      <c r="NRY140" s="16"/>
      <c r="NRZ140" s="16"/>
      <c r="NSA140" s="16"/>
      <c r="NSB140" s="16"/>
      <c r="NSC140" s="16"/>
      <c r="NSD140" s="16"/>
      <c r="NSE140" s="16"/>
      <c r="NSF140" s="16"/>
      <c r="NSG140" s="16"/>
      <c r="NSH140" s="16"/>
      <c r="NSI140" s="16"/>
      <c r="NSJ140" s="16"/>
      <c r="NSK140" s="16"/>
      <c r="NSL140" s="16"/>
      <c r="NSM140" s="16"/>
      <c r="NSN140" s="16"/>
      <c r="NSO140" s="16"/>
      <c r="NSP140" s="16"/>
      <c r="NSQ140" s="16"/>
      <c r="NSR140" s="16"/>
      <c r="NSS140" s="16"/>
      <c r="NST140" s="16"/>
      <c r="NSU140" s="16"/>
      <c r="NSV140" s="16"/>
      <c r="NSW140" s="16"/>
      <c r="NSX140" s="16"/>
      <c r="NSY140" s="16"/>
      <c r="NSZ140" s="16"/>
      <c r="NTA140" s="16"/>
      <c r="NTB140" s="16"/>
      <c r="NTC140" s="16"/>
      <c r="NTD140" s="16"/>
      <c r="NTE140" s="16"/>
      <c r="NTF140" s="16"/>
      <c r="NTG140" s="16"/>
      <c r="NTH140" s="16"/>
      <c r="NTI140" s="16"/>
      <c r="NTJ140" s="16"/>
      <c r="NTK140" s="16"/>
      <c r="NTL140" s="16"/>
      <c r="NTM140" s="16"/>
      <c r="NTN140" s="16"/>
      <c r="NTO140" s="16"/>
      <c r="NTP140" s="16"/>
      <c r="NTQ140" s="16"/>
      <c r="NTR140" s="16"/>
      <c r="NTS140" s="16"/>
      <c r="NTT140" s="16"/>
      <c r="NTU140" s="16"/>
      <c r="NTV140" s="16"/>
      <c r="NTW140" s="16"/>
      <c r="NTX140" s="16"/>
      <c r="NTY140" s="16"/>
      <c r="NTZ140" s="16"/>
      <c r="NUA140" s="16"/>
      <c r="NUB140" s="16"/>
      <c r="NUC140" s="16"/>
      <c r="NUD140" s="16"/>
      <c r="NUE140" s="16"/>
      <c r="NUF140" s="16"/>
      <c r="NUG140" s="16"/>
      <c r="NUH140" s="16"/>
      <c r="NUI140" s="16"/>
      <c r="NUJ140" s="16"/>
      <c r="NUK140" s="16"/>
      <c r="NUL140" s="16"/>
      <c r="NUM140" s="16"/>
      <c r="NUN140" s="16"/>
      <c r="NUO140" s="16"/>
      <c r="NUP140" s="16"/>
      <c r="NUQ140" s="16"/>
      <c r="NUR140" s="16"/>
      <c r="NUS140" s="16"/>
      <c r="NUT140" s="16"/>
      <c r="NUU140" s="16"/>
      <c r="NUV140" s="16"/>
      <c r="NUW140" s="16"/>
      <c r="NUX140" s="16"/>
      <c r="NUY140" s="16"/>
      <c r="NUZ140" s="16"/>
      <c r="NVA140" s="16"/>
      <c r="NVB140" s="16"/>
      <c r="NVC140" s="16"/>
      <c r="NVD140" s="16"/>
      <c r="NVE140" s="16"/>
      <c r="NVF140" s="16"/>
      <c r="NVG140" s="16"/>
      <c r="NVH140" s="16"/>
      <c r="NVI140" s="16"/>
      <c r="NVJ140" s="16"/>
      <c r="NVK140" s="16"/>
      <c r="NVL140" s="16"/>
      <c r="NVM140" s="16"/>
      <c r="NVN140" s="16"/>
      <c r="NVO140" s="16"/>
      <c r="NVP140" s="16"/>
      <c r="NVQ140" s="16"/>
      <c r="NVR140" s="16"/>
      <c r="NVS140" s="16"/>
      <c r="NVT140" s="16"/>
      <c r="NVU140" s="16"/>
      <c r="NVV140" s="16"/>
      <c r="NVW140" s="16"/>
      <c r="NVX140" s="16"/>
      <c r="NVY140" s="16"/>
      <c r="NVZ140" s="16"/>
      <c r="NWA140" s="16"/>
      <c r="NWB140" s="16"/>
      <c r="NWC140" s="16"/>
      <c r="NWD140" s="16"/>
      <c r="NWE140" s="16"/>
      <c r="NWF140" s="16"/>
      <c r="NWG140" s="16"/>
      <c r="NWH140" s="16"/>
      <c r="NWI140" s="16"/>
      <c r="NWJ140" s="16"/>
      <c r="NWK140" s="16"/>
      <c r="NWL140" s="16"/>
      <c r="NWM140" s="16"/>
      <c r="NWN140" s="16"/>
      <c r="NWO140" s="16"/>
      <c r="NWP140" s="16"/>
      <c r="NWQ140" s="16"/>
      <c r="NWR140" s="16"/>
      <c r="NWS140" s="16"/>
      <c r="NWT140" s="16"/>
      <c r="NWU140" s="16"/>
      <c r="NWV140" s="16"/>
      <c r="NWW140" s="16"/>
      <c r="NWX140" s="16"/>
      <c r="NWY140" s="16"/>
      <c r="NWZ140" s="16"/>
      <c r="NXA140" s="16"/>
      <c r="NXB140" s="16"/>
      <c r="NXC140" s="16"/>
      <c r="NXD140" s="16"/>
      <c r="NXE140" s="16"/>
      <c r="NXF140" s="16"/>
      <c r="NXG140" s="16"/>
      <c r="NXH140" s="16"/>
      <c r="NXI140" s="16"/>
      <c r="NXJ140" s="16"/>
      <c r="NXK140" s="16"/>
      <c r="NXL140" s="16"/>
      <c r="NXM140" s="16"/>
      <c r="NXN140" s="16"/>
      <c r="NXO140" s="16"/>
      <c r="NXP140" s="16"/>
      <c r="NXQ140" s="16"/>
      <c r="NXR140" s="16"/>
      <c r="NXS140" s="16"/>
      <c r="NXT140" s="16"/>
      <c r="NXU140" s="16"/>
      <c r="NXV140" s="16"/>
      <c r="NXW140" s="16"/>
      <c r="NXX140" s="16"/>
      <c r="NXY140" s="16"/>
      <c r="NXZ140" s="16"/>
      <c r="NYA140" s="16"/>
      <c r="NYB140" s="16"/>
      <c r="NYC140" s="16"/>
      <c r="NYD140" s="16"/>
      <c r="NYE140" s="16"/>
      <c r="NYF140" s="16"/>
      <c r="NYG140" s="16"/>
      <c r="NYH140" s="16"/>
      <c r="NYI140" s="16"/>
      <c r="NYJ140" s="16"/>
      <c r="NYK140" s="16"/>
      <c r="NYL140" s="16"/>
      <c r="NYM140" s="16"/>
      <c r="NYN140" s="16"/>
      <c r="NYO140" s="16"/>
      <c r="NYP140" s="16"/>
      <c r="NYQ140" s="16"/>
      <c r="NYR140" s="16"/>
      <c r="NYS140" s="16"/>
      <c r="NYT140" s="16"/>
      <c r="NYU140" s="16"/>
      <c r="NYV140" s="16"/>
      <c r="NYW140" s="16"/>
      <c r="NYX140" s="16"/>
      <c r="NYY140" s="16"/>
      <c r="NYZ140" s="16"/>
      <c r="NZA140" s="16"/>
      <c r="NZB140" s="16"/>
      <c r="NZC140" s="16"/>
      <c r="NZD140" s="16"/>
      <c r="NZE140" s="16"/>
      <c r="NZF140" s="16"/>
      <c r="NZG140" s="16"/>
      <c r="NZH140" s="16"/>
      <c r="NZI140" s="16"/>
      <c r="NZJ140" s="16"/>
      <c r="NZK140" s="16"/>
      <c r="NZL140" s="16"/>
      <c r="NZM140" s="16"/>
      <c r="NZN140" s="16"/>
      <c r="NZO140" s="16"/>
      <c r="NZP140" s="16"/>
      <c r="NZQ140" s="16"/>
      <c r="NZR140" s="16"/>
      <c r="NZS140" s="16"/>
      <c r="NZT140" s="16"/>
      <c r="NZU140" s="16"/>
      <c r="NZV140" s="16"/>
      <c r="NZW140" s="16"/>
      <c r="NZX140" s="16"/>
      <c r="NZY140" s="16"/>
      <c r="NZZ140" s="16"/>
      <c r="OAA140" s="16"/>
      <c r="OAB140" s="16"/>
      <c r="OAC140" s="16"/>
      <c r="OAD140" s="16"/>
      <c r="OAE140" s="16"/>
      <c r="OAF140" s="16"/>
      <c r="OAG140" s="16"/>
      <c r="OAH140" s="16"/>
      <c r="OAI140" s="16"/>
      <c r="OAJ140" s="16"/>
      <c r="OAK140" s="16"/>
      <c r="OAL140" s="16"/>
      <c r="OAM140" s="16"/>
      <c r="OAN140" s="16"/>
      <c r="OAO140" s="16"/>
      <c r="OAP140" s="16"/>
      <c r="OAQ140" s="16"/>
      <c r="OAR140" s="16"/>
      <c r="OAS140" s="16"/>
      <c r="OAT140" s="16"/>
      <c r="OAU140" s="16"/>
      <c r="OAV140" s="16"/>
      <c r="OAW140" s="16"/>
      <c r="OAX140" s="16"/>
      <c r="OAY140" s="16"/>
      <c r="OAZ140" s="16"/>
      <c r="OBA140" s="16"/>
      <c r="OBB140" s="16"/>
      <c r="OBC140" s="16"/>
      <c r="OBD140" s="16"/>
      <c r="OBE140" s="16"/>
      <c r="OBF140" s="16"/>
      <c r="OBG140" s="16"/>
      <c r="OBH140" s="16"/>
      <c r="OBI140" s="16"/>
      <c r="OBJ140" s="16"/>
      <c r="OBK140" s="16"/>
      <c r="OBL140" s="16"/>
      <c r="OBM140" s="16"/>
      <c r="OBN140" s="16"/>
      <c r="OBO140" s="16"/>
      <c r="OBP140" s="16"/>
      <c r="OBQ140" s="16"/>
      <c r="OBR140" s="16"/>
      <c r="OBS140" s="16"/>
      <c r="OBT140" s="16"/>
      <c r="OBU140" s="16"/>
      <c r="OBV140" s="16"/>
      <c r="OBW140" s="16"/>
      <c r="OBX140" s="16"/>
      <c r="OBY140" s="16"/>
      <c r="OBZ140" s="16"/>
      <c r="OCA140" s="16"/>
      <c r="OCB140" s="16"/>
      <c r="OCC140" s="16"/>
      <c r="OCD140" s="16"/>
      <c r="OCE140" s="16"/>
      <c r="OCF140" s="16"/>
      <c r="OCG140" s="16"/>
      <c r="OCH140" s="16"/>
      <c r="OCI140" s="16"/>
      <c r="OCJ140" s="16"/>
      <c r="OCK140" s="16"/>
      <c r="OCL140" s="16"/>
      <c r="OCM140" s="16"/>
      <c r="OCN140" s="16"/>
      <c r="OCO140" s="16"/>
      <c r="OCP140" s="16"/>
      <c r="OCQ140" s="16"/>
      <c r="OCR140" s="16"/>
      <c r="OCS140" s="16"/>
      <c r="OCT140" s="16"/>
      <c r="OCU140" s="16"/>
      <c r="OCV140" s="16"/>
      <c r="OCW140" s="16"/>
      <c r="OCX140" s="16"/>
      <c r="OCY140" s="16"/>
      <c r="OCZ140" s="16"/>
      <c r="ODA140" s="16"/>
      <c r="ODB140" s="16"/>
      <c r="ODC140" s="16"/>
      <c r="ODD140" s="16"/>
      <c r="ODE140" s="16"/>
      <c r="ODF140" s="16"/>
      <c r="ODG140" s="16"/>
      <c r="ODH140" s="16"/>
      <c r="ODI140" s="16"/>
      <c r="ODJ140" s="16"/>
      <c r="ODK140" s="16"/>
      <c r="ODL140" s="16"/>
      <c r="ODM140" s="16"/>
      <c r="ODN140" s="16"/>
      <c r="ODO140" s="16"/>
      <c r="ODP140" s="16"/>
      <c r="ODQ140" s="16"/>
      <c r="ODR140" s="16"/>
      <c r="ODS140" s="16"/>
      <c r="ODT140" s="16"/>
      <c r="ODU140" s="16"/>
      <c r="ODV140" s="16"/>
      <c r="ODW140" s="16"/>
      <c r="ODX140" s="16"/>
      <c r="ODY140" s="16"/>
      <c r="ODZ140" s="16"/>
      <c r="OEA140" s="16"/>
      <c r="OEB140" s="16"/>
      <c r="OEC140" s="16"/>
      <c r="OED140" s="16"/>
      <c r="OEE140" s="16"/>
      <c r="OEF140" s="16"/>
      <c r="OEG140" s="16"/>
      <c r="OEH140" s="16"/>
      <c r="OEI140" s="16"/>
      <c r="OEJ140" s="16"/>
      <c r="OEK140" s="16"/>
      <c r="OEL140" s="16"/>
      <c r="OEM140" s="16"/>
      <c r="OEN140" s="16"/>
      <c r="OEO140" s="16"/>
      <c r="OEP140" s="16"/>
      <c r="OEQ140" s="16"/>
      <c r="OER140" s="16"/>
      <c r="OES140" s="16"/>
      <c r="OET140" s="16"/>
      <c r="OEU140" s="16"/>
      <c r="OEV140" s="16"/>
      <c r="OEW140" s="16"/>
      <c r="OEX140" s="16"/>
      <c r="OEY140" s="16"/>
      <c r="OEZ140" s="16"/>
      <c r="OFA140" s="16"/>
      <c r="OFB140" s="16"/>
      <c r="OFC140" s="16"/>
      <c r="OFD140" s="16"/>
      <c r="OFE140" s="16"/>
      <c r="OFF140" s="16"/>
      <c r="OFG140" s="16"/>
      <c r="OFH140" s="16"/>
      <c r="OFI140" s="16"/>
      <c r="OFJ140" s="16"/>
      <c r="OFK140" s="16"/>
      <c r="OFL140" s="16"/>
      <c r="OFM140" s="16"/>
      <c r="OFN140" s="16"/>
      <c r="OFO140" s="16"/>
      <c r="OFP140" s="16"/>
      <c r="OFQ140" s="16"/>
      <c r="OFR140" s="16"/>
      <c r="OFS140" s="16"/>
      <c r="OFT140" s="16"/>
      <c r="OFU140" s="16"/>
      <c r="OFV140" s="16"/>
      <c r="OFW140" s="16"/>
      <c r="OFX140" s="16"/>
      <c r="OFY140" s="16"/>
      <c r="OFZ140" s="16"/>
      <c r="OGA140" s="16"/>
      <c r="OGB140" s="16"/>
      <c r="OGC140" s="16"/>
      <c r="OGD140" s="16"/>
      <c r="OGE140" s="16"/>
      <c r="OGF140" s="16"/>
      <c r="OGG140" s="16"/>
      <c r="OGH140" s="16"/>
      <c r="OGI140" s="16"/>
      <c r="OGJ140" s="16"/>
      <c r="OGK140" s="16"/>
      <c r="OGL140" s="16"/>
      <c r="OGM140" s="16"/>
      <c r="OGN140" s="16"/>
      <c r="OGO140" s="16"/>
      <c r="OGP140" s="16"/>
      <c r="OGQ140" s="16"/>
      <c r="OGR140" s="16"/>
      <c r="OGS140" s="16"/>
      <c r="OGT140" s="16"/>
      <c r="OGU140" s="16"/>
      <c r="OGV140" s="16"/>
      <c r="OGW140" s="16"/>
      <c r="OGX140" s="16"/>
      <c r="OGY140" s="16"/>
      <c r="OGZ140" s="16"/>
      <c r="OHA140" s="16"/>
      <c r="OHB140" s="16"/>
      <c r="OHC140" s="16"/>
      <c r="OHD140" s="16"/>
      <c r="OHE140" s="16"/>
      <c r="OHF140" s="16"/>
      <c r="OHG140" s="16"/>
      <c r="OHH140" s="16"/>
      <c r="OHI140" s="16"/>
      <c r="OHJ140" s="16"/>
      <c r="OHK140" s="16"/>
      <c r="OHL140" s="16"/>
      <c r="OHM140" s="16"/>
      <c r="OHN140" s="16"/>
      <c r="OHO140" s="16"/>
      <c r="OHP140" s="16"/>
      <c r="OHQ140" s="16"/>
      <c r="OHR140" s="16"/>
      <c r="OHS140" s="16"/>
      <c r="OHT140" s="16"/>
      <c r="OHU140" s="16"/>
      <c r="OHV140" s="16"/>
      <c r="OHW140" s="16"/>
      <c r="OHX140" s="16"/>
      <c r="OHY140" s="16"/>
      <c r="OHZ140" s="16"/>
      <c r="OIA140" s="16"/>
      <c r="OIB140" s="16"/>
      <c r="OIC140" s="16"/>
      <c r="OID140" s="16"/>
      <c r="OIE140" s="16"/>
      <c r="OIF140" s="16"/>
      <c r="OIG140" s="16"/>
      <c r="OIH140" s="16"/>
      <c r="OII140" s="16"/>
      <c r="OIJ140" s="16"/>
      <c r="OIK140" s="16"/>
      <c r="OIL140" s="16"/>
      <c r="OIM140" s="16"/>
      <c r="OIN140" s="16"/>
      <c r="OIO140" s="16"/>
      <c r="OIP140" s="16"/>
      <c r="OIQ140" s="16"/>
      <c r="OIR140" s="16"/>
      <c r="OIS140" s="16"/>
      <c r="OIT140" s="16"/>
      <c r="OIU140" s="16"/>
      <c r="OIV140" s="16"/>
      <c r="OIW140" s="16"/>
      <c r="OIX140" s="16"/>
      <c r="OIY140" s="16"/>
      <c r="OIZ140" s="16"/>
      <c r="OJA140" s="16"/>
      <c r="OJB140" s="16"/>
      <c r="OJC140" s="16"/>
      <c r="OJD140" s="16"/>
      <c r="OJE140" s="16"/>
      <c r="OJF140" s="16"/>
      <c r="OJG140" s="16"/>
      <c r="OJH140" s="16"/>
      <c r="OJI140" s="16"/>
      <c r="OJJ140" s="16"/>
      <c r="OJK140" s="16"/>
      <c r="OJL140" s="16"/>
      <c r="OJM140" s="16"/>
      <c r="OJN140" s="16"/>
      <c r="OJO140" s="16"/>
      <c r="OJP140" s="16"/>
      <c r="OJQ140" s="16"/>
      <c r="OJR140" s="16"/>
      <c r="OJS140" s="16"/>
      <c r="OJT140" s="16"/>
      <c r="OJU140" s="16"/>
      <c r="OJV140" s="16"/>
      <c r="OJW140" s="16"/>
      <c r="OJX140" s="16"/>
      <c r="OJY140" s="16"/>
      <c r="OJZ140" s="16"/>
      <c r="OKA140" s="16"/>
      <c r="OKB140" s="16"/>
      <c r="OKC140" s="16"/>
      <c r="OKD140" s="16"/>
      <c r="OKE140" s="16"/>
      <c r="OKF140" s="16"/>
      <c r="OKG140" s="16"/>
      <c r="OKH140" s="16"/>
      <c r="OKI140" s="16"/>
      <c r="OKJ140" s="16"/>
      <c r="OKK140" s="16"/>
      <c r="OKL140" s="16"/>
      <c r="OKM140" s="16"/>
      <c r="OKN140" s="16"/>
      <c r="OKO140" s="16"/>
      <c r="OKP140" s="16"/>
      <c r="OKQ140" s="16"/>
      <c r="OKR140" s="16"/>
      <c r="OKS140" s="16"/>
      <c r="OKT140" s="16"/>
      <c r="OKU140" s="16"/>
      <c r="OKV140" s="16"/>
      <c r="OKW140" s="16"/>
      <c r="OKX140" s="16"/>
      <c r="OKY140" s="16"/>
      <c r="OKZ140" s="16"/>
      <c r="OLA140" s="16"/>
      <c r="OLB140" s="16"/>
      <c r="OLC140" s="16"/>
      <c r="OLD140" s="16"/>
      <c r="OLE140" s="16"/>
      <c r="OLF140" s="16"/>
      <c r="OLG140" s="16"/>
      <c r="OLH140" s="16"/>
      <c r="OLI140" s="16"/>
      <c r="OLJ140" s="16"/>
      <c r="OLK140" s="16"/>
      <c r="OLL140" s="16"/>
      <c r="OLM140" s="16"/>
      <c r="OLN140" s="16"/>
      <c r="OLO140" s="16"/>
      <c r="OLP140" s="16"/>
      <c r="OLQ140" s="16"/>
      <c r="OLR140" s="16"/>
      <c r="OLS140" s="16"/>
      <c r="OLT140" s="16"/>
      <c r="OLU140" s="16"/>
      <c r="OLV140" s="16"/>
      <c r="OLW140" s="16"/>
      <c r="OLX140" s="16"/>
      <c r="OLY140" s="16"/>
      <c r="OLZ140" s="16"/>
      <c r="OMA140" s="16"/>
      <c r="OMB140" s="16"/>
      <c r="OMC140" s="16"/>
      <c r="OMD140" s="16"/>
      <c r="OME140" s="16"/>
      <c r="OMF140" s="16"/>
      <c r="OMG140" s="16"/>
      <c r="OMH140" s="16"/>
      <c r="OMI140" s="16"/>
      <c r="OMJ140" s="16"/>
      <c r="OMK140" s="16"/>
      <c r="OML140" s="16"/>
      <c r="OMM140" s="16"/>
      <c r="OMN140" s="16"/>
      <c r="OMO140" s="16"/>
      <c r="OMP140" s="16"/>
      <c r="OMQ140" s="16"/>
      <c r="OMR140" s="16"/>
      <c r="OMS140" s="16"/>
      <c r="OMT140" s="16"/>
      <c r="OMU140" s="16"/>
      <c r="OMV140" s="16"/>
      <c r="OMW140" s="16"/>
      <c r="OMX140" s="16"/>
      <c r="OMY140" s="16"/>
      <c r="OMZ140" s="16"/>
      <c r="ONA140" s="16"/>
      <c r="ONB140" s="16"/>
      <c r="ONC140" s="16"/>
      <c r="OND140" s="16"/>
      <c r="ONE140" s="16"/>
      <c r="ONF140" s="16"/>
      <c r="ONG140" s="16"/>
      <c r="ONH140" s="16"/>
      <c r="ONI140" s="16"/>
      <c r="ONJ140" s="16"/>
      <c r="ONK140" s="16"/>
      <c r="ONL140" s="16"/>
      <c r="ONM140" s="16"/>
      <c r="ONN140" s="16"/>
      <c r="ONO140" s="16"/>
      <c r="ONP140" s="16"/>
      <c r="ONQ140" s="16"/>
      <c r="ONR140" s="16"/>
      <c r="ONS140" s="16"/>
      <c r="ONT140" s="16"/>
      <c r="ONU140" s="16"/>
      <c r="ONV140" s="16"/>
      <c r="ONW140" s="16"/>
      <c r="ONX140" s="16"/>
      <c r="ONY140" s="16"/>
      <c r="ONZ140" s="16"/>
      <c r="OOA140" s="16"/>
      <c r="OOB140" s="16"/>
      <c r="OOC140" s="16"/>
      <c r="OOD140" s="16"/>
      <c r="OOE140" s="16"/>
      <c r="OOF140" s="16"/>
      <c r="OOG140" s="16"/>
      <c r="OOH140" s="16"/>
      <c r="OOI140" s="16"/>
      <c r="OOJ140" s="16"/>
      <c r="OOK140" s="16"/>
      <c r="OOL140" s="16"/>
      <c r="OOM140" s="16"/>
      <c r="OON140" s="16"/>
      <c r="OOO140" s="16"/>
      <c r="OOP140" s="16"/>
      <c r="OOQ140" s="16"/>
      <c r="OOR140" s="16"/>
      <c r="OOS140" s="16"/>
      <c r="OOT140" s="16"/>
      <c r="OOU140" s="16"/>
      <c r="OOV140" s="16"/>
      <c r="OOW140" s="16"/>
      <c r="OOX140" s="16"/>
      <c r="OOY140" s="16"/>
      <c r="OOZ140" s="16"/>
      <c r="OPA140" s="16"/>
      <c r="OPB140" s="16"/>
      <c r="OPC140" s="16"/>
      <c r="OPD140" s="16"/>
      <c r="OPE140" s="16"/>
      <c r="OPF140" s="16"/>
      <c r="OPG140" s="16"/>
      <c r="OPH140" s="16"/>
      <c r="OPI140" s="16"/>
      <c r="OPJ140" s="16"/>
      <c r="OPK140" s="16"/>
      <c r="OPL140" s="16"/>
      <c r="OPM140" s="16"/>
      <c r="OPN140" s="16"/>
      <c r="OPO140" s="16"/>
      <c r="OPP140" s="16"/>
      <c r="OPQ140" s="16"/>
      <c r="OPR140" s="16"/>
      <c r="OPS140" s="16"/>
      <c r="OPT140" s="16"/>
      <c r="OPU140" s="16"/>
      <c r="OPV140" s="16"/>
      <c r="OPW140" s="16"/>
      <c r="OPX140" s="16"/>
      <c r="OPY140" s="16"/>
      <c r="OPZ140" s="16"/>
      <c r="OQA140" s="16"/>
      <c r="OQB140" s="16"/>
      <c r="OQC140" s="16"/>
      <c r="OQD140" s="16"/>
      <c r="OQE140" s="16"/>
      <c r="OQF140" s="16"/>
      <c r="OQG140" s="16"/>
      <c r="OQH140" s="16"/>
      <c r="OQI140" s="16"/>
      <c r="OQJ140" s="16"/>
      <c r="OQK140" s="16"/>
      <c r="OQL140" s="16"/>
      <c r="OQM140" s="16"/>
      <c r="OQN140" s="16"/>
      <c r="OQO140" s="16"/>
      <c r="OQP140" s="16"/>
      <c r="OQQ140" s="16"/>
      <c r="OQR140" s="16"/>
      <c r="OQS140" s="16"/>
      <c r="OQT140" s="16"/>
      <c r="OQU140" s="16"/>
      <c r="OQV140" s="16"/>
      <c r="OQW140" s="16"/>
      <c r="OQX140" s="16"/>
      <c r="OQY140" s="16"/>
      <c r="OQZ140" s="16"/>
      <c r="ORA140" s="16"/>
      <c r="ORB140" s="16"/>
      <c r="ORC140" s="16"/>
      <c r="ORD140" s="16"/>
      <c r="ORE140" s="16"/>
      <c r="ORF140" s="16"/>
      <c r="ORG140" s="16"/>
      <c r="ORH140" s="16"/>
      <c r="ORI140" s="16"/>
      <c r="ORJ140" s="16"/>
      <c r="ORK140" s="16"/>
      <c r="ORL140" s="16"/>
      <c r="ORM140" s="16"/>
      <c r="ORN140" s="16"/>
      <c r="ORO140" s="16"/>
      <c r="ORP140" s="16"/>
      <c r="ORQ140" s="16"/>
      <c r="ORR140" s="16"/>
      <c r="ORS140" s="16"/>
      <c r="ORT140" s="16"/>
      <c r="ORU140" s="16"/>
      <c r="ORV140" s="16"/>
      <c r="ORW140" s="16"/>
      <c r="ORX140" s="16"/>
      <c r="ORY140" s="16"/>
      <c r="ORZ140" s="16"/>
      <c r="OSA140" s="16"/>
      <c r="OSB140" s="16"/>
      <c r="OSC140" s="16"/>
      <c r="OSD140" s="16"/>
      <c r="OSE140" s="16"/>
      <c r="OSF140" s="16"/>
      <c r="OSG140" s="16"/>
      <c r="OSH140" s="16"/>
      <c r="OSI140" s="16"/>
      <c r="OSJ140" s="16"/>
      <c r="OSK140" s="16"/>
      <c r="OSL140" s="16"/>
      <c r="OSM140" s="16"/>
      <c r="OSN140" s="16"/>
      <c r="OSO140" s="16"/>
      <c r="OSP140" s="16"/>
      <c r="OSQ140" s="16"/>
      <c r="OSR140" s="16"/>
      <c r="OSS140" s="16"/>
      <c r="OST140" s="16"/>
      <c r="OSU140" s="16"/>
      <c r="OSV140" s="16"/>
      <c r="OSW140" s="16"/>
      <c r="OSX140" s="16"/>
      <c r="OSY140" s="16"/>
      <c r="OSZ140" s="16"/>
      <c r="OTA140" s="16"/>
      <c r="OTB140" s="16"/>
      <c r="OTC140" s="16"/>
      <c r="OTD140" s="16"/>
      <c r="OTE140" s="16"/>
      <c r="OTF140" s="16"/>
      <c r="OTG140" s="16"/>
      <c r="OTH140" s="16"/>
      <c r="OTI140" s="16"/>
      <c r="OTJ140" s="16"/>
      <c r="OTK140" s="16"/>
      <c r="OTL140" s="16"/>
      <c r="OTM140" s="16"/>
      <c r="OTN140" s="16"/>
      <c r="OTO140" s="16"/>
      <c r="OTP140" s="16"/>
      <c r="OTQ140" s="16"/>
      <c r="OTR140" s="16"/>
      <c r="OTS140" s="16"/>
      <c r="OTT140" s="16"/>
      <c r="OTU140" s="16"/>
      <c r="OTV140" s="16"/>
      <c r="OTW140" s="16"/>
      <c r="OTX140" s="16"/>
      <c r="OTY140" s="16"/>
      <c r="OTZ140" s="16"/>
      <c r="OUA140" s="16"/>
      <c r="OUB140" s="16"/>
      <c r="OUC140" s="16"/>
      <c r="OUD140" s="16"/>
      <c r="OUE140" s="16"/>
      <c r="OUF140" s="16"/>
      <c r="OUG140" s="16"/>
      <c r="OUH140" s="16"/>
      <c r="OUI140" s="16"/>
      <c r="OUJ140" s="16"/>
      <c r="OUK140" s="16"/>
      <c r="OUL140" s="16"/>
      <c r="OUM140" s="16"/>
      <c r="OUN140" s="16"/>
      <c r="OUO140" s="16"/>
      <c r="OUP140" s="16"/>
      <c r="OUQ140" s="16"/>
      <c r="OUR140" s="16"/>
      <c r="OUS140" s="16"/>
      <c r="OUT140" s="16"/>
      <c r="OUU140" s="16"/>
      <c r="OUV140" s="16"/>
      <c r="OUW140" s="16"/>
      <c r="OUX140" s="16"/>
      <c r="OUY140" s="16"/>
      <c r="OUZ140" s="16"/>
      <c r="OVA140" s="16"/>
      <c r="OVB140" s="16"/>
      <c r="OVC140" s="16"/>
      <c r="OVD140" s="16"/>
      <c r="OVE140" s="16"/>
      <c r="OVF140" s="16"/>
      <c r="OVG140" s="16"/>
      <c r="OVH140" s="16"/>
      <c r="OVI140" s="16"/>
      <c r="OVJ140" s="16"/>
      <c r="OVK140" s="16"/>
      <c r="OVL140" s="16"/>
      <c r="OVM140" s="16"/>
      <c r="OVN140" s="16"/>
      <c r="OVO140" s="16"/>
      <c r="OVP140" s="16"/>
      <c r="OVQ140" s="16"/>
      <c r="OVR140" s="16"/>
      <c r="OVS140" s="16"/>
      <c r="OVT140" s="16"/>
      <c r="OVU140" s="16"/>
      <c r="OVV140" s="16"/>
      <c r="OVW140" s="16"/>
      <c r="OVX140" s="16"/>
      <c r="OVY140" s="16"/>
      <c r="OVZ140" s="16"/>
      <c r="OWA140" s="16"/>
      <c r="OWB140" s="16"/>
      <c r="OWC140" s="16"/>
      <c r="OWD140" s="16"/>
      <c r="OWE140" s="16"/>
      <c r="OWF140" s="16"/>
      <c r="OWG140" s="16"/>
      <c r="OWH140" s="16"/>
      <c r="OWI140" s="16"/>
      <c r="OWJ140" s="16"/>
      <c r="OWK140" s="16"/>
      <c r="OWL140" s="16"/>
      <c r="OWM140" s="16"/>
      <c r="OWN140" s="16"/>
      <c r="OWO140" s="16"/>
      <c r="OWP140" s="16"/>
      <c r="OWQ140" s="16"/>
      <c r="OWR140" s="16"/>
      <c r="OWS140" s="16"/>
      <c r="OWT140" s="16"/>
      <c r="OWU140" s="16"/>
      <c r="OWV140" s="16"/>
      <c r="OWW140" s="16"/>
      <c r="OWX140" s="16"/>
      <c r="OWY140" s="16"/>
      <c r="OWZ140" s="16"/>
      <c r="OXA140" s="16"/>
      <c r="OXB140" s="16"/>
      <c r="OXC140" s="16"/>
      <c r="OXD140" s="16"/>
      <c r="OXE140" s="16"/>
      <c r="OXF140" s="16"/>
      <c r="OXG140" s="16"/>
      <c r="OXH140" s="16"/>
      <c r="OXI140" s="16"/>
      <c r="OXJ140" s="16"/>
      <c r="OXK140" s="16"/>
      <c r="OXL140" s="16"/>
      <c r="OXM140" s="16"/>
      <c r="OXN140" s="16"/>
      <c r="OXO140" s="16"/>
      <c r="OXP140" s="16"/>
      <c r="OXQ140" s="16"/>
      <c r="OXR140" s="16"/>
      <c r="OXS140" s="16"/>
      <c r="OXT140" s="16"/>
      <c r="OXU140" s="16"/>
      <c r="OXV140" s="16"/>
      <c r="OXW140" s="16"/>
      <c r="OXX140" s="16"/>
      <c r="OXY140" s="16"/>
      <c r="OXZ140" s="16"/>
      <c r="OYA140" s="16"/>
      <c r="OYB140" s="16"/>
      <c r="OYC140" s="16"/>
      <c r="OYD140" s="16"/>
      <c r="OYE140" s="16"/>
      <c r="OYF140" s="16"/>
      <c r="OYG140" s="16"/>
      <c r="OYH140" s="16"/>
      <c r="OYI140" s="16"/>
      <c r="OYJ140" s="16"/>
      <c r="OYK140" s="16"/>
      <c r="OYL140" s="16"/>
      <c r="OYM140" s="16"/>
      <c r="OYN140" s="16"/>
      <c r="OYO140" s="16"/>
      <c r="OYP140" s="16"/>
      <c r="OYQ140" s="16"/>
      <c r="OYR140" s="16"/>
      <c r="OYS140" s="16"/>
      <c r="OYT140" s="16"/>
      <c r="OYU140" s="16"/>
      <c r="OYV140" s="16"/>
      <c r="OYW140" s="16"/>
      <c r="OYX140" s="16"/>
      <c r="OYY140" s="16"/>
      <c r="OYZ140" s="16"/>
      <c r="OZA140" s="16"/>
      <c r="OZB140" s="16"/>
      <c r="OZC140" s="16"/>
      <c r="OZD140" s="16"/>
      <c r="OZE140" s="16"/>
      <c r="OZF140" s="16"/>
      <c r="OZG140" s="16"/>
      <c r="OZH140" s="16"/>
      <c r="OZI140" s="16"/>
      <c r="OZJ140" s="16"/>
      <c r="OZK140" s="16"/>
      <c r="OZL140" s="16"/>
      <c r="OZM140" s="16"/>
      <c r="OZN140" s="16"/>
      <c r="OZO140" s="16"/>
      <c r="OZP140" s="16"/>
      <c r="OZQ140" s="16"/>
      <c r="OZR140" s="16"/>
      <c r="OZS140" s="16"/>
      <c r="OZT140" s="16"/>
      <c r="OZU140" s="16"/>
      <c r="OZV140" s="16"/>
      <c r="OZW140" s="16"/>
      <c r="OZX140" s="16"/>
      <c r="OZY140" s="16"/>
      <c r="OZZ140" s="16"/>
      <c r="PAA140" s="16"/>
      <c r="PAB140" s="16"/>
      <c r="PAC140" s="16"/>
      <c r="PAD140" s="16"/>
      <c r="PAE140" s="16"/>
      <c r="PAF140" s="16"/>
      <c r="PAG140" s="16"/>
      <c r="PAH140" s="16"/>
      <c r="PAI140" s="16"/>
      <c r="PAJ140" s="16"/>
      <c r="PAK140" s="16"/>
      <c r="PAL140" s="16"/>
      <c r="PAM140" s="16"/>
      <c r="PAN140" s="16"/>
      <c r="PAO140" s="16"/>
      <c r="PAP140" s="16"/>
      <c r="PAQ140" s="16"/>
      <c r="PAR140" s="16"/>
      <c r="PAS140" s="16"/>
      <c r="PAT140" s="16"/>
      <c r="PAU140" s="16"/>
      <c r="PAV140" s="16"/>
      <c r="PAW140" s="16"/>
      <c r="PAX140" s="16"/>
      <c r="PAY140" s="16"/>
      <c r="PAZ140" s="16"/>
      <c r="PBA140" s="16"/>
      <c r="PBB140" s="16"/>
      <c r="PBC140" s="16"/>
      <c r="PBD140" s="16"/>
      <c r="PBE140" s="16"/>
      <c r="PBF140" s="16"/>
      <c r="PBG140" s="16"/>
      <c r="PBH140" s="16"/>
      <c r="PBI140" s="16"/>
      <c r="PBJ140" s="16"/>
      <c r="PBK140" s="16"/>
      <c r="PBL140" s="16"/>
      <c r="PBM140" s="16"/>
      <c r="PBN140" s="16"/>
      <c r="PBO140" s="16"/>
      <c r="PBP140" s="16"/>
      <c r="PBQ140" s="16"/>
      <c r="PBR140" s="16"/>
      <c r="PBS140" s="16"/>
      <c r="PBT140" s="16"/>
      <c r="PBU140" s="16"/>
      <c r="PBV140" s="16"/>
      <c r="PBW140" s="16"/>
      <c r="PBX140" s="16"/>
      <c r="PBY140" s="16"/>
      <c r="PBZ140" s="16"/>
      <c r="PCA140" s="16"/>
      <c r="PCB140" s="16"/>
      <c r="PCC140" s="16"/>
      <c r="PCD140" s="16"/>
      <c r="PCE140" s="16"/>
      <c r="PCF140" s="16"/>
      <c r="PCG140" s="16"/>
      <c r="PCH140" s="16"/>
      <c r="PCI140" s="16"/>
      <c r="PCJ140" s="16"/>
      <c r="PCK140" s="16"/>
      <c r="PCL140" s="16"/>
      <c r="PCM140" s="16"/>
      <c r="PCN140" s="16"/>
      <c r="PCO140" s="16"/>
      <c r="PCP140" s="16"/>
      <c r="PCQ140" s="16"/>
      <c r="PCR140" s="16"/>
      <c r="PCS140" s="16"/>
      <c r="PCT140" s="16"/>
      <c r="PCU140" s="16"/>
      <c r="PCV140" s="16"/>
      <c r="PCW140" s="16"/>
      <c r="PCX140" s="16"/>
      <c r="PCY140" s="16"/>
      <c r="PCZ140" s="16"/>
      <c r="PDA140" s="16"/>
      <c r="PDB140" s="16"/>
      <c r="PDC140" s="16"/>
      <c r="PDD140" s="16"/>
      <c r="PDE140" s="16"/>
      <c r="PDF140" s="16"/>
      <c r="PDG140" s="16"/>
      <c r="PDH140" s="16"/>
      <c r="PDI140" s="16"/>
      <c r="PDJ140" s="16"/>
      <c r="PDK140" s="16"/>
      <c r="PDL140" s="16"/>
      <c r="PDM140" s="16"/>
      <c r="PDN140" s="16"/>
      <c r="PDO140" s="16"/>
      <c r="PDP140" s="16"/>
      <c r="PDQ140" s="16"/>
      <c r="PDR140" s="16"/>
      <c r="PDS140" s="16"/>
      <c r="PDT140" s="16"/>
      <c r="PDU140" s="16"/>
      <c r="PDV140" s="16"/>
      <c r="PDW140" s="16"/>
      <c r="PDX140" s="16"/>
      <c r="PDY140" s="16"/>
      <c r="PDZ140" s="16"/>
      <c r="PEA140" s="16"/>
      <c r="PEB140" s="16"/>
      <c r="PEC140" s="16"/>
      <c r="PED140" s="16"/>
      <c r="PEE140" s="16"/>
      <c r="PEF140" s="16"/>
      <c r="PEG140" s="16"/>
      <c r="PEH140" s="16"/>
      <c r="PEI140" s="16"/>
      <c r="PEJ140" s="16"/>
      <c r="PEK140" s="16"/>
      <c r="PEL140" s="16"/>
      <c r="PEM140" s="16"/>
      <c r="PEN140" s="16"/>
      <c r="PEO140" s="16"/>
      <c r="PEP140" s="16"/>
      <c r="PEQ140" s="16"/>
      <c r="PER140" s="16"/>
      <c r="PES140" s="16"/>
      <c r="PET140" s="16"/>
      <c r="PEU140" s="16"/>
      <c r="PEV140" s="16"/>
      <c r="PEW140" s="16"/>
      <c r="PEX140" s="16"/>
      <c r="PEY140" s="16"/>
      <c r="PEZ140" s="16"/>
      <c r="PFA140" s="16"/>
      <c r="PFB140" s="16"/>
      <c r="PFC140" s="16"/>
      <c r="PFD140" s="16"/>
      <c r="PFE140" s="16"/>
      <c r="PFF140" s="16"/>
      <c r="PFG140" s="16"/>
      <c r="PFH140" s="16"/>
      <c r="PFI140" s="16"/>
      <c r="PFJ140" s="16"/>
      <c r="PFK140" s="16"/>
      <c r="PFL140" s="16"/>
      <c r="PFM140" s="16"/>
      <c r="PFN140" s="16"/>
      <c r="PFO140" s="16"/>
      <c r="PFP140" s="16"/>
      <c r="PFQ140" s="16"/>
      <c r="PFR140" s="16"/>
      <c r="PFS140" s="16"/>
      <c r="PFT140" s="16"/>
      <c r="PFU140" s="16"/>
      <c r="PFV140" s="16"/>
      <c r="PFW140" s="16"/>
      <c r="PFX140" s="16"/>
      <c r="PFY140" s="16"/>
      <c r="PFZ140" s="16"/>
      <c r="PGA140" s="16"/>
      <c r="PGB140" s="16"/>
      <c r="PGC140" s="16"/>
      <c r="PGD140" s="16"/>
      <c r="PGE140" s="16"/>
      <c r="PGF140" s="16"/>
      <c r="PGG140" s="16"/>
      <c r="PGH140" s="16"/>
      <c r="PGI140" s="16"/>
      <c r="PGJ140" s="16"/>
      <c r="PGK140" s="16"/>
      <c r="PGL140" s="16"/>
      <c r="PGM140" s="16"/>
      <c r="PGN140" s="16"/>
      <c r="PGO140" s="16"/>
      <c r="PGP140" s="16"/>
      <c r="PGQ140" s="16"/>
      <c r="PGR140" s="16"/>
      <c r="PGS140" s="16"/>
      <c r="PGT140" s="16"/>
      <c r="PGU140" s="16"/>
      <c r="PGV140" s="16"/>
      <c r="PGW140" s="16"/>
      <c r="PGX140" s="16"/>
      <c r="PGY140" s="16"/>
      <c r="PGZ140" s="16"/>
      <c r="PHA140" s="16"/>
      <c r="PHB140" s="16"/>
      <c r="PHC140" s="16"/>
      <c r="PHD140" s="16"/>
      <c r="PHE140" s="16"/>
      <c r="PHF140" s="16"/>
      <c r="PHG140" s="16"/>
      <c r="PHH140" s="16"/>
      <c r="PHI140" s="16"/>
      <c r="PHJ140" s="16"/>
      <c r="PHK140" s="16"/>
      <c r="PHL140" s="16"/>
      <c r="PHM140" s="16"/>
      <c r="PHN140" s="16"/>
      <c r="PHO140" s="16"/>
      <c r="PHP140" s="16"/>
      <c r="PHQ140" s="16"/>
      <c r="PHR140" s="16"/>
      <c r="PHS140" s="16"/>
      <c r="PHT140" s="16"/>
      <c r="PHU140" s="16"/>
      <c r="PHV140" s="16"/>
      <c r="PHW140" s="16"/>
      <c r="PHX140" s="16"/>
      <c r="PHY140" s="16"/>
      <c r="PHZ140" s="16"/>
      <c r="PIA140" s="16"/>
      <c r="PIB140" s="16"/>
      <c r="PIC140" s="16"/>
      <c r="PID140" s="16"/>
      <c r="PIE140" s="16"/>
      <c r="PIF140" s="16"/>
      <c r="PIG140" s="16"/>
      <c r="PIH140" s="16"/>
      <c r="PII140" s="16"/>
      <c r="PIJ140" s="16"/>
      <c r="PIK140" s="16"/>
      <c r="PIL140" s="16"/>
      <c r="PIM140" s="16"/>
      <c r="PIN140" s="16"/>
      <c r="PIO140" s="16"/>
      <c r="PIP140" s="16"/>
      <c r="PIQ140" s="16"/>
      <c r="PIR140" s="16"/>
      <c r="PIS140" s="16"/>
      <c r="PIT140" s="16"/>
      <c r="PIU140" s="16"/>
      <c r="PIV140" s="16"/>
      <c r="PIW140" s="16"/>
      <c r="PIX140" s="16"/>
      <c r="PIY140" s="16"/>
      <c r="PIZ140" s="16"/>
      <c r="PJA140" s="16"/>
      <c r="PJB140" s="16"/>
      <c r="PJC140" s="16"/>
      <c r="PJD140" s="16"/>
      <c r="PJE140" s="16"/>
      <c r="PJF140" s="16"/>
      <c r="PJG140" s="16"/>
      <c r="PJH140" s="16"/>
      <c r="PJI140" s="16"/>
      <c r="PJJ140" s="16"/>
      <c r="PJK140" s="16"/>
      <c r="PJL140" s="16"/>
      <c r="PJM140" s="16"/>
      <c r="PJN140" s="16"/>
      <c r="PJO140" s="16"/>
      <c r="PJP140" s="16"/>
      <c r="PJQ140" s="16"/>
      <c r="PJR140" s="16"/>
      <c r="PJS140" s="16"/>
      <c r="PJT140" s="16"/>
      <c r="PJU140" s="16"/>
      <c r="PJV140" s="16"/>
      <c r="PJW140" s="16"/>
      <c r="PJX140" s="16"/>
      <c r="PJY140" s="16"/>
      <c r="PJZ140" s="16"/>
      <c r="PKA140" s="16"/>
      <c r="PKB140" s="16"/>
      <c r="PKC140" s="16"/>
      <c r="PKD140" s="16"/>
      <c r="PKE140" s="16"/>
      <c r="PKF140" s="16"/>
      <c r="PKG140" s="16"/>
      <c r="PKH140" s="16"/>
      <c r="PKI140" s="16"/>
      <c r="PKJ140" s="16"/>
      <c r="PKK140" s="16"/>
      <c r="PKL140" s="16"/>
      <c r="PKM140" s="16"/>
      <c r="PKN140" s="16"/>
      <c r="PKO140" s="16"/>
      <c r="PKP140" s="16"/>
      <c r="PKQ140" s="16"/>
      <c r="PKR140" s="16"/>
      <c r="PKS140" s="16"/>
      <c r="PKT140" s="16"/>
      <c r="PKU140" s="16"/>
      <c r="PKV140" s="16"/>
      <c r="PKW140" s="16"/>
      <c r="PKX140" s="16"/>
      <c r="PKY140" s="16"/>
      <c r="PKZ140" s="16"/>
      <c r="PLA140" s="16"/>
      <c r="PLB140" s="16"/>
      <c r="PLC140" s="16"/>
      <c r="PLD140" s="16"/>
      <c r="PLE140" s="16"/>
      <c r="PLF140" s="16"/>
      <c r="PLG140" s="16"/>
      <c r="PLH140" s="16"/>
      <c r="PLI140" s="16"/>
      <c r="PLJ140" s="16"/>
      <c r="PLK140" s="16"/>
      <c r="PLL140" s="16"/>
      <c r="PLM140" s="16"/>
      <c r="PLN140" s="16"/>
      <c r="PLO140" s="16"/>
      <c r="PLP140" s="16"/>
      <c r="PLQ140" s="16"/>
      <c r="PLR140" s="16"/>
      <c r="PLS140" s="16"/>
      <c r="PLT140" s="16"/>
      <c r="PLU140" s="16"/>
      <c r="PLV140" s="16"/>
      <c r="PLW140" s="16"/>
      <c r="PLX140" s="16"/>
      <c r="PLY140" s="16"/>
      <c r="PLZ140" s="16"/>
      <c r="PMA140" s="16"/>
      <c r="PMB140" s="16"/>
      <c r="PMC140" s="16"/>
      <c r="PMD140" s="16"/>
      <c r="PME140" s="16"/>
      <c r="PMF140" s="16"/>
      <c r="PMG140" s="16"/>
      <c r="PMH140" s="16"/>
      <c r="PMI140" s="16"/>
      <c r="PMJ140" s="16"/>
      <c r="PMK140" s="16"/>
      <c r="PML140" s="16"/>
      <c r="PMM140" s="16"/>
      <c r="PMN140" s="16"/>
      <c r="PMO140" s="16"/>
      <c r="PMP140" s="16"/>
      <c r="PMQ140" s="16"/>
      <c r="PMR140" s="16"/>
      <c r="PMS140" s="16"/>
      <c r="PMT140" s="16"/>
      <c r="PMU140" s="16"/>
      <c r="PMV140" s="16"/>
      <c r="PMW140" s="16"/>
      <c r="PMX140" s="16"/>
      <c r="PMY140" s="16"/>
      <c r="PMZ140" s="16"/>
      <c r="PNA140" s="16"/>
      <c r="PNB140" s="16"/>
      <c r="PNC140" s="16"/>
      <c r="PND140" s="16"/>
      <c r="PNE140" s="16"/>
      <c r="PNF140" s="16"/>
      <c r="PNG140" s="16"/>
      <c r="PNH140" s="16"/>
      <c r="PNI140" s="16"/>
      <c r="PNJ140" s="16"/>
      <c r="PNK140" s="16"/>
      <c r="PNL140" s="16"/>
      <c r="PNM140" s="16"/>
      <c r="PNN140" s="16"/>
      <c r="PNO140" s="16"/>
      <c r="PNP140" s="16"/>
      <c r="PNQ140" s="16"/>
      <c r="PNR140" s="16"/>
      <c r="PNS140" s="16"/>
      <c r="PNT140" s="16"/>
      <c r="PNU140" s="16"/>
      <c r="PNV140" s="16"/>
      <c r="PNW140" s="16"/>
      <c r="PNX140" s="16"/>
      <c r="PNY140" s="16"/>
      <c r="PNZ140" s="16"/>
      <c r="POA140" s="16"/>
      <c r="POB140" s="16"/>
      <c r="POC140" s="16"/>
      <c r="POD140" s="16"/>
      <c r="POE140" s="16"/>
      <c r="POF140" s="16"/>
      <c r="POG140" s="16"/>
      <c r="POH140" s="16"/>
      <c r="POI140" s="16"/>
      <c r="POJ140" s="16"/>
      <c r="POK140" s="16"/>
      <c r="POL140" s="16"/>
      <c r="POM140" s="16"/>
      <c r="PON140" s="16"/>
      <c r="POO140" s="16"/>
      <c r="POP140" s="16"/>
      <c r="POQ140" s="16"/>
      <c r="POR140" s="16"/>
      <c r="POS140" s="16"/>
      <c r="POT140" s="16"/>
      <c r="POU140" s="16"/>
      <c r="POV140" s="16"/>
      <c r="POW140" s="16"/>
      <c r="POX140" s="16"/>
      <c r="POY140" s="16"/>
      <c r="POZ140" s="16"/>
      <c r="PPA140" s="16"/>
      <c r="PPB140" s="16"/>
      <c r="PPC140" s="16"/>
      <c r="PPD140" s="16"/>
      <c r="PPE140" s="16"/>
      <c r="PPF140" s="16"/>
      <c r="PPG140" s="16"/>
      <c r="PPH140" s="16"/>
      <c r="PPI140" s="16"/>
      <c r="PPJ140" s="16"/>
      <c r="PPK140" s="16"/>
      <c r="PPL140" s="16"/>
      <c r="PPM140" s="16"/>
      <c r="PPN140" s="16"/>
      <c r="PPO140" s="16"/>
      <c r="PPP140" s="16"/>
      <c r="PPQ140" s="16"/>
      <c r="PPR140" s="16"/>
      <c r="PPS140" s="16"/>
      <c r="PPT140" s="16"/>
      <c r="PPU140" s="16"/>
      <c r="PPV140" s="16"/>
      <c r="PPW140" s="16"/>
      <c r="PPX140" s="16"/>
      <c r="PPY140" s="16"/>
      <c r="PPZ140" s="16"/>
      <c r="PQA140" s="16"/>
      <c r="PQB140" s="16"/>
      <c r="PQC140" s="16"/>
      <c r="PQD140" s="16"/>
      <c r="PQE140" s="16"/>
      <c r="PQF140" s="16"/>
      <c r="PQG140" s="16"/>
      <c r="PQH140" s="16"/>
      <c r="PQI140" s="16"/>
      <c r="PQJ140" s="16"/>
      <c r="PQK140" s="16"/>
      <c r="PQL140" s="16"/>
      <c r="PQM140" s="16"/>
      <c r="PQN140" s="16"/>
      <c r="PQO140" s="16"/>
      <c r="PQP140" s="16"/>
      <c r="PQQ140" s="16"/>
      <c r="PQR140" s="16"/>
      <c r="PQS140" s="16"/>
      <c r="PQT140" s="16"/>
      <c r="PQU140" s="16"/>
      <c r="PQV140" s="16"/>
      <c r="PQW140" s="16"/>
      <c r="PQX140" s="16"/>
      <c r="PQY140" s="16"/>
      <c r="PQZ140" s="16"/>
      <c r="PRA140" s="16"/>
      <c r="PRB140" s="16"/>
      <c r="PRC140" s="16"/>
      <c r="PRD140" s="16"/>
      <c r="PRE140" s="16"/>
      <c r="PRF140" s="16"/>
      <c r="PRG140" s="16"/>
      <c r="PRH140" s="16"/>
      <c r="PRI140" s="16"/>
      <c r="PRJ140" s="16"/>
      <c r="PRK140" s="16"/>
      <c r="PRL140" s="16"/>
      <c r="PRM140" s="16"/>
      <c r="PRN140" s="16"/>
      <c r="PRO140" s="16"/>
      <c r="PRP140" s="16"/>
      <c r="PRQ140" s="16"/>
      <c r="PRR140" s="16"/>
      <c r="PRS140" s="16"/>
      <c r="PRT140" s="16"/>
      <c r="PRU140" s="16"/>
      <c r="PRV140" s="16"/>
      <c r="PRW140" s="16"/>
      <c r="PRX140" s="16"/>
      <c r="PRY140" s="16"/>
      <c r="PRZ140" s="16"/>
      <c r="PSA140" s="16"/>
      <c r="PSB140" s="16"/>
      <c r="PSC140" s="16"/>
      <c r="PSD140" s="16"/>
      <c r="PSE140" s="16"/>
      <c r="PSF140" s="16"/>
      <c r="PSG140" s="16"/>
      <c r="PSH140" s="16"/>
      <c r="PSI140" s="16"/>
      <c r="PSJ140" s="16"/>
      <c r="PSK140" s="16"/>
      <c r="PSL140" s="16"/>
      <c r="PSM140" s="16"/>
      <c r="PSN140" s="16"/>
      <c r="PSO140" s="16"/>
      <c r="PSP140" s="16"/>
      <c r="PSQ140" s="16"/>
      <c r="PSR140" s="16"/>
      <c r="PSS140" s="16"/>
      <c r="PST140" s="16"/>
      <c r="PSU140" s="16"/>
      <c r="PSV140" s="16"/>
      <c r="PSW140" s="16"/>
      <c r="PSX140" s="16"/>
      <c r="PSY140" s="16"/>
      <c r="PSZ140" s="16"/>
      <c r="PTA140" s="16"/>
      <c r="PTB140" s="16"/>
      <c r="PTC140" s="16"/>
      <c r="PTD140" s="16"/>
      <c r="PTE140" s="16"/>
      <c r="PTF140" s="16"/>
      <c r="PTG140" s="16"/>
      <c r="PTH140" s="16"/>
      <c r="PTI140" s="16"/>
      <c r="PTJ140" s="16"/>
      <c r="PTK140" s="16"/>
      <c r="PTL140" s="16"/>
      <c r="PTM140" s="16"/>
      <c r="PTN140" s="16"/>
      <c r="PTO140" s="16"/>
      <c r="PTP140" s="16"/>
      <c r="PTQ140" s="16"/>
      <c r="PTR140" s="16"/>
      <c r="PTS140" s="16"/>
      <c r="PTT140" s="16"/>
      <c r="PTU140" s="16"/>
      <c r="PTV140" s="16"/>
      <c r="PTW140" s="16"/>
      <c r="PTX140" s="16"/>
      <c r="PTY140" s="16"/>
      <c r="PTZ140" s="16"/>
      <c r="PUA140" s="16"/>
      <c r="PUB140" s="16"/>
      <c r="PUC140" s="16"/>
      <c r="PUD140" s="16"/>
      <c r="PUE140" s="16"/>
      <c r="PUF140" s="16"/>
      <c r="PUG140" s="16"/>
      <c r="PUH140" s="16"/>
      <c r="PUI140" s="16"/>
      <c r="PUJ140" s="16"/>
      <c r="PUK140" s="16"/>
      <c r="PUL140" s="16"/>
      <c r="PUM140" s="16"/>
      <c r="PUN140" s="16"/>
      <c r="PUO140" s="16"/>
      <c r="PUP140" s="16"/>
      <c r="PUQ140" s="16"/>
      <c r="PUR140" s="16"/>
      <c r="PUS140" s="16"/>
      <c r="PUT140" s="16"/>
      <c r="PUU140" s="16"/>
      <c r="PUV140" s="16"/>
      <c r="PUW140" s="16"/>
      <c r="PUX140" s="16"/>
      <c r="PUY140" s="16"/>
      <c r="PUZ140" s="16"/>
      <c r="PVA140" s="16"/>
      <c r="PVB140" s="16"/>
      <c r="PVC140" s="16"/>
      <c r="PVD140" s="16"/>
      <c r="PVE140" s="16"/>
      <c r="PVF140" s="16"/>
      <c r="PVG140" s="16"/>
      <c r="PVH140" s="16"/>
      <c r="PVI140" s="16"/>
      <c r="PVJ140" s="16"/>
      <c r="PVK140" s="16"/>
      <c r="PVL140" s="16"/>
      <c r="PVM140" s="16"/>
      <c r="PVN140" s="16"/>
      <c r="PVO140" s="16"/>
      <c r="PVP140" s="16"/>
      <c r="PVQ140" s="16"/>
      <c r="PVR140" s="16"/>
      <c r="PVS140" s="16"/>
      <c r="PVT140" s="16"/>
      <c r="PVU140" s="16"/>
      <c r="PVV140" s="16"/>
      <c r="PVW140" s="16"/>
      <c r="PVX140" s="16"/>
      <c r="PVY140" s="16"/>
      <c r="PVZ140" s="16"/>
      <c r="PWA140" s="16"/>
      <c r="PWB140" s="16"/>
      <c r="PWC140" s="16"/>
      <c r="PWD140" s="16"/>
      <c r="PWE140" s="16"/>
      <c r="PWF140" s="16"/>
      <c r="PWG140" s="16"/>
      <c r="PWH140" s="16"/>
      <c r="PWI140" s="16"/>
      <c r="PWJ140" s="16"/>
      <c r="PWK140" s="16"/>
      <c r="PWL140" s="16"/>
      <c r="PWM140" s="16"/>
      <c r="PWN140" s="16"/>
      <c r="PWO140" s="16"/>
      <c r="PWP140" s="16"/>
      <c r="PWQ140" s="16"/>
      <c r="PWR140" s="16"/>
      <c r="PWS140" s="16"/>
      <c r="PWT140" s="16"/>
      <c r="PWU140" s="16"/>
      <c r="PWV140" s="16"/>
      <c r="PWW140" s="16"/>
      <c r="PWX140" s="16"/>
      <c r="PWY140" s="16"/>
      <c r="PWZ140" s="16"/>
      <c r="PXA140" s="16"/>
      <c r="PXB140" s="16"/>
      <c r="PXC140" s="16"/>
      <c r="PXD140" s="16"/>
      <c r="PXE140" s="16"/>
      <c r="PXF140" s="16"/>
      <c r="PXG140" s="16"/>
      <c r="PXH140" s="16"/>
      <c r="PXI140" s="16"/>
      <c r="PXJ140" s="16"/>
      <c r="PXK140" s="16"/>
      <c r="PXL140" s="16"/>
      <c r="PXM140" s="16"/>
      <c r="PXN140" s="16"/>
      <c r="PXO140" s="16"/>
      <c r="PXP140" s="16"/>
      <c r="PXQ140" s="16"/>
      <c r="PXR140" s="16"/>
      <c r="PXS140" s="16"/>
      <c r="PXT140" s="16"/>
      <c r="PXU140" s="16"/>
      <c r="PXV140" s="16"/>
      <c r="PXW140" s="16"/>
      <c r="PXX140" s="16"/>
      <c r="PXY140" s="16"/>
      <c r="PXZ140" s="16"/>
      <c r="PYA140" s="16"/>
      <c r="PYB140" s="16"/>
      <c r="PYC140" s="16"/>
      <c r="PYD140" s="16"/>
      <c r="PYE140" s="16"/>
      <c r="PYF140" s="16"/>
      <c r="PYG140" s="16"/>
      <c r="PYH140" s="16"/>
      <c r="PYI140" s="16"/>
      <c r="PYJ140" s="16"/>
      <c r="PYK140" s="16"/>
      <c r="PYL140" s="16"/>
      <c r="PYM140" s="16"/>
      <c r="PYN140" s="16"/>
      <c r="PYO140" s="16"/>
      <c r="PYP140" s="16"/>
      <c r="PYQ140" s="16"/>
      <c r="PYR140" s="16"/>
      <c r="PYS140" s="16"/>
      <c r="PYT140" s="16"/>
      <c r="PYU140" s="16"/>
      <c r="PYV140" s="16"/>
      <c r="PYW140" s="16"/>
      <c r="PYX140" s="16"/>
      <c r="PYY140" s="16"/>
      <c r="PYZ140" s="16"/>
      <c r="PZA140" s="16"/>
      <c r="PZB140" s="16"/>
      <c r="PZC140" s="16"/>
      <c r="PZD140" s="16"/>
      <c r="PZE140" s="16"/>
      <c r="PZF140" s="16"/>
      <c r="PZG140" s="16"/>
      <c r="PZH140" s="16"/>
      <c r="PZI140" s="16"/>
      <c r="PZJ140" s="16"/>
      <c r="PZK140" s="16"/>
      <c r="PZL140" s="16"/>
      <c r="PZM140" s="16"/>
      <c r="PZN140" s="16"/>
      <c r="PZO140" s="16"/>
      <c r="PZP140" s="16"/>
      <c r="PZQ140" s="16"/>
      <c r="PZR140" s="16"/>
      <c r="PZS140" s="16"/>
      <c r="PZT140" s="16"/>
      <c r="PZU140" s="16"/>
      <c r="PZV140" s="16"/>
      <c r="PZW140" s="16"/>
      <c r="PZX140" s="16"/>
      <c r="PZY140" s="16"/>
      <c r="PZZ140" s="16"/>
      <c r="QAA140" s="16"/>
      <c r="QAB140" s="16"/>
      <c r="QAC140" s="16"/>
      <c r="QAD140" s="16"/>
      <c r="QAE140" s="16"/>
      <c r="QAF140" s="16"/>
      <c r="QAG140" s="16"/>
      <c r="QAH140" s="16"/>
      <c r="QAI140" s="16"/>
      <c r="QAJ140" s="16"/>
      <c r="QAK140" s="16"/>
      <c r="QAL140" s="16"/>
      <c r="QAM140" s="16"/>
      <c r="QAN140" s="16"/>
      <c r="QAO140" s="16"/>
      <c r="QAP140" s="16"/>
      <c r="QAQ140" s="16"/>
      <c r="QAR140" s="16"/>
      <c r="QAS140" s="16"/>
      <c r="QAT140" s="16"/>
      <c r="QAU140" s="16"/>
      <c r="QAV140" s="16"/>
      <c r="QAW140" s="16"/>
      <c r="QAX140" s="16"/>
      <c r="QAY140" s="16"/>
      <c r="QAZ140" s="16"/>
      <c r="QBA140" s="16"/>
      <c r="QBB140" s="16"/>
      <c r="QBC140" s="16"/>
      <c r="QBD140" s="16"/>
      <c r="QBE140" s="16"/>
      <c r="QBF140" s="16"/>
      <c r="QBG140" s="16"/>
      <c r="QBH140" s="16"/>
      <c r="QBI140" s="16"/>
      <c r="QBJ140" s="16"/>
      <c r="QBK140" s="16"/>
      <c r="QBL140" s="16"/>
      <c r="QBM140" s="16"/>
      <c r="QBN140" s="16"/>
      <c r="QBO140" s="16"/>
      <c r="QBP140" s="16"/>
      <c r="QBQ140" s="16"/>
      <c r="QBR140" s="16"/>
      <c r="QBS140" s="16"/>
      <c r="QBT140" s="16"/>
      <c r="QBU140" s="16"/>
      <c r="QBV140" s="16"/>
      <c r="QBW140" s="16"/>
      <c r="QBX140" s="16"/>
      <c r="QBY140" s="16"/>
      <c r="QBZ140" s="16"/>
      <c r="QCA140" s="16"/>
      <c r="QCB140" s="16"/>
      <c r="QCC140" s="16"/>
      <c r="QCD140" s="16"/>
      <c r="QCE140" s="16"/>
      <c r="QCF140" s="16"/>
      <c r="QCG140" s="16"/>
      <c r="QCH140" s="16"/>
      <c r="QCI140" s="16"/>
      <c r="QCJ140" s="16"/>
      <c r="QCK140" s="16"/>
      <c r="QCL140" s="16"/>
      <c r="QCM140" s="16"/>
      <c r="QCN140" s="16"/>
      <c r="QCO140" s="16"/>
      <c r="QCP140" s="16"/>
      <c r="QCQ140" s="16"/>
      <c r="QCR140" s="16"/>
      <c r="QCS140" s="16"/>
      <c r="QCT140" s="16"/>
      <c r="QCU140" s="16"/>
      <c r="QCV140" s="16"/>
      <c r="QCW140" s="16"/>
      <c r="QCX140" s="16"/>
      <c r="QCY140" s="16"/>
      <c r="QCZ140" s="16"/>
      <c r="QDA140" s="16"/>
      <c r="QDB140" s="16"/>
      <c r="QDC140" s="16"/>
      <c r="QDD140" s="16"/>
      <c r="QDE140" s="16"/>
      <c r="QDF140" s="16"/>
      <c r="QDG140" s="16"/>
      <c r="QDH140" s="16"/>
      <c r="QDI140" s="16"/>
      <c r="QDJ140" s="16"/>
      <c r="QDK140" s="16"/>
      <c r="QDL140" s="16"/>
      <c r="QDM140" s="16"/>
      <c r="QDN140" s="16"/>
      <c r="QDO140" s="16"/>
      <c r="QDP140" s="16"/>
      <c r="QDQ140" s="16"/>
      <c r="QDR140" s="16"/>
      <c r="QDS140" s="16"/>
      <c r="QDT140" s="16"/>
      <c r="QDU140" s="16"/>
      <c r="QDV140" s="16"/>
      <c r="QDW140" s="16"/>
      <c r="QDX140" s="16"/>
      <c r="QDY140" s="16"/>
      <c r="QDZ140" s="16"/>
      <c r="QEA140" s="16"/>
      <c r="QEB140" s="16"/>
      <c r="QEC140" s="16"/>
      <c r="QED140" s="16"/>
      <c r="QEE140" s="16"/>
      <c r="QEF140" s="16"/>
      <c r="QEG140" s="16"/>
      <c r="QEH140" s="16"/>
      <c r="QEI140" s="16"/>
      <c r="QEJ140" s="16"/>
      <c r="QEK140" s="16"/>
      <c r="QEL140" s="16"/>
      <c r="QEM140" s="16"/>
      <c r="QEN140" s="16"/>
      <c r="QEO140" s="16"/>
      <c r="QEP140" s="16"/>
      <c r="QEQ140" s="16"/>
      <c r="QER140" s="16"/>
      <c r="QES140" s="16"/>
      <c r="QET140" s="16"/>
      <c r="QEU140" s="16"/>
      <c r="QEV140" s="16"/>
      <c r="QEW140" s="16"/>
      <c r="QEX140" s="16"/>
      <c r="QEY140" s="16"/>
      <c r="QEZ140" s="16"/>
      <c r="QFA140" s="16"/>
      <c r="QFB140" s="16"/>
      <c r="QFC140" s="16"/>
      <c r="QFD140" s="16"/>
      <c r="QFE140" s="16"/>
      <c r="QFF140" s="16"/>
      <c r="QFG140" s="16"/>
      <c r="QFH140" s="16"/>
      <c r="QFI140" s="16"/>
      <c r="QFJ140" s="16"/>
      <c r="QFK140" s="16"/>
      <c r="QFL140" s="16"/>
      <c r="QFM140" s="16"/>
      <c r="QFN140" s="16"/>
      <c r="QFO140" s="16"/>
      <c r="QFP140" s="16"/>
      <c r="QFQ140" s="16"/>
      <c r="QFR140" s="16"/>
      <c r="QFS140" s="16"/>
      <c r="QFT140" s="16"/>
      <c r="QFU140" s="16"/>
      <c r="QFV140" s="16"/>
      <c r="QFW140" s="16"/>
      <c r="QFX140" s="16"/>
      <c r="QFY140" s="16"/>
      <c r="QFZ140" s="16"/>
      <c r="QGA140" s="16"/>
      <c r="QGB140" s="16"/>
      <c r="QGC140" s="16"/>
      <c r="QGD140" s="16"/>
      <c r="QGE140" s="16"/>
      <c r="QGF140" s="16"/>
      <c r="QGG140" s="16"/>
      <c r="QGH140" s="16"/>
      <c r="QGI140" s="16"/>
      <c r="QGJ140" s="16"/>
      <c r="QGK140" s="16"/>
      <c r="QGL140" s="16"/>
      <c r="QGM140" s="16"/>
      <c r="QGN140" s="16"/>
      <c r="QGO140" s="16"/>
      <c r="QGP140" s="16"/>
      <c r="QGQ140" s="16"/>
      <c r="QGR140" s="16"/>
      <c r="QGS140" s="16"/>
      <c r="QGT140" s="16"/>
      <c r="QGU140" s="16"/>
      <c r="QGV140" s="16"/>
      <c r="QGW140" s="16"/>
      <c r="QGX140" s="16"/>
      <c r="QGY140" s="16"/>
      <c r="QGZ140" s="16"/>
      <c r="QHA140" s="16"/>
      <c r="QHB140" s="16"/>
      <c r="QHC140" s="16"/>
      <c r="QHD140" s="16"/>
      <c r="QHE140" s="16"/>
      <c r="QHF140" s="16"/>
      <c r="QHG140" s="16"/>
      <c r="QHH140" s="16"/>
      <c r="QHI140" s="16"/>
      <c r="QHJ140" s="16"/>
      <c r="QHK140" s="16"/>
      <c r="QHL140" s="16"/>
      <c r="QHM140" s="16"/>
      <c r="QHN140" s="16"/>
      <c r="QHO140" s="16"/>
      <c r="QHP140" s="16"/>
      <c r="QHQ140" s="16"/>
      <c r="QHR140" s="16"/>
      <c r="QHS140" s="16"/>
      <c r="QHT140" s="16"/>
      <c r="QHU140" s="16"/>
      <c r="QHV140" s="16"/>
      <c r="QHW140" s="16"/>
      <c r="QHX140" s="16"/>
      <c r="QHY140" s="16"/>
      <c r="QHZ140" s="16"/>
      <c r="QIA140" s="16"/>
      <c r="QIB140" s="16"/>
      <c r="QIC140" s="16"/>
      <c r="QID140" s="16"/>
      <c r="QIE140" s="16"/>
      <c r="QIF140" s="16"/>
      <c r="QIG140" s="16"/>
      <c r="QIH140" s="16"/>
      <c r="QII140" s="16"/>
      <c r="QIJ140" s="16"/>
      <c r="QIK140" s="16"/>
      <c r="QIL140" s="16"/>
      <c r="QIM140" s="16"/>
      <c r="QIN140" s="16"/>
      <c r="QIO140" s="16"/>
      <c r="QIP140" s="16"/>
      <c r="QIQ140" s="16"/>
      <c r="QIR140" s="16"/>
      <c r="QIS140" s="16"/>
      <c r="QIT140" s="16"/>
      <c r="QIU140" s="16"/>
      <c r="QIV140" s="16"/>
      <c r="QIW140" s="16"/>
      <c r="QIX140" s="16"/>
      <c r="QIY140" s="16"/>
      <c r="QIZ140" s="16"/>
      <c r="QJA140" s="16"/>
      <c r="QJB140" s="16"/>
      <c r="QJC140" s="16"/>
      <c r="QJD140" s="16"/>
      <c r="QJE140" s="16"/>
      <c r="QJF140" s="16"/>
      <c r="QJG140" s="16"/>
      <c r="QJH140" s="16"/>
      <c r="QJI140" s="16"/>
      <c r="QJJ140" s="16"/>
      <c r="QJK140" s="16"/>
      <c r="QJL140" s="16"/>
      <c r="QJM140" s="16"/>
      <c r="QJN140" s="16"/>
      <c r="QJO140" s="16"/>
      <c r="QJP140" s="16"/>
      <c r="QJQ140" s="16"/>
      <c r="QJR140" s="16"/>
      <c r="QJS140" s="16"/>
      <c r="QJT140" s="16"/>
      <c r="QJU140" s="16"/>
      <c r="QJV140" s="16"/>
      <c r="QJW140" s="16"/>
      <c r="QJX140" s="16"/>
      <c r="QJY140" s="16"/>
      <c r="QJZ140" s="16"/>
      <c r="QKA140" s="16"/>
      <c r="QKB140" s="16"/>
      <c r="QKC140" s="16"/>
      <c r="QKD140" s="16"/>
      <c r="QKE140" s="16"/>
      <c r="QKF140" s="16"/>
      <c r="QKG140" s="16"/>
      <c r="QKH140" s="16"/>
      <c r="QKI140" s="16"/>
      <c r="QKJ140" s="16"/>
      <c r="QKK140" s="16"/>
      <c r="QKL140" s="16"/>
      <c r="QKM140" s="16"/>
      <c r="QKN140" s="16"/>
      <c r="QKO140" s="16"/>
      <c r="QKP140" s="16"/>
      <c r="QKQ140" s="16"/>
      <c r="QKR140" s="16"/>
      <c r="QKS140" s="16"/>
      <c r="QKT140" s="16"/>
      <c r="QKU140" s="16"/>
      <c r="QKV140" s="16"/>
      <c r="QKW140" s="16"/>
      <c r="QKX140" s="16"/>
      <c r="QKY140" s="16"/>
      <c r="QKZ140" s="16"/>
      <c r="QLA140" s="16"/>
      <c r="QLB140" s="16"/>
      <c r="QLC140" s="16"/>
      <c r="QLD140" s="16"/>
      <c r="QLE140" s="16"/>
      <c r="QLF140" s="16"/>
      <c r="QLG140" s="16"/>
      <c r="QLH140" s="16"/>
      <c r="QLI140" s="16"/>
      <c r="QLJ140" s="16"/>
      <c r="QLK140" s="16"/>
      <c r="QLL140" s="16"/>
      <c r="QLM140" s="16"/>
      <c r="QLN140" s="16"/>
      <c r="QLO140" s="16"/>
      <c r="QLP140" s="16"/>
      <c r="QLQ140" s="16"/>
      <c r="QLR140" s="16"/>
      <c r="QLS140" s="16"/>
      <c r="QLT140" s="16"/>
      <c r="QLU140" s="16"/>
      <c r="QLV140" s="16"/>
      <c r="QLW140" s="16"/>
      <c r="QLX140" s="16"/>
      <c r="QLY140" s="16"/>
      <c r="QLZ140" s="16"/>
      <c r="QMA140" s="16"/>
      <c r="QMB140" s="16"/>
      <c r="QMC140" s="16"/>
      <c r="QMD140" s="16"/>
      <c r="QME140" s="16"/>
      <c r="QMF140" s="16"/>
      <c r="QMG140" s="16"/>
      <c r="QMH140" s="16"/>
      <c r="QMI140" s="16"/>
      <c r="QMJ140" s="16"/>
      <c r="QMK140" s="16"/>
      <c r="QML140" s="16"/>
      <c r="QMM140" s="16"/>
      <c r="QMN140" s="16"/>
      <c r="QMO140" s="16"/>
      <c r="QMP140" s="16"/>
      <c r="QMQ140" s="16"/>
      <c r="QMR140" s="16"/>
      <c r="QMS140" s="16"/>
      <c r="QMT140" s="16"/>
      <c r="QMU140" s="16"/>
      <c r="QMV140" s="16"/>
      <c r="QMW140" s="16"/>
      <c r="QMX140" s="16"/>
      <c r="QMY140" s="16"/>
      <c r="QMZ140" s="16"/>
      <c r="QNA140" s="16"/>
      <c r="QNB140" s="16"/>
      <c r="QNC140" s="16"/>
      <c r="QND140" s="16"/>
      <c r="QNE140" s="16"/>
      <c r="QNF140" s="16"/>
      <c r="QNG140" s="16"/>
      <c r="QNH140" s="16"/>
      <c r="QNI140" s="16"/>
      <c r="QNJ140" s="16"/>
      <c r="QNK140" s="16"/>
      <c r="QNL140" s="16"/>
      <c r="QNM140" s="16"/>
      <c r="QNN140" s="16"/>
      <c r="QNO140" s="16"/>
      <c r="QNP140" s="16"/>
      <c r="QNQ140" s="16"/>
      <c r="QNR140" s="16"/>
      <c r="QNS140" s="16"/>
      <c r="QNT140" s="16"/>
      <c r="QNU140" s="16"/>
      <c r="QNV140" s="16"/>
      <c r="QNW140" s="16"/>
      <c r="QNX140" s="16"/>
      <c r="QNY140" s="16"/>
      <c r="QNZ140" s="16"/>
      <c r="QOA140" s="16"/>
      <c r="QOB140" s="16"/>
      <c r="QOC140" s="16"/>
      <c r="QOD140" s="16"/>
      <c r="QOE140" s="16"/>
      <c r="QOF140" s="16"/>
      <c r="QOG140" s="16"/>
      <c r="QOH140" s="16"/>
      <c r="QOI140" s="16"/>
      <c r="QOJ140" s="16"/>
      <c r="QOK140" s="16"/>
      <c r="QOL140" s="16"/>
      <c r="QOM140" s="16"/>
      <c r="QON140" s="16"/>
      <c r="QOO140" s="16"/>
      <c r="QOP140" s="16"/>
      <c r="QOQ140" s="16"/>
      <c r="QOR140" s="16"/>
      <c r="QOS140" s="16"/>
      <c r="QOT140" s="16"/>
      <c r="QOU140" s="16"/>
      <c r="QOV140" s="16"/>
      <c r="QOW140" s="16"/>
      <c r="QOX140" s="16"/>
      <c r="QOY140" s="16"/>
      <c r="QOZ140" s="16"/>
      <c r="QPA140" s="16"/>
      <c r="QPB140" s="16"/>
      <c r="QPC140" s="16"/>
      <c r="QPD140" s="16"/>
      <c r="QPE140" s="16"/>
      <c r="QPF140" s="16"/>
      <c r="QPG140" s="16"/>
      <c r="QPH140" s="16"/>
      <c r="QPI140" s="16"/>
      <c r="QPJ140" s="16"/>
      <c r="QPK140" s="16"/>
      <c r="QPL140" s="16"/>
      <c r="QPM140" s="16"/>
      <c r="QPN140" s="16"/>
      <c r="QPO140" s="16"/>
      <c r="QPP140" s="16"/>
      <c r="QPQ140" s="16"/>
      <c r="QPR140" s="16"/>
      <c r="QPS140" s="16"/>
      <c r="QPT140" s="16"/>
      <c r="QPU140" s="16"/>
      <c r="QPV140" s="16"/>
      <c r="QPW140" s="16"/>
      <c r="QPX140" s="16"/>
      <c r="QPY140" s="16"/>
      <c r="QPZ140" s="16"/>
      <c r="QQA140" s="16"/>
      <c r="QQB140" s="16"/>
      <c r="QQC140" s="16"/>
      <c r="QQD140" s="16"/>
      <c r="QQE140" s="16"/>
      <c r="QQF140" s="16"/>
      <c r="QQG140" s="16"/>
      <c r="QQH140" s="16"/>
      <c r="QQI140" s="16"/>
      <c r="QQJ140" s="16"/>
      <c r="QQK140" s="16"/>
      <c r="QQL140" s="16"/>
      <c r="QQM140" s="16"/>
      <c r="QQN140" s="16"/>
      <c r="QQO140" s="16"/>
      <c r="QQP140" s="16"/>
      <c r="QQQ140" s="16"/>
      <c r="QQR140" s="16"/>
      <c r="QQS140" s="16"/>
      <c r="QQT140" s="16"/>
      <c r="QQU140" s="16"/>
      <c r="QQV140" s="16"/>
      <c r="QQW140" s="16"/>
      <c r="QQX140" s="16"/>
      <c r="QQY140" s="16"/>
      <c r="QQZ140" s="16"/>
      <c r="QRA140" s="16"/>
      <c r="QRB140" s="16"/>
      <c r="QRC140" s="16"/>
      <c r="QRD140" s="16"/>
      <c r="QRE140" s="16"/>
      <c r="QRF140" s="16"/>
      <c r="QRG140" s="16"/>
      <c r="QRH140" s="16"/>
      <c r="QRI140" s="16"/>
      <c r="QRJ140" s="16"/>
      <c r="QRK140" s="16"/>
      <c r="QRL140" s="16"/>
      <c r="QRM140" s="16"/>
      <c r="QRN140" s="16"/>
      <c r="QRO140" s="16"/>
      <c r="QRP140" s="16"/>
      <c r="QRQ140" s="16"/>
      <c r="QRR140" s="16"/>
      <c r="QRS140" s="16"/>
      <c r="QRT140" s="16"/>
      <c r="QRU140" s="16"/>
      <c r="QRV140" s="16"/>
      <c r="QRW140" s="16"/>
      <c r="QRX140" s="16"/>
      <c r="QRY140" s="16"/>
      <c r="QRZ140" s="16"/>
      <c r="QSA140" s="16"/>
      <c r="QSB140" s="16"/>
      <c r="QSC140" s="16"/>
      <c r="QSD140" s="16"/>
      <c r="QSE140" s="16"/>
      <c r="QSF140" s="16"/>
      <c r="QSG140" s="16"/>
      <c r="QSH140" s="16"/>
      <c r="QSI140" s="16"/>
      <c r="QSJ140" s="16"/>
      <c r="QSK140" s="16"/>
      <c r="QSL140" s="16"/>
      <c r="QSM140" s="16"/>
      <c r="QSN140" s="16"/>
      <c r="QSO140" s="16"/>
      <c r="QSP140" s="16"/>
      <c r="QSQ140" s="16"/>
      <c r="QSR140" s="16"/>
      <c r="QSS140" s="16"/>
      <c r="QST140" s="16"/>
      <c r="QSU140" s="16"/>
      <c r="QSV140" s="16"/>
      <c r="QSW140" s="16"/>
      <c r="QSX140" s="16"/>
      <c r="QSY140" s="16"/>
      <c r="QSZ140" s="16"/>
      <c r="QTA140" s="16"/>
      <c r="QTB140" s="16"/>
      <c r="QTC140" s="16"/>
      <c r="QTD140" s="16"/>
      <c r="QTE140" s="16"/>
      <c r="QTF140" s="16"/>
      <c r="QTG140" s="16"/>
      <c r="QTH140" s="16"/>
      <c r="QTI140" s="16"/>
      <c r="QTJ140" s="16"/>
      <c r="QTK140" s="16"/>
      <c r="QTL140" s="16"/>
      <c r="QTM140" s="16"/>
      <c r="QTN140" s="16"/>
      <c r="QTO140" s="16"/>
      <c r="QTP140" s="16"/>
      <c r="QTQ140" s="16"/>
      <c r="QTR140" s="16"/>
      <c r="QTS140" s="16"/>
      <c r="QTT140" s="16"/>
      <c r="QTU140" s="16"/>
      <c r="QTV140" s="16"/>
      <c r="QTW140" s="16"/>
      <c r="QTX140" s="16"/>
      <c r="QTY140" s="16"/>
      <c r="QTZ140" s="16"/>
      <c r="QUA140" s="16"/>
      <c r="QUB140" s="16"/>
      <c r="QUC140" s="16"/>
      <c r="QUD140" s="16"/>
      <c r="QUE140" s="16"/>
      <c r="QUF140" s="16"/>
      <c r="QUG140" s="16"/>
      <c r="QUH140" s="16"/>
      <c r="QUI140" s="16"/>
      <c r="QUJ140" s="16"/>
      <c r="QUK140" s="16"/>
      <c r="QUL140" s="16"/>
      <c r="QUM140" s="16"/>
      <c r="QUN140" s="16"/>
      <c r="QUO140" s="16"/>
      <c r="QUP140" s="16"/>
      <c r="QUQ140" s="16"/>
      <c r="QUR140" s="16"/>
      <c r="QUS140" s="16"/>
      <c r="QUT140" s="16"/>
      <c r="QUU140" s="16"/>
      <c r="QUV140" s="16"/>
      <c r="QUW140" s="16"/>
      <c r="QUX140" s="16"/>
      <c r="QUY140" s="16"/>
      <c r="QUZ140" s="16"/>
      <c r="QVA140" s="16"/>
      <c r="QVB140" s="16"/>
      <c r="QVC140" s="16"/>
      <c r="QVD140" s="16"/>
      <c r="QVE140" s="16"/>
      <c r="QVF140" s="16"/>
      <c r="QVG140" s="16"/>
      <c r="QVH140" s="16"/>
      <c r="QVI140" s="16"/>
      <c r="QVJ140" s="16"/>
      <c r="QVK140" s="16"/>
      <c r="QVL140" s="16"/>
      <c r="QVM140" s="16"/>
      <c r="QVN140" s="16"/>
      <c r="QVO140" s="16"/>
      <c r="QVP140" s="16"/>
      <c r="QVQ140" s="16"/>
      <c r="QVR140" s="16"/>
      <c r="QVS140" s="16"/>
      <c r="QVT140" s="16"/>
      <c r="QVU140" s="16"/>
      <c r="QVV140" s="16"/>
      <c r="QVW140" s="16"/>
      <c r="QVX140" s="16"/>
      <c r="QVY140" s="16"/>
      <c r="QVZ140" s="16"/>
      <c r="QWA140" s="16"/>
      <c r="QWB140" s="16"/>
      <c r="QWC140" s="16"/>
      <c r="QWD140" s="16"/>
      <c r="QWE140" s="16"/>
      <c r="QWF140" s="16"/>
      <c r="QWG140" s="16"/>
      <c r="QWH140" s="16"/>
      <c r="QWI140" s="16"/>
      <c r="QWJ140" s="16"/>
      <c r="QWK140" s="16"/>
      <c r="QWL140" s="16"/>
      <c r="QWM140" s="16"/>
      <c r="QWN140" s="16"/>
      <c r="QWO140" s="16"/>
      <c r="QWP140" s="16"/>
      <c r="QWQ140" s="16"/>
      <c r="QWR140" s="16"/>
      <c r="QWS140" s="16"/>
      <c r="QWT140" s="16"/>
      <c r="QWU140" s="16"/>
      <c r="QWV140" s="16"/>
      <c r="QWW140" s="16"/>
      <c r="QWX140" s="16"/>
      <c r="QWY140" s="16"/>
      <c r="QWZ140" s="16"/>
      <c r="QXA140" s="16"/>
      <c r="QXB140" s="16"/>
      <c r="QXC140" s="16"/>
      <c r="QXD140" s="16"/>
      <c r="QXE140" s="16"/>
      <c r="QXF140" s="16"/>
      <c r="QXG140" s="16"/>
      <c r="QXH140" s="16"/>
      <c r="QXI140" s="16"/>
      <c r="QXJ140" s="16"/>
      <c r="QXK140" s="16"/>
      <c r="QXL140" s="16"/>
      <c r="QXM140" s="16"/>
      <c r="QXN140" s="16"/>
      <c r="QXO140" s="16"/>
      <c r="QXP140" s="16"/>
      <c r="QXQ140" s="16"/>
      <c r="QXR140" s="16"/>
      <c r="QXS140" s="16"/>
      <c r="QXT140" s="16"/>
      <c r="QXU140" s="16"/>
      <c r="QXV140" s="16"/>
      <c r="QXW140" s="16"/>
      <c r="QXX140" s="16"/>
      <c r="QXY140" s="16"/>
      <c r="QXZ140" s="16"/>
      <c r="QYA140" s="16"/>
      <c r="QYB140" s="16"/>
      <c r="QYC140" s="16"/>
      <c r="QYD140" s="16"/>
      <c r="QYE140" s="16"/>
      <c r="QYF140" s="16"/>
      <c r="QYG140" s="16"/>
      <c r="QYH140" s="16"/>
      <c r="QYI140" s="16"/>
      <c r="QYJ140" s="16"/>
      <c r="QYK140" s="16"/>
      <c r="QYL140" s="16"/>
      <c r="QYM140" s="16"/>
      <c r="QYN140" s="16"/>
      <c r="QYO140" s="16"/>
      <c r="QYP140" s="16"/>
      <c r="QYQ140" s="16"/>
      <c r="QYR140" s="16"/>
      <c r="QYS140" s="16"/>
      <c r="QYT140" s="16"/>
      <c r="QYU140" s="16"/>
      <c r="QYV140" s="16"/>
      <c r="QYW140" s="16"/>
      <c r="QYX140" s="16"/>
      <c r="QYY140" s="16"/>
      <c r="QYZ140" s="16"/>
      <c r="QZA140" s="16"/>
      <c r="QZB140" s="16"/>
      <c r="QZC140" s="16"/>
      <c r="QZD140" s="16"/>
      <c r="QZE140" s="16"/>
      <c r="QZF140" s="16"/>
      <c r="QZG140" s="16"/>
      <c r="QZH140" s="16"/>
      <c r="QZI140" s="16"/>
      <c r="QZJ140" s="16"/>
      <c r="QZK140" s="16"/>
      <c r="QZL140" s="16"/>
      <c r="QZM140" s="16"/>
      <c r="QZN140" s="16"/>
      <c r="QZO140" s="16"/>
      <c r="QZP140" s="16"/>
      <c r="QZQ140" s="16"/>
      <c r="QZR140" s="16"/>
      <c r="QZS140" s="16"/>
      <c r="QZT140" s="16"/>
      <c r="QZU140" s="16"/>
      <c r="QZV140" s="16"/>
      <c r="QZW140" s="16"/>
      <c r="QZX140" s="16"/>
      <c r="QZY140" s="16"/>
      <c r="QZZ140" s="16"/>
      <c r="RAA140" s="16"/>
      <c r="RAB140" s="16"/>
      <c r="RAC140" s="16"/>
      <c r="RAD140" s="16"/>
      <c r="RAE140" s="16"/>
      <c r="RAF140" s="16"/>
      <c r="RAG140" s="16"/>
      <c r="RAH140" s="16"/>
      <c r="RAI140" s="16"/>
      <c r="RAJ140" s="16"/>
      <c r="RAK140" s="16"/>
      <c r="RAL140" s="16"/>
      <c r="RAM140" s="16"/>
      <c r="RAN140" s="16"/>
      <c r="RAO140" s="16"/>
      <c r="RAP140" s="16"/>
      <c r="RAQ140" s="16"/>
      <c r="RAR140" s="16"/>
      <c r="RAS140" s="16"/>
      <c r="RAT140" s="16"/>
      <c r="RAU140" s="16"/>
      <c r="RAV140" s="16"/>
      <c r="RAW140" s="16"/>
      <c r="RAX140" s="16"/>
      <c r="RAY140" s="16"/>
      <c r="RAZ140" s="16"/>
      <c r="RBA140" s="16"/>
      <c r="RBB140" s="16"/>
      <c r="RBC140" s="16"/>
      <c r="RBD140" s="16"/>
      <c r="RBE140" s="16"/>
      <c r="RBF140" s="16"/>
      <c r="RBG140" s="16"/>
      <c r="RBH140" s="16"/>
      <c r="RBI140" s="16"/>
      <c r="RBJ140" s="16"/>
      <c r="RBK140" s="16"/>
      <c r="RBL140" s="16"/>
      <c r="RBM140" s="16"/>
      <c r="RBN140" s="16"/>
      <c r="RBO140" s="16"/>
      <c r="RBP140" s="16"/>
      <c r="RBQ140" s="16"/>
      <c r="RBR140" s="16"/>
      <c r="RBS140" s="16"/>
      <c r="RBT140" s="16"/>
      <c r="RBU140" s="16"/>
      <c r="RBV140" s="16"/>
      <c r="RBW140" s="16"/>
      <c r="RBX140" s="16"/>
      <c r="RBY140" s="16"/>
      <c r="RBZ140" s="16"/>
      <c r="RCA140" s="16"/>
      <c r="RCB140" s="16"/>
      <c r="RCC140" s="16"/>
      <c r="RCD140" s="16"/>
      <c r="RCE140" s="16"/>
      <c r="RCF140" s="16"/>
      <c r="RCG140" s="16"/>
      <c r="RCH140" s="16"/>
      <c r="RCI140" s="16"/>
      <c r="RCJ140" s="16"/>
      <c r="RCK140" s="16"/>
      <c r="RCL140" s="16"/>
      <c r="RCM140" s="16"/>
      <c r="RCN140" s="16"/>
      <c r="RCO140" s="16"/>
      <c r="RCP140" s="16"/>
      <c r="RCQ140" s="16"/>
      <c r="RCR140" s="16"/>
      <c r="RCS140" s="16"/>
      <c r="RCT140" s="16"/>
      <c r="RCU140" s="16"/>
      <c r="RCV140" s="16"/>
      <c r="RCW140" s="16"/>
      <c r="RCX140" s="16"/>
      <c r="RCY140" s="16"/>
      <c r="RCZ140" s="16"/>
      <c r="RDA140" s="16"/>
      <c r="RDB140" s="16"/>
      <c r="RDC140" s="16"/>
      <c r="RDD140" s="16"/>
      <c r="RDE140" s="16"/>
      <c r="RDF140" s="16"/>
      <c r="RDG140" s="16"/>
      <c r="RDH140" s="16"/>
      <c r="RDI140" s="16"/>
      <c r="RDJ140" s="16"/>
      <c r="RDK140" s="16"/>
      <c r="RDL140" s="16"/>
      <c r="RDM140" s="16"/>
      <c r="RDN140" s="16"/>
      <c r="RDO140" s="16"/>
      <c r="RDP140" s="16"/>
      <c r="RDQ140" s="16"/>
      <c r="RDR140" s="16"/>
      <c r="RDS140" s="16"/>
      <c r="RDT140" s="16"/>
      <c r="RDU140" s="16"/>
      <c r="RDV140" s="16"/>
      <c r="RDW140" s="16"/>
      <c r="RDX140" s="16"/>
      <c r="RDY140" s="16"/>
      <c r="RDZ140" s="16"/>
      <c r="REA140" s="16"/>
      <c r="REB140" s="16"/>
      <c r="REC140" s="16"/>
      <c r="RED140" s="16"/>
      <c r="REE140" s="16"/>
      <c r="REF140" s="16"/>
      <c r="REG140" s="16"/>
      <c r="REH140" s="16"/>
      <c r="REI140" s="16"/>
      <c r="REJ140" s="16"/>
      <c r="REK140" s="16"/>
      <c r="REL140" s="16"/>
      <c r="REM140" s="16"/>
      <c r="REN140" s="16"/>
      <c r="REO140" s="16"/>
      <c r="REP140" s="16"/>
      <c r="REQ140" s="16"/>
      <c r="RER140" s="16"/>
      <c r="RES140" s="16"/>
      <c r="RET140" s="16"/>
      <c r="REU140" s="16"/>
      <c r="REV140" s="16"/>
      <c r="REW140" s="16"/>
      <c r="REX140" s="16"/>
      <c r="REY140" s="16"/>
      <c r="REZ140" s="16"/>
      <c r="RFA140" s="16"/>
      <c r="RFB140" s="16"/>
      <c r="RFC140" s="16"/>
      <c r="RFD140" s="16"/>
      <c r="RFE140" s="16"/>
      <c r="RFF140" s="16"/>
      <c r="RFG140" s="16"/>
      <c r="RFH140" s="16"/>
      <c r="RFI140" s="16"/>
      <c r="RFJ140" s="16"/>
      <c r="RFK140" s="16"/>
      <c r="RFL140" s="16"/>
      <c r="RFM140" s="16"/>
      <c r="RFN140" s="16"/>
      <c r="RFO140" s="16"/>
      <c r="RFP140" s="16"/>
      <c r="RFQ140" s="16"/>
      <c r="RFR140" s="16"/>
      <c r="RFS140" s="16"/>
      <c r="RFT140" s="16"/>
      <c r="RFU140" s="16"/>
      <c r="RFV140" s="16"/>
      <c r="RFW140" s="16"/>
      <c r="RFX140" s="16"/>
      <c r="RFY140" s="16"/>
      <c r="RFZ140" s="16"/>
      <c r="RGA140" s="16"/>
      <c r="RGB140" s="16"/>
      <c r="RGC140" s="16"/>
      <c r="RGD140" s="16"/>
      <c r="RGE140" s="16"/>
      <c r="RGF140" s="16"/>
      <c r="RGG140" s="16"/>
      <c r="RGH140" s="16"/>
      <c r="RGI140" s="16"/>
      <c r="RGJ140" s="16"/>
      <c r="RGK140" s="16"/>
      <c r="RGL140" s="16"/>
      <c r="RGM140" s="16"/>
      <c r="RGN140" s="16"/>
      <c r="RGO140" s="16"/>
      <c r="RGP140" s="16"/>
      <c r="RGQ140" s="16"/>
      <c r="RGR140" s="16"/>
      <c r="RGS140" s="16"/>
      <c r="RGT140" s="16"/>
      <c r="RGU140" s="16"/>
      <c r="RGV140" s="16"/>
      <c r="RGW140" s="16"/>
      <c r="RGX140" s="16"/>
      <c r="RGY140" s="16"/>
      <c r="RGZ140" s="16"/>
      <c r="RHA140" s="16"/>
      <c r="RHB140" s="16"/>
      <c r="RHC140" s="16"/>
      <c r="RHD140" s="16"/>
      <c r="RHE140" s="16"/>
      <c r="RHF140" s="16"/>
      <c r="RHG140" s="16"/>
      <c r="RHH140" s="16"/>
      <c r="RHI140" s="16"/>
      <c r="RHJ140" s="16"/>
      <c r="RHK140" s="16"/>
      <c r="RHL140" s="16"/>
      <c r="RHM140" s="16"/>
      <c r="RHN140" s="16"/>
      <c r="RHO140" s="16"/>
      <c r="RHP140" s="16"/>
      <c r="RHQ140" s="16"/>
      <c r="RHR140" s="16"/>
      <c r="RHS140" s="16"/>
      <c r="RHT140" s="16"/>
      <c r="RHU140" s="16"/>
      <c r="RHV140" s="16"/>
      <c r="RHW140" s="16"/>
      <c r="RHX140" s="16"/>
      <c r="RHY140" s="16"/>
      <c r="RHZ140" s="16"/>
      <c r="RIA140" s="16"/>
      <c r="RIB140" s="16"/>
      <c r="RIC140" s="16"/>
      <c r="RID140" s="16"/>
      <c r="RIE140" s="16"/>
      <c r="RIF140" s="16"/>
      <c r="RIG140" s="16"/>
      <c r="RIH140" s="16"/>
      <c r="RII140" s="16"/>
      <c r="RIJ140" s="16"/>
      <c r="RIK140" s="16"/>
      <c r="RIL140" s="16"/>
      <c r="RIM140" s="16"/>
      <c r="RIN140" s="16"/>
      <c r="RIO140" s="16"/>
      <c r="RIP140" s="16"/>
      <c r="RIQ140" s="16"/>
      <c r="RIR140" s="16"/>
      <c r="RIS140" s="16"/>
      <c r="RIT140" s="16"/>
      <c r="RIU140" s="16"/>
      <c r="RIV140" s="16"/>
      <c r="RIW140" s="16"/>
      <c r="RIX140" s="16"/>
      <c r="RIY140" s="16"/>
      <c r="RIZ140" s="16"/>
      <c r="RJA140" s="16"/>
      <c r="RJB140" s="16"/>
      <c r="RJC140" s="16"/>
      <c r="RJD140" s="16"/>
      <c r="RJE140" s="16"/>
      <c r="RJF140" s="16"/>
      <c r="RJG140" s="16"/>
      <c r="RJH140" s="16"/>
      <c r="RJI140" s="16"/>
      <c r="RJJ140" s="16"/>
      <c r="RJK140" s="16"/>
      <c r="RJL140" s="16"/>
      <c r="RJM140" s="16"/>
      <c r="RJN140" s="16"/>
      <c r="RJO140" s="16"/>
      <c r="RJP140" s="16"/>
      <c r="RJQ140" s="16"/>
      <c r="RJR140" s="16"/>
      <c r="RJS140" s="16"/>
      <c r="RJT140" s="16"/>
      <c r="RJU140" s="16"/>
      <c r="RJV140" s="16"/>
      <c r="RJW140" s="16"/>
      <c r="RJX140" s="16"/>
      <c r="RJY140" s="16"/>
      <c r="RJZ140" s="16"/>
      <c r="RKA140" s="16"/>
      <c r="RKB140" s="16"/>
      <c r="RKC140" s="16"/>
      <c r="RKD140" s="16"/>
      <c r="RKE140" s="16"/>
      <c r="RKF140" s="16"/>
      <c r="RKG140" s="16"/>
      <c r="RKH140" s="16"/>
      <c r="RKI140" s="16"/>
      <c r="RKJ140" s="16"/>
      <c r="RKK140" s="16"/>
      <c r="RKL140" s="16"/>
      <c r="RKM140" s="16"/>
      <c r="RKN140" s="16"/>
      <c r="RKO140" s="16"/>
      <c r="RKP140" s="16"/>
      <c r="RKQ140" s="16"/>
      <c r="RKR140" s="16"/>
      <c r="RKS140" s="16"/>
      <c r="RKT140" s="16"/>
      <c r="RKU140" s="16"/>
      <c r="RKV140" s="16"/>
      <c r="RKW140" s="16"/>
      <c r="RKX140" s="16"/>
      <c r="RKY140" s="16"/>
      <c r="RKZ140" s="16"/>
      <c r="RLA140" s="16"/>
      <c r="RLB140" s="16"/>
      <c r="RLC140" s="16"/>
      <c r="RLD140" s="16"/>
      <c r="RLE140" s="16"/>
      <c r="RLF140" s="16"/>
      <c r="RLG140" s="16"/>
      <c r="RLH140" s="16"/>
      <c r="RLI140" s="16"/>
      <c r="RLJ140" s="16"/>
      <c r="RLK140" s="16"/>
      <c r="RLL140" s="16"/>
      <c r="RLM140" s="16"/>
      <c r="RLN140" s="16"/>
      <c r="RLO140" s="16"/>
      <c r="RLP140" s="16"/>
      <c r="RLQ140" s="16"/>
      <c r="RLR140" s="16"/>
      <c r="RLS140" s="16"/>
      <c r="RLT140" s="16"/>
      <c r="RLU140" s="16"/>
      <c r="RLV140" s="16"/>
      <c r="RLW140" s="16"/>
      <c r="RLX140" s="16"/>
      <c r="RLY140" s="16"/>
      <c r="RLZ140" s="16"/>
      <c r="RMA140" s="16"/>
      <c r="RMB140" s="16"/>
      <c r="RMC140" s="16"/>
      <c r="RMD140" s="16"/>
      <c r="RME140" s="16"/>
      <c r="RMF140" s="16"/>
      <c r="RMG140" s="16"/>
      <c r="RMH140" s="16"/>
      <c r="RMI140" s="16"/>
      <c r="RMJ140" s="16"/>
      <c r="RMK140" s="16"/>
      <c r="RML140" s="16"/>
      <c r="RMM140" s="16"/>
      <c r="RMN140" s="16"/>
      <c r="RMO140" s="16"/>
      <c r="RMP140" s="16"/>
      <c r="RMQ140" s="16"/>
      <c r="RMR140" s="16"/>
      <c r="RMS140" s="16"/>
      <c r="RMT140" s="16"/>
      <c r="RMU140" s="16"/>
      <c r="RMV140" s="16"/>
      <c r="RMW140" s="16"/>
      <c r="RMX140" s="16"/>
      <c r="RMY140" s="16"/>
      <c r="RMZ140" s="16"/>
      <c r="RNA140" s="16"/>
      <c r="RNB140" s="16"/>
      <c r="RNC140" s="16"/>
      <c r="RND140" s="16"/>
      <c r="RNE140" s="16"/>
      <c r="RNF140" s="16"/>
      <c r="RNG140" s="16"/>
      <c r="RNH140" s="16"/>
      <c r="RNI140" s="16"/>
      <c r="RNJ140" s="16"/>
      <c r="RNK140" s="16"/>
      <c r="RNL140" s="16"/>
      <c r="RNM140" s="16"/>
      <c r="RNN140" s="16"/>
      <c r="RNO140" s="16"/>
      <c r="RNP140" s="16"/>
      <c r="RNQ140" s="16"/>
      <c r="RNR140" s="16"/>
      <c r="RNS140" s="16"/>
      <c r="RNT140" s="16"/>
      <c r="RNU140" s="16"/>
      <c r="RNV140" s="16"/>
      <c r="RNW140" s="16"/>
      <c r="RNX140" s="16"/>
      <c r="RNY140" s="16"/>
      <c r="RNZ140" s="16"/>
      <c r="ROA140" s="16"/>
      <c r="ROB140" s="16"/>
      <c r="ROC140" s="16"/>
      <c r="ROD140" s="16"/>
      <c r="ROE140" s="16"/>
      <c r="ROF140" s="16"/>
      <c r="ROG140" s="16"/>
      <c r="ROH140" s="16"/>
      <c r="ROI140" s="16"/>
      <c r="ROJ140" s="16"/>
      <c r="ROK140" s="16"/>
      <c r="ROL140" s="16"/>
      <c r="ROM140" s="16"/>
      <c r="RON140" s="16"/>
      <c r="ROO140" s="16"/>
      <c r="ROP140" s="16"/>
      <c r="ROQ140" s="16"/>
      <c r="ROR140" s="16"/>
      <c r="ROS140" s="16"/>
      <c r="ROT140" s="16"/>
      <c r="ROU140" s="16"/>
      <c r="ROV140" s="16"/>
      <c r="ROW140" s="16"/>
      <c r="ROX140" s="16"/>
      <c r="ROY140" s="16"/>
      <c r="ROZ140" s="16"/>
      <c r="RPA140" s="16"/>
      <c r="RPB140" s="16"/>
      <c r="RPC140" s="16"/>
      <c r="RPD140" s="16"/>
      <c r="RPE140" s="16"/>
      <c r="RPF140" s="16"/>
      <c r="RPG140" s="16"/>
      <c r="RPH140" s="16"/>
      <c r="RPI140" s="16"/>
      <c r="RPJ140" s="16"/>
      <c r="RPK140" s="16"/>
      <c r="RPL140" s="16"/>
      <c r="RPM140" s="16"/>
      <c r="RPN140" s="16"/>
      <c r="RPO140" s="16"/>
      <c r="RPP140" s="16"/>
      <c r="RPQ140" s="16"/>
      <c r="RPR140" s="16"/>
      <c r="RPS140" s="16"/>
      <c r="RPT140" s="16"/>
      <c r="RPU140" s="16"/>
      <c r="RPV140" s="16"/>
      <c r="RPW140" s="16"/>
      <c r="RPX140" s="16"/>
      <c r="RPY140" s="16"/>
      <c r="RPZ140" s="16"/>
      <c r="RQA140" s="16"/>
      <c r="RQB140" s="16"/>
      <c r="RQC140" s="16"/>
      <c r="RQD140" s="16"/>
      <c r="RQE140" s="16"/>
      <c r="RQF140" s="16"/>
      <c r="RQG140" s="16"/>
      <c r="RQH140" s="16"/>
      <c r="RQI140" s="16"/>
      <c r="RQJ140" s="16"/>
      <c r="RQK140" s="16"/>
      <c r="RQL140" s="16"/>
      <c r="RQM140" s="16"/>
      <c r="RQN140" s="16"/>
      <c r="RQO140" s="16"/>
      <c r="RQP140" s="16"/>
      <c r="RQQ140" s="16"/>
      <c r="RQR140" s="16"/>
      <c r="RQS140" s="16"/>
      <c r="RQT140" s="16"/>
      <c r="RQU140" s="16"/>
      <c r="RQV140" s="16"/>
      <c r="RQW140" s="16"/>
      <c r="RQX140" s="16"/>
      <c r="RQY140" s="16"/>
      <c r="RQZ140" s="16"/>
      <c r="RRA140" s="16"/>
      <c r="RRB140" s="16"/>
      <c r="RRC140" s="16"/>
      <c r="RRD140" s="16"/>
      <c r="RRE140" s="16"/>
      <c r="RRF140" s="16"/>
      <c r="RRG140" s="16"/>
      <c r="RRH140" s="16"/>
      <c r="RRI140" s="16"/>
      <c r="RRJ140" s="16"/>
      <c r="RRK140" s="16"/>
      <c r="RRL140" s="16"/>
      <c r="RRM140" s="16"/>
      <c r="RRN140" s="16"/>
      <c r="RRO140" s="16"/>
      <c r="RRP140" s="16"/>
      <c r="RRQ140" s="16"/>
      <c r="RRR140" s="16"/>
      <c r="RRS140" s="16"/>
      <c r="RRT140" s="16"/>
      <c r="RRU140" s="16"/>
      <c r="RRV140" s="16"/>
      <c r="RRW140" s="16"/>
      <c r="RRX140" s="16"/>
      <c r="RRY140" s="16"/>
      <c r="RRZ140" s="16"/>
      <c r="RSA140" s="16"/>
      <c r="RSB140" s="16"/>
      <c r="RSC140" s="16"/>
      <c r="RSD140" s="16"/>
      <c r="RSE140" s="16"/>
      <c r="RSF140" s="16"/>
      <c r="RSG140" s="16"/>
      <c r="RSH140" s="16"/>
      <c r="RSI140" s="16"/>
      <c r="RSJ140" s="16"/>
      <c r="RSK140" s="16"/>
      <c r="RSL140" s="16"/>
      <c r="RSM140" s="16"/>
      <c r="RSN140" s="16"/>
      <c r="RSO140" s="16"/>
      <c r="RSP140" s="16"/>
      <c r="RSQ140" s="16"/>
      <c r="RSR140" s="16"/>
      <c r="RSS140" s="16"/>
      <c r="RST140" s="16"/>
      <c r="RSU140" s="16"/>
      <c r="RSV140" s="16"/>
      <c r="RSW140" s="16"/>
      <c r="RSX140" s="16"/>
      <c r="RSY140" s="16"/>
      <c r="RSZ140" s="16"/>
      <c r="RTA140" s="16"/>
      <c r="RTB140" s="16"/>
      <c r="RTC140" s="16"/>
      <c r="RTD140" s="16"/>
      <c r="RTE140" s="16"/>
      <c r="RTF140" s="16"/>
      <c r="RTG140" s="16"/>
      <c r="RTH140" s="16"/>
      <c r="RTI140" s="16"/>
      <c r="RTJ140" s="16"/>
      <c r="RTK140" s="16"/>
      <c r="RTL140" s="16"/>
      <c r="RTM140" s="16"/>
      <c r="RTN140" s="16"/>
      <c r="RTO140" s="16"/>
      <c r="RTP140" s="16"/>
      <c r="RTQ140" s="16"/>
      <c r="RTR140" s="16"/>
      <c r="RTS140" s="16"/>
      <c r="RTT140" s="16"/>
      <c r="RTU140" s="16"/>
      <c r="RTV140" s="16"/>
      <c r="RTW140" s="16"/>
      <c r="RTX140" s="16"/>
      <c r="RTY140" s="16"/>
      <c r="RTZ140" s="16"/>
      <c r="RUA140" s="16"/>
      <c r="RUB140" s="16"/>
      <c r="RUC140" s="16"/>
      <c r="RUD140" s="16"/>
      <c r="RUE140" s="16"/>
      <c r="RUF140" s="16"/>
      <c r="RUG140" s="16"/>
      <c r="RUH140" s="16"/>
      <c r="RUI140" s="16"/>
      <c r="RUJ140" s="16"/>
      <c r="RUK140" s="16"/>
      <c r="RUL140" s="16"/>
      <c r="RUM140" s="16"/>
      <c r="RUN140" s="16"/>
      <c r="RUO140" s="16"/>
      <c r="RUP140" s="16"/>
      <c r="RUQ140" s="16"/>
      <c r="RUR140" s="16"/>
      <c r="RUS140" s="16"/>
      <c r="RUT140" s="16"/>
      <c r="RUU140" s="16"/>
      <c r="RUV140" s="16"/>
      <c r="RUW140" s="16"/>
      <c r="RUX140" s="16"/>
      <c r="RUY140" s="16"/>
      <c r="RUZ140" s="16"/>
      <c r="RVA140" s="16"/>
      <c r="RVB140" s="16"/>
      <c r="RVC140" s="16"/>
      <c r="RVD140" s="16"/>
      <c r="RVE140" s="16"/>
      <c r="RVF140" s="16"/>
      <c r="RVG140" s="16"/>
      <c r="RVH140" s="16"/>
      <c r="RVI140" s="16"/>
      <c r="RVJ140" s="16"/>
      <c r="RVK140" s="16"/>
      <c r="RVL140" s="16"/>
      <c r="RVM140" s="16"/>
      <c r="RVN140" s="16"/>
      <c r="RVO140" s="16"/>
      <c r="RVP140" s="16"/>
      <c r="RVQ140" s="16"/>
      <c r="RVR140" s="16"/>
      <c r="RVS140" s="16"/>
      <c r="RVT140" s="16"/>
      <c r="RVU140" s="16"/>
      <c r="RVV140" s="16"/>
      <c r="RVW140" s="16"/>
      <c r="RVX140" s="16"/>
      <c r="RVY140" s="16"/>
      <c r="RVZ140" s="16"/>
      <c r="RWA140" s="16"/>
      <c r="RWB140" s="16"/>
      <c r="RWC140" s="16"/>
      <c r="RWD140" s="16"/>
      <c r="RWE140" s="16"/>
      <c r="RWF140" s="16"/>
      <c r="RWG140" s="16"/>
      <c r="RWH140" s="16"/>
      <c r="RWI140" s="16"/>
      <c r="RWJ140" s="16"/>
      <c r="RWK140" s="16"/>
      <c r="RWL140" s="16"/>
      <c r="RWM140" s="16"/>
      <c r="RWN140" s="16"/>
      <c r="RWO140" s="16"/>
      <c r="RWP140" s="16"/>
      <c r="RWQ140" s="16"/>
      <c r="RWR140" s="16"/>
      <c r="RWS140" s="16"/>
      <c r="RWT140" s="16"/>
      <c r="RWU140" s="16"/>
      <c r="RWV140" s="16"/>
      <c r="RWW140" s="16"/>
      <c r="RWX140" s="16"/>
      <c r="RWY140" s="16"/>
      <c r="RWZ140" s="16"/>
      <c r="RXA140" s="16"/>
      <c r="RXB140" s="16"/>
      <c r="RXC140" s="16"/>
      <c r="RXD140" s="16"/>
      <c r="RXE140" s="16"/>
      <c r="RXF140" s="16"/>
      <c r="RXG140" s="16"/>
      <c r="RXH140" s="16"/>
      <c r="RXI140" s="16"/>
      <c r="RXJ140" s="16"/>
      <c r="RXK140" s="16"/>
      <c r="RXL140" s="16"/>
      <c r="RXM140" s="16"/>
      <c r="RXN140" s="16"/>
      <c r="RXO140" s="16"/>
      <c r="RXP140" s="16"/>
      <c r="RXQ140" s="16"/>
      <c r="RXR140" s="16"/>
      <c r="RXS140" s="16"/>
      <c r="RXT140" s="16"/>
      <c r="RXU140" s="16"/>
      <c r="RXV140" s="16"/>
      <c r="RXW140" s="16"/>
      <c r="RXX140" s="16"/>
      <c r="RXY140" s="16"/>
      <c r="RXZ140" s="16"/>
      <c r="RYA140" s="16"/>
      <c r="RYB140" s="16"/>
      <c r="RYC140" s="16"/>
      <c r="RYD140" s="16"/>
      <c r="RYE140" s="16"/>
      <c r="RYF140" s="16"/>
      <c r="RYG140" s="16"/>
      <c r="RYH140" s="16"/>
      <c r="RYI140" s="16"/>
      <c r="RYJ140" s="16"/>
      <c r="RYK140" s="16"/>
      <c r="RYL140" s="16"/>
      <c r="RYM140" s="16"/>
      <c r="RYN140" s="16"/>
      <c r="RYO140" s="16"/>
      <c r="RYP140" s="16"/>
      <c r="RYQ140" s="16"/>
      <c r="RYR140" s="16"/>
      <c r="RYS140" s="16"/>
      <c r="RYT140" s="16"/>
      <c r="RYU140" s="16"/>
      <c r="RYV140" s="16"/>
      <c r="RYW140" s="16"/>
      <c r="RYX140" s="16"/>
      <c r="RYY140" s="16"/>
      <c r="RYZ140" s="16"/>
      <c r="RZA140" s="16"/>
      <c r="RZB140" s="16"/>
      <c r="RZC140" s="16"/>
      <c r="RZD140" s="16"/>
      <c r="RZE140" s="16"/>
      <c r="RZF140" s="16"/>
      <c r="RZG140" s="16"/>
      <c r="RZH140" s="16"/>
      <c r="RZI140" s="16"/>
      <c r="RZJ140" s="16"/>
      <c r="RZK140" s="16"/>
      <c r="RZL140" s="16"/>
      <c r="RZM140" s="16"/>
      <c r="RZN140" s="16"/>
      <c r="RZO140" s="16"/>
      <c r="RZP140" s="16"/>
      <c r="RZQ140" s="16"/>
      <c r="RZR140" s="16"/>
      <c r="RZS140" s="16"/>
      <c r="RZT140" s="16"/>
      <c r="RZU140" s="16"/>
      <c r="RZV140" s="16"/>
      <c r="RZW140" s="16"/>
      <c r="RZX140" s="16"/>
      <c r="RZY140" s="16"/>
      <c r="RZZ140" s="16"/>
      <c r="SAA140" s="16"/>
      <c r="SAB140" s="16"/>
      <c r="SAC140" s="16"/>
      <c r="SAD140" s="16"/>
      <c r="SAE140" s="16"/>
      <c r="SAF140" s="16"/>
      <c r="SAG140" s="16"/>
      <c r="SAH140" s="16"/>
      <c r="SAI140" s="16"/>
      <c r="SAJ140" s="16"/>
      <c r="SAK140" s="16"/>
      <c r="SAL140" s="16"/>
      <c r="SAM140" s="16"/>
      <c r="SAN140" s="16"/>
      <c r="SAO140" s="16"/>
      <c r="SAP140" s="16"/>
      <c r="SAQ140" s="16"/>
      <c r="SAR140" s="16"/>
      <c r="SAS140" s="16"/>
      <c r="SAT140" s="16"/>
      <c r="SAU140" s="16"/>
      <c r="SAV140" s="16"/>
      <c r="SAW140" s="16"/>
      <c r="SAX140" s="16"/>
      <c r="SAY140" s="16"/>
      <c r="SAZ140" s="16"/>
      <c r="SBA140" s="16"/>
      <c r="SBB140" s="16"/>
      <c r="SBC140" s="16"/>
      <c r="SBD140" s="16"/>
      <c r="SBE140" s="16"/>
      <c r="SBF140" s="16"/>
      <c r="SBG140" s="16"/>
      <c r="SBH140" s="16"/>
      <c r="SBI140" s="16"/>
      <c r="SBJ140" s="16"/>
      <c r="SBK140" s="16"/>
      <c r="SBL140" s="16"/>
      <c r="SBM140" s="16"/>
      <c r="SBN140" s="16"/>
      <c r="SBO140" s="16"/>
      <c r="SBP140" s="16"/>
      <c r="SBQ140" s="16"/>
      <c r="SBR140" s="16"/>
      <c r="SBS140" s="16"/>
      <c r="SBT140" s="16"/>
      <c r="SBU140" s="16"/>
      <c r="SBV140" s="16"/>
      <c r="SBW140" s="16"/>
      <c r="SBX140" s="16"/>
      <c r="SBY140" s="16"/>
      <c r="SBZ140" s="16"/>
      <c r="SCA140" s="16"/>
      <c r="SCB140" s="16"/>
      <c r="SCC140" s="16"/>
      <c r="SCD140" s="16"/>
      <c r="SCE140" s="16"/>
      <c r="SCF140" s="16"/>
      <c r="SCG140" s="16"/>
      <c r="SCH140" s="16"/>
      <c r="SCI140" s="16"/>
      <c r="SCJ140" s="16"/>
      <c r="SCK140" s="16"/>
      <c r="SCL140" s="16"/>
      <c r="SCM140" s="16"/>
      <c r="SCN140" s="16"/>
      <c r="SCO140" s="16"/>
      <c r="SCP140" s="16"/>
      <c r="SCQ140" s="16"/>
      <c r="SCR140" s="16"/>
      <c r="SCS140" s="16"/>
      <c r="SCT140" s="16"/>
      <c r="SCU140" s="16"/>
      <c r="SCV140" s="16"/>
      <c r="SCW140" s="16"/>
      <c r="SCX140" s="16"/>
      <c r="SCY140" s="16"/>
      <c r="SCZ140" s="16"/>
      <c r="SDA140" s="16"/>
      <c r="SDB140" s="16"/>
      <c r="SDC140" s="16"/>
      <c r="SDD140" s="16"/>
      <c r="SDE140" s="16"/>
      <c r="SDF140" s="16"/>
      <c r="SDG140" s="16"/>
      <c r="SDH140" s="16"/>
      <c r="SDI140" s="16"/>
      <c r="SDJ140" s="16"/>
      <c r="SDK140" s="16"/>
      <c r="SDL140" s="16"/>
      <c r="SDM140" s="16"/>
      <c r="SDN140" s="16"/>
      <c r="SDO140" s="16"/>
      <c r="SDP140" s="16"/>
      <c r="SDQ140" s="16"/>
      <c r="SDR140" s="16"/>
      <c r="SDS140" s="16"/>
      <c r="SDT140" s="16"/>
      <c r="SDU140" s="16"/>
      <c r="SDV140" s="16"/>
      <c r="SDW140" s="16"/>
      <c r="SDX140" s="16"/>
      <c r="SDY140" s="16"/>
      <c r="SDZ140" s="16"/>
      <c r="SEA140" s="16"/>
      <c r="SEB140" s="16"/>
      <c r="SEC140" s="16"/>
      <c r="SED140" s="16"/>
      <c r="SEE140" s="16"/>
      <c r="SEF140" s="16"/>
      <c r="SEG140" s="16"/>
      <c r="SEH140" s="16"/>
      <c r="SEI140" s="16"/>
      <c r="SEJ140" s="16"/>
      <c r="SEK140" s="16"/>
      <c r="SEL140" s="16"/>
      <c r="SEM140" s="16"/>
      <c r="SEN140" s="16"/>
      <c r="SEO140" s="16"/>
      <c r="SEP140" s="16"/>
      <c r="SEQ140" s="16"/>
      <c r="SER140" s="16"/>
      <c r="SES140" s="16"/>
      <c r="SET140" s="16"/>
      <c r="SEU140" s="16"/>
      <c r="SEV140" s="16"/>
      <c r="SEW140" s="16"/>
      <c r="SEX140" s="16"/>
      <c r="SEY140" s="16"/>
      <c r="SEZ140" s="16"/>
      <c r="SFA140" s="16"/>
      <c r="SFB140" s="16"/>
      <c r="SFC140" s="16"/>
      <c r="SFD140" s="16"/>
      <c r="SFE140" s="16"/>
      <c r="SFF140" s="16"/>
      <c r="SFG140" s="16"/>
      <c r="SFH140" s="16"/>
      <c r="SFI140" s="16"/>
      <c r="SFJ140" s="16"/>
      <c r="SFK140" s="16"/>
      <c r="SFL140" s="16"/>
      <c r="SFM140" s="16"/>
      <c r="SFN140" s="16"/>
      <c r="SFO140" s="16"/>
      <c r="SFP140" s="16"/>
      <c r="SFQ140" s="16"/>
      <c r="SFR140" s="16"/>
      <c r="SFS140" s="16"/>
      <c r="SFT140" s="16"/>
      <c r="SFU140" s="16"/>
      <c r="SFV140" s="16"/>
      <c r="SFW140" s="16"/>
      <c r="SFX140" s="16"/>
      <c r="SFY140" s="16"/>
      <c r="SFZ140" s="16"/>
      <c r="SGA140" s="16"/>
      <c r="SGB140" s="16"/>
      <c r="SGC140" s="16"/>
      <c r="SGD140" s="16"/>
      <c r="SGE140" s="16"/>
      <c r="SGF140" s="16"/>
      <c r="SGG140" s="16"/>
      <c r="SGH140" s="16"/>
      <c r="SGI140" s="16"/>
      <c r="SGJ140" s="16"/>
      <c r="SGK140" s="16"/>
      <c r="SGL140" s="16"/>
      <c r="SGM140" s="16"/>
      <c r="SGN140" s="16"/>
      <c r="SGO140" s="16"/>
      <c r="SGP140" s="16"/>
      <c r="SGQ140" s="16"/>
      <c r="SGR140" s="16"/>
      <c r="SGS140" s="16"/>
      <c r="SGT140" s="16"/>
      <c r="SGU140" s="16"/>
      <c r="SGV140" s="16"/>
      <c r="SGW140" s="16"/>
      <c r="SGX140" s="16"/>
      <c r="SGY140" s="16"/>
      <c r="SGZ140" s="16"/>
      <c r="SHA140" s="16"/>
      <c r="SHB140" s="16"/>
      <c r="SHC140" s="16"/>
      <c r="SHD140" s="16"/>
      <c r="SHE140" s="16"/>
      <c r="SHF140" s="16"/>
      <c r="SHG140" s="16"/>
      <c r="SHH140" s="16"/>
      <c r="SHI140" s="16"/>
      <c r="SHJ140" s="16"/>
      <c r="SHK140" s="16"/>
      <c r="SHL140" s="16"/>
      <c r="SHM140" s="16"/>
      <c r="SHN140" s="16"/>
      <c r="SHO140" s="16"/>
      <c r="SHP140" s="16"/>
      <c r="SHQ140" s="16"/>
      <c r="SHR140" s="16"/>
      <c r="SHS140" s="16"/>
      <c r="SHT140" s="16"/>
      <c r="SHU140" s="16"/>
      <c r="SHV140" s="16"/>
      <c r="SHW140" s="16"/>
      <c r="SHX140" s="16"/>
      <c r="SHY140" s="16"/>
      <c r="SHZ140" s="16"/>
      <c r="SIA140" s="16"/>
      <c r="SIB140" s="16"/>
      <c r="SIC140" s="16"/>
      <c r="SID140" s="16"/>
      <c r="SIE140" s="16"/>
      <c r="SIF140" s="16"/>
      <c r="SIG140" s="16"/>
      <c r="SIH140" s="16"/>
      <c r="SII140" s="16"/>
      <c r="SIJ140" s="16"/>
      <c r="SIK140" s="16"/>
      <c r="SIL140" s="16"/>
      <c r="SIM140" s="16"/>
      <c r="SIN140" s="16"/>
      <c r="SIO140" s="16"/>
      <c r="SIP140" s="16"/>
      <c r="SIQ140" s="16"/>
      <c r="SIR140" s="16"/>
      <c r="SIS140" s="16"/>
      <c r="SIT140" s="16"/>
      <c r="SIU140" s="16"/>
      <c r="SIV140" s="16"/>
      <c r="SIW140" s="16"/>
      <c r="SIX140" s="16"/>
      <c r="SIY140" s="16"/>
      <c r="SIZ140" s="16"/>
      <c r="SJA140" s="16"/>
      <c r="SJB140" s="16"/>
      <c r="SJC140" s="16"/>
      <c r="SJD140" s="16"/>
      <c r="SJE140" s="16"/>
      <c r="SJF140" s="16"/>
      <c r="SJG140" s="16"/>
      <c r="SJH140" s="16"/>
      <c r="SJI140" s="16"/>
      <c r="SJJ140" s="16"/>
      <c r="SJK140" s="16"/>
      <c r="SJL140" s="16"/>
      <c r="SJM140" s="16"/>
      <c r="SJN140" s="16"/>
      <c r="SJO140" s="16"/>
      <c r="SJP140" s="16"/>
      <c r="SJQ140" s="16"/>
      <c r="SJR140" s="16"/>
      <c r="SJS140" s="16"/>
      <c r="SJT140" s="16"/>
      <c r="SJU140" s="16"/>
      <c r="SJV140" s="16"/>
      <c r="SJW140" s="16"/>
      <c r="SJX140" s="16"/>
      <c r="SJY140" s="16"/>
      <c r="SJZ140" s="16"/>
      <c r="SKA140" s="16"/>
      <c r="SKB140" s="16"/>
      <c r="SKC140" s="16"/>
      <c r="SKD140" s="16"/>
      <c r="SKE140" s="16"/>
      <c r="SKF140" s="16"/>
      <c r="SKG140" s="16"/>
      <c r="SKH140" s="16"/>
      <c r="SKI140" s="16"/>
      <c r="SKJ140" s="16"/>
      <c r="SKK140" s="16"/>
      <c r="SKL140" s="16"/>
      <c r="SKM140" s="16"/>
      <c r="SKN140" s="16"/>
      <c r="SKO140" s="16"/>
      <c r="SKP140" s="16"/>
      <c r="SKQ140" s="16"/>
      <c r="SKR140" s="16"/>
      <c r="SKS140" s="16"/>
      <c r="SKT140" s="16"/>
      <c r="SKU140" s="16"/>
      <c r="SKV140" s="16"/>
      <c r="SKW140" s="16"/>
      <c r="SKX140" s="16"/>
      <c r="SKY140" s="16"/>
      <c r="SKZ140" s="16"/>
      <c r="SLA140" s="16"/>
      <c r="SLB140" s="16"/>
      <c r="SLC140" s="16"/>
      <c r="SLD140" s="16"/>
      <c r="SLE140" s="16"/>
      <c r="SLF140" s="16"/>
      <c r="SLG140" s="16"/>
      <c r="SLH140" s="16"/>
      <c r="SLI140" s="16"/>
      <c r="SLJ140" s="16"/>
      <c r="SLK140" s="16"/>
      <c r="SLL140" s="16"/>
      <c r="SLM140" s="16"/>
      <c r="SLN140" s="16"/>
      <c r="SLO140" s="16"/>
      <c r="SLP140" s="16"/>
      <c r="SLQ140" s="16"/>
      <c r="SLR140" s="16"/>
      <c r="SLS140" s="16"/>
      <c r="SLT140" s="16"/>
      <c r="SLU140" s="16"/>
      <c r="SLV140" s="16"/>
      <c r="SLW140" s="16"/>
      <c r="SLX140" s="16"/>
      <c r="SLY140" s="16"/>
      <c r="SLZ140" s="16"/>
      <c r="SMA140" s="16"/>
      <c r="SMB140" s="16"/>
      <c r="SMC140" s="16"/>
      <c r="SMD140" s="16"/>
      <c r="SME140" s="16"/>
      <c r="SMF140" s="16"/>
      <c r="SMG140" s="16"/>
      <c r="SMH140" s="16"/>
      <c r="SMI140" s="16"/>
      <c r="SMJ140" s="16"/>
      <c r="SMK140" s="16"/>
      <c r="SML140" s="16"/>
      <c r="SMM140" s="16"/>
      <c r="SMN140" s="16"/>
      <c r="SMO140" s="16"/>
      <c r="SMP140" s="16"/>
      <c r="SMQ140" s="16"/>
      <c r="SMR140" s="16"/>
      <c r="SMS140" s="16"/>
      <c r="SMT140" s="16"/>
      <c r="SMU140" s="16"/>
      <c r="SMV140" s="16"/>
      <c r="SMW140" s="16"/>
      <c r="SMX140" s="16"/>
      <c r="SMY140" s="16"/>
      <c r="SMZ140" s="16"/>
      <c r="SNA140" s="16"/>
      <c r="SNB140" s="16"/>
      <c r="SNC140" s="16"/>
      <c r="SND140" s="16"/>
      <c r="SNE140" s="16"/>
      <c r="SNF140" s="16"/>
      <c r="SNG140" s="16"/>
      <c r="SNH140" s="16"/>
      <c r="SNI140" s="16"/>
      <c r="SNJ140" s="16"/>
      <c r="SNK140" s="16"/>
      <c r="SNL140" s="16"/>
      <c r="SNM140" s="16"/>
      <c r="SNN140" s="16"/>
      <c r="SNO140" s="16"/>
      <c r="SNP140" s="16"/>
      <c r="SNQ140" s="16"/>
      <c r="SNR140" s="16"/>
      <c r="SNS140" s="16"/>
      <c r="SNT140" s="16"/>
      <c r="SNU140" s="16"/>
      <c r="SNV140" s="16"/>
      <c r="SNW140" s="16"/>
      <c r="SNX140" s="16"/>
      <c r="SNY140" s="16"/>
      <c r="SNZ140" s="16"/>
      <c r="SOA140" s="16"/>
      <c r="SOB140" s="16"/>
      <c r="SOC140" s="16"/>
      <c r="SOD140" s="16"/>
      <c r="SOE140" s="16"/>
      <c r="SOF140" s="16"/>
      <c r="SOG140" s="16"/>
      <c r="SOH140" s="16"/>
      <c r="SOI140" s="16"/>
      <c r="SOJ140" s="16"/>
      <c r="SOK140" s="16"/>
      <c r="SOL140" s="16"/>
      <c r="SOM140" s="16"/>
      <c r="SON140" s="16"/>
      <c r="SOO140" s="16"/>
      <c r="SOP140" s="16"/>
      <c r="SOQ140" s="16"/>
      <c r="SOR140" s="16"/>
      <c r="SOS140" s="16"/>
      <c r="SOT140" s="16"/>
      <c r="SOU140" s="16"/>
      <c r="SOV140" s="16"/>
      <c r="SOW140" s="16"/>
      <c r="SOX140" s="16"/>
      <c r="SOY140" s="16"/>
      <c r="SOZ140" s="16"/>
      <c r="SPA140" s="16"/>
      <c r="SPB140" s="16"/>
      <c r="SPC140" s="16"/>
      <c r="SPD140" s="16"/>
      <c r="SPE140" s="16"/>
      <c r="SPF140" s="16"/>
      <c r="SPG140" s="16"/>
      <c r="SPH140" s="16"/>
      <c r="SPI140" s="16"/>
      <c r="SPJ140" s="16"/>
      <c r="SPK140" s="16"/>
      <c r="SPL140" s="16"/>
      <c r="SPM140" s="16"/>
      <c r="SPN140" s="16"/>
      <c r="SPO140" s="16"/>
      <c r="SPP140" s="16"/>
      <c r="SPQ140" s="16"/>
      <c r="SPR140" s="16"/>
      <c r="SPS140" s="16"/>
      <c r="SPT140" s="16"/>
      <c r="SPU140" s="16"/>
      <c r="SPV140" s="16"/>
      <c r="SPW140" s="16"/>
      <c r="SPX140" s="16"/>
      <c r="SPY140" s="16"/>
      <c r="SPZ140" s="16"/>
      <c r="SQA140" s="16"/>
      <c r="SQB140" s="16"/>
      <c r="SQC140" s="16"/>
      <c r="SQD140" s="16"/>
      <c r="SQE140" s="16"/>
      <c r="SQF140" s="16"/>
      <c r="SQG140" s="16"/>
      <c r="SQH140" s="16"/>
      <c r="SQI140" s="16"/>
      <c r="SQJ140" s="16"/>
      <c r="SQK140" s="16"/>
      <c r="SQL140" s="16"/>
      <c r="SQM140" s="16"/>
      <c r="SQN140" s="16"/>
      <c r="SQO140" s="16"/>
      <c r="SQP140" s="16"/>
      <c r="SQQ140" s="16"/>
      <c r="SQR140" s="16"/>
      <c r="SQS140" s="16"/>
      <c r="SQT140" s="16"/>
      <c r="SQU140" s="16"/>
      <c r="SQV140" s="16"/>
      <c r="SQW140" s="16"/>
      <c r="SQX140" s="16"/>
      <c r="SQY140" s="16"/>
      <c r="SQZ140" s="16"/>
      <c r="SRA140" s="16"/>
      <c r="SRB140" s="16"/>
      <c r="SRC140" s="16"/>
      <c r="SRD140" s="16"/>
      <c r="SRE140" s="16"/>
      <c r="SRF140" s="16"/>
      <c r="SRG140" s="16"/>
      <c r="SRH140" s="16"/>
      <c r="SRI140" s="16"/>
      <c r="SRJ140" s="16"/>
      <c r="SRK140" s="16"/>
      <c r="SRL140" s="16"/>
      <c r="SRM140" s="16"/>
      <c r="SRN140" s="16"/>
      <c r="SRO140" s="16"/>
      <c r="SRP140" s="16"/>
      <c r="SRQ140" s="16"/>
      <c r="SRR140" s="16"/>
      <c r="SRS140" s="16"/>
      <c r="SRT140" s="16"/>
      <c r="SRU140" s="16"/>
      <c r="SRV140" s="16"/>
      <c r="SRW140" s="16"/>
      <c r="SRX140" s="16"/>
      <c r="SRY140" s="16"/>
      <c r="SRZ140" s="16"/>
      <c r="SSA140" s="16"/>
      <c r="SSB140" s="16"/>
      <c r="SSC140" s="16"/>
      <c r="SSD140" s="16"/>
      <c r="SSE140" s="16"/>
      <c r="SSF140" s="16"/>
      <c r="SSG140" s="16"/>
      <c r="SSH140" s="16"/>
      <c r="SSI140" s="16"/>
      <c r="SSJ140" s="16"/>
      <c r="SSK140" s="16"/>
      <c r="SSL140" s="16"/>
      <c r="SSM140" s="16"/>
      <c r="SSN140" s="16"/>
      <c r="SSO140" s="16"/>
      <c r="SSP140" s="16"/>
      <c r="SSQ140" s="16"/>
      <c r="SSR140" s="16"/>
      <c r="SSS140" s="16"/>
      <c r="SST140" s="16"/>
      <c r="SSU140" s="16"/>
      <c r="SSV140" s="16"/>
      <c r="SSW140" s="16"/>
      <c r="SSX140" s="16"/>
      <c r="SSY140" s="16"/>
      <c r="SSZ140" s="16"/>
      <c r="STA140" s="16"/>
      <c r="STB140" s="16"/>
      <c r="STC140" s="16"/>
      <c r="STD140" s="16"/>
      <c r="STE140" s="16"/>
      <c r="STF140" s="16"/>
      <c r="STG140" s="16"/>
      <c r="STH140" s="16"/>
      <c r="STI140" s="16"/>
      <c r="STJ140" s="16"/>
      <c r="STK140" s="16"/>
      <c r="STL140" s="16"/>
      <c r="STM140" s="16"/>
      <c r="STN140" s="16"/>
      <c r="STO140" s="16"/>
      <c r="STP140" s="16"/>
      <c r="STQ140" s="16"/>
      <c r="STR140" s="16"/>
      <c r="STS140" s="16"/>
      <c r="STT140" s="16"/>
      <c r="STU140" s="16"/>
      <c r="STV140" s="16"/>
      <c r="STW140" s="16"/>
      <c r="STX140" s="16"/>
      <c r="STY140" s="16"/>
      <c r="STZ140" s="16"/>
      <c r="SUA140" s="16"/>
      <c r="SUB140" s="16"/>
      <c r="SUC140" s="16"/>
      <c r="SUD140" s="16"/>
      <c r="SUE140" s="16"/>
      <c r="SUF140" s="16"/>
      <c r="SUG140" s="16"/>
      <c r="SUH140" s="16"/>
      <c r="SUI140" s="16"/>
      <c r="SUJ140" s="16"/>
      <c r="SUK140" s="16"/>
      <c r="SUL140" s="16"/>
      <c r="SUM140" s="16"/>
      <c r="SUN140" s="16"/>
      <c r="SUO140" s="16"/>
      <c r="SUP140" s="16"/>
      <c r="SUQ140" s="16"/>
      <c r="SUR140" s="16"/>
      <c r="SUS140" s="16"/>
      <c r="SUT140" s="16"/>
      <c r="SUU140" s="16"/>
      <c r="SUV140" s="16"/>
      <c r="SUW140" s="16"/>
      <c r="SUX140" s="16"/>
      <c r="SUY140" s="16"/>
      <c r="SUZ140" s="16"/>
      <c r="SVA140" s="16"/>
      <c r="SVB140" s="16"/>
      <c r="SVC140" s="16"/>
      <c r="SVD140" s="16"/>
      <c r="SVE140" s="16"/>
      <c r="SVF140" s="16"/>
      <c r="SVG140" s="16"/>
      <c r="SVH140" s="16"/>
      <c r="SVI140" s="16"/>
      <c r="SVJ140" s="16"/>
      <c r="SVK140" s="16"/>
      <c r="SVL140" s="16"/>
      <c r="SVM140" s="16"/>
      <c r="SVN140" s="16"/>
      <c r="SVO140" s="16"/>
      <c r="SVP140" s="16"/>
      <c r="SVQ140" s="16"/>
      <c r="SVR140" s="16"/>
      <c r="SVS140" s="16"/>
      <c r="SVT140" s="16"/>
      <c r="SVU140" s="16"/>
      <c r="SVV140" s="16"/>
      <c r="SVW140" s="16"/>
      <c r="SVX140" s="16"/>
      <c r="SVY140" s="16"/>
      <c r="SVZ140" s="16"/>
      <c r="SWA140" s="16"/>
      <c r="SWB140" s="16"/>
      <c r="SWC140" s="16"/>
      <c r="SWD140" s="16"/>
      <c r="SWE140" s="16"/>
      <c r="SWF140" s="16"/>
      <c r="SWG140" s="16"/>
      <c r="SWH140" s="16"/>
      <c r="SWI140" s="16"/>
      <c r="SWJ140" s="16"/>
      <c r="SWK140" s="16"/>
      <c r="SWL140" s="16"/>
      <c r="SWM140" s="16"/>
      <c r="SWN140" s="16"/>
      <c r="SWO140" s="16"/>
      <c r="SWP140" s="16"/>
      <c r="SWQ140" s="16"/>
      <c r="SWR140" s="16"/>
      <c r="SWS140" s="16"/>
      <c r="SWT140" s="16"/>
      <c r="SWU140" s="16"/>
      <c r="SWV140" s="16"/>
      <c r="SWW140" s="16"/>
      <c r="SWX140" s="16"/>
      <c r="SWY140" s="16"/>
      <c r="SWZ140" s="16"/>
      <c r="SXA140" s="16"/>
      <c r="SXB140" s="16"/>
      <c r="SXC140" s="16"/>
      <c r="SXD140" s="16"/>
      <c r="SXE140" s="16"/>
      <c r="SXF140" s="16"/>
      <c r="SXG140" s="16"/>
      <c r="SXH140" s="16"/>
      <c r="SXI140" s="16"/>
      <c r="SXJ140" s="16"/>
      <c r="SXK140" s="16"/>
      <c r="SXL140" s="16"/>
      <c r="SXM140" s="16"/>
      <c r="SXN140" s="16"/>
      <c r="SXO140" s="16"/>
      <c r="SXP140" s="16"/>
      <c r="SXQ140" s="16"/>
      <c r="SXR140" s="16"/>
      <c r="SXS140" s="16"/>
      <c r="SXT140" s="16"/>
      <c r="SXU140" s="16"/>
      <c r="SXV140" s="16"/>
      <c r="SXW140" s="16"/>
      <c r="SXX140" s="16"/>
      <c r="SXY140" s="16"/>
      <c r="SXZ140" s="16"/>
      <c r="SYA140" s="16"/>
      <c r="SYB140" s="16"/>
      <c r="SYC140" s="16"/>
      <c r="SYD140" s="16"/>
      <c r="SYE140" s="16"/>
      <c r="SYF140" s="16"/>
      <c r="SYG140" s="16"/>
      <c r="SYH140" s="16"/>
      <c r="SYI140" s="16"/>
      <c r="SYJ140" s="16"/>
      <c r="SYK140" s="16"/>
      <c r="SYL140" s="16"/>
      <c r="SYM140" s="16"/>
      <c r="SYN140" s="16"/>
      <c r="SYO140" s="16"/>
      <c r="SYP140" s="16"/>
      <c r="SYQ140" s="16"/>
      <c r="SYR140" s="16"/>
      <c r="SYS140" s="16"/>
      <c r="SYT140" s="16"/>
      <c r="SYU140" s="16"/>
      <c r="SYV140" s="16"/>
      <c r="SYW140" s="16"/>
      <c r="SYX140" s="16"/>
      <c r="SYY140" s="16"/>
      <c r="SYZ140" s="16"/>
      <c r="SZA140" s="16"/>
      <c r="SZB140" s="16"/>
      <c r="SZC140" s="16"/>
      <c r="SZD140" s="16"/>
      <c r="SZE140" s="16"/>
      <c r="SZF140" s="16"/>
      <c r="SZG140" s="16"/>
      <c r="SZH140" s="16"/>
      <c r="SZI140" s="16"/>
      <c r="SZJ140" s="16"/>
      <c r="SZK140" s="16"/>
      <c r="SZL140" s="16"/>
      <c r="SZM140" s="16"/>
      <c r="SZN140" s="16"/>
      <c r="SZO140" s="16"/>
      <c r="SZP140" s="16"/>
      <c r="SZQ140" s="16"/>
      <c r="SZR140" s="16"/>
      <c r="SZS140" s="16"/>
      <c r="SZT140" s="16"/>
      <c r="SZU140" s="16"/>
      <c r="SZV140" s="16"/>
      <c r="SZW140" s="16"/>
      <c r="SZX140" s="16"/>
      <c r="SZY140" s="16"/>
      <c r="SZZ140" s="16"/>
      <c r="TAA140" s="16"/>
      <c r="TAB140" s="16"/>
      <c r="TAC140" s="16"/>
      <c r="TAD140" s="16"/>
      <c r="TAE140" s="16"/>
      <c r="TAF140" s="16"/>
      <c r="TAG140" s="16"/>
      <c r="TAH140" s="16"/>
      <c r="TAI140" s="16"/>
      <c r="TAJ140" s="16"/>
      <c r="TAK140" s="16"/>
      <c r="TAL140" s="16"/>
      <c r="TAM140" s="16"/>
      <c r="TAN140" s="16"/>
      <c r="TAO140" s="16"/>
      <c r="TAP140" s="16"/>
      <c r="TAQ140" s="16"/>
      <c r="TAR140" s="16"/>
      <c r="TAS140" s="16"/>
      <c r="TAT140" s="16"/>
      <c r="TAU140" s="16"/>
      <c r="TAV140" s="16"/>
      <c r="TAW140" s="16"/>
      <c r="TAX140" s="16"/>
      <c r="TAY140" s="16"/>
      <c r="TAZ140" s="16"/>
      <c r="TBA140" s="16"/>
      <c r="TBB140" s="16"/>
      <c r="TBC140" s="16"/>
      <c r="TBD140" s="16"/>
      <c r="TBE140" s="16"/>
      <c r="TBF140" s="16"/>
      <c r="TBG140" s="16"/>
      <c r="TBH140" s="16"/>
      <c r="TBI140" s="16"/>
      <c r="TBJ140" s="16"/>
      <c r="TBK140" s="16"/>
      <c r="TBL140" s="16"/>
      <c r="TBM140" s="16"/>
      <c r="TBN140" s="16"/>
      <c r="TBO140" s="16"/>
      <c r="TBP140" s="16"/>
      <c r="TBQ140" s="16"/>
      <c r="TBR140" s="16"/>
      <c r="TBS140" s="16"/>
      <c r="TBT140" s="16"/>
      <c r="TBU140" s="16"/>
      <c r="TBV140" s="16"/>
      <c r="TBW140" s="16"/>
      <c r="TBX140" s="16"/>
      <c r="TBY140" s="16"/>
      <c r="TBZ140" s="16"/>
      <c r="TCA140" s="16"/>
      <c r="TCB140" s="16"/>
      <c r="TCC140" s="16"/>
      <c r="TCD140" s="16"/>
      <c r="TCE140" s="16"/>
      <c r="TCF140" s="16"/>
      <c r="TCG140" s="16"/>
      <c r="TCH140" s="16"/>
      <c r="TCI140" s="16"/>
      <c r="TCJ140" s="16"/>
      <c r="TCK140" s="16"/>
      <c r="TCL140" s="16"/>
      <c r="TCM140" s="16"/>
      <c r="TCN140" s="16"/>
      <c r="TCO140" s="16"/>
      <c r="TCP140" s="16"/>
      <c r="TCQ140" s="16"/>
      <c r="TCR140" s="16"/>
      <c r="TCS140" s="16"/>
      <c r="TCT140" s="16"/>
      <c r="TCU140" s="16"/>
      <c r="TCV140" s="16"/>
      <c r="TCW140" s="16"/>
      <c r="TCX140" s="16"/>
      <c r="TCY140" s="16"/>
      <c r="TCZ140" s="16"/>
      <c r="TDA140" s="16"/>
      <c r="TDB140" s="16"/>
      <c r="TDC140" s="16"/>
      <c r="TDD140" s="16"/>
      <c r="TDE140" s="16"/>
      <c r="TDF140" s="16"/>
      <c r="TDG140" s="16"/>
      <c r="TDH140" s="16"/>
      <c r="TDI140" s="16"/>
      <c r="TDJ140" s="16"/>
      <c r="TDK140" s="16"/>
      <c r="TDL140" s="16"/>
      <c r="TDM140" s="16"/>
      <c r="TDN140" s="16"/>
      <c r="TDO140" s="16"/>
      <c r="TDP140" s="16"/>
      <c r="TDQ140" s="16"/>
      <c r="TDR140" s="16"/>
      <c r="TDS140" s="16"/>
      <c r="TDT140" s="16"/>
      <c r="TDU140" s="16"/>
      <c r="TDV140" s="16"/>
      <c r="TDW140" s="16"/>
      <c r="TDX140" s="16"/>
      <c r="TDY140" s="16"/>
      <c r="TDZ140" s="16"/>
      <c r="TEA140" s="16"/>
      <c r="TEB140" s="16"/>
      <c r="TEC140" s="16"/>
      <c r="TED140" s="16"/>
      <c r="TEE140" s="16"/>
      <c r="TEF140" s="16"/>
      <c r="TEG140" s="16"/>
      <c r="TEH140" s="16"/>
      <c r="TEI140" s="16"/>
      <c r="TEJ140" s="16"/>
      <c r="TEK140" s="16"/>
      <c r="TEL140" s="16"/>
      <c r="TEM140" s="16"/>
      <c r="TEN140" s="16"/>
      <c r="TEO140" s="16"/>
      <c r="TEP140" s="16"/>
      <c r="TEQ140" s="16"/>
      <c r="TER140" s="16"/>
      <c r="TES140" s="16"/>
      <c r="TET140" s="16"/>
      <c r="TEU140" s="16"/>
      <c r="TEV140" s="16"/>
      <c r="TEW140" s="16"/>
      <c r="TEX140" s="16"/>
      <c r="TEY140" s="16"/>
      <c r="TEZ140" s="16"/>
      <c r="TFA140" s="16"/>
      <c r="TFB140" s="16"/>
      <c r="TFC140" s="16"/>
      <c r="TFD140" s="16"/>
      <c r="TFE140" s="16"/>
      <c r="TFF140" s="16"/>
      <c r="TFG140" s="16"/>
      <c r="TFH140" s="16"/>
      <c r="TFI140" s="16"/>
      <c r="TFJ140" s="16"/>
      <c r="TFK140" s="16"/>
      <c r="TFL140" s="16"/>
      <c r="TFM140" s="16"/>
      <c r="TFN140" s="16"/>
      <c r="TFO140" s="16"/>
      <c r="TFP140" s="16"/>
      <c r="TFQ140" s="16"/>
      <c r="TFR140" s="16"/>
      <c r="TFS140" s="16"/>
      <c r="TFT140" s="16"/>
      <c r="TFU140" s="16"/>
      <c r="TFV140" s="16"/>
      <c r="TFW140" s="16"/>
      <c r="TFX140" s="16"/>
      <c r="TFY140" s="16"/>
      <c r="TFZ140" s="16"/>
      <c r="TGA140" s="16"/>
      <c r="TGB140" s="16"/>
      <c r="TGC140" s="16"/>
      <c r="TGD140" s="16"/>
      <c r="TGE140" s="16"/>
      <c r="TGF140" s="16"/>
      <c r="TGG140" s="16"/>
      <c r="TGH140" s="16"/>
      <c r="TGI140" s="16"/>
      <c r="TGJ140" s="16"/>
      <c r="TGK140" s="16"/>
      <c r="TGL140" s="16"/>
      <c r="TGM140" s="16"/>
      <c r="TGN140" s="16"/>
      <c r="TGO140" s="16"/>
      <c r="TGP140" s="16"/>
      <c r="TGQ140" s="16"/>
      <c r="TGR140" s="16"/>
      <c r="TGS140" s="16"/>
      <c r="TGT140" s="16"/>
      <c r="TGU140" s="16"/>
      <c r="TGV140" s="16"/>
      <c r="TGW140" s="16"/>
      <c r="TGX140" s="16"/>
      <c r="TGY140" s="16"/>
      <c r="TGZ140" s="16"/>
      <c r="THA140" s="16"/>
      <c r="THB140" s="16"/>
      <c r="THC140" s="16"/>
      <c r="THD140" s="16"/>
      <c r="THE140" s="16"/>
      <c r="THF140" s="16"/>
      <c r="THG140" s="16"/>
      <c r="THH140" s="16"/>
      <c r="THI140" s="16"/>
      <c r="THJ140" s="16"/>
      <c r="THK140" s="16"/>
      <c r="THL140" s="16"/>
      <c r="THM140" s="16"/>
      <c r="THN140" s="16"/>
      <c r="THO140" s="16"/>
      <c r="THP140" s="16"/>
      <c r="THQ140" s="16"/>
      <c r="THR140" s="16"/>
      <c r="THS140" s="16"/>
      <c r="THT140" s="16"/>
      <c r="THU140" s="16"/>
      <c r="THV140" s="16"/>
      <c r="THW140" s="16"/>
      <c r="THX140" s="16"/>
      <c r="THY140" s="16"/>
      <c r="THZ140" s="16"/>
      <c r="TIA140" s="16"/>
      <c r="TIB140" s="16"/>
      <c r="TIC140" s="16"/>
      <c r="TID140" s="16"/>
      <c r="TIE140" s="16"/>
      <c r="TIF140" s="16"/>
      <c r="TIG140" s="16"/>
      <c r="TIH140" s="16"/>
      <c r="TII140" s="16"/>
      <c r="TIJ140" s="16"/>
      <c r="TIK140" s="16"/>
      <c r="TIL140" s="16"/>
      <c r="TIM140" s="16"/>
      <c r="TIN140" s="16"/>
      <c r="TIO140" s="16"/>
      <c r="TIP140" s="16"/>
      <c r="TIQ140" s="16"/>
      <c r="TIR140" s="16"/>
      <c r="TIS140" s="16"/>
      <c r="TIT140" s="16"/>
      <c r="TIU140" s="16"/>
      <c r="TIV140" s="16"/>
      <c r="TIW140" s="16"/>
      <c r="TIX140" s="16"/>
      <c r="TIY140" s="16"/>
      <c r="TIZ140" s="16"/>
      <c r="TJA140" s="16"/>
      <c r="TJB140" s="16"/>
      <c r="TJC140" s="16"/>
      <c r="TJD140" s="16"/>
      <c r="TJE140" s="16"/>
      <c r="TJF140" s="16"/>
      <c r="TJG140" s="16"/>
      <c r="TJH140" s="16"/>
      <c r="TJI140" s="16"/>
      <c r="TJJ140" s="16"/>
      <c r="TJK140" s="16"/>
      <c r="TJL140" s="16"/>
      <c r="TJM140" s="16"/>
      <c r="TJN140" s="16"/>
      <c r="TJO140" s="16"/>
      <c r="TJP140" s="16"/>
      <c r="TJQ140" s="16"/>
      <c r="TJR140" s="16"/>
      <c r="TJS140" s="16"/>
      <c r="TJT140" s="16"/>
      <c r="TJU140" s="16"/>
      <c r="TJV140" s="16"/>
      <c r="TJW140" s="16"/>
      <c r="TJX140" s="16"/>
      <c r="TJY140" s="16"/>
      <c r="TJZ140" s="16"/>
      <c r="TKA140" s="16"/>
      <c r="TKB140" s="16"/>
      <c r="TKC140" s="16"/>
      <c r="TKD140" s="16"/>
      <c r="TKE140" s="16"/>
      <c r="TKF140" s="16"/>
      <c r="TKG140" s="16"/>
      <c r="TKH140" s="16"/>
      <c r="TKI140" s="16"/>
      <c r="TKJ140" s="16"/>
      <c r="TKK140" s="16"/>
      <c r="TKL140" s="16"/>
      <c r="TKM140" s="16"/>
      <c r="TKN140" s="16"/>
      <c r="TKO140" s="16"/>
      <c r="TKP140" s="16"/>
      <c r="TKQ140" s="16"/>
      <c r="TKR140" s="16"/>
      <c r="TKS140" s="16"/>
      <c r="TKT140" s="16"/>
      <c r="TKU140" s="16"/>
      <c r="TKV140" s="16"/>
      <c r="TKW140" s="16"/>
      <c r="TKX140" s="16"/>
      <c r="TKY140" s="16"/>
      <c r="TKZ140" s="16"/>
      <c r="TLA140" s="16"/>
      <c r="TLB140" s="16"/>
      <c r="TLC140" s="16"/>
      <c r="TLD140" s="16"/>
      <c r="TLE140" s="16"/>
      <c r="TLF140" s="16"/>
      <c r="TLG140" s="16"/>
      <c r="TLH140" s="16"/>
      <c r="TLI140" s="16"/>
      <c r="TLJ140" s="16"/>
      <c r="TLK140" s="16"/>
      <c r="TLL140" s="16"/>
      <c r="TLM140" s="16"/>
      <c r="TLN140" s="16"/>
      <c r="TLO140" s="16"/>
      <c r="TLP140" s="16"/>
      <c r="TLQ140" s="16"/>
      <c r="TLR140" s="16"/>
      <c r="TLS140" s="16"/>
      <c r="TLT140" s="16"/>
      <c r="TLU140" s="16"/>
      <c r="TLV140" s="16"/>
      <c r="TLW140" s="16"/>
      <c r="TLX140" s="16"/>
      <c r="TLY140" s="16"/>
      <c r="TLZ140" s="16"/>
      <c r="TMA140" s="16"/>
      <c r="TMB140" s="16"/>
      <c r="TMC140" s="16"/>
      <c r="TMD140" s="16"/>
      <c r="TME140" s="16"/>
      <c r="TMF140" s="16"/>
      <c r="TMG140" s="16"/>
      <c r="TMH140" s="16"/>
      <c r="TMI140" s="16"/>
      <c r="TMJ140" s="16"/>
      <c r="TMK140" s="16"/>
      <c r="TML140" s="16"/>
      <c r="TMM140" s="16"/>
      <c r="TMN140" s="16"/>
      <c r="TMO140" s="16"/>
      <c r="TMP140" s="16"/>
      <c r="TMQ140" s="16"/>
      <c r="TMR140" s="16"/>
      <c r="TMS140" s="16"/>
      <c r="TMT140" s="16"/>
      <c r="TMU140" s="16"/>
      <c r="TMV140" s="16"/>
      <c r="TMW140" s="16"/>
      <c r="TMX140" s="16"/>
      <c r="TMY140" s="16"/>
      <c r="TMZ140" s="16"/>
      <c r="TNA140" s="16"/>
      <c r="TNB140" s="16"/>
      <c r="TNC140" s="16"/>
      <c r="TND140" s="16"/>
      <c r="TNE140" s="16"/>
      <c r="TNF140" s="16"/>
      <c r="TNG140" s="16"/>
      <c r="TNH140" s="16"/>
      <c r="TNI140" s="16"/>
      <c r="TNJ140" s="16"/>
      <c r="TNK140" s="16"/>
      <c r="TNL140" s="16"/>
      <c r="TNM140" s="16"/>
      <c r="TNN140" s="16"/>
      <c r="TNO140" s="16"/>
      <c r="TNP140" s="16"/>
      <c r="TNQ140" s="16"/>
      <c r="TNR140" s="16"/>
      <c r="TNS140" s="16"/>
      <c r="TNT140" s="16"/>
      <c r="TNU140" s="16"/>
      <c r="TNV140" s="16"/>
      <c r="TNW140" s="16"/>
      <c r="TNX140" s="16"/>
      <c r="TNY140" s="16"/>
      <c r="TNZ140" s="16"/>
      <c r="TOA140" s="16"/>
      <c r="TOB140" s="16"/>
      <c r="TOC140" s="16"/>
      <c r="TOD140" s="16"/>
      <c r="TOE140" s="16"/>
      <c r="TOF140" s="16"/>
      <c r="TOG140" s="16"/>
      <c r="TOH140" s="16"/>
      <c r="TOI140" s="16"/>
      <c r="TOJ140" s="16"/>
      <c r="TOK140" s="16"/>
      <c r="TOL140" s="16"/>
      <c r="TOM140" s="16"/>
      <c r="TON140" s="16"/>
      <c r="TOO140" s="16"/>
      <c r="TOP140" s="16"/>
      <c r="TOQ140" s="16"/>
      <c r="TOR140" s="16"/>
      <c r="TOS140" s="16"/>
      <c r="TOT140" s="16"/>
      <c r="TOU140" s="16"/>
      <c r="TOV140" s="16"/>
      <c r="TOW140" s="16"/>
      <c r="TOX140" s="16"/>
      <c r="TOY140" s="16"/>
      <c r="TOZ140" s="16"/>
      <c r="TPA140" s="16"/>
      <c r="TPB140" s="16"/>
      <c r="TPC140" s="16"/>
      <c r="TPD140" s="16"/>
      <c r="TPE140" s="16"/>
      <c r="TPF140" s="16"/>
      <c r="TPG140" s="16"/>
      <c r="TPH140" s="16"/>
      <c r="TPI140" s="16"/>
      <c r="TPJ140" s="16"/>
      <c r="TPK140" s="16"/>
      <c r="TPL140" s="16"/>
      <c r="TPM140" s="16"/>
      <c r="TPN140" s="16"/>
      <c r="TPO140" s="16"/>
      <c r="TPP140" s="16"/>
      <c r="TPQ140" s="16"/>
      <c r="TPR140" s="16"/>
      <c r="TPS140" s="16"/>
      <c r="TPT140" s="16"/>
      <c r="TPU140" s="16"/>
      <c r="TPV140" s="16"/>
      <c r="TPW140" s="16"/>
      <c r="TPX140" s="16"/>
      <c r="TPY140" s="16"/>
      <c r="TPZ140" s="16"/>
      <c r="TQA140" s="16"/>
      <c r="TQB140" s="16"/>
      <c r="TQC140" s="16"/>
      <c r="TQD140" s="16"/>
      <c r="TQE140" s="16"/>
      <c r="TQF140" s="16"/>
      <c r="TQG140" s="16"/>
      <c r="TQH140" s="16"/>
      <c r="TQI140" s="16"/>
      <c r="TQJ140" s="16"/>
      <c r="TQK140" s="16"/>
      <c r="TQL140" s="16"/>
      <c r="TQM140" s="16"/>
      <c r="TQN140" s="16"/>
      <c r="TQO140" s="16"/>
      <c r="TQP140" s="16"/>
      <c r="TQQ140" s="16"/>
      <c r="TQR140" s="16"/>
      <c r="TQS140" s="16"/>
      <c r="TQT140" s="16"/>
      <c r="TQU140" s="16"/>
      <c r="TQV140" s="16"/>
      <c r="TQW140" s="16"/>
      <c r="TQX140" s="16"/>
      <c r="TQY140" s="16"/>
      <c r="TQZ140" s="16"/>
      <c r="TRA140" s="16"/>
      <c r="TRB140" s="16"/>
      <c r="TRC140" s="16"/>
      <c r="TRD140" s="16"/>
      <c r="TRE140" s="16"/>
      <c r="TRF140" s="16"/>
      <c r="TRG140" s="16"/>
      <c r="TRH140" s="16"/>
      <c r="TRI140" s="16"/>
      <c r="TRJ140" s="16"/>
      <c r="TRK140" s="16"/>
      <c r="TRL140" s="16"/>
      <c r="TRM140" s="16"/>
      <c r="TRN140" s="16"/>
      <c r="TRO140" s="16"/>
      <c r="TRP140" s="16"/>
      <c r="TRQ140" s="16"/>
      <c r="TRR140" s="16"/>
      <c r="TRS140" s="16"/>
      <c r="TRT140" s="16"/>
      <c r="TRU140" s="16"/>
      <c r="TRV140" s="16"/>
      <c r="TRW140" s="16"/>
      <c r="TRX140" s="16"/>
      <c r="TRY140" s="16"/>
      <c r="TRZ140" s="16"/>
      <c r="TSA140" s="16"/>
      <c r="TSB140" s="16"/>
      <c r="TSC140" s="16"/>
      <c r="TSD140" s="16"/>
      <c r="TSE140" s="16"/>
      <c r="TSF140" s="16"/>
      <c r="TSG140" s="16"/>
      <c r="TSH140" s="16"/>
      <c r="TSI140" s="16"/>
      <c r="TSJ140" s="16"/>
      <c r="TSK140" s="16"/>
      <c r="TSL140" s="16"/>
      <c r="TSM140" s="16"/>
      <c r="TSN140" s="16"/>
      <c r="TSO140" s="16"/>
      <c r="TSP140" s="16"/>
      <c r="TSQ140" s="16"/>
      <c r="TSR140" s="16"/>
      <c r="TSS140" s="16"/>
      <c r="TST140" s="16"/>
      <c r="TSU140" s="16"/>
      <c r="TSV140" s="16"/>
      <c r="TSW140" s="16"/>
      <c r="TSX140" s="16"/>
      <c r="TSY140" s="16"/>
      <c r="TSZ140" s="16"/>
      <c r="TTA140" s="16"/>
      <c r="TTB140" s="16"/>
      <c r="TTC140" s="16"/>
      <c r="TTD140" s="16"/>
      <c r="TTE140" s="16"/>
      <c r="TTF140" s="16"/>
      <c r="TTG140" s="16"/>
      <c r="TTH140" s="16"/>
      <c r="TTI140" s="16"/>
      <c r="TTJ140" s="16"/>
      <c r="TTK140" s="16"/>
      <c r="TTL140" s="16"/>
      <c r="TTM140" s="16"/>
      <c r="TTN140" s="16"/>
      <c r="TTO140" s="16"/>
      <c r="TTP140" s="16"/>
      <c r="TTQ140" s="16"/>
      <c r="TTR140" s="16"/>
      <c r="TTS140" s="16"/>
      <c r="TTT140" s="16"/>
      <c r="TTU140" s="16"/>
      <c r="TTV140" s="16"/>
      <c r="TTW140" s="16"/>
      <c r="TTX140" s="16"/>
      <c r="TTY140" s="16"/>
      <c r="TTZ140" s="16"/>
      <c r="TUA140" s="16"/>
      <c r="TUB140" s="16"/>
      <c r="TUC140" s="16"/>
      <c r="TUD140" s="16"/>
      <c r="TUE140" s="16"/>
      <c r="TUF140" s="16"/>
      <c r="TUG140" s="16"/>
      <c r="TUH140" s="16"/>
      <c r="TUI140" s="16"/>
      <c r="TUJ140" s="16"/>
      <c r="TUK140" s="16"/>
      <c r="TUL140" s="16"/>
      <c r="TUM140" s="16"/>
      <c r="TUN140" s="16"/>
      <c r="TUO140" s="16"/>
      <c r="TUP140" s="16"/>
      <c r="TUQ140" s="16"/>
      <c r="TUR140" s="16"/>
      <c r="TUS140" s="16"/>
      <c r="TUT140" s="16"/>
      <c r="TUU140" s="16"/>
      <c r="TUV140" s="16"/>
      <c r="TUW140" s="16"/>
      <c r="TUX140" s="16"/>
      <c r="TUY140" s="16"/>
      <c r="TUZ140" s="16"/>
      <c r="TVA140" s="16"/>
      <c r="TVB140" s="16"/>
      <c r="TVC140" s="16"/>
      <c r="TVD140" s="16"/>
      <c r="TVE140" s="16"/>
      <c r="TVF140" s="16"/>
      <c r="TVG140" s="16"/>
      <c r="TVH140" s="16"/>
      <c r="TVI140" s="16"/>
      <c r="TVJ140" s="16"/>
      <c r="TVK140" s="16"/>
      <c r="TVL140" s="16"/>
      <c r="TVM140" s="16"/>
      <c r="TVN140" s="16"/>
      <c r="TVO140" s="16"/>
      <c r="TVP140" s="16"/>
      <c r="TVQ140" s="16"/>
      <c r="TVR140" s="16"/>
      <c r="TVS140" s="16"/>
      <c r="TVT140" s="16"/>
      <c r="TVU140" s="16"/>
      <c r="TVV140" s="16"/>
      <c r="TVW140" s="16"/>
      <c r="TVX140" s="16"/>
      <c r="TVY140" s="16"/>
      <c r="TVZ140" s="16"/>
      <c r="TWA140" s="16"/>
      <c r="TWB140" s="16"/>
      <c r="TWC140" s="16"/>
      <c r="TWD140" s="16"/>
      <c r="TWE140" s="16"/>
      <c r="TWF140" s="16"/>
      <c r="TWG140" s="16"/>
      <c r="TWH140" s="16"/>
      <c r="TWI140" s="16"/>
      <c r="TWJ140" s="16"/>
      <c r="TWK140" s="16"/>
      <c r="TWL140" s="16"/>
      <c r="TWM140" s="16"/>
      <c r="TWN140" s="16"/>
      <c r="TWO140" s="16"/>
      <c r="TWP140" s="16"/>
      <c r="TWQ140" s="16"/>
      <c r="TWR140" s="16"/>
      <c r="TWS140" s="16"/>
      <c r="TWT140" s="16"/>
      <c r="TWU140" s="16"/>
      <c r="TWV140" s="16"/>
      <c r="TWW140" s="16"/>
      <c r="TWX140" s="16"/>
      <c r="TWY140" s="16"/>
      <c r="TWZ140" s="16"/>
      <c r="TXA140" s="16"/>
      <c r="TXB140" s="16"/>
      <c r="TXC140" s="16"/>
      <c r="TXD140" s="16"/>
      <c r="TXE140" s="16"/>
      <c r="TXF140" s="16"/>
      <c r="TXG140" s="16"/>
      <c r="TXH140" s="16"/>
      <c r="TXI140" s="16"/>
      <c r="TXJ140" s="16"/>
      <c r="TXK140" s="16"/>
      <c r="TXL140" s="16"/>
      <c r="TXM140" s="16"/>
      <c r="TXN140" s="16"/>
      <c r="TXO140" s="16"/>
      <c r="TXP140" s="16"/>
      <c r="TXQ140" s="16"/>
      <c r="TXR140" s="16"/>
      <c r="TXS140" s="16"/>
      <c r="TXT140" s="16"/>
      <c r="TXU140" s="16"/>
      <c r="TXV140" s="16"/>
      <c r="TXW140" s="16"/>
      <c r="TXX140" s="16"/>
      <c r="TXY140" s="16"/>
      <c r="TXZ140" s="16"/>
      <c r="TYA140" s="16"/>
      <c r="TYB140" s="16"/>
      <c r="TYC140" s="16"/>
      <c r="TYD140" s="16"/>
      <c r="TYE140" s="16"/>
      <c r="TYF140" s="16"/>
      <c r="TYG140" s="16"/>
      <c r="TYH140" s="16"/>
      <c r="TYI140" s="16"/>
      <c r="TYJ140" s="16"/>
      <c r="TYK140" s="16"/>
      <c r="TYL140" s="16"/>
      <c r="TYM140" s="16"/>
      <c r="TYN140" s="16"/>
      <c r="TYO140" s="16"/>
      <c r="TYP140" s="16"/>
      <c r="TYQ140" s="16"/>
      <c r="TYR140" s="16"/>
      <c r="TYS140" s="16"/>
      <c r="TYT140" s="16"/>
      <c r="TYU140" s="16"/>
      <c r="TYV140" s="16"/>
      <c r="TYW140" s="16"/>
      <c r="TYX140" s="16"/>
      <c r="TYY140" s="16"/>
      <c r="TYZ140" s="16"/>
      <c r="TZA140" s="16"/>
      <c r="TZB140" s="16"/>
      <c r="TZC140" s="16"/>
      <c r="TZD140" s="16"/>
      <c r="TZE140" s="16"/>
      <c r="TZF140" s="16"/>
      <c r="TZG140" s="16"/>
      <c r="TZH140" s="16"/>
      <c r="TZI140" s="16"/>
      <c r="TZJ140" s="16"/>
      <c r="TZK140" s="16"/>
      <c r="TZL140" s="16"/>
      <c r="TZM140" s="16"/>
      <c r="TZN140" s="16"/>
      <c r="TZO140" s="16"/>
      <c r="TZP140" s="16"/>
      <c r="TZQ140" s="16"/>
      <c r="TZR140" s="16"/>
      <c r="TZS140" s="16"/>
      <c r="TZT140" s="16"/>
      <c r="TZU140" s="16"/>
      <c r="TZV140" s="16"/>
      <c r="TZW140" s="16"/>
      <c r="TZX140" s="16"/>
      <c r="TZY140" s="16"/>
      <c r="TZZ140" s="16"/>
      <c r="UAA140" s="16"/>
      <c r="UAB140" s="16"/>
      <c r="UAC140" s="16"/>
      <c r="UAD140" s="16"/>
      <c r="UAE140" s="16"/>
      <c r="UAF140" s="16"/>
      <c r="UAG140" s="16"/>
      <c r="UAH140" s="16"/>
      <c r="UAI140" s="16"/>
      <c r="UAJ140" s="16"/>
      <c r="UAK140" s="16"/>
      <c r="UAL140" s="16"/>
      <c r="UAM140" s="16"/>
      <c r="UAN140" s="16"/>
      <c r="UAO140" s="16"/>
      <c r="UAP140" s="16"/>
      <c r="UAQ140" s="16"/>
      <c r="UAR140" s="16"/>
      <c r="UAS140" s="16"/>
      <c r="UAT140" s="16"/>
      <c r="UAU140" s="16"/>
      <c r="UAV140" s="16"/>
      <c r="UAW140" s="16"/>
      <c r="UAX140" s="16"/>
      <c r="UAY140" s="16"/>
      <c r="UAZ140" s="16"/>
      <c r="UBA140" s="16"/>
      <c r="UBB140" s="16"/>
      <c r="UBC140" s="16"/>
      <c r="UBD140" s="16"/>
      <c r="UBE140" s="16"/>
      <c r="UBF140" s="16"/>
      <c r="UBG140" s="16"/>
      <c r="UBH140" s="16"/>
      <c r="UBI140" s="16"/>
      <c r="UBJ140" s="16"/>
      <c r="UBK140" s="16"/>
      <c r="UBL140" s="16"/>
      <c r="UBM140" s="16"/>
      <c r="UBN140" s="16"/>
      <c r="UBO140" s="16"/>
      <c r="UBP140" s="16"/>
      <c r="UBQ140" s="16"/>
      <c r="UBR140" s="16"/>
      <c r="UBS140" s="16"/>
      <c r="UBT140" s="16"/>
      <c r="UBU140" s="16"/>
      <c r="UBV140" s="16"/>
      <c r="UBW140" s="16"/>
      <c r="UBX140" s="16"/>
      <c r="UBY140" s="16"/>
      <c r="UBZ140" s="16"/>
      <c r="UCA140" s="16"/>
      <c r="UCB140" s="16"/>
      <c r="UCC140" s="16"/>
      <c r="UCD140" s="16"/>
      <c r="UCE140" s="16"/>
      <c r="UCF140" s="16"/>
      <c r="UCG140" s="16"/>
      <c r="UCH140" s="16"/>
      <c r="UCI140" s="16"/>
      <c r="UCJ140" s="16"/>
      <c r="UCK140" s="16"/>
      <c r="UCL140" s="16"/>
      <c r="UCM140" s="16"/>
      <c r="UCN140" s="16"/>
      <c r="UCO140" s="16"/>
      <c r="UCP140" s="16"/>
      <c r="UCQ140" s="16"/>
      <c r="UCR140" s="16"/>
      <c r="UCS140" s="16"/>
      <c r="UCT140" s="16"/>
      <c r="UCU140" s="16"/>
      <c r="UCV140" s="16"/>
      <c r="UCW140" s="16"/>
      <c r="UCX140" s="16"/>
      <c r="UCY140" s="16"/>
      <c r="UCZ140" s="16"/>
      <c r="UDA140" s="16"/>
      <c r="UDB140" s="16"/>
      <c r="UDC140" s="16"/>
      <c r="UDD140" s="16"/>
      <c r="UDE140" s="16"/>
      <c r="UDF140" s="16"/>
      <c r="UDG140" s="16"/>
      <c r="UDH140" s="16"/>
      <c r="UDI140" s="16"/>
      <c r="UDJ140" s="16"/>
      <c r="UDK140" s="16"/>
      <c r="UDL140" s="16"/>
      <c r="UDM140" s="16"/>
      <c r="UDN140" s="16"/>
      <c r="UDO140" s="16"/>
      <c r="UDP140" s="16"/>
      <c r="UDQ140" s="16"/>
      <c r="UDR140" s="16"/>
      <c r="UDS140" s="16"/>
      <c r="UDT140" s="16"/>
      <c r="UDU140" s="16"/>
      <c r="UDV140" s="16"/>
      <c r="UDW140" s="16"/>
      <c r="UDX140" s="16"/>
      <c r="UDY140" s="16"/>
      <c r="UDZ140" s="16"/>
      <c r="UEA140" s="16"/>
      <c r="UEB140" s="16"/>
      <c r="UEC140" s="16"/>
      <c r="UED140" s="16"/>
      <c r="UEE140" s="16"/>
      <c r="UEF140" s="16"/>
      <c r="UEG140" s="16"/>
      <c r="UEH140" s="16"/>
      <c r="UEI140" s="16"/>
      <c r="UEJ140" s="16"/>
      <c r="UEK140" s="16"/>
      <c r="UEL140" s="16"/>
      <c r="UEM140" s="16"/>
      <c r="UEN140" s="16"/>
      <c r="UEO140" s="16"/>
      <c r="UEP140" s="16"/>
      <c r="UEQ140" s="16"/>
      <c r="UER140" s="16"/>
      <c r="UES140" s="16"/>
      <c r="UET140" s="16"/>
      <c r="UEU140" s="16"/>
      <c r="UEV140" s="16"/>
      <c r="UEW140" s="16"/>
      <c r="UEX140" s="16"/>
      <c r="UEY140" s="16"/>
      <c r="UEZ140" s="16"/>
      <c r="UFA140" s="16"/>
      <c r="UFB140" s="16"/>
      <c r="UFC140" s="16"/>
      <c r="UFD140" s="16"/>
      <c r="UFE140" s="16"/>
      <c r="UFF140" s="16"/>
      <c r="UFG140" s="16"/>
      <c r="UFH140" s="16"/>
      <c r="UFI140" s="16"/>
      <c r="UFJ140" s="16"/>
      <c r="UFK140" s="16"/>
      <c r="UFL140" s="16"/>
      <c r="UFM140" s="16"/>
      <c r="UFN140" s="16"/>
      <c r="UFO140" s="16"/>
      <c r="UFP140" s="16"/>
      <c r="UFQ140" s="16"/>
      <c r="UFR140" s="16"/>
      <c r="UFS140" s="16"/>
      <c r="UFT140" s="16"/>
      <c r="UFU140" s="16"/>
      <c r="UFV140" s="16"/>
      <c r="UFW140" s="16"/>
      <c r="UFX140" s="16"/>
      <c r="UFY140" s="16"/>
      <c r="UFZ140" s="16"/>
      <c r="UGA140" s="16"/>
      <c r="UGB140" s="16"/>
      <c r="UGC140" s="16"/>
      <c r="UGD140" s="16"/>
      <c r="UGE140" s="16"/>
      <c r="UGF140" s="16"/>
      <c r="UGG140" s="16"/>
      <c r="UGH140" s="16"/>
      <c r="UGI140" s="16"/>
      <c r="UGJ140" s="16"/>
      <c r="UGK140" s="16"/>
      <c r="UGL140" s="16"/>
      <c r="UGM140" s="16"/>
      <c r="UGN140" s="16"/>
      <c r="UGO140" s="16"/>
      <c r="UGP140" s="16"/>
      <c r="UGQ140" s="16"/>
      <c r="UGR140" s="16"/>
      <c r="UGS140" s="16"/>
      <c r="UGT140" s="16"/>
      <c r="UGU140" s="16"/>
      <c r="UGV140" s="16"/>
      <c r="UGW140" s="16"/>
      <c r="UGX140" s="16"/>
      <c r="UGY140" s="16"/>
      <c r="UGZ140" s="16"/>
      <c r="UHA140" s="16"/>
      <c r="UHB140" s="16"/>
      <c r="UHC140" s="16"/>
      <c r="UHD140" s="16"/>
      <c r="UHE140" s="16"/>
      <c r="UHF140" s="16"/>
      <c r="UHG140" s="16"/>
      <c r="UHH140" s="16"/>
      <c r="UHI140" s="16"/>
      <c r="UHJ140" s="16"/>
      <c r="UHK140" s="16"/>
      <c r="UHL140" s="16"/>
      <c r="UHM140" s="16"/>
      <c r="UHN140" s="16"/>
      <c r="UHO140" s="16"/>
      <c r="UHP140" s="16"/>
      <c r="UHQ140" s="16"/>
      <c r="UHR140" s="16"/>
      <c r="UHS140" s="16"/>
      <c r="UHT140" s="16"/>
      <c r="UHU140" s="16"/>
      <c r="UHV140" s="16"/>
      <c r="UHW140" s="16"/>
      <c r="UHX140" s="16"/>
      <c r="UHY140" s="16"/>
      <c r="UHZ140" s="16"/>
      <c r="UIA140" s="16"/>
      <c r="UIB140" s="16"/>
      <c r="UIC140" s="16"/>
      <c r="UID140" s="16"/>
      <c r="UIE140" s="16"/>
      <c r="UIF140" s="16"/>
      <c r="UIG140" s="16"/>
      <c r="UIH140" s="16"/>
      <c r="UII140" s="16"/>
      <c r="UIJ140" s="16"/>
      <c r="UIK140" s="16"/>
      <c r="UIL140" s="16"/>
      <c r="UIM140" s="16"/>
      <c r="UIN140" s="16"/>
      <c r="UIO140" s="16"/>
      <c r="UIP140" s="16"/>
      <c r="UIQ140" s="16"/>
      <c r="UIR140" s="16"/>
      <c r="UIS140" s="16"/>
      <c r="UIT140" s="16"/>
      <c r="UIU140" s="16"/>
      <c r="UIV140" s="16"/>
      <c r="UIW140" s="16"/>
      <c r="UIX140" s="16"/>
      <c r="UIY140" s="16"/>
      <c r="UIZ140" s="16"/>
      <c r="UJA140" s="16"/>
      <c r="UJB140" s="16"/>
      <c r="UJC140" s="16"/>
      <c r="UJD140" s="16"/>
      <c r="UJE140" s="16"/>
      <c r="UJF140" s="16"/>
      <c r="UJG140" s="16"/>
      <c r="UJH140" s="16"/>
      <c r="UJI140" s="16"/>
      <c r="UJJ140" s="16"/>
      <c r="UJK140" s="16"/>
      <c r="UJL140" s="16"/>
      <c r="UJM140" s="16"/>
      <c r="UJN140" s="16"/>
      <c r="UJO140" s="16"/>
      <c r="UJP140" s="16"/>
      <c r="UJQ140" s="16"/>
      <c r="UJR140" s="16"/>
      <c r="UJS140" s="16"/>
      <c r="UJT140" s="16"/>
      <c r="UJU140" s="16"/>
      <c r="UJV140" s="16"/>
      <c r="UJW140" s="16"/>
      <c r="UJX140" s="16"/>
      <c r="UJY140" s="16"/>
      <c r="UJZ140" s="16"/>
      <c r="UKA140" s="16"/>
      <c r="UKB140" s="16"/>
      <c r="UKC140" s="16"/>
      <c r="UKD140" s="16"/>
      <c r="UKE140" s="16"/>
      <c r="UKF140" s="16"/>
      <c r="UKG140" s="16"/>
      <c r="UKH140" s="16"/>
      <c r="UKI140" s="16"/>
      <c r="UKJ140" s="16"/>
      <c r="UKK140" s="16"/>
      <c r="UKL140" s="16"/>
      <c r="UKM140" s="16"/>
      <c r="UKN140" s="16"/>
      <c r="UKO140" s="16"/>
      <c r="UKP140" s="16"/>
      <c r="UKQ140" s="16"/>
      <c r="UKR140" s="16"/>
      <c r="UKS140" s="16"/>
      <c r="UKT140" s="16"/>
      <c r="UKU140" s="16"/>
      <c r="UKV140" s="16"/>
      <c r="UKW140" s="16"/>
      <c r="UKX140" s="16"/>
      <c r="UKY140" s="16"/>
      <c r="UKZ140" s="16"/>
      <c r="ULA140" s="16"/>
      <c r="ULB140" s="16"/>
      <c r="ULC140" s="16"/>
      <c r="ULD140" s="16"/>
      <c r="ULE140" s="16"/>
      <c r="ULF140" s="16"/>
      <c r="ULG140" s="16"/>
      <c r="ULH140" s="16"/>
      <c r="ULI140" s="16"/>
      <c r="ULJ140" s="16"/>
      <c r="ULK140" s="16"/>
      <c r="ULL140" s="16"/>
      <c r="ULM140" s="16"/>
      <c r="ULN140" s="16"/>
      <c r="ULO140" s="16"/>
      <c r="ULP140" s="16"/>
      <c r="ULQ140" s="16"/>
      <c r="ULR140" s="16"/>
      <c r="ULS140" s="16"/>
      <c r="ULT140" s="16"/>
      <c r="ULU140" s="16"/>
      <c r="ULV140" s="16"/>
      <c r="ULW140" s="16"/>
      <c r="ULX140" s="16"/>
      <c r="ULY140" s="16"/>
      <c r="ULZ140" s="16"/>
      <c r="UMA140" s="16"/>
      <c r="UMB140" s="16"/>
      <c r="UMC140" s="16"/>
      <c r="UMD140" s="16"/>
      <c r="UME140" s="16"/>
      <c r="UMF140" s="16"/>
      <c r="UMG140" s="16"/>
      <c r="UMH140" s="16"/>
      <c r="UMI140" s="16"/>
      <c r="UMJ140" s="16"/>
      <c r="UMK140" s="16"/>
      <c r="UML140" s="16"/>
      <c r="UMM140" s="16"/>
      <c r="UMN140" s="16"/>
      <c r="UMO140" s="16"/>
      <c r="UMP140" s="16"/>
      <c r="UMQ140" s="16"/>
      <c r="UMR140" s="16"/>
      <c r="UMS140" s="16"/>
      <c r="UMT140" s="16"/>
      <c r="UMU140" s="16"/>
      <c r="UMV140" s="16"/>
      <c r="UMW140" s="16"/>
      <c r="UMX140" s="16"/>
      <c r="UMY140" s="16"/>
      <c r="UMZ140" s="16"/>
      <c r="UNA140" s="16"/>
      <c r="UNB140" s="16"/>
      <c r="UNC140" s="16"/>
      <c r="UND140" s="16"/>
      <c r="UNE140" s="16"/>
      <c r="UNF140" s="16"/>
      <c r="UNG140" s="16"/>
      <c r="UNH140" s="16"/>
      <c r="UNI140" s="16"/>
      <c r="UNJ140" s="16"/>
      <c r="UNK140" s="16"/>
      <c r="UNL140" s="16"/>
      <c r="UNM140" s="16"/>
      <c r="UNN140" s="16"/>
      <c r="UNO140" s="16"/>
      <c r="UNP140" s="16"/>
      <c r="UNQ140" s="16"/>
      <c r="UNR140" s="16"/>
      <c r="UNS140" s="16"/>
      <c r="UNT140" s="16"/>
      <c r="UNU140" s="16"/>
      <c r="UNV140" s="16"/>
      <c r="UNW140" s="16"/>
      <c r="UNX140" s="16"/>
      <c r="UNY140" s="16"/>
      <c r="UNZ140" s="16"/>
      <c r="UOA140" s="16"/>
      <c r="UOB140" s="16"/>
      <c r="UOC140" s="16"/>
      <c r="UOD140" s="16"/>
      <c r="UOE140" s="16"/>
      <c r="UOF140" s="16"/>
      <c r="UOG140" s="16"/>
      <c r="UOH140" s="16"/>
      <c r="UOI140" s="16"/>
      <c r="UOJ140" s="16"/>
      <c r="UOK140" s="16"/>
      <c r="UOL140" s="16"/>
      <c r="UOM140" s="16"/>
      <c r="UON140" s="16"/>
      <c r="UOO140" s="16"/>
      <c r="UOP140" s="16"/>
      <c r="UOQ140" s="16"/>
      <c r="UOR140" s="16"/>
      <c r="UOS140" s="16"/>
      <c r="UOT140" s="16"/>
      <c r="UOU140" s="16"/>
      <c r="UOV140" s="16"/>
      <c r="UOW140" s="16"/>
      <c r="UOX140" s="16"/>
      <c r="UOY140" s="16"/>
      <c r="UOZ140" s="16"/>
      <c r="UPA140" s="16"/>
      <c r="UPB140" s="16"/>
      <c r="UPC140" s="16"/>
      <c r="UPD140" s="16"/>
      <c r="UPE140" s="16"/>
      <c r="UPF140" s="16"/>
      <c r="UPG140" s="16"/>
      <c r="UPH140" s="16"/>
      <c r="UPI140" s="16"/>
      <c r="UPJ140" s="16"/>
      <c r="UPK140" s="16"/>
      <c r="UPL140" s="16"/>
      <c r="UPM140" s="16"/>
      <c r="UPN140" s="16"/>
      <c r="UPO140" s="16"/>
      <c r="UPP140" s="16"/>
      <c r="UPQ140" s="16"/>
      <c r="UPR140" s="16"/>
      <c r="UPS140" s="16"/>
      <c r="UPT140" s="16"/>
      <c r="UPU140" s="16"/>
      <c r="UPV140" s="16"/>
      <c r="UPW140" s="16"/>
      <c r="UPX140" s="16"/>
      <c r="UPY140" s="16"/>
      <c r="UPZ140" s="16"/>
      <c r="UQA140" s="16"/>
      <c r="UQB140" s="16"/>
      <c r="UQC140" s="16"/>
      <c r="UQD140" s="16"/>
      <c r="UQE140" s="16"/>
      <c r="UQF140" s="16"/>
      <c r="UQG140" s="16"/>
      <c r="UQH140" s="16"/>
      <c r="UQI140" s="16"/>
      <c r="UQJ140" s="16"/>
      <c r="UQK140" s="16"/>
      <c r="UQL140" s="16"/>
      <c r="UQM140" s="16"/>
      <c r="UQN140" s="16"/>
      <c r="UQO140" s="16"/>
      <c r="UQP140" s="16"/>
      <c r="UQQ140" s="16"/>
      <c r="UQR140" s="16"/>
      <c r="UQS140" s="16"/>
      <c r="UQT140" s="16"/>
      <c r="UQU140" s="16"/>
      <c r="UQV140" s="16"/>
      <c r="UQW140" s="16"/>
      <c r="UQX140" s="16"/>
      <c r="UQY140" s="16"/>
      <c r="UQZ140" s="16"/>
      <c r="URA140" s="16"/>
      <c r="URB140" s="16"/>
      <c r="URC140" s="16"/>
      <c r="URD140" s="16"/>
      <c r="URE140" s="16"/>
      <c r="URF140" s="16"/>
      <c r="URG140" s="16"/>
      <c r="URH140" s="16"/>
      <c r="URI140" s="16"/>
      <c r="URJ140" s="16"/>
      <c r="URK140" s="16"/>
      <c r="URL140" s="16"/>
      <c r="URM140" s="16"/>
      <c r="URN140" s="16"/>
      <c r="URO140" s="16"/>
      <c r="URP140" s="16"/>
      <c r="URQ140" s="16"/>
      <c r="URR140" s="16"/>
      <c r="URS140" s="16"/>
      <c r="URT140" s="16"/>
      <c r="URU140" s="16"/>
      <c r="URV140" s="16"/>
      <c r="URW140" s="16"/>
      <c r="URX140" s="16"/>
      <c r="URY140" s="16"/>
      <c r="URZ140" s="16"/>
      <c r="USA140" s="16"/>
      <c r="USB140" s="16"/>
      <c r="USC140" s="16"/>
      <c r="USD140" s="16"/>
      <c r="USE140" s="16"/>
      <c r="USF140" s="16"/>
      <c r="USG140" s="16"/>
      <c r="USH140" s="16"/>
      <c r="USI140" s="16"/>
      <c r="USJ140" s="16"/>
      <c r="USK140" s="16"/>
      <c r="USL140" s="16"/>
      <c r="USM140" s="16"/>
      <c r="USN140" s="16"/>
      <c r="USO140" s="16"/>
      <c r="USP140" s="16"/>
      <c r="USQ140" s="16"/>
      <c r="USR140" s="16"/>
      <c r="USS140" s="16"/>
      <c r="UST140" s="16"/>
      <c r="USU140" s="16"/>
      <c r="USV140" s="16"/>
      <c r="USW140" s="16"/>
      <c r="USX140" s="16"/>
      <c r="USY140" s="16"/>
      <c r="USZ140" s="16"/>
      <c r="UTA140" s="16"/>
      <c r="UTB140" s="16"/>
      <c r="UTC140" s="16"/>
      <c r="UTD140" s="16"/>
      <c r="UTE140" s="16"/>
      <c r="UTF140" s="16"/>
      <c r="UTG140" s="16"/>
      <c r="UTH140" s="16"/>
      <c r="UTI140" s="16"/>
      <c r="UTJ140" s="16"/>
      <c r="UTK140" s="16"/>
      <c r="UTL140" s="16"/>
      <c r="UTM140" s="16"/>
      <c r="UTN140" s="16"/>
      <c r="UTO140" s="16"/>
      <c r="UTP140" s="16"/>
      <c r="UTQ140" s="16"/>
      <c r="UTR140" s="16"/>
      <c r="UTS140" s="16"/>
      <c r="UTT140" s="16"/>
      <c r="UTU140" s="16"/>
      <c r="UTV140" s="16"/>
      <c r="UTW140" s="16"/>
      <c r="UTX140" s="16"/>
      <c r="UTY140" s="16"/>
      <c r="UTZ140" s="16"/>
      <c r="UUA140" s="16"/>
      <c r="UUB140" s="16"/>
      <c r="UUC140" s="16"/>
      <c r="UUD140" s="16"/>
      <c r="UUE140" s="16"/>
      <c r="UUF140" s="16"/>
      <c r="UUG140" s="16"/>
      <c r="UUH140" s="16"/>
      <c r="UUI140" s="16"/>
      <c r="UUJ140" s="16"/>
      <c r="UUK140" s="16"/>
      <c r="UUL140" s="16"/>
      <c r="UUM140" s="16"/>
      <c r="UUN140" s="16"/>
      <c r="UUO140" s="16"/>
      <c r="UUP140" s="16"/>
      <c r="UUQ140" s="16"/>
      <c r="UUR140" s="16"/>
      <c r="UUS140" s="16"/>
      <c r="UUT140" s="16"/>
      <c r="UUU140" s="16"/>
      <c r="UUV140" s="16"/>
      <c r="UUW140" s="16"/>
      <c r="UUX140" s="16"/>
      <c r="UUY140" s="16"/>
      <c r="UUZ140" s="16"/>
      <c r="UVA140" s="16"/>
      <c r="UVB140" s="16"/>
      <c r="UVC140" s="16"/>
      <c r="UVD140" s="16"/>
      <c r="UVE140" s="16"/>
      <c r="UVF140" s="16"/>
      <c r="UVG140" s="16"/>
      <c r="UVH140" s="16"/>
      <c r="UVI140" s="16"/>
      <c r="UVJ140" s="16"/>
      <c r="UVK140" s="16"/>
      <c r="UVL140" s="16"/>
      <c r="UVM140" s="16"/>
      <c r="UVN140" s="16"/>
      <c r="UVO140" s="16"/>
      <c r="UVP140" s="16"/>
      <c r="UVQ140" s="16"/>
      <c r="UVR140" s="16"/>
      <c r="UVS140" s="16"/>
      <c r="UVT140" s="16"/>
      <c r="UVU140" s="16"/>
      <c r="UVV140" s="16"/>
      <c r="UVW140" s="16"/>
      <c r="UVX140" s="16"/>
      <c r="UVY140" s="16"/>
      <c r="UVZ140" s="16"/>
      <c r="UWA140" s="16"/>
      <c r="UWB140" s="16"/>
      <c r="UWC140" s="16"/>
      <c r="UWD140" s="16"/>
      <c r="UWE140" s="16"/>
      <c r="UWF140" s="16"/>
      <c r="UWG140" s="16"/>
      <c r="UWH140" s="16"/>
      <c r="UWI140" s="16"/>
      <c r="UWJ140" s="16"/>
      <c r="UWK140" s="16"/>
      <c r="UWL140" s="16"/>
      <c r="UWM140" s="16"/>
      <c r="UWN140" s="16"/>
      <c r="UWO140" s="16"/>
      <c r="UWP140" s="16"/>
      <c r="UWQ140" s="16"/>
      <c r="UWR140" s="16"/>
      <c r="UWS140" s="16"/>
      <c r="UWT140" s="16"/>
      <c r="UWU140" s="16"/>
      <c r="UWV140" s="16"/>
      <c r="UWW140" s="16"/>
      <c r="UWX140" s="16"/>
      <c r="UWY140" s="16"/>
      <c r="UWZ140" s="16"/>
      <c r="UXA140" s="16"/>
      <c r="UXB140" s="16"/>
      <c r="UXC140" s="16"/>
      <c r="UXD140" s="16"/>
      <c r="UXE140" s="16"/>
      <c r="UXF140" s="16"/>
      <c r="UXG140" s="16"/>
      <c r="UXH140" s="16"/>
      <c r="UXI140" s="16"/>
      <c r="UXJ140" s="16"/>
      <c r="UXK140" s="16"/>
      <c r="UXL140" s="16"/>
      <c r="UXM140" s="16"/>
      <c r="UXN140" s="16"/>
      <c r="UXO140" s="16"/>
      <c r="UXP140" s="16"/>
      <c r="UXQ140" s="16"/>
      <c r="UXR140" s="16"/>
      <c r="UXS140" s="16"/>
      <c r="UXT140" s="16"/>
      <c r="UXU140" s="16"/>
      <c r="UXV140" s="16"/>
      <c r="UXW140" s="16"/>
      <c r="UXX140" s="16"/>
      <c r="UXY140" s="16"/>
      <c r="UXZ140" s="16"/>
      <c r="UYA140" s="16"/>
      <c r="UYB140" s="16"/>
      <c r="UYC140" s="16"/>
      <c r="UYD140" s="16"/>
      <c r="UYE140" s="16"/>
      <c r="UYF140" s="16"/>
      <c r="UYG140" s="16"/>
      <c r="UYH140" s="16"/>
      <c r="UYI140" s="16"/>
      <c r="UYJ140" s="16"/>
      <c r="UYK140" s="16"/>
      <c r="UYL140" s="16"/>
      <c r="UYM140" s="16"/>
      <c r="UYN140" s="16"/>
      <c r="UYO140" s="16"/>
      <c r="UYP140" s="16"/>
      <c r="UYQ140" s="16"/>
      <c r="UYR140" s="16"/>
      <c r="UYS140" s="16"/>
      <c r="UYT140" s="16"/>
      <c r="UYU140" s="16"/>
      <c r="UYV140" s="16"/>
      <c r="UYW140" s="16"/>
      <c r="UYX140" s="16"/>
      <c r="UYY140" s="16"/>
      <c r="UYZ140" s="16"/>
      <c r="UZA140" s="16"/>
      <c r="UZB140" s="16"/>
      <c r="UZC140" s="16"/>
      <c r="UZD140" s="16"/>
      <c r="UZE140" s="16"/>
      <c r="UZF140" s="16"/>
      <c r="UZG140" s="16"/>
      <c r="UZH140" s="16"/>
      <c r="UZI140" s="16"/>
      <c r="UZJ140" s="16"/>
      <c r="UZK140" s="16"/>
      <c r="UZL140" s="16"/>
      <c r="UZM140" s="16"/>
      <c r="UZN140" s="16"/>
      <c r="UZO140" s="16"/>
      <c r="UZP140" s="16"/>
      <c r="UZQ140" s="16"/>
      <c r="UZR140" s="16"/>
      <c r="UZS140" s="16"/>
      <c r="UZT140" s="16"/>
      <c r="UZU140" s="16"/>
      <c r="UZV140" s="16"/>
      <c r="UZW140" s="16"/>
      <c r="UZX140" s="16"/>
      <c r="UZY140" s="16"/>
      <c r="UZZ140" s="16"/>
      <c r="VAA140" s="16"/>
      <c r="VAB140" s="16"/>
      <c r="VAC140" s="16"/>
      <c r="VAD140" s="16"/>
      <c r="VAE140" s="16"/>
      <c r="VAF140" s="16"/>
      <c r="VAG140" s="16"/>
      <c r="VAH140" s="16"/>
      <c r="VAI140" s="16"/>
      <c r="VAJ140" s="16"/>
      <c r="VAK140" s="16"/>
      <c r="VAL140" s="16"/>
      <c r="VAM140" s="16"/>
      <c r="VAN140" s="16"/>
      <c r="VAO140" s="16"/>
      <c r="VAP140" s="16"/>
      <c r="VAQ140" s="16"/>
      <c r="VAR140" s="16"/>
      <c r="VAS140" s="16"/>
      <c r="VAT140" s="16"/>
      <c r="VAU140" s="16"/>
      <c r="VAV140" s="16"/>
      <c r="VAW140" s="16"/>
      <c r="VAX140" s="16"/>
      <c r="VAY140" s="16"/>
      <c r="VAZ140" s="16"/>
      <c r="VBA140" s="16"/>
      <c r="VBB140" s="16"/>
      <c r="VBC140" s="16"/>
      <c r="VBD140" s="16"/>
      <c r="VBE140" s="16"/>
      <c r="VBF140" s="16"/>
      <c r="VBG140" s="16"/>
      <c r="VBH140" s="16"/>
      <c r="VBI140" s="16"/>
      <c r="VBJ140" s="16"/>
      <c r="VBK140" s="16"/>
      <c r="VBL140" s="16"/>
      <c r="VBM140" s="16"/>
      <c r="VBN140" s="16"/>
      <c r="VBO140" s="16"/>
      <c r="VBP140" s="16"/>
      <c r="VBQ140" s="16"/>
      <c r="VBR140" s="16"/>
      <c r="VBS140" s="16"/>
      <c r="VBT140" s="16"/>
      <c r="VBU140" s="16"/>
      <c r="VBV140" s="16"/>
      <c r="VBW140" s="16"/>
      <c r="VBX140" s="16"/>
      <c r="VBY140" s="16"/>
      <c r="VBZ140" s="16"/>
      <c r="VCA140" s="16"/>
      <c r="VCB140" s="16"/>
      <c r="VCC140" s="16"/>
      <c r="VCD140" s="16"/>
      <c r="VCE140" s="16"/>
      <c r="VCF140" s="16"/>
      <c r="VCG140" s="16"/>
      <c r="VCH140" s="16"/>
      <c r="VCI140" s="16"/>
      <c r="VCJ140" s="16"/>
      <c r="VCK140" s="16"/>
      <c r="VCL140" s="16"/>
      <c r="VCM140" s="16"/>
      <c r="VCN140" s="16"/>
      <c r="VCO140" s="16"/>
      <c r="VCP140" s="16"/>
      <c r="VCQ140" s="16"/>
      <c r="VCR140" s="16"/>
      <c r="VCS140" s="16"/>
      <c r="VCT140" s="16"/>
      <c r="VCU140" s="16"/>
      <c r="VCV140" s="16"/>
      <c r="VCW140" s="16"/>
      <c r="VCX140" s="16"/>
      <c r="VCY140" s="16"/>
      <c r="VCZ140" s="16"/>
      <c r="VDA140" s="16"/>
      <c r="VDB140" s="16"/>
      <c r="VDC140" s="16"/>
      <c r="VDD140" s="16"/>
      <c r="VDE140" s="16"/>
      <c r="VDF140" s="16"/>
      <c r="VDG140" s="16"/>
      <c r="VDH140" s="16"/>
      <c r="VDI140" s="16"/>
      <c r="VDJ140" s="16"/>
      <c r="VDK140" s="16"/>
      <c r="VDL140" s="16"/>
      <c r="VDM140" s="16"/>
      <c r="VDN140" s="16"/>
      <c r="VDO140" s="16"/>
      <c r="VDP140" s="16"/>
      <c r="VDQ140" s="16"/>
      <c r="VDR140" s="16"/>
      <c r="VDS140" s="16"/>
      <c r="VDT140" s="16"/>
      <c r="VDU140" s="16"/>
      <c r="VDV140" s="16"/>
      <c r="VDW140" s="16"/>
      <c r="VDX140" s="16"/>
      <c r="VDY140" s="16"/>
      <c r="VDZ140" s="16"/>
      <c r="VEA140" s="16"/>
      <c r="VEB140" s="16"/>
      <c r="VEC140" s="16"/>
      <c r="VED140" s="16"/>
      <c r="VEE140" s="16"/>
      <c r="VEF140" s="16"/>
      <c r="VEG140" s="16"/>
      <c r="VEH140" s="16"/>
      <c r="VEI140" s="16"/>
      <c r="VEJ140" s="16"/>
      <c r="VEK140" s="16"/>
      <c r="VEL140" s="16"/>
      <c r="VEM140" s="16"/>
      <c r="VEN140" s="16"/>
      <c r="VEO140" s="16"/>
      <c r="VEP140" s="16"/>
      <c r="VEQ140" s="16"/>
      <c r="VER140" s="16"/>
      <c r="VES140" s="16"/>
      <c r="VET140" s="16"/>
      <c r="VEU140" s="16"/>
      <c r="VEV140" s="16"/>
      <c r="VEW140" s="16"/>
      <c r="VEX140" s="16"/>
      <c r="VEY140" s="16"/>
      <c r="VEZ140" s="16"/>
      <c r="VFA140" s="16"/>
      <c r="VFB140" s="16"/>
      <c r="VFC140" s="16"/>
      <c r="VFD140" s="16"/>
      <c r="VFE140" s="16"/>
      <c r="VFF140" s="16"/>
      <c r="VFG140" s="16"/>
      <c r="VFH140" s="16"/>
      <c r="VFI140" s="16"/>
      <c r="VFJ140" s="16"/>
      <c r="VFK140" s="16"/>
      <c r="VFL140" s="16"/>
      <c r="VFM140" s="16"/>
      <c r="VFN140" s="16"/>
      <c r="VFO140" s="16"/>
      <c r="VFP140" s="16"/>
      <c r="VFQ140" s="16"/>
      <c r="VFR140" s="16"/>
      <c r="VFS140" s="16"/>
      <c r="VFT140" s="16"/>
      <c r="VFU140" s="16"/>
      <c r="VFV140" s="16"/>
      <c r="VFW140" s="16"/>
      <c r="VFX140" s="16"/>
      <c r="VFY140" s="16"/>
      <c r="VFZ140" s="16"/>
      <c r="VGA140" s="16"/>
      <c r="VGB140" s="16"/>
      <c r="VGC140" s="16"/>
      <c r="VGD140" s="16"/>
      <c r="VGE140" s="16"/>
      <c r="VGF140" s="16"/>
      <c r="VGG140" s="16"/>
      <c r="VGH140" s="16"/>
      <c r="VGI140" s="16"/>
      <c r="VGJ140" s="16"/>
      <c r="VGK140" s="16"/>
      <c r="VGL140" s="16"/>
      <c r="VGM140" s="16"/>
      <c r="VGN140" s="16"/>
      <c r="VGO140" s="16"/>
      <c r="VGP140" s="16"/>
      <c r="VGQ140" s="16"/>
      <c r="VGR140" s="16"/>
      <c r="VGS140" s="16"/>
      <c r="VGT140" s="16"/>
      <c r="VGU140" s="16"/>
      <c r="VGV140" s="16"/>
      <c r="VGW140" s="16"/>
      <c r="VGX140" s="16"/>
      <c r="VGY140" s="16"/>
      <c r="VGZ140" s="16"/>
      <c r="VHA140" s="16"/>
      <c r="VHB140" s="16"/>
      <c r="VHC140" s="16"/>
      <c r="VHD140" s="16"/>
      <c r="VHE140" s="16"/>
      <c r="VHF140" s="16"/>
      <c r="VHG140" s="16"/>
      <c r="VHH140" s="16"/>
      <c r="VHI140" s="16"/>
      <c r="VHJ140" s="16"/>
      <c r="VHK140" s="16"/>
      <c r="VHL140" s="16"/>
      <c r="VHM140" s="16"/>
      <c r="VHN140" s="16"/>
      <c r="VHO140" s="16"/>
      <c r="VHP140" s="16"/>
      <c r="VHQ140" s="16"/>
      <c r="VHR140" s="16"/>
      <c r="VHS140" s="16"/>
      <c r="VHT140" s="16"/>
      <c r="VHU140" s="16"/>
      <c r="VHV140" s="16"/>
      <c r="VHW140" s="16"/>
      <c r="VHX140" s="16"/>
      <c r="VHY140" s="16"/>
      <c r="VHZ140" s="16"/>
      <c r="VIA140" s="16"/>
      <c r="VIB140" s="16"/>
      <c r="VIC140" s="16"/>
      <c r="VID140" s="16"/>
      <c r="VIE140" s="16"/>
      <c r="VIF140" s="16"/>
      <c r="VIG140" s="16"/>
      <c r="VIH140" s="16"/>
      <c r="VII140" s="16"/>
      <c r="VIJ140" s="16"/>
      <c r="VIK140" s="16"/>
      <c r="VIL140" s="16"/>
      <c r="VIM140" s="16"/>
      <c r="VIN140" s="16"/>
      <c r="VIO140" s="16"/>
      <c r="VIP140" s="16"/>
      <c r="VIQ140" s="16"/>
      <c r="VIR140" s="16"/>
      <c r="VIS140" s="16"/>
      <c r="VIT140" s="16"/>
      <c r="VIU140" s="16"/>
      <c r="VIV140" s="16"/>
      <c r="VIW140" s="16"/>
      <c r="VIX140" s="16"/>
      <c r="VIY140" s="16"/>
      <c r="VIZ140" s="16"/>
      <c r="VJA140" s="16"/>
      <c r="VJB140" s="16"/>
      <c r="VJC140" s="16"/>
      <c r="VJD140" s="16"/>
      <c r="VJE140" s="16"/>
      <c r="VJF140" s="16"/>
      <c r="VJG140" s="16"/>
      <c r="VJH140" s="16"/>
      <c r="VJI140" s="16"/>
      <c r="VJJ140" s="16"/>
      <c r="VJK140" s="16"/>
      <c r="VJL140" s="16"/>
      <c r="VJM140" s="16"/>
      <c r="VJN140" s="16"/>
      <c r="VJO140" s="16"/>
      <c r="VJP140" s="16"/>
      <c r="VJQ140" s="16"/>
      <c r="VJR140" s="16"/>
      <c r="VJS140" s="16"/>
      <c r="VJT140" s="16"/>
      <c r="VJU140" s="16"/>
      <c r="VJV140" s="16"/>
      <c r="VJW140" s="16"/>
      <c r="VJX140" s="16"/>
      <c r="VJY140" s="16"/>
      <c r="VJZ140" s="16"/>
      <c r="VKA140" s="16"/>
      <c r="VKB140" s="16"/>
      <c r="VKC140" s="16"/>
      <c r="VKD140" s="16"/>
      <c r="VKE140" s="16"/>
      <c r="VKF140" s="16"/>
      <c r="VKG140" s="16"/>
      <c r="VKH140" s="16"/>
      <c r="VKI140" s="16"/>
      <c r="VKJ140" s="16"/>
      <c r="VKK140" s="16"/>
      <c r="VKL140" s="16"/>
      <c r="VKM140" s="16"/>
      <c r="VKN140" s="16"/>
      <c r="VKO140" s="16"/>
      <c r="VKP140" s="16"/>
      <c r="VKQ140" s="16"/>
      <c r="VKR140" s="16"/>
      <c r="VKS140" s="16"/>
      <c r="VKT140" s="16"/>
      <c r="VKU140" s="16"/>
      <c r="VKV140" s="16"/>
      <c r="VKW140" s="16"/>
      <c r="VKX140" s="16"/>
      <c r="VKY140" s="16"/>
      <c r="VKZ140" s="16"/>
      <c r="VLA140" s="16"/>
      <c r="VLB140" s="16"/>
      <c r="VLC140" s="16"/>
      <c r="VLD140" s="16"/>
      <c r="VLE140" s="16"/>
      <c r="VLF140" s="16"/>
      <c r="VLG140" s="16"/>
      <c r="VLH140" s="16"/>
      <c r="VLI140" s="16"/>
      <c r="VLJ140" s="16"/>
      <c r="VLK140" s="16"/>
      <c r="VLL140" s="16"/>
      <c r="VLM140" s="16"/>
      <c r="VLN140" s="16"/>
      <c r="VLO140" s="16"/>
      <c r="VLP140" s="16"/>
      <c r="VLQ140" s="16"/>
      <c r="VLR140" s="16"/>
      <c r="VLS140" s="16"/>
      <c r="VLT140" s="16"/>
      <c r="VLU140" s="16"/>
      <c r="VLV140" s="16"/>
      <c r="VLW140" s="16"/>
      <c r="VLX140" s="16"/>
      <c r="VLY140" s="16"/>
      <c r="VLZ140" s="16"/>
      <c r="VMA140" s="16"/>
      <c r="VMB140" s="16"/>
      <c r="VMC140" s="16"/>
      <c r="VMD140" s="16"/>
      <c r="VME140" s="16"/>
      <c r="VMF140" s="16"/>
      <c r="VMG140" s="16"/>
      <c r="VMH140" s="16"/>
      <c r="VMI140" s="16"/>
      <c r="VMJ140" s="16"/>
      <c r="VMK140" s="16"/>
      <c r="VML140" s="16"/>
      <c r="VMM140" s="16"/>
      <c r="VMN140" s="16"/>
      <c r="VMO140" s="16"/>
      <c r="VMP140" s="16"/>
      <c r="VMQ140" s="16"/>
      <c r="VMR140" s="16"/>
      <c r="VMS140" s="16"/>
      <c r="VMT140" s="16"/>
      <c r="VMU140" s="16"/>
      <c r="VMV140" s="16"/>
      <c r="VMW140" s="16"/>
      <c r="VMX140" s="16"/>
      <c r="VMY140" s="16"/>
      <c r="VMZ140" s="16"/>
      <c r="VNA140" s="16"/>
      <c r="VNB140" s="16"/>
      <c r="VNC140" s="16"/>
      <c r="VND140" s="16"/>
      <c r="VNE140" s="16"/>
      <c r="VNF140" s="16"/>
      <c r="VNG140" s="16"/>
      <c r="VNH140" s="16"/>
      <c r="VNI140" s="16"/>
      <c r="VNJ140" s="16"/>
      <c r="VNK140" s="16"/>
      <c r="VNL140" s="16"/>
      <c r="VNM140" s="16"/>
      <c r="VNN140" s="16"/>
      <c r="VNO140" s="16"/>
      <c r="VNP140" s="16"/>
      <c r="VNQ140" s="16"/>
      <c r="VNR140" s="16"/>
      <c r="VNS140" s="16"/>
      <c r="VNT140" s="16"/>
      <c r="VNU140" s="16"/>
      <c r="VNV140" s="16"/>
      <c r="VNW140" s="16"/>
      <c r="VNX140" s="16"/>
      <c r="VNY140" s="16"/>
      <c r="VNZ140" s="16"/>
      <c r="VOA140" s="16"/>
      <c r="VOB140" s="16"/>
      <c r="VOC140" s="16"/>
      <c r="VOD140" s="16"/>
      <c r="VOE140" s="16"/>
      <c r="VOF140" s="16"/>
      <c r="VOG140" s="16"/>
      <c r="VOH140" s="16"/>
      <c r="VOI140" s="16"/>
      <c r="VOJ140" s="16"/>
      <c r="VOK140" s="16"/>
      <c r="VOL140" s="16"/>
      <c r="VOM140" s="16"/>
      <c r="VON140" s="16"/>
      <c r="VOO140" s="16"/>
      <c r="VOP140" s="16"/>
      <c r="VOQ140" s="16"/>
      <c r="VOR140" s="16"/>
      <c r="VOS140" s="16"/>
      <c r="VOT140" s="16"/>
      <c r="VOU140" s="16"/>
      <c r="VOV140" s="16"/>
      <c r="VOW140" s="16"/>
      <c r="VOX140" s="16"/>
      <c r="VOY140" s="16"/>
      <c r="VOZ140" s="16"/>
      <c r="VPA140" s="16"/>
      <c r="VPB140" s="16"/>
      <c r="VPC140" s="16"/>
      <c r="VPD140" s="16"/>
      <c r="VPE140" s="16"/>
      <c r="VPF140" s="16"/>
      <c r="VPG140" s="16"/>
      <c r="VPH140" s="16"/>
      <c r="VPI140" s="16"/>
      <c r="VPJ140" s="16"/>
      <c r="VPK140" s="16"/>
      <c r="VPL140" s="16"/>
      <c r="VPM140" s="16"/>
      <c r="VPN140" s="16"/>
      <c r="VPO140" s="16"/>
      <c r="VPP140" s="16"/>
      <c r="VPQ140" s="16"/>
      <c r="VPR140" s="16"/>
      <c r="VPS140" s="16"/>
      <c r="VPT140" s="16"/>
      <c r="VPU140" s="16"/>
      <c r="VPV140" s="16"/>
      <c r="VPW140" s="16"/>
      <c r="VPX140" s="16"/>
      <c r="VPY140" s="16"/>
      <c r="VPZ140" s="16"/>
      <c r="VQA140" s="16"/>
      <c r="VQB140" s="16"/>
      <c r="VQC140" s="16"/>
      <c r="VQD140" s="16"/>
      <c r="VQE140" s="16"/>
      <c r="VQF140" s="16"/>
      <c r="VQG140" s="16"/>
      <c r="VQH140" s="16"/>
      <c r="VQI140" s="16"/>
      <c r="VQJ140" s="16"/>
      <c r="VQK140" s="16"/>
      <c r="VQL140" s="16"/>
      <c r="VQM140" s="16"/>
      <c r="VQN140" s="16"/>
      <c r="VQO140" s="16"/>
      <c r="VQP140" s="16"/>
      <c r="VQQ140" s="16"/>
      <c r="VQR140" s="16"/>
      <c r="VQS140" s="16"/>
      <c r="VQT140" s="16"/>
      <c r="VQU140" s="16"/>
      <c r="VQV140" s="16"/>
      <c r="VQW140" s="16"/>
      <c r="VQX140" s="16"/>
      <c r="VQY140" s="16"/>
      <c r="VQZ140" s="16"/>
      <c r="VRA140" s="16"/>
      <c r="VRB140" s="16"/>
      <c r="VRC140" s="16"/>
      <c r="VRD140" s="16"/>
      <c r="VRE140" s="16"/>
      <c r="VRF140" s="16"/>
      <c r="VRG140" s="16"/>
      <c r="VRH140" s="16"/>
      <c r="VRI140" s="16"/>
      <c r="VRJ140" s="16"/>
      <c r="VRK140" s="16"/>
      <c r="VRL140" s="16"/>
      <c r="VRM140" s="16"/>
      <c r="VRN140" s="16"/>
      <c r="VRO140" s="16"/>
      <c r="VRP140" s="16"/>
      <c r="VRQ140" s="16"/>
      <c r="VRR140" s="16"/>
      <c r="VRS140" s="16"/>
      <c r="VRT140" s="16"/>
      <c r="VRU140" s="16"/>
      <c r="VRV140" s="16"/>
      <c r="VRW140" s="16"/>
      <c r="VRX140" s="16"/>
      <c r="VRY140" s="16"/>
      <c r="VRZ140" s="16"/>
      <c r="VSA140" s="16"/>
      <c r="VSB140" s="16"/>
      <c r="VSC140" s="16"/>
      <c r="VSD140" s="16"/>
      <c r="VSE140" s="16"/>
      <c r="VSF140" s="16"/>
      <c r="VSG140" s="16"/>
      <c r="VSH140" s="16"/>
      <c r="VSI140" s="16"/>
      <c r="VSJ140" s="16"/>
      <c r="VSK140" s="16"/>
      <c r="VSL140" s="16"/>
      <c r="VSM140" s="16"/>
      <c r="VSN140" s="16"/>
      <c r="VSO140" s="16"/>
      <c r="VSP140" s="16"/>
      <c r="VSQ140" s="16"/>
      <c r="VSR140" s="16"/>
      <c r="VSS140" s="16"/>
      <c r="VST140" s="16"/>
      <c r="VSU140" s="16"/>
      <c r="VSV140" s="16"/>
      <c r="VSW140" s="16"/>
      <c r="VSX140" s="16"/>
      <c r="VSY140" s="16"/>
      <c r="VSZ140" s="16"/>
      <c r="VTA140" s="16"/>
      <c r="VTB140" s="16"/>
      <c r="VTC140" s="16"/>
      <c r="VTD140" s="16"/>
      <c r="VTE140" s="16"/>
      <c r="VTF140" s="16"/>
      <c r="VTG140" s="16"/>
      <c r="VTH140" s="16"/>
      <c r="VTI140" s="16"/>
      <c r="VTJ140" s="16"/>
      <c r="VTK140" s="16"/>
      <c r="VTL140" s="16"/>
      <c r="VTM140" s="16"/>
      <c r="VTN140" s="16"/>
      <c r="VTO140" s="16"/>
      <c r="VTP140" s="16"/>
      <c r="VTQ140" s="16"/>
      <c r="VTR140" s="16"/>
      <c r="VTS140" s="16"/>
      <c r="VTT140" s="16"/>
      <c r="VTU140" s="16"/>
      <c r="VTV140" s="16"/>
      <c r="VTW140" s="16"/>
      <c r="VTX140" s="16"/>
      <c r="VTY140" s="16"/>
      <c r="VTZ140" s="16"/>
      <c r="VUA140" s="16"/>
      <c r="VUB140" s="16"/>
      <c r="VUC140" s="16"/>
      <c r="VUD140" s="16"/>
      <c r="VUE140" s="16"/>
      <c r="VUF140" s="16"/>
      <c r="VUG140" s="16"/>
      <c r="VUH140" s="16"/>
      <c r="VUI140" s="16"/>
      <c r="VUJ140" s="16"/>
      <c r="VUK140" s="16"/>
      <c r="VUL140" s="16"/>
      <c r="VUM140" s="16"/>
      <c r="VUN140" s="16"/>
      <c r="VUO140" s="16"/>
      <c r="VUP140" s="16"/>
      <c r="VUQ140" s="16"/>
      <c r="VUR140" s="16"/>
      <c r="VUS140" s="16"/>
      <c r="VUT140" s="16"/>
      <c r="VUU140" s="16"/>
      <c r="VUV140" s="16"/>
      <c r="VUW140" s="16"/>
      <c r="VUX140" s="16"/>
      <c r="VUY140" s="16"/>
      <c r="VUZ140" s="16"/>
      <c r="VVA140" s="16"/>
      <c r="VVB140" s="16"/>
      <c r="VVC140" s="16"/>
      <c r="VVD140" s="16"/>
      <c r="VVE140" s="16"/>
      <c r="VVF140" s="16"/>
      <c r="VVG140" s="16"/>
      <c r="VVH140" s="16"/>
      <c r="VVI140" s="16"/>
      <c r="VVJ140" s="16"/>
      <c r="VVK140" s="16"/>
      <c r="VVL140" s="16"/>
      <c r="VVM140" s="16"/>
      <c r="VVN140" s="16"/>
      <c r="VVO140" s="16"/>
      <c r="VVP140" s="16"/>
      <c r="VVQ140" s="16"/>
      <c r="VVR140" s="16"/>
      <c r="VVS140" s="16"/>
      <c r="VVT140" s="16"/>
      <c r="VVU140" s="16"/>
      <c r="VVV140" s="16"/>
      <c r="VVW140" s="16"/>
      <c r="VVX140" s="16"/>
      <c r="VVY140" s="16"/>
      <c r="VVZ140" s="16"/>
      <c r="VWA140" s="16"/>
      <c r="VWB140" s="16"/>
      <c r="VWC140" s="16"/>
      <c r="VWD140" s="16"/>
      <c r="VWE140" s="16"/>
      <c r="VWF140" s="16"/>
      <c r="VWG140" s="16"/>
      <c r="VWH140" s="16"/>
      <c r="VWI140" s="16"/>
      <c r="VWJ140" s="16"/>
      <c r="VWK140" s="16"/>
      <c r="VWL140" s="16"/>
      <c r="VWM140" s="16"/>
      <c r="VWN140" s="16"/>
      <c r="VWO140" s="16"/>
      <c r="VWP140" s="16"/>
      <c r="VWQ140" s="16"/>
      <c r="VWR140" s="16"/>
      <c r="VWS140" s="16"/>
      <c r="VWT140" s="16"/>
      <c r="VWU140" s="16"/>
      <c r="VWV140" s="16"/>
      <c r="VWW140" s="16"/>
      <c r="VWX140" s="16"/>
      <c r="VWY140" s="16"/>
      <c r="VWZ140" s="16"/>
      <c r="VXA140" s="16"/>
      <c r="VXB140" s="16"/>
      <c r="VXC140" s="16"/>
      <c r="VXD140" s="16"/>
      <c r="VXE140" s="16"/>
      <c r="VXF140" s="16"/>
      <c r="VXG140" s="16"/>
      <c r="VXH140" s="16"/>
      <c r="VXI140" s="16"/>
      <c r="VXJ140" s="16"/>
      <c r="VXK140" s="16"/>
      <c r="VXL140" s="16"/>
      <c r="VXM140" s="16"/>
      <c r="VXN140" s="16"/>
      <c r="VXO140" s="16"/>
      <c r="VXP140" s="16"/>
      <c r="VXQ140" s="16"/>
      <c r="VXR140" s="16"/>
      <c r="VXS140" s="16"/>
      <c r="VXT140" s="16"/>
      <c r="VXU140" s="16"/>
      <c r="VXV140" s="16"/>
      <c r="VXW140" s="16"/>
      <c r="VXX140" s="16"/>
      <c r="VXY140" s="16"/>
      <c r="VXZ140" s="16"/>
      <c r="VYA140" s="16"/>
      <c r="VYB140" s="16"/>
      <c r="VYC140" s="16"/>
      <c r="VYD140" s="16"/>
      <c r="VYE140" s="16"/>
      <c r="VYF140" s="16"/>
      <c r="VYG140" s="16"/>
      <c r="VYH140" s="16"/>
      <c r="VYI140" s="16"/>
      <c r="VYJ140" s="16"/>
      <c r="VYK140" s="16"/>
      <c r="VYL140" s="16"/>
      <c r="VYM140" s="16"/>
      <c r="VYN140" s="16"/>
      <c r="VYO140" s="16"/>
      <c r="VYP140" s="16"/>
      <c r="VYQ140" s="16"/>
      <c r="VYR140" s="16"/>
      <c r="VYS140" s="16"/>
      <c r="VYT140" s="16"/>
      <c r="VYU140" s="16"/>
      <c r="VYV140" s="16"/>
      <c r="VYW140" s="16"/>
      <c r="VYX140" s="16"/>
      <c r="VYY140" s="16"/>
      <c r="VYZ140" s="16"/>
      <c r="VZA140" s="16"/>
      <c r="VZB140" s="16"/>
      <c r="VZC140" s="16"/>
      <c r="VZD140" s="16"/>
      <c r="VZE140" s="16"/>
      <c r="VZF140" s="16"/>
      <c r="VZG140" s="16"/>
      <c r="VZH140" s="16"/>
      <c r="VZI140" s="16"/>
      <c r="VZJ140" s="16"/>
      <c r="VZK140" s="16"/>
      <c r="VZL140" s="16"/>
      <c r="VZM140" s="16"/>
      <c r="VZN140" s="16"/>
      <c r="VZO140" s="16"/>
      <c r="VZP140" s="16"/>
      <c r="VZQ140" s="16"/>
      <c r="VZR140" s="16"/>
      <c r="VZS140" s="16"/>
      <c r="VZT140" s="16"/>
      <c r="VZU140" s="16"/>
      <c r="VZV140" s="16"/>
      <c r="VZW140" s="16"/>
      <c r="VZX140" s="16"/>
      <c r="VZY140" s="16"/>
      <c r="VZZ140" s="16"/>
      <c r="WAA140" s="16"/>
      <c r="WAB140" s="16"/>
      <c r="WAC140" s="16"/>
      <c r="WAD140" s="16"/>
      <c r="WAE140" s="16"/>
      <c r="WAF140" s="16"/>
      <c r="WAG140" s="16"/>
      <c r="WAH140" s="16"/>
      <c r="WAI140" s="16"/>
      <c r="WAJ140" s="16"/>
      <c r="WAK140" s="16"/>
      <c r="WAL140" s="16"/>
      <c r="WAM140" s="16"/>
      <c r="WAN140" s="16"/>
      <c r="WAO140" s="16"/>
      <c r="WAP140" s="16"/>
      <c r="WAQ140" s="16"/>
      <c r="WAR140" s="16"/>
      <c r="WAS140" s="16"/>
      <c r="WAT140" s="16"/>
      <c r="WAU140" s="16"/>
      <c r="WAV140" s="16"/>
      <c r="WAW140" s="16"/>
      <c r="WAX140" s="16"/>
      <c r="WAY140" s="16"/>
      <c r="WAZ140" s="16"/>
      <c r="WBA140" s="16"/>
      <c r="WBB140" s="16"/>
      <c r="WBC140" s="16"/>
      <c r="WBD140" s="16"/>
      <c r="WBE140" s="16"/>
      <c r="WBF140" s="16"/>
      <c r="WBG140" s="16"/>
      <c r="WBH140" s="16"/>
      <c r="WBI140" s="16"/>
      <c r="WBJ140" s="16"/>
      <c r="WBK140" s="16"/>
      <c r="WBL140" s="16"/>
      <c r="WBM140" s="16"/>
      <c r="WBN140" s="16"/>
      <c r="WBO140" s="16"/>
      <c r="WBP140" s="16"/>
      <c r="WBQ140" s="16"/>
      <c r="WBR140" s="16"/>
      <c r="WBS140" s="16"/>
      <c r="WBT140" s="16"/>
      <c r="WBU140" s="16"/>
      <c r="WBV140" s="16"/>
      <c r="WBW140" s="16"/>
      <c r="WBX140" s="16"/>
      <c r="WBY140" s="16"/>
      <c r="WBZ140" s="16"/>
      <c r="WCA140" s="16"/>
      <c r="WCB140" s="16"/>
      <c r="WCC140" s="16"/>
      <c r="WCD140" s="16"/>
      <c r="WCE140" s="16"/>
      <c r="WCF140" s="16"/>
      <c r="WCG140" s="16"/>
      <c r="WCH140" s="16"/>
      <c r="WCI140" s="16"/>
      <c r="WCJ140" s="16"/>
      <c r="WCK140" s="16"/>
      <c r="WCL140" s="16"/>
      <c r="WCM140" s="16"/>
      <c r="WCN140" s="16"/>
      <c r="WCO140" s="16"/>
      <c r="WCP140" s="16"/>
      <c r="WCQ140" s="16"/>
      <c r="WCR140" s="16"/>
      <c r="WCS140" s="16"/>
      <c r="WCT140" s="16"/>
      <c r="WCU140" s="16"/>
      <c r="WCV140" s="16"/>
      <c r="WCW140" s="16"/>
      <c r="WCX140" s="16"/>
      <c r="WCY140" s="16"/>
      <c r="WCZ140" s="16"/>
      <c r="WDA140" s="16"/>
      <c r="WDB140" s="16"/>
      <c r="WDC140" s="16"/>
      <c r="WDD140" s="16"/>
      <c r="WDE140" s="16"/>
      <c r="WDF140" s="16"/>
      <c r="WDG140" s="16"/>
      <c r="WDH140" s="16"/>
      <c r="WDI140" s="16"/>
      <c r="WDJ140" s="16"/>
      <c r="WDK140" s="16"/>
      <c r="WDL140" s="16"/>
      <c r="WDM140" s="16"/>
      <c r="WDN140" s="16"/>
      <c r="WDO140" s="16"/>
      <c r="WDP140" s="16"/>
      <c r="WDQ140" s="16"/>
      <c r="WDR140" s="16"/>
      <c r="WDS140" s="16"/>
      <c r="WDT140" s="16"/>
      <c r="WDU140" s="16"/>
      <c r="WDV140" s="16"/>
      <c r="WDW140" s="16"/>
      <c r="WDX140" s="16"/>
      <c r="WDY140" s="16"/>
      <c r="WDZ140" s="16"/>
      <c r="WEA140" s="16"/>
      <c r="WEB140" s="16"/>
      <c r="WEC140" s="16"/>
      <c r="WED140" s="16"/>
      <c r="WEE140" s="16"/>
      <c r="WEF140" s="16"/>
      <c r="WEG140" s="16"/>
      <c r="WEH140" s="16"/>
      <c r="WEI140" s="16"/>
      <c r="WEJ140" s="16"/>
      <c r="WEK140" s="16"/>
      <c r="WEL140" s="16"/>
      <c r="WEM140" s="16"/>
      <c r="WEN140" s="16"/>
      <c r="WEO140" s="16"/>
      <c r="WEP140" s="16"/>
      <c r="WEQ140" s="16"/>
      <c r="WER140" s="16"/>
      <c r="WES140" s="16"/>
      <c r="WET140" s="16"/>
      <c r="WEU140" s="16"/>
      <c r="WEV140" s="16"/>
      <c r="WEW140" s="16"/>
      <c r="WEX140" s="16"/>
      <c r="WEY140" s="16"/>
      <c r="WEZ140" s="16"/>
      <c r="WFA140" s="16"/>
      <c r="WFB140" s="16"/>
      <c r="WFC140" s="16"/>
      <c r="WFD140" s="16"/>
      <c r="WFE140" s="16"/>
      <c r="WFF140" s="16"/>
      <c r="WFG140" s="16"/>
      <c r="WFH140" s="16"/>
      <c r="WFI140" s="16"/>
      <c r="WFJ140" s="16"/>
      <c r="WFK140" s="16"/>
      <c r="WFL140" s="16"/>
      <c r="WFM140" s="16"/>
      <c r="WFN140" s="16"/>
      <c r="WFO140" s="16"/>
      <c r="WFP140" s="16"/>
      <c r="WFQ140" s="16"/>
      <c r="WFR140" s="16"/>
      <c r="WFS140" s="16"/>
      <c r="WFT140" s="16"/>
      <c r="WFU140" s="16"/>
      <c r="WFV140" s="16"/>
      <c r="WFW140" s="16"/>
      <c r="WFX140" s="16"/>
      <c r="WFY140" s="16"/>
      <c r="WFZ140" s="16"/>
      <c r="WGA140" s="16"/>
      <c r="WGB140" s="16"/>
      <c r="WGC140" s="16"/>
      <c r="WGD140" s="16"/>
      <c r="WGE140" s="16"/>
      <c r="WGF140" s="16"/>
      <c r="WGG140" s="16"/>
      <c r="WGH140" s="16"/>
      <c r="WGI140" s="16"/>
      <c r="WGJ140" s="16"/>
      <c r="WGK140" s="16"/>
      <c r="WGL140" s="16"/>
      <c r="WGM140" s="16"/>
      <c r="WGN140" s="16"/>
      <c r="WGO140" s="16"/>
      <c r="WGP140" s="16"/>
      <c r="WGQ140" s="16"/>
      <c r="WGR140" s="16"/>
      <c r="WGS140" s="16"/>
      <c r="WGT140" s="16"/>
      <c r="WGU140" s="16"/>
      <c r="WGV140" s="16"/>
      <c r="WGW140" s="16"/>
      <c r="WGX140" s="16"/>
      <c r="WGY140" s="16"/>
      <c r="WGZ140" s="16"/>
      <c r="WHA140" s="16"/>
      <c r="WHB140" s="16"/>
      <c r="WHC140" s="16"/>
      <c r="WHD140" s="16"/>
      <c r="WHE140" s="16"/>
      <c r="WHF140" s="16"/>
      <c r="WHG140" s="16"/>
      <c r="WHH140" s="16"/>
      <c r="WHI140" s="16"/>
      <c r="WHJ140" s="16"/>
      <c r="WHK140" s="16"/>
      <c r="WHL140" s="16"/>
      <c r="WHM140" s="16"/>
      <c r="WHN140" s="16"/>
      <c r="WHO140" s="16"/>
      <c r="WHP140" s="16"/>
      <c r="WHQ140" s="16"/>
      <c r="WHR140" s="16"/>
      <c r="WHS140" s="16"/>
      <c r="WHT140" s="16"/>
      <c r="WHU140" s="16"/>
      <c r="WHV140" s="16"/>
      <c r="WHW140" s="16"/>
      <c r="WHX140" s="16"/>
      <c r="WHY140" s="16"/>
      <c r="WHZ140" s="16"/>
      <c r="WIA140" s="16"/>
      <c r="WIB140" s="16"/>
      <c r="WIC140" s="16"/>
      <c r="WID140" s="16"/>
      <c r="WIE140" s="16"/>
      <c r="WIF140" s="16"/>
      <c r="WIG140" s="16"/>
      <c r="WIH140" s="16"/>
      <c r="WII140" s="16"/>
      <c r="WIJ140" s="16"/>
      <c r="WIK140" s="16"/>
      <c r="WIL140" s="16"/>
      <c r="WIM140" s="16"/>
      <c r="WIN140" s="16"/>
      <c r="WIO140" s="16"/>
      <c r="WIP140" s="16"/>
      <c r="WIQ140" s="16"/>
      <c r="WIR140" s="16"/>
      <c r="WIS140" s="16"/>
      <c r="WIT140" s="16"/>
      <c r="WIU140" s="16"/>
      <c r="WIV140" s="16"/>
      <c r="WIW140" s="16"/>
      <c r="WIX140" s="16"/>
      <c r="WIY140" s="16"/>
      <c r="WIZ140" s="16"/>
      <c r="WJA140" s="16"/>
      <c r="WJB140" s="16"/>
      <c r="WJC140" s="16"/>
      <c r="WJD140" s="16"/>
      <c r="WJE140" s="16"/>
      <c r="WJF140" s="16"/>
      <c r="WJG140" s="16"/>
      <c r="WJH140" s="16"/>
      <c r="WJI140" s="16"/>
      <c r="WJJ140" s="16"/>
      <c r="WJK140" s="16"/>
      <c r="WJL140" s="16"/>
      <c r="WJM140" s="16"/>
      <c r="WJN140" s="16"/>
      <c r="WJO140" s="16"/>
      <c r="WJP140" s="16"/>
      <c r="WJQ140" s="16"/>
      <c r="WJR140" s="16"/>
      <c r="WJS140" s="16"/>
      <c r="WJT140" s="16"/>
      <c r="WJU140" s="16"/>
      <c r="WJV140" s="16"/>
      <c r="WJW140" s="16"/>
      <c r="WJX140" s="16"/>
      <c r="WJY140" s="16"/>
      <c r="WJZ140" s="16"/>
      <c r="WKA140" s="16"/>
      <c r="WKB140" s="16"/>
      <c r="WKC140" s="16"/>
      <c r="WKD140" s="16"/>
      <c r="WKE140" s="16"/>
      <c r="WKF140" s="16"/>
      <c r="WKG140" s="16"/>
      <c r="WKH140" s="16"/>
      <c r="WKI140" s="16"/>
      <c r="WKJ140" s="16"/>
      <c r="WKK140" s="16"/>
      <c r="WKL140" s="16"/>
      <c r="WKM140" s="16"/>
      <c r="WKN140" s="16"/>
      <c r="WKO140" s="16"/>
      <c r="WKP140" s="16"/>
      <c r="WKQ140" s="16"/>
      <c r="WKR140" s="16"/>
      <c r="WKS140" s="16"/>
      <c r="WKT140" s="16"/>
      <c r="WKU140" s="16"/>
      <c r="WKV140" s="16"/>
      <c r="WKW140" s="16"/>
      <c r="WKX140" s="16"/>
      <c r="WKY140" s="16"/>
      <c r="WKZ140" s="16"/>
      <c r="WLA140" s="16"/>
      <c r="WLB140" s="16"/>
      <c r="WLC140" s="16"/>
      <c r="WLD140" s="16"/>
      <c r="WLE140" s="16"/>
      <c r="WLF140" s="16"/>
      <c r="WLG140" s="16"/>
      <c r="WLH140" s="16"/>
      <c r="WLI140" s="16"/>
      <c r="WLJ140" s="16"/>
      <c r="WLK140" s="16"/>
      <c r="WLL140" s="16"/>
      <c r="WLM140" s="16"/>
      <c r="WLN140" s="16"/>
      <c r="WLO140" s="16"/>
      <c r="WLP140" s="16"/>
      <c r="WLQ140" s="16"/>
      <c r="WLR140" s="16"/>
      <c r="WLS140" s="16"/>
      <c r="WLT140" s="16"/>
      <c r="WLU140" s="16"/>
      <c r="WLV140" s="16"/>
      <c r="WLW140" s="16"/>
      <c r="WLX140" s="16"/>
      <c r="WLY140" s="16"/>
      <c r="WLZ140" s="16"/>
      <c r="WMA140" s="16"/>
      <c r="WMB140" s="16"/>
      <c r="WMC140" s="16"/>
      <c r="WMD140" s="16"/>
      <c r="WME140" s="16"/>
      <c r="WMF140" s="16"/>
      <c r="WMG140" s="16"/>
      <c r="WMH140" s="16"/>
      <c r="WMI140" s="16"/>
      <c r="WMJ140" s="16"/>
      <c r="WMK140" s="16"/>
      <c r="WML140" s="16"/>
      <c r="WMM140" s="16"/>
      <c r="WMN140" s="16"/>
      <c r="WMO140" s="16"/>
      <c r="WMP140" s="16"/>
      <c r="WMQ140" s="16"/>
      <c r="WMR140" s="16"/>
      <c r="WMS140" s="16"/>
      <c r="WMT140" s="16"/>
      <c r="WMU140" s="16"/>
      <c r="WMV140" s="16"/>
      <c r="WMW140" s="16"/>
      <c r="WMX140" s="16"/>
      <c r="WMY140" s="16"/>
      <c r="WMZ140" s="16"/>
      <c r="WNA140" s="16"/>
      <c r="WNB140" s="16"/>
      <c r="WNC140" s="16"/>
      <c r="WND140" s="16"/>
      <c r="WNE140" s="16"/>
      <c r="WNF140" s="16"/>
      <c r="WNG140" s="16"/>
      <c r="WNH140" s="16"/>
      <c r="WNI140" s="16"/>
      <c r="WNJ140" s="16"/>
      <c r="WNK140" s="16"/>
      <c r="WNL140" s="16"/>
      <c r="WNM140" s="16"/>
      <c r="WNN140" s="16"/>
      <c r="WNO140" s="16"/>
      <c r="WNP140" s="16"/>
      <c r="WNQ140" s="16"/>
      <c r="WNR140" s="16"/>
      <c r="WNS140" s="16"/>
      <c r="WNT140" s="16"/>
      <c r="WNU140" s="16"/>
      <c r="WNV140" s="16"/>
      <c r="WNW140" s="16"/>
      <c r="WNX140" s="16"/>
      <c r="WNY140" s="16"/>
      <c r="WNZ140" s="16"/>
      <c r="WOA140" s="16"/>
      <c r="WOB140" s="16"/>
      <c r="WOC140" s="16"/>
      <c r="WOD140" s="16"/>
      <c r="WOE140" s="16"/>
      <c r="WOF140" s="16"/>
      <c r="WOG140" s="16"/>
      <c r="WOH140" s="16"/>
      <c r="WOI140" s="16"/>
      <c r="WOJ140" s="16"/>
      <c r="WOK140" s="16"/>
      <c r="WOL140" s="16"/>
      <c r="WOM140" s="16"/>
      <c r="WON140" s="16"/>
      <c r="WOO140" s="16"/>
      <c r="WOP140" s="16"/>
      <c r="WOQ140" s="16"/>
      <c r="WOR140" s="16"/>
      <c r="WOS140" s="16"/>
      <c r="WOT140" s="16"/>
      <c r="WOU140" s="16"/>
      <c r="WOV140" s="16"/>
      <c r="WOW140" s="16"/>
      <c r="WOX140" s="16"/>
      <c r="WOY140" s="16"/>
      <c r="WOZ140" s="16"/>
      <c r="WPA140" s="16"/>
      <c r="WPB140" s="16"/>
      <c r="WPC140" s="16"/>
      <c r="WPD140" s="16"/>
      <c r="WPE140" s="16"/>
      <c r="WPF140" s="16"/>
      <c r="WPG140" s="16"/>
      <c r="WPH140" s="16"/>
      <c r="WPI140" s="16"/>
      <c r="WPJ140" s="16"/>
      <c r="WPK140" s="16"/>
      <c r="WPL140" s="16"/>
      <c r="WPM140" s="16"/>
      <c r="WPN140" s="16"/>
      <c r="WPO140" s="16"/>
      <c r="WPP140" s="16"/>
      <c r="WPQ140" s="16"/>
      <c r="WPR140" s="16"/>
      <c r="WPS140" s="16"/>
      <c r="WPT140" s="16"/>
      <c r="WPU140" s="16"/>
      <c r="WPV140" s="16"/>
      <c r="WPW140" s="16"/>
      <c r="WPX140" s="16"/>
      <c r="WPY140" s="16"/>
      <c r="WPZ140" s="16"/>
      <c r="WQA140" s="16"/>
      <c r="WQB140" s="16"/>
      <c r="WQC140" s="16"/>
      <c r="WQD140" s="16"/>
      <c r="WQE140" s="16"/>
      <c r="WQF140" s="16"/>
      <c r="WQG140" s="16"/>
      <c r="WQH140" s="16"/>
      <c r="WQI140" s="16"/>
      <c r="WQJ140" s="16"/>
      <c r="WQK140" s="16"/>
      <c r="WQL140" s="16"/>
      <c r="WQM140" s="16"/>
      <c r="WQN140" s="16"/>
      <c r="WQO140" s="16"/>
      <c r="WQP140" s="16"/>
      <c r="WQQ140" s="16"/>
      <c r="WQR140" s="16"/>
      <c r="WQS140" s="16"/>
      <c r="WQT140" s="16"/>
      <c r="WQU140" s="16"/>
      <c r="WQV140" s="16"/>
      <c r="WQW140" s="16"/>
      <c r="WQX140" s="16"/>
      <c r="WQY140" s="16"/>
      <c r="WQZ140" s="16"/>
      <c r="WRA140" s="16"/>
      <c r="WRB140" s="16"/>
      <c r="WRC140" s="16"/>
      <c r="WRD140" s="16"/>
      <c r="WRE140" s="16"/>
      <c r="WRF140" s="16"/>
      <c r="WRG140" s="16"/>
      <c r="WRH140" s="16"/>
      <c r="WRI140" s="16"/>
      <c r="WRJ140" s="16"/>
      <c r="WRK140" s="16"/>
      <c r="WRL140" s="16"/>
      <c r="WRM140" s="16"/>
      <c r="WRN140" s="16"/>
      <c r="WRO140" s="16"/>
      <c r="WRP140" s="16"/>
      <c r="WRQ140" s="16"/>
      <c r="WRR140" s="16"/>
      <c r="WRS140" s="16"/>
      <c r="WRT140" s="16"/>
      <c r="WRU140" s="16"/>
      <c r="WRV140" s="16"/>
      <c r="WRW140" s="16"/>
      <c r="WRX140" s="16"/>
      <c r="WRY140" s="16"/>
      <c r="WRZ140" s="16"/>
      <c r="WSA140" s="16"/>
      <c r="WSB140" s="16"/>
      <c r="WSC140" s="16"/>
      <c r="WSD140" s="16"/>
      <c r="WSE140" s="16"/>
      <c r="WSF140" s="16"/>
      <c r="WSG140" s="16"/>
      <c r="WSH140" s="16"/>
      <c r="WSI140" s="16"/>
      <c r="WSJ140" s="16"/>
      <c r="WSK140" s="16"/>
      <c r="WSL140" s="16"/>
      <c r="WSM140" s="16"/>
      <c r="WSN140" s="16"/>
      <c r="WSO140" s="16"/>
      <c r="WSP140" s="16"/>
      <c r="WSQ140" s="16"/>
      <c r="WSR140" s="16"/>
      <c r="WSS140" s="16"/>
      <c r="WST140" s="16"/>
      <c r="WSU140" s="16"/>
      <c r="WSV140" s="16"/>
      <c r="WSW140" s="16"/>
      <c r="WSX140" s="16"/>
      <c r="WSY140" s="16"/>
      <c r="WSZ140" s="16"/>
      <c r="WTA140" s="16"/>
      <c r="WTB140" s="16"/>
      <c r="WTC140" s="16"/>
      <c r="WTD140" s="16"/>
      <c r="WTE140" s="16"/>
      <c r="WTF140" s="16"/>
      <c r="WTG140" s="16"/>
      <c r="WTH140" s="16"/>
      <c r="WTI140" s="16"/>
      <c r="WTJ140" s="16"/>
      <c r="WTK140" s="16"/>
      <c r="WTL140" s="16"/>
      <c r="WTM140" s="16"/>
      <c r="WTN140" s="16"/>
      <c r="WTO140" s="16"/>
      <c r="WTP140" s="16"/>
      <c r="WTQ140" s="16"/>
      <c r="WTR140" s="16"/>
      <c r="WTS140" s="16"/>
      <c r="WTT140" s="16"/>
      <c r="WTU140" s="16"/>
      <c r="WTV140" s="16"/>
      <c r="WTW140" s="16"/>
      <c r="WTX140" s="16"/>
      <c r="WTY140" s="16"/>
      <c r="WTZ140" s="16"/>
      <c r="WUA140" s="16"/>
      <c r="WUB140" s="16"/>
      <c r="WUC140" s="16"/>
      <c r="WUD140" s="16"/>
      <c r="WUE140" s="16"/>
      <c r="WUF140" s="16"/>
      <c r="WUG140" s="16"/>
      <c r="WUH140" s="16"/>
      <c r="WUI140" s="16"/>
      <c r="WUJ140" s="16"/>
      <c r="WUK140" s="16"/>
      <c r="WUL140" s="16"/>
      <c r="WUM140" s="16"/>
      <c r="WUN140" s="16"/>
      <c r="WUO140" s="16"/>
      <c r="WUP140" s="16"/>
      <c r="WUQ140" s="16"/>
      <c r="WUR140" s="16"/>
      <c r="WUS140" s="16"/>
      <c r="WUT140" s="16"/>
      <c r="WUU140" s="16"/>
      <c r="WUV140" s="16"/>
      <c r="WUW140" s="16"/>
      <c r="WUX140" s="16"/>
      <c r="WUY140" s="16"/>
      <c r="WUZ140" s="16"/>
      <c r="WVA140" s="16"/>
      <c r="WVB140" s="16"/>
      <c r="WVC140" s="16"/>
      <c r="WVD140" s="16"/>
      <c r="WVE140" s="16"/>
      <c r="WVF140" s="16"/>
      <c r="WVG140" s="16"/>
      <c r="WVH140" s="16"/>
      <c r="WVI140" s="16"/>
      <c r="WVJ140" s="16"/>
      <c r="WVK140" s="16"/>
      <c r="WVL140" s="16"/>
      <c r="WVM140" s="16"/>
      <c r="WVN140" s="16"/>
      <c r="WVO140" s="16"/>
      <c r="WVP140" s="16"/>
      <c r="WVQ140" s="16"/>
      <c r="WVR140" s="16"/>
      <c r="WVS140" s="16"/>
      <c r="WVT140" s="16"/>
      <c r="WVU140" s="16"/>
      <c r="WVV140" s="16"/>
      <c r="WVW140" s="16"/>
      <c r="WVX140" s="16"/>
      <c r="WVY140" s="16"/>
      <c r="WVZ140" s="16"/>
      <c r="WWA140" s="16"/>
      <c r="WWB140" s="16"/>
      <c r="WWC140" s="16"/>
      <c r="WWD140" s="16"/>
      <c r="WWE140" s="16"/>
      <c r="WWF140" s="16"/>
      <c r="WWG140" s="16"/>
      <c r="WWH140" s="16"/>
      <c r="WWI140" s="16"/>
      <c r="WWJ140" s="16"/>
      <c r="WWK140" s="16"/>
      <c r="WWL140" s="16"/>
      <c r="WWM140" s="16"/>
      <c r="WWN140" s="16"/>
      <c r="WWO140" s="16"/>
      <c r="WWP140" s="16"/>
      <c r="WWQ140" s="16"/>
      <c r="WWR140" s="16"/>
      <c r="WWS140" s="16"/>
      <c r="WWT140" s="16"/>
      <c r="WWU140" s="16"/>
      <c r="WWV140" s="16"/>
      <c r="WWW140" s="16"/>
      <c r="WWX140" s="16"/>
      <c r="WWY140" s="16"/>
      <c r="WWZ140" s="16"/>
      <c r="WXA140" s="16"/>
      <c r="WXB140" s="16"/>
      <c r="WXC140" s="16"/>
      <c r="WXD140" s="16"/>
      <c r="WXE140" s="16"/>
      <c r="WXF140" s="16"/>
      <c r="WXG140" s="16"/>
      <c r="WXH140" s="16"/>
      <c r="WXI140" s="16"/>
      <c r="WXJ140" s="16"/>
      <c r="WXK140" s="16"/>
      <c r="WXL140" s="16"/>
      <c r="WXM140" s="16"/>
      <c r="WXN140" s="16"/>
      <c r="WXO140" s="16"/>
      <c r="WXP140" s="16"/>
      <c r="WXQ140" s="16"/>
      <c r="WXR140" s="16"/>
      <c r="WXS140" s="16"/>
      <c r="WXT140" s="16"/>
      <c r="WXU140" s="16"/>
      <c r="WXV140" s="16"/>
      <c r="WXW140" s="16"/>
      <c r="WXX140" s="16"/>
      <c r="WXY140" s="16"/>
      <c r="WXZ140" s="16"/>
      <c r="WYA140" s="16"/>
      <c r="WYB140" s="16"/>
      <c r="WYC140" s="16"/>
      <c r="WYD140" s="16"/>
      <c r="WYE140" s="16"/>
      <c r="WYF140" s="16"/>
      <c r="WYG140" s="16"/>
      <c r="WYH140" s="16"/>
      <c r="WYI140" s="16"/>
      <c r="WYJ140" s="16"/>
      <c r="WYK140" s="16"/>
      <c r="WYL140" s="16"/>
      <c r="WYM140" s="16"/>
      <c r="WYN140" s="16"/>
      <c r="WYO140" s="16"/>
      <c r="WYP140" s="16"/>
      <c r="WYQ140" s="16"/>
      <c r="WYR140" s="16"/>
      <c r="WYS140" s="16"/>
      <c r="WYT140" s="16"/>
      <c r="WYU140" s="16"/>
      <c r="WYV140" s="16"/>
      <c r="WYW140" s="16"/>
      <c r="WYX140" s="16"/>
      <c r="WYY140" s="16"/>
      <c r="WYZ140" s="16"/>
      <c r="WZA140" s="16"/>
      <c r="WZB140" s="16"/>
      <c r="WZC140" s="16"/>
      <c r="WZD140" s="16"/>
      <c r="WZE140" s="16"/>
      <c r="WZF140" s="16"/>
      <c r="WZG140" s="16"/>
      <c r="WZH140" s="16"/>
      <c r="WZI140" s="16"/>
      <c r="WZJ140" s="16"/>
      <c r="WZK140" s="16"/>
      <c r="WZL140" s="16"/>
      <c r="WZM140" s="16"/>
      <c r="WZN140" s="16"/>
      <c r="WZO140" s="16"/>
      <c r="WZP140" s="16"/>
      <c r="WZQ140" s="16"/>
      <c r="WZR140" s="16"/>
      <c r="WZS140" s="16"/>
      <c r="WZT140" s="16"/>
      <c r="WZU140" s="16"/>
      <c r="WZV140" s="16"/>
      <c r="WZW140" s="16"/>
      <c r="WZX140" s="16"/>
      <c r="WZY140" s="16"/>
      <c r="WZZ140" s="16"/>
      <c r="XAA140" s="16"/>
      <c r="XAB140" s="16"/>
      <c r="XAC140" s="16"/>
      <c r="XAD140" s="16"/>
      <c r="XAE140" s="16"/>
      <c r="XAF140" s="16"/>
      <c r="XAG140" s="16"/>
      <c r="XAH140" s="16"/>
      <c r="XAI140" s="16"/>
      <c r="XAJ140" s="16"/>
      <c r="XAK140" s="16"/>
      <c r="XAL140" s="16"/>
      <c r="XAM140" s="16"/>
      <c r="XAN140" s="16"/>
      <c r="XAO140" s="16"/>
      <c r="XAP140" s="16"/>
      <c r="XAQ140" s="16"/>
      <c r="XAR140" s="16"/>
      <c r="XAS140" s="16"/>
      <c r="XAT140" s="16"/>
      <c r="XAU140" s="16"/>
      <c r="XAV140" s="16"/>
      <c r="XAW140" s="16"/>
      <c r="XAX140" s="16"/>
      <c r="XAY140" s="16"/>
      <c r="XAZ140" s="16"/>
      <c r="XBA140" s="16"/>
      <c r="XBB140" s="16"/>
      <c r="XBC140" s="16"/>
      <c r="XBD140" s="16"/>
      <c r="XBE140" s="16"/>
      <c r="XBF140" s="16"/>
      <c r="XBG140" s="16"/>
      <c r="XBH140" s="16"/>
      <c r="XBI140" s="16"/>
      <c r="XBJ140" s="16"/>
      <c r="XBK140" s="16"/>
      <c r="XBL140" s="16"/>
      <c r="XBM140" s="16"/>
      <c r="XBN140" s="16"/>
      <c r="XBO140" s="16"/>
      <c r="XBP140" s="16"/>
      <c r="XBQ140" s="16"/>
      <c r="XBR140" s="16"/>
      <c r="XBS140" s="16"/>
      <c r="XBT140" s="16"/>
      <c r="XBU140" s="16"/>
      <c r="XBV140" s="16"/>
      <c r="XBW140" s="16"/>
      <c r="XBX140" s="16"/>
      <c r="XBY140" s="16"/>
      <c r="XBZ140" s="16"/>
      <c r="XCA140" s="16"/>
      <c r="XCB140" s="16"/>
      <c r="XCC140" s="16"/>
      <c r="XCD140" s="16"/>
      <c r="XCE140" s="16"/>
      <c r="XCF140" s="16"/>
      <c r="XCG140" s="16"/>
      <c r="XCH140" s="16"/>
      <c r="XCI140" s="16"/>
      <c r="XCJ140" s="16"/>
      <c r="XCK140" s="16"/>
      <c r="XCL140" s="16"/>
      <c r="XCM140" s="16"/>
      <c r="XCN140" s="16"/>
      <c r="XCO140" s="16"/>
      <c r="XCP140" s="16"/>
      <c r="XCQ140" s="16"/>
      <c r="XCR140" s="16"/>
      <c r="XCS140" s="16"/>
      <c r="XCT140" s="16"/>
      <c r="XCU140" s="16"/>
      <c r="XCV140" s="16"/>
      <c r="XCW140" s="16"/>
      <c r="XCX140" s="16"/>
      <c r="XCY140" s="16"/>
      <c r="XCZ140" s="16"/>
      <c r="XDA140" s="16"/>
      <c r="XDB140" s="16"/>
      <c r="XDC140" s="16"/>
      <c r="XDD140" s="16"/>
      <c r="XDE140" s="16"/>
      <c r="XDF140" s="16"/>
      <c r="XDG140" s="16"/>
      <c r="XDH140" s="16"/>
      <c r="XDI140" s="16"/>
      <c r="XDJ140" s="16"/>
      <c r="XDK140" s="16"/>
      <c r="XDL140" s="16"/>
      <c r="XDM140" s="16"/>
      <c r="XDN140" s="16"/>
      <c r="XDO140" s="16"/>
      <c r="XDP140" s="16"/>
      <c r="XDQ140" s="16"/>
      <c r="XDR140" s="16"/>
      <c r="XDS140" s="16"/>
      <c r="XDT140" s="16"/>
      <c r="XDU140" s="16"/>
      <c r="XDV140" s="16"/>
      <c r="XDW140" s="16"/>
      <c r="XDX140" s="16"/>
      <c r="XDY140" s="16"/>
      <c r="XDZ140" s="16"/>
      <c r="XEA140" s="16"/>
      <c r="XEB140" s="16"/>
      <c r="XEC140" s="16"/>
      <c r="XED140" s="16"/>
      <c r="XEE140" s="16"/>
      <c r="XEF140" s="16"/>
      <c r="XEG140" s="16"/>
      <c r="XEH140" s="16"/>
      <c r="XEI140" s="16"/>
      <c r="XEJ140" s="16"/>
      <c r="XEK140" s="16"/>
      <c r="XEL140" s="16"/>
      <c r="XEM140" s="16"/>
      <c r="XEN140" s="16"/>
      <c r="XEO140" s="16"/>
      <c r="XEP140" s="16"/>
      <c r="XEQ140" s="16"/>
      <c r="XER140" s="16"/>
      <c r="XES140" s="16"/>
      <c r="XET140" s="16"/>
      <c r="XEU140" s="16"/>
      <c r="XEV140" s="16"/>
      <c r="XEW140" s="16"/>
      <c r="XEX140" s="16"/>
      <c r="XEY140" s="16"/>
      <c r="XEZ140" s="16"/>
      <c r="XFA140" s="16"/>
      <c r="XFB140" s="16"/>
      <c r="XFC140" s="16"/>
    </row>
    <row r="141" spans="1:16384" s="48" customFormat="1" ht="15" hidden="1" x14ac:dyDescent="0.25">
      <c r="A141" s="16"/>
      <c r="B141" s="15"/>
      <c r="C141" s="15"/>
      <c r="D141" s="15"/>
      <c r="E141" s="15"/>
      <c r="F141" s="15"/>
      <c r="G141" s="15"/>
      <c r="H141" s="15"/>
      <c r="XFD141" s="49"/>
    </row>
    <row r="142" spans="1:16384" s="50" customFormat="1" ht="15" hidden="1" customHeight="1" x14ac:dyDescent="0.25">
      <c r="A142" s="16"/>
      <c r="B142" s="24"/>
      <c r="C142" s="24"/>
      <c r="D142" s="24"/>
      <c r="E142" s="24"/>
      <c r="F142" s="24"/>
      <c r="G142" s="24"/>
      <c r="H142" s="24"/>
      <c r="XFD142" s="49"/>
    </row>
    <row r="143" spans="1:16384" s="50" customFormat="1" ht="15" hidden="1" x14ac:dyDescent="0.25">
      <c r="A143" s="16"/>
      <c r="B143" s="49"/>
      <c r="C143" s="49"/>
      <c r="D143" s="49"/>
      <c r="E143" s="49"/>
      <c r="F143" s="49"/>
      <c r="G143" s="49"/>
      <c r="H143" s="49"/>
      <c r="XFD143" s="49"/>
    </row>
    <row r="144" spans="1:16384" s="50" customFormat="1" ht="15" hidden="1" x14ac:dyDescent="0.25">
      <c r="A144" s="16"/>
      <c r="B144" s="49"/>
      <c r="C144" s="49"/>
      <c r="D144" s="49"/>
      <c r="E144" s="49"/>
      <c r="F144" s="49"/>
      <c r="G144" s="49"/>
      <c r="H144" s="49"/>
      <c r="XFD144" s="49"/>
    </row>
    <row r="145" spans="1:16384" s="15" customFormat="1" ht="15" hidden="1" x14ac:dyDescent="0.25">
      <c r="A145" s="16"/>
      <c r="B145" s="49"/>
      <c r="C145" s="49"/>
      <c r="D145" s="49"/>
      <c r="E145" s="49"/>
      <c r="F145" s="49"/>
      <c r="G145" s="49"/>
      <c r="H145" s="49"/>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16"/>
      <c r="BPK145" s="16"/>
      <c r="BPL145" s="16"/>
      <c r="BPM145" s="16"/>
      <c r="BPN145" s="16"/>
      <c r="BPO145" s="16"/>
      <c r="BPP145" s="16"/>
      <c r="BPQ145" s="16"/>
      <c r="BPR145" s="16"/>
      <c r="BPS145" s="16"/>
      <c r="BPT145" s="16"/>
      <c r="BPU145" s="16"/>
      <c r="BPV145" s="16"/>
      <c r="BPW145" s="16"/>
      <c r="BPX145" s="16"/>
      <c r="BPY145" s="16"/>
      <c r="BPZ145" s="16"/>
      <c r="BQA145" s="16"/>
      <c r="BQB145" s="16"/>
      <c r="BQC145" s="16"/>
      <c r="BQD145" s="16"/>
      <c r="BQE145" s="16"/>
      <c r="BQF145" s="16"/>
      <c r="BQG145" s="16"/>
      <c r="BQH145" s="16"/>
      <c r="BQI145" s="16"/>
      <c r="BQJ145" s="16"/>
      <c r="BQK145" s="16"/>
      <c r="BQL145" s="16"/>
      <c r="BQM145" s="16"/>
      <c r="BQN145" s="16"/>
      <c r="BQO145" s="16"/>
      <c r="BQP145" s="16"/>
      <c r="BQQ145" s="16"/>
      <c r="BQR145" s="16"/>
      <c r="BQS145" s="16"/>
      <c r="BQT145" s="16"/>
      <c r="BQU145" s="16"/>
      <c r="BQV145" s="16"/>
      <c r="BQW145" s="16"/>
      <c r="BQX145" s="16"/>
      <c r="BQY145" s="16"/>
      <c r="BQZ145" s="16"/>
      <c r="BRA145" s="16"/>
      <c r="BRB145" s="16"/>
      <c r="BRC145" s="16"/>
      <c r="BRD145" s="16"/>
      <c r="BRE145" s="16"/>
      <c r="BRF145" s="16"/>
      <c r="BRG145" s="16"/>
      <c r="BRH145" s="16"/>
      <c r="BRI145" s="16"/>
      <c r="BRJ145" s="16"/>
      <c r="BRK145" s="16"/>
      <c r="BRL145" s="16"/>
      <c r="BRM145" s="16"/>
      <c r="BRN145" s="16"/>
      <c r="BRO145" s="16"/>
      <c r="BRP145" s="16"/>
      <c r="BRQ145" s="16"/>
      <c r="BRR145" s="16"/>
      <c r="BRS145" s="16"/>
      <c r="BRT145" s="16"/>
      <c r="BRU145" s="16"/>
      <c r="BRV145" s="16"/>
      <c r="BRW145" s="16"/>
      <c r="BRX145" s="16"/>
      <c r="BRY145" s="16"/>
      <c r="BRZ145" s="16"/>
      <c r="BSA145" s="16"/>
      <c r="BSB145" s="16"/>
      <c r="BSC145" s="16"/>
      <c r="BSD145" s="16"/>
      <c r="BSE145" s="16"/>
      <c r="BSF145" s="16"/>
      <c r="BSG145" s="16"/>
      <c r="BSH145" s="16"/>
      <c r="BSI145" s="16"/>
      <c r="BSJ145" s="16"/>
      <c r="BSK145" s="16"/>
      <c r="BSL145" s="16"/>
      <c r="BSM145" s="16"/>
      <c r="BSN145" s="16"/>
      <c r="BSO145" s="16"/>
      <c r="BSP145" s="16"/>
      <c r="BSQ145" s="16"/>
      <c r="BSR145" s="16"/>
      <c r="BSS145" s="16"/>
      <c r="BST145" s="16"/>
      <c r="BSU145" s="16"/>
      <c r="BSV145" s="16"/>
      <c r="BSW145" s="16"/>
      <c r="BSX145" s="16"/>
      <c r="BSY145" s="16"/>
      <c r="BSZ145" s="16"/>
      <c r="BTA145" s="16"/>
      <c r="BTB145" s="16"/>
      <c r="BTC145" s="16"/>
      <c r="BTD145" s="16"/>
      <c r="BTE145" s="16"/>
      <c r="BTF145" s="16"/>
      <c r="BTG145" s="16"/>
      <c r="BTH145" s="16"/>
      <c r="BTI145" s="16"/>
      <c r="BTJ145" s="16"/>
      <c r="BTK145" s="16"/>
      <c r="BTL145" s="16"/>
      <c r="BTM145" s="16"/>
      <c r="BTN145" s="16"/>
      <c r="BTO145" s="16"/>
      <c r="BTP145" s="16"/>
      <c r="BTQ145" s="16"/>
      <c r="BTR145" s="16"/>
      <c r="BTS145" s="16"/>
      <c r="BTT145" s="16"/>
      <c r="BTU145" s="16"/>
      <c r="BTV145" s="16"/>
      <c r="BTW145" s="16"/>
      <c r="BTX145" s="16"/>
      <c r="BTY145" s="16"/>
      <c r="BTZ145" s="16"/>
      <c r="BUA145" s="16"/>
      <c r="BUB145" s="16"/>
      <c r="BUC145" s="16"/>
      <c r="BUD145" s="16"/>
      <c r="BUE145" s="16"/>
      <c r="BUF145" s="16"/>
      <c r="BUG145" s="16"/>
      <c r="BUH145" s="16"/>
      <c r="BUI145" s="16"/>
      <c r="BUJ145" s="16"/>
      <c r="BUK145" s="16"/>
      <c r="BUL145" s="16"/>
      <c r="BUM145" s="16"/>
      <c r="BUN145" s="16"/>
      <c r="BUO145" s="16"/>
      <c r="BUP145" s="16"/>
      <c r="BUQ145" s="16"/>
      <c r="BUR145" s="16"/>
      <c r="BUS145" s="16"/>
      <c r="BUT145" s="16"/>
      <c r="BUU145" s="16"/>
      <c r="BUV145" s="16"/>
      <c r="BUW145" s="16"/>
      <c r="BUX145" s="16"/>
      <c r="BUY145" s="16"/>
      <c r="BUZ145" s="16"/>
      <c r="BVA145" s="16"/>
      <c r="BVB145" s="16"/>
      <c r="BVC145" s="16"/>
      <c r="BVD145" s="16"/>
      <c r="BVE145" s="16"/>
      <c r="BVF145" s="16"/>
      <c r="BVG145" s="16"/>
      <c r="BVH145" s="16"/>
      <c r="BVI145" s="16"/>
      <c r="BVJ145" s="16"/>
      <c r="BVK145" s="16"/>
      <c r="BVL145" s="16"/>
      <c r="BVM145" s="16"/>
      <c r="BVN145" s="16"/>
      <c r="BVO145" s="16"/>
      <c r="BVP145" s="16"/>
      <c r="BVQ145" s="16"/>
      <c r="BVR145" s="16"/>
      <c r="BVS145" s="16"/>
      <c r="BVT145" s="16"/>
      <c r="BVU145" s="16"/>
      <c r="BVV145" s="16"/>
      <c r="BVW145" s="16"/>
      <c r="BVX145" s="16"/>
      <c r="BVY145" s="16"/>
      <c r="BVZ145" s="16"/>
      <c r="BWA145" s="16"/>
      <c r="BWB145" s="16"/>
      <c r="BWC145" s="16"/>
      <c r="BWD145" s="16"/>
      <c r="BWE145" s="16"/>
      <c r="BWF145" s="16"/>
      <c r="BWG145" s="16"/>
      <c r="BWH145" s="16"/>
      <c r="BWI145" s="16"/>
      <c r="BWJ145" s="16"/>
      <c r="BWK145" s="16"/>
      <c r="BWL145" s="16"/>
      <c r="BWM145" s="16"/>
      <c r="BWN145" s="16"/>
      <c r="BWO145" s="16"/>
      <c r="BWP145" s="16"/>
      <c r="BWQ145" s="16"/>
      <c r="BWR145" s="16"/>
      <c r="BWS145" s="16"/>
      <c r="BWT145" s="16"/>
      <c r="BWU145" s="16"/>
      <c r="BWV145" s="16"/>
      <c r="BWW145" s="16"/>
      <c r="BWX145" s="16"/>
      <c r="BWY145" s="16"/>
      <c r="BWZ145" s="16"/>
      <c r="BXA145" s="16"/>
      <c r="BXB145" s="16"/>
      <c r="BXC145" s="16"/>
      <c r="BXD145" s="16"/>
      <c r="BXE145" s="16"/>
      <c r="BXF145" s="16"/>
      <c r="BXG145" s="16"/>
      <c r="BXH145" s="16"/>
      <c r="BXI145" s="16"/>
      <c r="BXJ145" s="16"/>
      <c r="BXK145" s="16"/>
      <c r="BXL145" s="16"/>
      <c r="BXM145" s="16"/>
      <c r="BXN145" s="16"/>
      <c r="BXO145" s="16"/>
      <c r="BXP145" s="16"/>
      <c r="BXQ145" s="16"/>
      <c r="BXR145" s="16"/>
      <c r="BXS145" s="16"/>
      <c r="BXT145" s="16"/>
      <c r="BXU145" s="16"/>
      <c r="BXV145" s="16"/>
      <c r="BXW145" s="16"/>
      <c r="BXX145" s="16"/>
      <c r="BXY145" s="16"/>
      <c r="BXZ145" s="16"/>
      <c r="BYA145" s="16"/>
      <c r="BYB145" s="16"/>
      <c r="BYC145" s="16"/>
      <c r="BYD145" s="16"/>
      <c r="BYE145" s="16"/>
      <c r="BYF145" s="16"/>
      <c r="BYG145" s="16"/>
      <c r="BYH145" s="16"/>
      <c r="BYI145" s="16"/>
      <c r="BYJ145" s="16"/>
      <c r="BYK145" s="16"/>
      <c r="BYL145" s="16"/>
      <c r="BYM145" s="16"/>
      <c r="BYN145" s="16"/>
      <c r="BYO145" s="16"/>
      <c r="BYP145" s="16"/>
      <c r="BYQ145" s="16"/>
      <c r="BYR145" s="16"/>
      <c r="BYS145" s="16"/>
      <c r="BYT145" s="16"/>
      <c r="BYU145" s="16"/>
      <c r="BYV145" s="16"/>
      <c r="BYW145" s="16"/>
      <c r="BYX145" s="16"/>
      <c r="BYY145" s="16"/>
      <c r="BYZ145" s="16"/>
      <c r="BZA145" s="16"/>
      <c r="BZB145" s="16"/>
      <c r="BZC145" s="16"/>
      <c r="BZD145" s="16"/>
      <c r="BZE145" s="16"/>
      <c r="BZF145" s="16"/>
      <c r="BZG145" s="16"/>
      <c r="BZH145" s="16"/>
      <c r="BZI145" s="16"/>
      <c r="BZJ145" s="16"/>
      <c r="BZK145" s="16"/>
      <c r="BZL145" s="16"/>
      <c r="BZM145" s="16"/>
      <c r="BZN145" s="16"/>
      <c r="BZO145" s="16"/>
      <c r="BZP145" s="16"/>
      <c r="BZQ145" s="16"/>
      <c r="BZR145" s="16"/>
      <c r="BZS145" s="16"/>
      <c r="BZT145" s="16"/>
      <c r="BZU145" s="16"/>
      <c r="BZV145" s="16"/>
      <c r="BZW145" s="16"/>
      <c r="BZX145" s="16"/>
      <c r="BZY145" s="16"/>
      <c r="BZZ145" s="16"/>
      <c r="CAA145" s="16"/>
      <c r="CAB145" s="16"/>
      <c r="CAC145" s="16"/>
      <c r="CAD145" s="16"/>
      <c r="CAE145" s="16"/>
      <c r="CAF145" s="16"/>
      <c r="CAG145" s="16"/>
      <c r="CAH145" s="16"/>
      <c r="CAI145" s="16"/>
      <c r="CAJ145" s="16"/>
      <c r="CAK145" s="16"/>
      <c r="CAL145" s="16"/>
      <c r="CAM145" s="16"/>
      <c r="CAN145" s="16"/>
      <c r="CAO145" s="16"/>
      <c r="CAP145" s="16"/>
      <c r="CAQ145" s="16"/>
      <c r="CAR145" s="16"/>
      <c r="CAS145" s="16"/>
      <c r="CAT145" s="16"/>
      <c r="CAU145" s="16"/>
      <c r="CAV145" s="16"/>
      <c r="CAW145" s="16"/>
      <c r="CAX145" s="16"/>
      <c r="CAY145" s="16"/>
      <c r="CAZ145" s="16"/>
      <c r="CBA145" s="16"/>
      <c r="CBB145" s="16"/>
      <c r="CBC145" s="16"/>
      <c r="CBD145" s="16"/>
      <c r="CBE145" s="16"/>
      <c r="CBF145" s="16"/>
      <c r="CBG145" s="16"/>
      <c r="CBH145" s="16"/>
      <c r="CBI145" s="16"/>
      <c r="CBJ145" s="16"/>
      <c r="CBK145" s="16"/>
      <c r="CBL145" s="16"/>
      <c r="CBM145" s="16"/>
      <c r="CBN145" s="16"/>
      <c r="CBO145" s="16"/>
      <c r="CBP145" s="16"/>
      <c r="CBQ145" s="16"/>
      <c r="CBR145" s="16"/>
      <c r="CBS145" s="16"/>
      <c r="CBT145" s="16"/>
      <c r="CBU145" s="16"/>
      <c r="CBV145" s="16"/>
      <c r="CBW145" s="16"/>
      <c r="CBX145" s="16"/>
      <c r="CBY145" s="16"/>
      <c r="CBZ145" s="16"/>
      <c r="CCA145" s="16"/>
      <c r="CCB145" s="16"/>
      <c r="CCC145" s="16"/>
      <c r="CCD145" s="16"/>
      <c r="CCE145" s="16"/>
      <c r="CCF145" s="16"/>
      <c r="CCG145" s="16"/>
      <c r="CCH145" s="16"/>
      <c r="CCI145" s="16"/>
      <c r="CCJ145" s="16"/>
      <c r="CCK145" s="16"/>
      <c r="CCL145" s="16"/>
      <c r="CCM145" s="16"/>
      <c r="CCN145" s="16"/>
      <c r="CCO145" s="16"/>
      <c r="CCP145" s="16"/>
      <c r="CCQ145" s="16"/>
      <c r="CCR145" s="16"/>
      <c r="CCS145" s="16"/>
      <c r="CCT145" s="16"/>
      <c r="CCU145" s="16"/>
      <c r="CCV145" s="16"/>
      <c r="CCW145" s="16"/>
      <c r="CCX145" s="16"/>
      <c r="CCY145" s="16"/>
      <c r="CCZ145" s="16"/>
      <c r="CDA145" s="16"/>
      <c r="CDB145" s="16"/>
      <c r="CDC145" s="16"/>
      <c r="CDD145" s="16"/>
      <c r="CDE145" s="16"/>
      <c r="CDF145" s="16"/>
      <c r="CDG145" s="16"/>
      <c r="CDH145" s="16"/>
      <c r="CDI145" s="16"/>
      <c r="CDJ145" s="16"/>
      <c r="CDK145" s="16"/>
      <c r="CDL145" s="16"/>
      <c r="CDM145" s="16"/>
      <c r="CDN145" s="16"/>
      <c r="CDO145" s="16"/>
      <c r="CDP145" s="16"/>
      <c r="CDQ145" s="16"/>
      <c r="CDR145" s="16"/>
      <c r="CDS145" s="16"/>
      <c r="CDT145" s="16"/>
      <c r="CDU145" s="16"/>
      <c r="CDV145" s="16"/>
      <c r="CDW145" s="16"/>
      <c r="CDX145" s="16"/>
      <c r="CDY145" s="16"/>
      <c r="CDZ145" s="16"/>
      <c r="CEA145" s="16"/>
      <c r="CEB145" s="16"/>
      <c r="CEC145" s="16"/>
      <c r="CED145" s="16"/>
      <c r="CEE145" s="16"/>
      <c r="CEF145" s="16"/>
      <c r="CEG145" s="16"/>
      <c r="CEH145" s="16"/>
      <c r="CEI145" s="16"/>
      <c r="CEJ145" s="16"/>
      <c r="CEK145" s="16"/>
      <c r="CEL145" s="16"/>
      <c r="CEM145" s="16"/>
      <c r="CEN145" s="16"/>
      <c r="CEO145" s="16"/>
      <c r="CEP145" s="16"/>
      <c r="CEQ145" s="16"/>
      <c r="CER145" s="16"/>
      <c r="CES145" s="16"/>
      <c r="CET145" s="16"/>
      <c r="CEU145" s="16"/>
      <c r="CEV145" s="16"/>
      <c r="CEW145" s="16"/>
      <c r="CEX145" s="16"/>
      <c r="CEY145" s="16"/>
      <c r="CEZ145" s="16"/>
      <c r="CFA145" s="16"/>
      <c r="CFB145" s="16"/>
      <c r="CFC145" s="16"/>
      <c r="CFD145" s="16"/>
      <c r="CFE145" s="16"/>
      <c r="CFF145" s="16"/>
      <c r="CFG145" s="16"/>
      <c r="CFH145" s="16"/>
      <c r="CFI145" s="16"/>
      <c r="CFJ145" s="16"/>
      <c r="CFK145" s="16"/>
      <c r="CFL145" s="16"/>
      <c r="CFM145" s="16"/>
      <c r="CFN145" s="16"/>
      <c r="CFO145" s="16"/>
      <c r="CFP145" s="16"/>
      <c r="CFQ145" s="16"/>
      <c r="CFR145" s="16"/>
      <c r="CFS145" s="16"/>
      <c r="CFT145" s="16"/>
      <c r="CFU145" s="16"/>
      <c r="CFV145" s="16"/>
      <c r="CFW145" s="16"/>
      <c r="CFX145" s="16"/>
      <c r="CFY145" s="16"/>
      <c r="CFZ145" s="16"/>
      <c r="CGA145" s="16"/>
      <c r="CGB145" s="16"/>
      <c r="CGC145" s="16"/>
      <c r="CGD145" s="16"/>
      <c r="CGE145" s="16"/>
      <c r="CGF145" s="16"/>
      <c r="CGG145" s="16"/>
      <c r="CGH145" s="16"/>
      <c r="CGI145" s="16"/>
      <c r="CGJ145" s="16"/>
      <c r="CGK145" s="16"/>
      <c r="CGL145" s="16"/>
      <c r="CGM145" s="16"/>
      <c r="CGN145" s="16"/>
      <c r="CGO145" s="16"/>
      <c r="CGP145" s="16"/>
      <c r="CGQ145" s="16"/>
      <c r="CGR145" s="16"/>
      <c r="CGS145" s="16"/>
      <c r="CGT145" s="16"/>
      <c r="CGU145" s="16"/>
      <c r="CGV145" s="16"/>
      <c r="CGW145" s="16"/>
      <c r="CGX145" s="16"/>
      <c r="CGY145" s="16"/>
      <c r="CGZ145" s="16"/>
      <c r="CHA145" s="16"/>
      <c r="CHB145" s="16"/>
      <c r="CHC145" s="16"/>
      <c r="CHD145" s="16"/>
      <c r="CHE145" s="16"/>
      <c r="CHF145" s="16"/>
      <c r="CHG145" s="16"/>
      <c r="CHH145" s="16"/>
      <c r="CHI145" s="16"/>
      <c r="CHJ145" s="16"/>
      <c r="CHK145" s="16"/>
      <c r="CHL145" s="16"/>
      <c r="CHM145" s="16"/>
      <c r="CHN145" s="16"/>
      <c r="CHO145" s="16"/>
      <c r="CHP145" s="16"/>
      <c r="CHQ145" s="16"/>
      <c r="CHR145" s="16"/>
      <c r="CHS145" s="16"/>
      <c r="CHT145" s="16"/>
      <c r="CHU145" s="16"/>
      <c r="CHV145" s="16"/>
      <c r="CHW145" s="16"/>
      <c r="CHX145" s="16"/>
      <c r="CHY145" s="16"/>
      <c r="CHZ145" s="16"/>
      <c r="CIA145" s="16"/>
      <c r="CIB145" s="16"/>
      <c r="CIC145" s="16"/>
      <c r="CID145" s="16"/>
      <c r="CIE145" s="16"/>
      <c r="CIF145" s="16"/>
      <c r="CIG145" s="16"/>
      <c r="CIH145" s="16"/>
      <c r="CII145" s="16"/>
      <c r="CIJ145" s="16"/>
      <c r="CIK145" s="16"/>
      <c r="CIL145" s="16"/>
      <c r="CIM145" s="16"/>
      <c r="CIN145" s="16"/>
      <c r="CIO145" s="16"/>
      <c r="CIP145" s="16"/>
      <c r="CIQ145" s="16"/>
      <c r="CIR145" s="16"/>
      <c r="CIS145" s="16"/>
      <c r="CIT145" s="16"/>
      <c r="CIU145" s="16"/>
      <c r="CIV145" s="16"/>
      <c r="CIW145" s="16"/>
      <c r="CIX145" s="16"/>
      <c r="CIY145" s="16"/>
      <c r="CIZ145" s="16"/>
      <c r="CJA145" s="16"/>
      <c r="CJB145" s="16"/>
      <c r="CJC145" s="16"/>
      <c r="CJD145" s="16"/>
      <c r="CJE145" s="16"/>
      <c r="CJF145" s="16"/>
      <c r="CJG145" s="16"/>
      <c r="CJH145" s="16"/>
      <c r="CJI145" s="16"/>
      <c r="CJJ145" s="16"/>
      <c r="CJK145" s="16"/>
      <c r="CJL145" s="16"/>
      <c r="CJM145" s="16"/>
      <c r="CJN145" s="16"/>
      <c r="CJO145" s="16"/>
      <c r="CJP145" s="16"/>
      <c r="CJQ145" s="16"/>
      <c r="CJR145" s="16"/>
      <c r="CJS145" s="16"/>
      <c r="CJT145" s="16"/>
      <c r="CJU145" s="16"/>
      <c r="CJV145" s="16"/>
      <c r="CJW145" s="16"/>
      <c r="CJX145" s="16"/>
      <c r="CJY145" s="16"/>
      <c r="CJZ145" s="16"/>
      <c r="CKA145" s="16"/>
      <c r="CKB145" s="16"/>
      <c r="CKC145" s="16"/>
      <c r="CKD145" s="16"/>
      <c r="CKE145" s="16"/>
      <c r="CKF145" s="16"/>
      <c r="CKG145" s="16"/>
      <c r="CKH145" s="16"/>
      <c r="CKI145" s="16"/>
      <c r="CKJ145" s="16"/>
      <c r="CKK145" s="16"/>
      <c r="CKL145" s="16"/>
      <c r="CKM145" s="16"/>
      <c r="CKN145" s="16"/>
      <c r="CKO145" s="16"/>
      <c r="CKP145" s="16"/>
      <c r="CKQ145" s="16"/>
      <c r="CKR145" s="16"/>
      <c r="CKS145" s="16"/>
      <c r="CKT145" s="16"/>
      <c r="CKU145" s="16"/>
      <c r="CKV145" s="16"/>
      <c r="CKW145" s="16"/>
      <c r="CKX145" s="16"/>
      <c r="CKY145" s="16"/>
      <c r="CKZ145" s="16"/>
      <c r="CLA145" s="16"/>
      <c r="CLB145" s="16"/>
      <c r="CLC145" s="16"/>
      <c r="CLD145" s="16"/>
      <c r="CLE145" s="16"/>
      <c r="CLF145" s="16"/>
      <c r="CLG145" s="16"/>
      <c r="CLH145" s="16"/>
      <c r="CLI145" s="16"/>
      <c r="CLJ145" s="16"/>
      <c r="CLK145" s="16"/>
      <c r="CLL145" s="16"/>
      <c r="CLM145" s="16"/>
      <c r="CLN145" s="16"/>
      <c r="CLO145" s="16"/>
      <c r="CLP145" s="16"/>
      <c r="CLQ145" s="16"/>
      <c r="CLR145" s="16"/>
      <c r="CLS145" s="16"/>
      <c r="CLT145" s="16"/>
      <c r="CLU145" s="16"/>
      <c r="CLV145" s="16"/>
      <c r="CLW145" s="16"/>
      <c r="CLX145" s="16"/>
      <c r="CLY145" s="16"/>
      <c r="CLZ145" s="16"/>
      <c r="CMA145" s="16"/>
      <c r="CMB145" s="16"/>
      <c r="CMC145" s="16"/>
      <c r="CMD145" s="16"/>
      <c r="CME145" s="16"/>
      <c r="CMF145" s="16"/>
      <c r="CMG145" s="16"/>
      <c r="CMH145" s="16"/>
      <c r="CMI145" s="16"/>
      <c r="CMJ145" s="16"/>
      <c r="CMK145" s="16"/>
      <c r="CML145" s="16"/>
      <c r="CMM145" s="16"/>
      <c r="CMN145" s="16"/>
      <c r="CMO145" s="16"/>
      <c r="CMP145" s="16"/>
      <c r="CMQ145" s="16"/>
      <c r="CMR145" s="16"/>
      <c r="CMS145" s="16"/>
      <c r="CMT145" s="16"/>
      <c r="CMU145" s="16"/>
      <c r="CMV145" s="16"/>
      <c r="CMW145" s="16"/>
      <c r="CMX145" s="16"/>
      <c r="CMY145" s="16"/>
      <c r="CMZ145" s="16"/>
      <c r="CNA145" s="16"/>
      <c r="CNB145" s="16"/>
      <c r="CNC145" s="16"/>
      <c r="CND145" s="16"/>
      <c r="CNE145" s="16"/>
      <c r="CNF145" s="16"/>
      <c r="CNG145" s="16"/>
      <c r="CNH145" s="16"/>
      <c r="CNI145" s="16"/>
      <c r="CNJ145" s="16"/>
      <c r="CNK145" s="16"/>
      <c r="CNL145" s="16"/>
      <c r="CNM145" s="16"/>
      <c r="CNN145" s="16"/>
      <c r="CNO145" s="16"/>
      <c r="CNP145" s="16"/>
      <c r="CNQ145" s="16"/>
      <c r="CNR145" s="16"/>
      <c r="CNS145" s="16"/>
      <c r="CNT145" s="16"/>
      <c r="CNU145" s="16"/>
      <c r="CNV145" s="16"/>
      <c r="CNW145" s="16"/>
      <c r="CNX145" s="16"/>
      <c r="CNY145" s="16"/>
      <c r="CNZ145" s="16"/>
      <c r="COA145" s="16"/>
      <c r="COB145" s="16"/>
      <c r="COC145" s="16"/>
      <c r="COD145" s="16"/>
      <c r="COE145" s="16"/>
      <c r="COF145" s="16"/>
      <c r="COG145" s="16"/>
      <c r="COH145" s="16"/>
      <c r="COI145" s="16"/>
      <c r="COJ145" s="16"/>
      <c r="COK145" s="16"/>
      <c r="COL145" s="16"/>
      <c r="COM145" s="16"/>
      <c r="CON145" s="16"/>
      <c r="COO145" s="16"/>
      <c r="COP145" s="16"/>
      <c r="COQ145" s="16"/>
      <c r="COR145" s="16"/>
      <c r="COS145" s="16"/>
      <c r="COT145" s="16"/>
      <c r="COU145" s="16"/>
      <c r="COV145" s="16"/>
      <c r="COW145" s="16"/>
      <c r="COX145" s="16"/>
      <c r="COY145" s="16"/>
      <c r="COZ145" s="16"/>
      <c r="CPA145" s="16"/>
      <c r="CPB145" s="16"/>
      <c r="CPC145" s="16"/>
      <c r="CPD145" s="16"/>
      <c r="CPE145" s="16"/>
      <c r="CPF145" s="16"/>
      <c r="CPG145" s="16"/>
      <c r="CPH145" s="16"/>
      <c r="CPI145" s="16"/>
      <c r="CPJ145" s="16"/>
      <c r="CPK145" s="16"/>
      <c r="CPL145" s="16"/>
      <c r="CPM145" s="16"/>
      <c r="CPN145" s="16"/>
      <c r="CPO145" s="16"/>
      <c r="CPP145" s="16"/>
      <c r="CPQ145" s="16"/>
      <c r="CPR145" s="16"/>
      <c r="CPS145" s="16"/>
      <c r="CPT145" s="16"/>
      <c r="CPU145" s="16"/>
      <c r="CPV145" s="16"/>
      <c r="CPW145" s="16"/>
      <c r="CPX145" s="16"/>
      <c r="CPY145" s="16"/>
      <c r="CPZ145" s="16"/>
      <c r="CQA145" s="16"/>
      <c r="CQB145" s="16"/>
      <c r="CQC145" s="16"/>
      <c r="CQD145" s="16"/>
      <c r="CQE145" s="16"/>
      <c r="CQF145" s="16"/>
      <c r="CQG145" s="16"/>
      <c r="CQH145" s="16"/>
      <c r="CQI145" s="16"/>
      <c r="CQJ145" s="16"/>
      <c r="CQK145" s="16"/>
      <c r="CQL145" s="16"/>
      <c r="CQM145" s="16"/>
      <c r="CQN145" s="16"/>
      <c r="CQO145" s="16"/>
      <c r="CQP145" s="16"/>
      <c r="CQQ145" s="16"/>
      <c r="CQR145" s="16"/>
      <c r="CQS145" s="16"/>
      <c r="CQT145" s="16"/>
      <c r="CQU145" s="16"/>
      <c r="CQV145" s="16"/>
      <c r="CQW145" s="16"/>
      <c r="CQX145" s="16"/>
      <c r="CQY145" s="16"/>
      <c r="CQZ145" s="16"/>
      <c r="CRA145" s="16"/>
      <c r="CRB145" s="16"/>
      <c r="CRC145" s="16"/>
      <c r="CRD145" s="16"/>
      <c r="CRE145" s="16"/>
      <c r="CRF145" s="16"/>
      <c r="CRG145" s="16"/>
      <c r="CRH145" s="16"/>
      <c r="CRI145" s="16"/>
      <c r="CRJ145" s="16"/>
      <c r="CRK145" s="16"/>
      <c r="CRL145" s="16"/>
      <c r="CRM145" s="16"/>
      <c r="CRN145" s="16"/>
      <c r="CRO145" s="16"/>
      <c r="CRP145" s="16"/>
      <c r="CRQ145" s="16"/>
      <c r="CRR145" s="16"/>
      <c r="CRS145" s="16"/>
      <c r="CRT145" s="16"/>
      <c r="CRU145" s="16"/>
      <c r="CRV145" s="16"/>
      <c r="CRW145" s="16"/>
      <c r="CRX145" s="16"/>
      <c r="CRY145" s="16"/>
      <c r="CRZ145" s="16"/>
      <c r="CSA145" s="16"/>
      <c r="CSB145" s="16"/>
      <c r="CSC145" s="16"/>
      <c r="CSD145" s="16"/>
      <c r="CSE145" s="16"/>
      <c r="CSF145" s="16"/>
      <c r="CSG145" s="16"/>
      <c r="CSH145" s="16"/>
      <c r="CSI145" s="16"/>
      <c r="CSJ145" s="16"/>
      <c r="CSK145" s="16"/>
      <c r="CSL145" s="16"/>
      <c r="CSM145" s="16"/>
      <c r="CSN145" s="16"/>
      <c r="CSO145" s="16"/>
      <c r="CSP145" s="16"/>
      <c r="CSQ145" s="16"/>
      <c r="CSR145" s="16"/>
      <c r="CSS145" s="16"/>
      <c r="CST145" s="16"/>
      <c r="CSU145" s="16"/>
      <c r="CSV145" s="16"/>
      <c r="CSW145" s="16"/>
      <c r="CSX145" s="16"/>
      <c r="CSY145" s="16"/>
      <c r="CSZ145" s="16"/>
      <c r="CTA145" s="16"/>
      <c r="CTB145" s="16"/>
      <c r="CTC145" s="16"/>
      <c r="CTD145" s="16"/>
      <c r="CTE145" s="16"/>
      <c r="CTF145" s="16"/>
      <c r="CTG145" s="16"/>
      <c r="CTH145" s="16"/>
      <c r="CTI145" s="16"/>
      <c r="CTJ145" s="16"/>
      <c r="CTK145" s="16"/>
      <c r="CTL145" s="16"/>
      <c r="CTM145" s="16"/>
      <c r="CTN145" s="16"/>
      <c r="CTO145" s="16"/>
      <c r="CTP145" s="16"/>
      <c r="CTQ145" s="16"/>
      <c r="CTR145" s="16"/>
      <c r="CTS145" s="16"/>
      <c r="CTT145" s="16"/>
      <c r="CTU145" s="16"/>
      <c r="CTV145" s="16"/>
      <c r="CTW145" s="16"/>
      <c r="CTX145" s="16"/>
      <c r="CTY145" s="16"/>
      <c r="CTZ145" s="16"/>
      <c r="CUA145" s="16"/>
      <c r="CUB145" s="16"/>
      <c r="CUC145" s="16"/>
      <c r="CUD145" s="16"/>
      <c r="CUE145" s="16"/>
      <c r="CUF145" s="16"/>
      <c r="CUG145" s="16"/>
      <c r="CUH145" s="16"/>
      <c r="CUI145" s="16"/>
      <c r="CUJ145" s="16"/>
      <c r="CUK145" s="16"/>
      <c r="CUL145" s="16"/>
      <c r="CUM145" s="16"/>
      <c r="CUN145" s="16"/>
      <c r="CUO145" s="16"/>
      <c r="CUP145" s="16"/>
      <c r="CUQ145" s="16"/>
      <c r="CUR145" s="16"/>
      <c r="CUS145" s="16"/>
      <c r="CUT145" s="16"/>
      <c r="CUU145" s="16"/>
      <c r="CUV145" s="16"/>
      <c r="CUW145" s="16"/>
      <c r="CUX145" s="16"/>
      <c r="CUY145" s="16"/>
      <c r="CUZ145" s="16"/>
      <c r="CVA145" s="16"/>
      <c r="CVB145" s="16"/>
      <c r="CVC145" s="16"/>
      <c r="CVD145" s="16"/>
      <c r="CVE145" s="16"/>
      <c r="CVF145" s="16"/>
      <c r="CVG145" s="16"/>
      <c r="CVH145" s="16"/>
      <c r="CVI145" s="16"/>
      <c r="CVJ145" s="16"/>
      <c r="CVK145" s="16"/>
      <c r="CVL145" s="16"/>
      <c r="CVM145" s="16"/>
      <c r="CVN145" s="16"/>
      <c r="CVO145" s="16"/>
      <c r="CVP145" s="16"/>
      <c r="CVQ145" s="16"/>
      <c r="CVR145" s="16"/>
      <c r="CVS145" s="16"/>
      <c r="CVT145" s="16"/>
      <c r="CVU145" s="16"/>
      <c r="CVV145" s="16"/>
      <c r="CVW145" s="16"/>
      <c r="CVX145" s="16"/>
      <c r="CVY145" s="16"/>
      <c r="CVZ145" s="16"/>
      <c r="CWA145" s="16"/>
      <c r="CWB145" s="16"/>
      <c r="CWC145" s="16"/>
      <c r="CWD145" s="16"/>
      <c r="CWE145" s="16"/>
      <c r="CWF145" s="16"/>
      <c r="CWG145" s="16"/>
      <c r="CWH145" s="16"/>
      <c r="CWI145" s="16"/>
      <c r="CWJ145" s="16"/>
      <c r="CWK145" s="16"/>
      <c r="CWL145" s="16"/>
      <c r="CWM145" s="16"/>
      <c r="CWN145" s="16"/>
      <c r="CWO145" s="16"/>
      <c r="CWP145" s="16"/>
      <c r="CWQ145" s="16"/>
      <c r="CWR145" s="16"/>
      <c r="CWS145" s="16"/>
      <c r="CWT145" s="16"/>
      <c r="CWU145" s="16"/>
      <c r="CWV145" s="16"/>
      <c r="CWW145" s="16"/>
      <c r="CWX145" s="16"/>
      <c r="CWY145" s="16"/>
      <c r="CWZ145" s="16"/>
      <c r="CXA145" s="16"/>
      <c r="CXB145" s="16"/>
      <c r="CXC145" s="16"/>
      <c r="CXD145" s="16"/>
      <c r="CXE145" s="16"/>
      <c r="CXF145" s="16"/>
      <c r="CXG145" s="16"/>
      <c r="CXH145" s="16"/>
      <c r="CXI145" s="16"/>
      <c r="CXJ145" s="16"/>
      <c r="CXK145" s="16"/>
      <c r="CXL145" s="16"/>
      <c r="CXM145" s="16"/>
      <c r="CXN145" s="16"/>
      <c r="CXO145" s="16"/>
      <c r="CXP145" s="16"/>
      <c r="CXQ145" s="16"/>
      <c r="CXR145" s="16"/>
      <c r="CXS145" s="16"/>
      <c r="CXT145" s="16"/>
      <c r="CXU145" s="16"/>
      <c r="CXV145" s="16"/>
      <c r="CXW145" s="16"/>
      <c r="CXX145" s="16"/>
      <c r="CXY145" s="16"/>
      <c r="CXZ145" s="16"/>
      <c r="CYA145" s="16"/>
      <c r="CYB145" s="16"/>
      <c r="CYC145" s="16"/>
      <c r="CYD145" s="16"/>
      <c r="CYE145" s="16"/>
      <c r="CYF145" s="16"/>
      <c r="CYG145" s="16"/>
      <c r="CYH145" s="16"/>
      <c r="CYI145" s="16"/>
      <c r="CYJ145" s="16"/>
      <c r="CYK145" s="16"/>
      <c r="CYL145" s="16"/>
      <c r="CYM145" s="16"/>
      <c r="CYN145" s="16"/>
      <c r="CYO145" s="16"/>
      <c r="CYP145" s="16"/>
      <c r="CYQ145" s="16"/>
      <c r="CYR145" s="16"/>
      <c r="CYS145" s="16"/>
      <c r="CYT145" s="16"/>
      <c r="CYU145" s="16"/>
      <c r="CYV145" s="16"/>
      <c r="CYW145" s="16"/>
      <c r="CYX145" s="16"/>
      <c r="CYY145" s="16"/>
      <c r="CYZ145" s="16"/>
      <c r="CZA145" s="16"/>
      <c r="CZB145" s="16"/>
      <c r="CZC145" s="16"/>
      <c r="CZD145" s="16"/>
      <c r="CZE145" s="16"/>
      <c r="CZF145" s="16"/>
      <c r="CZG145" s="16"/>
      <c r="CZH145" s="16"/>
      <c r="CZI145" s="16"/>
      <c r="CZJ145" s="16"/>
      <c r="CZK145" s="16"/>
      <c r="CZL145" s="16"/>
      <c r="CZM145" s="16"/>
      <c r="CZN145" s="16"/>
      <c r="CZO145" s="16"/>
      <c r="CZP145" s="16"/>
      <c r="CZQ145" s="16"/>
      <c r="CZR145" s="16"/>
      <c r="CZS145" s="16"/>
      <c r="CZT145" s="16"/>
      <c r="CZU145" s="16"/>
      <c r="CZV145" s="16"/>
      <c r="CZW145" s="16"/>
      <c r="CZX145" s="16"/>
      <c r="CZY145" s="16"/>
      <c r="CZZ145" s="16"/>
      <c r="DAA145" s="16"/>
      <c r="DAB145" s="16"/>
      <c r="DAC145" s="16"/>
      <c r="DAD145" s="16"/>
      <c r="DAE145" s="16"/>
      <c r="DAF145" s="16"/>
      <c r="DAG145" s="16"/>
      <c r="DAH145" s="16"/>
      <c r="DAI145" s="16"/>
      <c r="DAJ145" s="16"/>
      <c r="DAK145" s="16"/>
      <c r="DAL145" s="16"/>
      <c r="DAM145" s="16"/>
      <c r="DAN145" s="16"/>
      <c r="DAO145" s="16"/>
      <c r="DAP145" s="16"/>
      <c r="DAQ145" s="16"/>
      <c r="DAR145" s="16"/>
      <c r="DAS145" s="16"/>
      <c r="DAT145" s="16"/>
      <c r="DAU145" s="16"/>
      <c r="DAV145" s="16"/>
      <c r="DAW145" s="16"/>
      <c r="DAX145" s="16"/>
      <c r="DAY145" s="16"/>
      <c r="DAZ145" s="16"/>
      <c r="DBA145" s="16"/>
      <c r="DBB145" s="16"/>
      <c r="DBC145" s="16"/>
      <c r="DBD145" s="16"/>
      <c r="DBE145" s="16"/>
      <c r="DBF145" s="16"/>
      <c r="DBG145" s="16"/>
      <c r="DBH145" s="16"/>
      <c r="DBI145" s="16"/>
      <c r="DBJ145" s="16"/>
      <c r="DBK145" s="16"/>
      <c r="DBL145" s="16"/>
      <c r="DBM145" s="16"/>
      <c r="DBN145" s="16"/>
      <c r="DBO145" s="16"/>
      <c r="DBP145" s="16"/>
      <c r="DBQ145" s="16"/>
      <c r="DBR145" s="16"/>
      <c r="DBS145" s="16"/>
      <c r="DBT145" s="16"/>
      <c r="DBU145" s="16"/>
      <c r="DBV145" s="16"/>
      <c r="DBW145" s="16"/>
      <c r="DBX145" s="16"/>
      <c r="DBY145" s="16"/>
      <c r="DBZ145" s="16"/>
      <c r="DCA145" s="16"/>
      <c r="DCB145" s="16"/>
      <c r="DCC145" s="16"/>
      <c r="DCD145" s="16"/>
      <c r="DCE145" s="16"/>
      <c r="DCF145" s="16"/>
      <c r="DCG145" s="16"/>
      <c r="DCH145" s="16"/>
      <c r="DCI145" s="16"/>
      <c r="DCJ145" s="16"/>
      <c r="DCK145" s="16"/>
      <c r="DCL145" s="16"/>
      <c r="DCM145" s="16"/>
      <c r="DCN145" s="16"/>
      <c r="DCO145" s="16"/>
      <c r="DCP145" s="16"/>
      <c r="DCQ145" s="16"/>
      <c r="DCR145" s="16"/>
      <c r="DCS145" s="16"/>
      <c r="DCT145" s="16"/>
      <c r="DCU145" s="16"/>
      <c r="DCV145" s="16"/>
      <c r="DCW145" s="16"/>
      <c r="DCX145" s="16"/>
      <c r="DCY145" s="16"/>
      <c r="DCZ145" s="16"/>
      <c r="DDA145" s="16"/>
      <c r="DDB145" s="16"/>
      <c r="DDC145" s="16"/>
      <c r="DDD145" s="16"/>
      <c r="DDE145" s="16"/>
      <c r="DDF145" s="16"/>
      <c r="DDG145" s="16"/>
      <c r="DDH145" s="16"/>
      <c r="DDI145" s="16"/>
      <c r="DDJ145" s="16"/>
      <c r="DDK145" s="16"/>
      <c r="DDL145" s="16"/>
      <c r="DDM145" s="16"/>
      <c r="DDN145" s="16"/>
      <c r="DDO145" s="16"/>
      <c r="DDP145" s="16"/>
      <c r="DDQ145" s="16"/>
      <c r="DDR145" s="16"/>
      <c r="DDS145" s="16"/>
      <c r="DDT145" s="16"/>
      <c r="DDU145" s="16"/>
      <c r="DDV145" s="16"/>
      <c r="DDW145" s="16"/>
      <c r="DDX145" s="16"/>
      <c r="DDY145" s="16"/>
      <c r="DDZ145" s="16"/>
      <c r="DEA145" s="16"/>
      <c r="DEB145" s="16"/>
      <c r="DEC145" s="16"/>
      <c r="DED145" s="16"/>
      <c r="DEE145" s="16"/>
      <c r="DEF145" s="16"/>
      <c r="DEG145" s="16"/>
      <c r="DEH145" s="16"/>
      <c r="DEI145" s="16"/>
      <c r="DEJ145" s="16"/>
      <c r="DEK145" s="16"/>
      <c r="DEL145" s="16"/>
      <c r="DEM145" s="16"/>
      <c r="DEN145" s="16"/>
      <c r="DEO145" s="16"/>
      <c r="DEP145" s="16"/>
      <c r="DEQ145" s="16"/>
      <c r="DER145" s="16"/>
      <c r="DES145" s="16"/>
      <c r="DET145" s="16"/>
      <c r="DEU145" s="16"/>
      <c r="DEV145" s="16"/>
      <c r="DEW145" s="16"/>
      <c r="DEX145" s="16"/>
      <c r="DEY145" s="16"/>
      <c r="DEZ145" s="16"/>
      <c r="DFA145" s="16"/>
      <c r="DFB145" s="16"/>
      <c r="DFC145" s="16"/>
      <c r="DFD145" s="16"/>
      <c r="DFE145" s="16"/>
      <c r="DFF145" s="16"/>
      <c r="DFG145" s="16"/>
      <c r="DFH145" s="16"/>
      <c r="DFI145" s="16"/>
      <c r="DFJ145" s="16"/>
      <c r="DFK145" s="16"/>
      <c r="DFL145" s="16"/>
      <c r="DFM145" s="16"/>
      <c r="DFN145" s="16"/>
      <c r="DFO145" s="16"/>
      <c r="DFP145" s="16"/>
      <c r="DFQ145" s="16"/>
      <c r="DFR145" s="16"/>
      <c r="DFS145" s="16"/>
      <c r="DFT145" s="16"/>
      <c r="DFU145" s="16"/>
      <c r="DFV145" s="16"/>
      <c r="DFW145" s="16"/>
      <c r="DFX145" s="16"/>
      <c r="DFY145" s="16"/>
      <c r="DFZ145" s="16"/>
      <c r="DGA145" s="16"/>
      <c r="DGB145" s="16"/>
      <c r="DGC145" s="16"/>
      <c r="DGD145" s="16"/>
      <c r="DGE145" s="16"/>
      <c r="DGF145" s="16"/>
      <c r="DGG145" s="16"/>
      <c r="DGH145" s="16"/>
      <c r="DGI145" s="16"/>
      <c r="DGJ145" s="16"/>
      <c r="DGK145" s="16"/>
      <c r="DGL145" s="16"/>
      <c r="DGM145" s="16"/>
      <c r="DGN145" s="16"/>
      <c r="DGO145" s="16"/>
      <c r="DGP145" s="16"/>
      <c r="DGQ145" s="16"/>
      <c r="DGR145" s="16"/>
      <c r="DGS145" s="16"/>
      <c r="DGT145" s="16"/>
      <c r="DGU145" s="16"/>
      <c r="DGV145" s="16"/>
      <c r="DGW145" s="16"/>
      <c r="DGX145" s="16"/>
      <c r="DGY145" s="16"/>
      <c r="DGZ145" s="16"/>
      <c r="DHA145" s="16"/>
      <c r="DHB145" s="16"/>
      <c r="DHC145" s="16"/>
      <c r="DHD145" s="16"/>
      <c r="DHE145" s="16"/>
      <c r="DHF145" s="16"/>
      <c r="DHG145" s="16"/>
      <c r="DHH145" s="16"/>
      <c r="DHI145" s="16"/>
      <c r="DHJ145" s="16"/>
      <c r="DHK145" s="16"/>
      <c r="DHL145" s="16"/>
      <c r="DHM145" s="16"/>
      <c r="DHN145" s="16"/>
      <c r="DHO145" s="16"/>
      <c r="DHP145" s="16"/>
      <c r="DHQ145" s="16"/>
      <c r="DHR145" s="16"/>
      <c r="DHS145" s="16"/>
      <c r="DHT145" s="16"/>
      <c r="DHU145" s="16"/>
      <c r="DHV145" s="16"/>
      <c r="DHW145" s="16"/>
      <c r="DHX145" s="16"/>
      <c r="DHY145" s="16"/>
      <c r="DHZ145" s="16"/>
      <c r="DIA145" s="16"/>
      <c r="DIB145" s="16"/>
      <c r="DIC145" s="16"/>
      <c r="DID145" s="16"/>
      <c r="DIE145" s="16"/>
      <c r="DIF145" s="16"/>
      <c r="DIG145" s="16"/>
      <c r="DIH145" s="16"/>
      <c r="DII145" s="16"/>
      <c r="DIJ145" s="16"/>
      <c r="DIK145" s="16"/>
      <c r="DIL145" s="16"/>
      <c r="DIM145" s="16"/>
      <c r="DIN145" s="16"/>
      <c r="DIO145" s="16"/>
      <c r="DIP145" s="16"/>
      <c r="DIQ145" s="16"/>
      <c r="DIR145" s="16"/>
      <c r="DIS145" s="16"/>
      <c r="DIT145" s="16"/>
      <c r="DIU145" s="16"/>
      <c r="DIV145" s="16"/>
      <c r="DIW145" s="16"/>
      <c r="DIX145" s="16"/>
      <c r="DIY145" s="16"/>
      <c r="DIZ145" s="16"/>
      <c r="DJA145" s="16"/>
      <c r="DJB145" s="16"/>
      <c r="DJC145" s="16"/>
      <c r="DJD145" s="16"/>
      <c r="DJE145" s="16"/>
      <c r="DJF145" s="16"/>
      <c r="DJG145" s="16"/>
      <c r="DJH145" s="16"/>
      <c r="DJI145" s="16"/>
      <c r="DJJ145" s="16"/>
      <c r="DJK145" s="16"/>
      <c r="DJL145" s="16"/>
      <c r="DJM145" s="16"/>
      <c r="DJN145" s="16"/>
      <c r="DJO145" s="16"/>
      <c r="DJP145" s="16"/>
      <c r="DJQ145" s="16"/>
      <c r="DJR145" s="16"/>
      <c r="DJS145" s="16"/>
      <c r="DJT145" s="16"/>
      <c r="DJU145" s="16"/>
      <c r="DJV145" s="16"/>
      <c r="DJW145" s="16"/>
      <c r="DJX145" s="16"/>
      <c r="DJY145" s="16"/>
      <c r="DJZ145" s="16"/>
      <c r="DKA145" s="16"/>
      <c r="DKB145" s="16"/>
      <c r="DKC145" s="16"/>
      <c r="DKD145" s="16"/>
      <c r="DKE145" s="16"/>
      <c r="DKF145" s="16"/>
      <c r="DKG145" s="16"/>
      <c r="DKH145" s="16"/>
      <c r="DKI145" s="16"/>
      <c r="DKJ145" s="16"/>
      <c r="DKK145" s="16"/>
      <c r="DKL145" s="16"/>
      <c r="DKM145" s="16"/>
      <c r="DKN145" s="16"/>
      <c r="DKO145" s="16"/>
      <c r="DKP145" s="16"/>
      <c r="DKQ145" s="16"/>
      <c r="DKR145" s="16"/>
      <c r="DKS145" s="16"/>
      <c r="DKT145" s="16"/>
      <c r="DKU145" s="16"/>
      <c r="DKV145" s="16"/>
      <c r="DKW145" s="16"/>
      <c r="DKX145" s="16"/>
      <c r="DKY145" s="16"/>
      <c r="DKZ145" s="16"/>
      <c r="DLA145" s="16"/>
      <c r="DLB145" s="16"/>
      <c r="DLC145" s="16"/>
      <c r="DLD145" s="16"/>
      <c r="DLE145" s="16"/>
      <c r="DLF145" s="16"/>
      <c r="DLG145" s="16"/>
      <c r="DLH145" s="16"/>
      <c r="DLI145" s="16"/>
      <c r="DLJ145" s="16"/>
      <c r="DLK145" s="16"/>
      <c r="DLL145" s="16"/>
      <c r="DLM145" s="16"/>
      <c r="DLN145" s="16"/>
      <c r="DLO145" s="16"/>
      <c r="DLP145" s="16"/>
      <c r="DLQ145" s="16"/>
      <c r="DLR145" s="16"/>
      <c r="DLS145" s="16"/>
      <c r="DLT145" s="16"/>
      <c r="DLU145" s="16"/>
      <c r="DLV145" s="16"/>
      <c r="DLW145" s="16"/>
      <c r="DLX145" s="16"/>
      <c r="DLY145" s="16"/>
      <c r="DLZ145" s="16"/>
      <c r="DMA145" s="16"/>
      <c r="DMB145" s="16"/>
      <c r="DMC145" s="16"/>
      <c r="DMD145" s="16"/>
      <c r="DME145" s="16"/>
      <c r="DMF145" s="16"/>
      <c r="DMG145" s="16"/>
      <c r="DMH145" s="16"/>
      <c r="DMI145" s="16"/>
      <c r="DMJ145" s="16"/>
      <c r="DMK145" s="16"/>
      <c r="DML145" s="16"/>
      <c r="DMM145" s="16"/>
      <c r="DMN145" s="16"/>
      <c r="DMO145" s="16"/>
      <c r="DMP145" s="16"/>
      <c r="DMQ145" s="16"/>
      <c r="DMR145" s="16"/>
      <c r="DMS145" s="16"/>
      <c r="DMT145" s="16"/>
      <c r="DMU145" s="16"/>
      <c r="DMV145" s="16"/>
      <c r="DMW145" s="16"/>
      <c r="DMX145" s="16"/>
      <c r="DMY145" s="16"/>
      <c r="DMZ145" s="16"/>
      <c r="DNA145" s="16"/>
      <c r="DNB145" s="16"/>
      <c r="DNC145" s="16"/>
      <c r="DND145" s="16"/>
      <c r="DNE145" s="16"/>
      <c r="DNF145" s="16"/>
      <c r="DNG145" s="16"/>
      <c r="DNH145" s="16"/>
      <c r="DNI145" s="16"/>
      <c r="DNJ145" s="16"/>
      <c r="DNK145" s="16"/>
      <c r="DNL145" s="16"/>
      <c r="DNM145" s="16"/>
      <c r="DNN145" s="16"/>
      <c r="DNO145" s="16"/>
      <c r="DNP145" s="16"/>
      <c r="DNQ145" s="16"/>
      <c r="DNR145" s="16"/>
      <c r="DNS145" s="16"/>
      <c r="DNT145" s="16"/>
      <c r="DNU145" s="16"/>
      <c r="DNV145" s="16"/>
      <c r="DNW145" s="16"/>
      <c r="DNX145" s="16"/>
      <c r="DNY145" s="16"/>
      <c r="DNZ145" s="16"/>
      <c r="DOA145" s="16"/>
      <c r="DOB145" s="16"/>
      <c r="DOC145" s="16"/>
      <c r="DOD145" s="16"/>
      <c r="DOE145" s="16"/>
      <c r="DOF145" s="16"/>
      <c r="DOG145" s="16"/>
      <c r="DOH145" s="16"/>
      <c r="DOI145" s="16"/>
      <c r="DOJ145" s="16"/>
      <c r="DOK145" s="16"/>
      <c r="DOL145" s="16"/>
      <c r="DOM145" s="16"/>
      <c r="DON145" s="16"/>
      <c r="DOO145" s="16"/>
      <c r="DOP145" s="16"/>
      <c r="DOQ145" s="16"/>
      <c r="DOR145" s="16"/>
      <c r="DOS145" s="16"/>
      <c r="DOT145" s="16"/>
      <c r="DOU145" s="16"/>
      <c r="DOV145" s="16"/>
      <c r="DOW145" s="16"/>
      <c r="DOX145" s="16"/>
      <c r="DOY145" s="16"/>
      <c r="DOZ145" s="16"/>
      <c r="DPA145" s="16"/>
      <c r="DPB145" s="16"/>
      <c r="DPC145" s="16"/>
      <c r="DPD145" s="16"/>
      <c r="DPE145" s="16"/>
      <c r="DPF145" s="16"/>
      <c r="DPG145" s="16"/>
      <c r="DPH145" s="16"/>
      <c r="DPI145" s="16"/>
      <c r="DPJ145" s="16"/>
      <c r="DPK145" s="16"/>
      <c r="DPL145" s="16"/>
      <c r="DPM145" s="16"/>
      <c r="DPN145" s="16"/>
      <c r="DPO145" s="16"/>
      <c r="DPP145" s="16"/>
      <c r="DPQ145" s="16"/>
      <c r="DPR145" s="16"/>
      <c r="DPS145" s="16"/>
      <c r="DPT145" s="16"/>
      <c r="DPU145" s="16"/>
      <c r="DPV145" s="16"/>
      <c r="DPW145" s="16"/>
      <c r="DPX145" s="16"/>
      <c r="DPY145" s="16"/>
      <c r="DPZ145" s="16"/>
      <c r="DQA145" s="16"/>
      <c r="DQB145" s="16"/>
      <c r="DQC145" s="16"/>
      <c r="DQD145" s="16"/>
      <c r="DQE145" s="16"/>
      <c r="DQF145" s="16"/>
      <c r="DQG145" s="16"/>
      <c r="DQH145" s="16"/>
      <c r="DQI145" s="16"/>
      <c r="DQJ145" s="16"/>
      <c r="DQK145" s="16"/>
      <c r="DQL145" s="16"/>
      <c r="DQM145" s="16"/>
      <c r="DQN145" s="16"/>
      <c r="DQO145" s="16"/>
      <c r="DQP145" s="16"/>
      <c r="DQQ145" s="16"/>
      <c r="DQR145" s="16"/>
      <c r="DQS145" s="16"/>
      <c r="DQT145" s="16"/>
      <c r="DQU145" s="16"/>
      <c r="DQV145" s="16"/>
      <c r="DQW145" s="16"/>
      <c r="DQX145" s="16"/>
      <c r="DQY145" s="16"/>
      <c r="DQZ145" s="16"/>
      <c r="DRA145" s="16"/>
      <c r="DRB145" s="16"/>
      <c r="DRC145" s="16"/>
      <c r="DRD145" s="16"/>
      <c r="DRE145" s="16"/>
      <c r="DRF145" s="16"/>
      <c r="DRG145" s="16"/>
      <c r="DRH145" s="16"/>
      <c r="DRI145" s="16"/>
      <c r="DRJ145" s="16"/>
      <c r="DRK145" s="16"/>
      <c r="DRL145" s="16"/>
      <c r="DRM145" s="16"/>
      <c r="DRN145" s="16"/>
      <c r="DRO145" s="16"/>
      <c r="DRP145" s="16"/>
      <c r="DRQ145" s="16"/>
      <c r="DRR145" s="16"/>
      <c r="DRS145" s="16"/>
      <c r="DRT145" s="16"/>
      <c r="DRU145" s="16"/>
      <c r="DRV145" s="16"/>
      <c r="DRW145" s="16"/>
      <c r="DRX145" s="16"/>
      <c r="DRY145" s="16"/>
      <c r="DRZ145" s="16"/>
      <c r="DSA145" s="16"/>
      <c r="DSB145" s="16"/>
      <c r="DSC145" s="16"/>
      <c r="DSD145" s="16"/>
      <c r="DSE145" s="16"/>
      <c r="DSF145" s="16"/>
      <c r="DSG145" s="16"/>
      <c r="DSH145" s="16"/>
      <c r="DSI145" s="16"/>
      <c r="DSJ145" s="16"/>
      <c r="DSK145" s="16"/>
      <c r="DSL145" s="16"/>
      <c r="DSM145" s="16"/>
      <c r="DSN145" s="16"/>
      <c r="DSO145" s="16"/>
      <c r="DSP145" s="16"/>
      <c r="DSQ145" s="16"/>
      <c r="DSR145" s="16"/>
      <c r="DSS145" s="16"/>
      <c r="DST145" s="16"/>
      <c r="DSU145" s="16"/>
      <c r="DSV145" s="16"/>
      <c r="DSW145" s="16"/>
      <c r="DSX145" s="16"/>
      <c r="DSY145" s="16"/>
      <c r="DSZ145" s="16"/>
      <c r="DTA145" s="16"/>
      <c r="DTB145" s="16"/>
      <c r="DTC145" s="16"/>
      <c r="DTD145" s="16"/>
      <c r="DTE145" s="16"/>
      <c r="DTF145" s="16"/>
      <c r="DTG145" s="16"/>
      <c r="DTH145" s="16"/>
      <c r="DTI145" s="16"/>
      <c r="DTJ145" s="16"/>
      <c r="DTK145" s="16"/>
      <c r="DTL145" s="16"/>
      <c r="DTM145" s="16"/>
      <c r="DTN145" s="16"/>
      <c r="DTO145" s="16"/>
      <c r="DTP145" s="16"/>
      <c r="DTQ145" s="16"/>
      <c r="DTR145" s="16"/>
      <c r="DTS145" s="16"/>
      <c r="DTT145" s="16"/>
      <c r="DTU145" s="16"/>
      <c r="DTV145" s="16"/>
      <c r="DTW145" s="16"/>
      <c r="DTX145" s="16"/>
      <c r="DTY145" s="16"/>
      <c r="DTZ145" s="16"/>
      <c r="DUA145" s="16"/>
      <c r="DUB145" s="16"/>
      <c r="DUC145" s="16"/>
      <c r="DUD145" s="16"/>
      <c r="DUE145" s="16"/>
      <c r="DUF145" s="16"/>
      <c r="DUG145" s="16"/>
      <c r="DUH145" s="16"/>
      <c r="DUI145" s="16"/>
      <c r="DUJ145" s="16"/>
      <c r="DUK145" s="16"/>
      <c r="DUL145" s="16"/>
      <c r="DUM145" s="16"/>
      <c r="DUN145" s="16"/>
      <c r="DUO145" s="16"/>
      <c r="DUP145" s="16"/>
      <c r="DUQ145" s="16"/>
      <c r="DUR145" s="16"/>
      <c r="DUS145" s="16"/>
      <c r="DUT145" s="16"/>
      <c r="DUU145" s="16"/>
      <c r="DUV145" s="16"/>
      <c r="DUW145" s="16"/>
      <c r="DUX145" s="16"/>
      <c r="DUY145" s="16"/>
      <c r="DUZ145" s="16"/>
      <c r="DVA145" s="16"/>
      <c r="DVB145" s="16"/>
      <c r="DVC145" s="16"/>
      <c r="DVD145" s="16"/>
      <c r="DVE145" s="16"/>
      <c r="DVF145" s="16"/>
      <c r="DVG145" s="16"/>
      <c r="DVH145" s="16"/>
      <c r="DVI145" s="16"/>
      <c r="DVJ145" s="16"/>
      <c r="DVK145" s="16"/>
      <c r="DVL145" s="16"/>
      <c r="DVM145" s="16"/>
      <c r="DVN145" s="16"/>
      <c r="DVO145" s="16"/>
      <c r="DVP145" s="16"/>
      <c r="DVQ145" s="16"/>
      <c r="DVR145" s="16"/>
      <c r="DVS145" s="16"/>
      <c r="DVT145" s="16"/>
      <c r="DVU145" s="16"/>
      <c r="DVV145" s="16"/>
      <c r="DVW145" s="16"/>
      <c r="DVX145" s="16"/>
      <c r="DVY145" s="16"/>
      <c r="DVZ145" s="16"/>
      <c r="DWA145" s="16"/>
      <c r="DWB145" s="16"/>
      <c r="DWC145" s="16"/>
      <c r="DWD145" s="16"/>
      <c r="DWE145" s="16"/>
      <c r="DWF145" s="16"/>
      <c r="DWG145" s="16"/>
      <c r="DWH145" s="16"/>
      <c r="DWI145" s="16"/>
      <c r="DWJ145" s="16"/>
      <c r="DWK145" s="16"/>
      <c r="DWL145" s="16"/>
      <c r="DWM145" s="16"/>
      <c r="DWN145" s="16"/>
      <c r="DWO145" s="16"/>
      <c r="DWP145" s="16"/>
      <c r="DWQ145" s="16"/>
      <c r="DWR145" s="16"/>
      <c r="DWS145" s="16"/>
      <c r="DWT145" s="16"/>
      <c r="DWU145" s="16"/>
      <c r="DWV145" s="16"/>
      <c r="DWW145" s="16"/>
      <c r="DWX145" s="16"/>
      <c r="DWY145" s="16"/>
      <c r="DWZ145" s="16"/>
      <c r="DXA145" s="16"/>
      <c r="DXB145" s="16"/>
      <c r="DXC145" s="16"/>
      <c r="DXD145" s="16"/>
      <c r="DXE145" s="16"/>
      <c r="DXF145" s="16"/>
      <c r="DXG145" s="16"/>
      <c r="DXH145" s="16"/>
      <c r="DXI145" s="16"/>
      <c r="DXJ145" s="16"/>
      <c r="DXK145" s="16"/>
      <c r="DXL145" s="16"/>
      <c r="DXM145" s="16"/>
      <c r="DXN145" s="16"/>
      <c r="DXO145" s="16"/>
      <c r="DXP145" s="16"/>
      <c r="DXQ145" s="16"/>
      <c r="DXR145" s="16"/>
      <c r="DXS145" s="16"/>
      <c r="DXT145" s="16"/>
      <c r="DXU145" s="16"/>
      <c r="DXV145" s="16"/>
      <c r="DXW145" s="16"/>
      <c r="DXX145" s="16"/>
      <c r="DXY145" s="16"/>
      <c r="DXZ145" s="16"/>
      <c r="DYA145" s="16"/>
      <c r="DYB145" s="16"/>
      <c r="DYC145" s="16"/>
      <c r="DYD145" s="16"/>
      <c r="DYE145" s="16"/>
      <c r="DYF145" s="16"/>
      <c r="DYG145" s="16"/>
      <c r="DYH145" s="16"/>
      <c r="DYI145" s="16"/>
      <c r="DYJ145" s="16"/>
      <c r="DYK145" s="16"/>
      <c r="DYL145" s="16"/>
      <c r="DYM145" s="16"/>
      <c r="DYN145" s="16"/>
      <c r="DYO145" s="16"/>
      <c r="DYP145" s="16"/>
      <c r="DYQ145" s="16"/>
      <c r="DYR145" s="16"/>
      <c r="DYS145" s="16"/>
      <c r="DYT145" s="16"/>
      <c r="DYU145" s="16"/>
      <c r="DYV145" s="16"/>
      <c r="DYW145" s="16"/>
      <c r="DYX145" s="16"/>
      <c r="DYY145" s="16"/>
      <c r="DYZ145" s="16"/>
      <c r="DZA145" s="16"/>
      <c r="DZB145" s="16"/>
      <c r="DZC145" s="16"/>
      <c r="DZD145" s="16"/>
      <c r="DZE145" s="16"/>
      <c r="DZF145" s="16"/>
      <c r="DZG145" s="16"/>
      <c r="DZH145" s="16"/>
      <c r="DZI145" s="16"/>
      <c r="DZJ145" s="16"/>
      <c r="DZK145" s="16"/>
      <c r="DZL145" s="16"/>
      <c r="DZM145" s="16"/>
      <c r="DZN145" s="16"/>
      <c r="DZO145" s="16"/>
      <c r="DZP145" s="16"/>
      <c r="DZQ145" s="16"/>
      <c r="DZR145" s="16"/>
      <c r="DZS145" s="16"/>
      <c r="DZT145" s="16"/>
      <c r="DZU145" s="16"/>
      <c r="DZV145" s="16"/>
      <c r="DZW145" s="16"/>
      <c r="DZX145" s="16"/>
      <c r="DZY145" s="16"/>
      <c r="DZZ145" s="16"/>
      <c r="EAA145" s="16"/>
      <c r="EAB145" s="16"/>
      <c r="EAC145" s="16"/>
      <c r="EAD145" s="16"/>
      <c r="EAE145" s="16"/>
      <c r="EAF145" s="16"/>
      <c r="EAG145" s="16"/>
      <c r="EAH145" s="16"/>
      <c r="EAI145" s="16"/>
      <c r="EAJ145" s="16"/>
      <c r="EAK145" s="16"/>
      <c r="EAL145" s="16"/>
      <c r="EAM145" s="16"/>
      <c r="EAN145" s="16"/>
      <c r="EAO145" s="16"/>
      <c r="EAP145" s="16"/>
      <c r="EAQ145" s="16"/>
      <c r="EAR145" s="16"/>
      <c r="EAS145" s="16"/>
      <c r="EAT145" s="16"/>
      <c r="EAU145" s="16"/>
      <c r="EAV145" s="16"/>
      <c r="EAW145" s="16"/>
      <c r="EAX145" s="16"/>
      <c r="EAY145" s="16"/>
      <c r="EAZ145" s="16"/>
      <c r="EBA145" s="16"/>
      <c r="EBB145" s="16"/>
      <c r="EBC145" s="16"/>
      <c r="EBD145" s="16"/>
      <c r="EBE145" s="16"/>
      <c r="EBF145" s="16"/>
      <c r="EBG145" s="16"/>
      <c r="EBH145" s="16"/>
      <c r="EBI145" s="16"/>
      <c r="EBJ145" s="16"/>
      <c r="EBK145" s="16"/>
      <c r="EBL145" s="16"/>
      <c r="EBM145" s="16"/>
      <c r="EBN145" s="16"/>
      <c r="EBO145" s="16"/>
      <c r="EBP145" s="16"/>
      <c r="EBQ145" s="16"/>
      <c r="EBR145" s="16"/>
      <c r="EBS145" s="16"/>
      <c r="EBT145" s="16"/>
      <c r="EBU145" s="16"/>
      <c r="EBV145" s="16"/>
      <c r="EBW145" s="16"/>
      <c r="EBX145" s="16"/>
      <c r="EBY145" s="16"/>
      <c r="EBZ145" s="16"/>
      <c r="ECA145" s="16"/>
      <c r="ECB145" s="16"/>
      <c r="ECC145" s="16"/>
      <c r="ECD145" s="16"/>
      <c r="ECE145" s="16"/>
      <c r="ECF145" s="16"/>
      <c r="ECG145" s="16"/>
      <c r="ECH145" s="16"/>
      <c r="ECI145" s="16"/>
      <c r="ECJ145" s="16"/>
      <c r="ECK145" s="16"/>
      <c r="ECL145" s="16"/>
      <c r="ECM145" s="16"/>
      <c r="ECN145" s="16"/>
      <c r="ECO145" s="16"/>
      <c r="ECP145" s="16"/>
      <c r="ECQ145" s="16"/>
      <c r="ECR145" s="16"/>
      <c r="ECS145" s="16"/>
      <c r="ECT145" s="16"/>
      <c r="ECU145" s="16"/>
      <c r="ECV145" s="16"/>
      <c r="ECW145" s="16"/>
      <c r="ECX145" s="16"/>
      <c r="ECY145" s="16"/>
      <c r="ECZ145" s="16"/>
      <c r="EDA145" s="16"/>
      <c r="EDB145" s="16"/>
      <c r="EDC145" s="16"/>
      <c r="EDD145" s="16"/>
      <c r="EDE145" s="16"/>
      <c r="EDF145" s="16"/>
      <c r="EDG145" s="16"/>
      <c r="EDH145" s="16"/>
      <c r="EDI145" s="16"/>
      <c r="EDJ145" s="16"/>
      <c r="EDK145" s="16"/>
      <c r="EDL145" s="16"/>
      <c r="EDM145" s="16"/>
      <c r="EDN145" s="16"/>
      <c r="EDO145" s="16"/>
      <c r="EDP145" s="16"/>
      <c r="EDQ145" s="16"/>
      <c r="EDR145" s="16"/>
      <c r="EDS145" s="16"/>
      <c r="EDT145" s="16"/>
      <c r="EDU145" s="16"/>
      <c r="EDV145" s="16"/>
      <c r="EDW145" s="16"/>
      <c r="EDX145" s="16"/>
      <c r="EDY145" s="16"/>
      <c r="EDZ145" s="16"/>
      <c r="EEA145" s="16"/>
      <c r="EEB145" s="16"/>
      <c r="EEC145" s="16"/>
      <c r="EED145" s="16"/>
      <c r="EEE145" s="16"/>
      <c r="EEF145" s="16"/>
      <c r="EEG145" s="16"/>
      <c r="EEH145" s="16"/>
      <c r="EEI145" s="16"/>
      <c r="EEJ145" s="16"/>
      <c r="EEK145" s="16"/>
      <c r="EEL145" s="16"/>
      <c r="EEM145" s="16"/>
      <c r="EEN145" s="16"/>
      <c r="EEO145" s="16"/>
      <c r="EEP145" s="16"/>
      <c r="EEQ145" s="16"/>
      <c r="EER145" s="16"/>
      <c r="EES145" s="16"/>
      <c r="EET145" s="16"/>
      <c r="EEU145" s="16"/>
      <c r="EEV145" s="16"/>
      <c r="EEW145" s="16"/>
      <c r="EEX145" s="16"/>
      <c r="EEY145" s="16"/>
      <c r="EEZ145" s="16"/>
      <c r="EFA145" s="16"/>
      <c r="EFB145" s="16"/>
      <c r="EFC145" s="16"/>
      <c r="EFD145" s="16"/>
      <c r="EFE145" s="16"/>
      <c r="EFF145" s="16"/>
      <c r="EFG145" s="16"/>
      <c r="EFH145" s="16"/>
      <c r="EFI145" s="16"/>
      <c r="EFJ145" s="16"/>
      <c r="EFK145" s="16"/>
      <c r="EFL145" s="16"/>
      <c r="EFM145" s="16"/>
      <c r="EFN145" s="16"/>
      <c r="EFO145" s="16"/>
      <c r="EFP145" s="16"/>
      <c r="EFQ145" s="16"/>
      <c r="EFR145" s="16"/>
      <c r="EFS145" s="16"/>
      <c r="EFT145" s="16"/>
      <c r="EFU145" s="16"/>
      <c r="EFV145" s="16"/>
      <c r="EFW145" s="16"/>
      <c r="EFX145" s="16"/>
      <c r="EFY145" s="16"/>
      <c r="EFZ145" s="16"/>
      <c r="EGA145" s="16"/>
      <c r="EGB145" s="16"/>
      <c r="EGC145" s="16"/>
      <c r="EGD145" s="16"/>
      <c r="EGE145" s="16"/>
      <c r="EGF145" s="16"/>
      <c r="EGG145" s="16"/>
      <c r="EGH145" s="16"/>
      <c r="EGI145" s="16"/>
      <c r="EGJ145" s="16"/>
      <c r="EGK145" s="16"/>
      <c r="EGL145" s="16"/>
      <c r="EGM145" s="16"/>
      <c r="EGN145" s="16"/>
      <c r="EGO145" s="16"/>
      <c r="EGP145" s="16"/>
      <c r="EGQ145" s="16"/>
      <c r="EGR145" s="16"/>
      <c r="EGS145" s="16"/>
      <c r="EGT145" s="16"/>
      <c r="EGU145" s="16"/>
      <c r="EGV145" s="16"/>
      <c r="EGW145" s="16"/>
      <c r="EGX145" s="16"/>
      <c r="EGY145" s="16"/>
      <c r="EGZ145" s="16"/>
      <c r="EHA145" s="16"/>
      <c r="EHB145" s="16"/>
      <c r="EHC145" s="16"/>
      <c r="EHD145" s="16"/>
      <c r="EHE145" s="16"/>
      <c r="EHF145" s="16"/>
      <c r="EHG145" s="16"/>
      <c r="EHH145" s="16"/>
      <c r="EHI145" s="16"/>
      <c r="EHJ145" s="16"/>
      <c r="EHK145" s="16"/>
      <c r="EHL145" s="16"/>
      <c r="EHM145" s="16"/>
      <c r="EHN145" s="16"/>
      <c r="EHO145" s="16"/>
      <c r="EHP145" s="16"/>
      <c r="EHQ145" s="16"/>
      <c r="EHR145" s="16"/>
      <c r="EHS145" s="16"/>
      <c r="EHT145" s="16"/>
      <c r="EHU145" s="16"/>
      <c r="EHV145" s="16"/>
      <c r="EHW145" s="16"/>
      <c r="EHX145" s="16"/>
      <c r="EHY145" s="16"/>
      <c r="EHZ145" s="16"/>
      <c r="EIA145" s="16"/>
      <c r="EIB145" s="16"/>
      <c r="EIC145" s="16"/>
      <c r="EID145" s="16"/>
      <c r="EIE145" s="16"/>
      <c r="EIF145" s="16"/>
      <c r="EIG145" s="16"/>
      <c r="EIH145" s="16"/>
      <c r="EII145" s="16"/>
      <c r="EIJ145" s="16"/>
      <c r="EIK145" s="16"/>
      <c r="EIL145" s="16"/>
      <c r="EIM145" s="16"/>
      <c r="EIN145" s="16"/>
      <c r="EIO145" s="16"/>
      <c r="EIP145" s="16"/>
      <c r="EIQ145" s="16"/>
      <c r="EIR145" s="16"/>
      <c r="EIS145" s="16"/>
      <c r="EIT145" s="16"/>
      <c r="EIU145" s="16"/>
      <c r="EIV145" s="16"/>
      <c r="EIW145" s="16"/>
      <c r="EIX145" s="16"/>
      <c r="EIY145" s="16"/>
      <c r="EIZ145" s="16"/>
      <c r="EJA145" s="16"/>
      <c r="EJB145" s="16"/>
      <c r="EJC145" s="16"/>
      <c r="EJD145" s="16"/>
      <c r="EJE145" s="16"/>
      <c r="EJF145" s="16"/>
      <c r="EJG145" s="16"/>
      <c r="EJH145" s="16"/>
      <c r="EJI145" s="16"/>
      <c r="EJJ145" s="16"/>
      <c r="EJK145" s="16"/>
      <c r="EJL145" s="16"/>
      <c r="EJM145" s="16"/>
      <c r="EJN145" s="16"/>
      <c r="EJO145" s="16"/>
      <c r="EJP145" s="16"/>
      <c r="EJQ145" s="16"/>
      <c r="EJR145" s="16"/>
      <c r="EJS145" s="16"/>
      <c r="EJT145" s="16"/>
      <c r="EJU145" s="16"/>
      <c r="EJV145" s="16"/>
      <c r="EJW145" s="16"/>
      <c r="EJX145" s="16"/>
      <c r="EJY145" s="16"/>
      <c r="EJZ145" s="16"/>
      <c r="EKA145" s="16"/>
      <c r="EKB145" s="16"/>
      <c r="EKC145" s="16"/>
      <c r="EKD145" s="16"/>
      <c r="EKE145" s="16"/>
      <c r="EKF145" s="16"/>
      <c r="EKG145" s="16"/>
      <c r="EKH145" s="16"/>
      <c r="EKI145" s="16"/>
      <c r="EKJ145" s="16"/>
      <c r="EKK145" s="16"/>
      <c r="EKL145" s="16"/>
      <c r="EKM145" s="16"/>
      <c r="EKN145" s="16"/>
      <c r="EKO145" s="16"/>
      <c r="EKP145" s="16"/>
      <c r="EKQ145" s="16"/>
      <c r="EKR145" s="16"/>
      <c r="EKS145" s="16"/>
      <c r="EKT145" s="16"/>
      <c r="EKU145" s="16"/>
      <c r="EKV145" s="16"/>
      <c r="EKW145" s="16"/>
      <c r="EKX145" s="16"/>
      <c r="EKY145" s="16"/>
      <c r="EKZ145" s="16"/>
      <c r="ELA145" s="16"/>
      <c r="ELB145" s="16"/>
      <c r="ELC145" s="16"/>
      <c r="ELD145" s="16"/>
      <c r="ELE145" s="16"/>
      <c r="ELF145" s="16"/>
      <c r="ELG145" s="16"/>
      <c r="ELH145" s="16"/>
      <c r="ELI145" s="16"/>
      <c r="ELJ145" s="16"/>
      <c r="ELK145" s="16"/>
      <c r="ELL145" s="16"/>
      <c r="ELM145" s="16"/>
      <c r="ELN145" s="16"/>
      <c r="ELO145" s="16"/>
      <c r="ELP145" s="16"/>
      <c r="ELQ145" s="16"/>
      <c r="ELR145" s="16"/>
      <c r="ELS145" s="16"/>
      <c r="ELT145" s="16"/>
      <c r="ELU145" s="16"/>
      <c r="ELV145" s="16"/>
      <c r="ELW145" s="16"/>
      <c r="ELX145" s="16"/>
      <c r="ELY145" s="16"/>
      <c r="ELZ145" s="16"/>
      <c r="EMA145" s="16"/>
      <c r="EMB145" s="16"/>
      <c r="EMC145" s="16"/>
      <c r="EMD145" s="16"/>
      <c r="EME145" s="16"/>
      <c r="EMF145" s="16"/>
      <c r="EMG145" s="16"/>
      <c r="EMH145" s="16"/>
      <c r="EMI145" s="16"/>
      <c r="EMJ145" s="16"/>
      <c r="EMK145" s="16"/>
      <c r="EML145" s="16"/>
      <c r="EMM145" s="16"/>
      <c r="EMN145" s="16"/>
      <c r="EMO145" s="16"/>
      <c r="EMP145" s="16"/>
      <c r="EMQ145" s="16"/>
      <c r="EMR145" s="16"/>
      <c r="EMS145" s="16"/>
      <c r="EMT145" s="16"/>
      <c r="EMU145" s="16"/>
      <c r="EMV145" s="16"/>
      <c r="EMW145" s="16"/>
      <c r="EMX145" s="16"/>
      <c r="EMY145" s="16"/>
      <c r="EMZ145" s="16"/>
      <c r="ENA145" s="16"/>
      <c r="ENB145" s="16"/>
      <c r="ENC145" s="16"/>
      <c r="END145" s="16"/>
      <c r="ENE145" s="16"/>
      <c r="ENF145" s="16"/>
      <c r="ENG145" s="16"/>
      <c r="ENH145" s="16"/>
      <c r="ENI145" s="16"/>
      <c r="ENJ145" s="16"/>
      <c r="ENK145" s="16"/>
      <c r="ENL145" s="16"/>
      <c r="ENM145" s="16"/>
      <c r="ENN145" s="16"/>
      <c r="ENO145" s="16"/>
      <c r="ENP145" s="16"/>
      <c r="ENQ145" s="16"/>
      <c r="ENR145" s="16"/>
      <c r="ENS145" s="16"/>
      <c r="ENT145" s="16"/>
      <c r="ENU145" s="16"/>
      <c r="ENV145" s="16"/>
      <c r="ENW145" s="16"/>
      <c r="ENX145" s="16"/>
      <c r="ENY145" s="16"/>
      <c r="ENZ145" s="16"/>
      <c r="EOA145" s="16"/>
      <c r="EOB145" s="16"/>
      <c r="EOC145" s="16"/>
      <c r="EOD145" s="16"/>
      <c r="EOE145" s="16"/>
      <c r="EOF145" s="16"/>
      <c r="EOG145" s="16"/>
      <c r="EOH145" s="16"/>
      <c r="EOI145" s="16"/>
      <c r="EOJ145" s="16"/>
      <c r="EOK145" s="16"/>
      <c r="EOL145" s="16"/>
      <c r="EOM145" s="16"/>
      <c r="EON145" s="16"/>
      <c r="EOO145" s="16"/>
      <c r="EOP145" s="16"/>
      <c r="EOQ145" s="16"/>
      <c r="EOR145" s="16"/>
      <c r="EOS145" s="16"/>
      <c r="EOT145" s="16"/>
      <c r="EOU145" s="16"/>
      <c r="EOV145" s="16"/>
      <c r="EOW145" s="16"/>
      <c r="EOX145" s="16"/>
      <c r="EOY145" s="16"/>
      <c r="EOZ145" s="16"/>
      <c r="EPA145" s="16"/>
      <c r="EPB145" s="16"/>
      <c r="EPC145" s="16"/>
      <c r="EPD145" s="16"/>
      <c r="EPE145" s="16"/>
      <c r="EPF145" s="16"/>
      <c r="EPG145" s="16"/>
      <c r="EPH145" s="16"/>
      <c r="EPI145" s="16"/>
      <c r="EPJ145" s="16"/>
      <c r="EPK145" s="16"/>
      <c r="EPL145" s="16"/>
      <c r="EPM145" s="16"/>
      <c r="EPN145" s="16"/>
      <c r="EPO145" s="16"/>
      <c r="EPP145" s="16"/>
      <c r="EPQ145" s="16"/>
      <c r="EPR145" s="16"/>
      <c r="EPS145" s="16"/>
      <c r="EPT145" s="16"/>
      <c r="EPU145" s="16"/>
      <c r="EPV145" s="16"/>
      <c r="EPW145" s="16"/>
      <c r="EPX145" s="16"/>
      <c r="EPY145" s="16"/>
      <c r="EPZ145" s="16"/>
      <c r="EQA145" s="16"/>
      <c r="EQB145" s="16"/>
      <c r="EQC145" s="16"/>
      <c r="EQD145" s="16"/>
      <c r="EQE145" s="16"/>
      <c r="EQF145" s="16"/>
      <c r="EQG145" s="16"/>
      <c r="EQH145" s="16"/>
      <c r="EQI145" s="16"/>
      <c r="EQJ145" s="16"/>
      <c r="EQK145" s="16"/>
      <c r="EQL145" s="16"/>
      <c r="EQM145" s="16"/>
      <c r="EQN145" s="16"/>
      <c r="EQO145" s="16"/>
      <c r="EQP145" s="16"/>
      <c r="EQQ145" s="16"/>
      <c r="EQR145" s="16"/>
      <c r="EQS145" s="16"/>
      <c r="EQT145" s="16"/>
      <c r="EQU145" s="16"/>
      <c r="EQV145" s="16"/>
      <c r="EQW145" s="16"/>
      <c r="EQX145" s="16"/>
      <c r="EQY145" s="16"/>
      <c r="EQZ145" s="16"/>
      <c r="ERA145" s="16"/>
      <c r="ERB145" s="16"/>
      <c r="ERC145" s="16"/>
      <c r="ERD145" s="16"/>
      <c r="ERE145" s="16"/>
      <c r="ERF145" s="16"/>
      <c r="ERG145" s="16"/>
      <c r="ERH145" s="16"/>
      <c r="ERI145" s="16"/>
      <c r="ERJ145" s="16"/>
      <c r="ERK145" s="16"/>
      <c r="ERL145" s="16"/>
      <c r="ERM145" s="16"/>
      <c r="ERN145" s="16"/>
      <c r="ERO145" s="16"/>
      <c r="ERP145" s="16"/>
      <c r="ERQ145" s="16"/>
      <c r="ERR145" s="16"/>
      <c r="ERS145" s="16"/>
      <c r="ERT145" s="16"/>
      <c r="ERU145" s="16"/>
      <c r="ERV145" s="16"/>
      <c r="ERW145" s="16"/>
      <c r="ERX145" s="16"/>
      <c r="ERY145" s="16"/>
      <c r="ERZ145" s="16"/>
      <c r="ESA145" s="16"/>
      <c r="ESB145" s="16"/>
      <c r="ESC145" s="16"/>
      <c r="ESD145" s="16"/>
      <c r="ESE145" s="16"/>
      <c r="ESF145" s="16"/>
      <c r="ESG145" s="16"/>
      <c r="ESH145" s="16"/>
      <c r="ESI145" s="16"/>
      <c r="ESJ145" s="16"/>
      <c r="ESK145" s="16"/>
      <c r="ESL145" s="16"/>
      <c r="ESM145" s="16"/>
      <c r="ESN145" s="16"/>
      <c r="ESO145" s="16"/>
      <c r="ESP145" s="16"/>
      <c r="ESQ145" s="16"/>
      <c r="ESR145" s="16"/>
      <c r="ESS145" s="16"/>
      <c r="EST145" s="16"/>
      <c r="ESU145" s="16"/>
      <c r="ESV145" s="16"/>
      <c r="ESW145" s="16"/>
      <c r="ESX145" s="16"/>
      <c r="ESY145" s="16"/>
      <c r="ESZ145" s="16"/>
      <c r="ETA145" s="16"/>
      <c r="ETB145" s="16"/>
      <c r="ETC145" s="16"/>
      <c r="ETD145" s="16"/>
      <c r="ETE145" s="16"/>
      <c r="ETF145" s="16"/>
      <c r="ETG145" s="16"/>
      <c r="ETH145" s="16"/>
      <c r="ETI145" s="16"/>
      <c r="ETJ145" s="16"/>
      <c r="ETK145" s="16"/>
      <c r="ETL145" s="16"/>
      <c r="ETM145" s="16"/>
      <c r="ETN145" s="16"/>
      <c r="ETO145" s="16"/>
      <c r="ETP145" s="16"/>
      <c r="ETQ145" s="16"/>
      <c r="ETR145" s="16"/>
      <c r="ETS145" s="16"/>
      <c r="ETT145" s="16"/>
      <c r="ETU145" s="16"/>
      <c r="ETV145" s="16"/>
      <c r="ETW145" s="16"/>
      <c r="ETX145" s="16"/>
      <c r="ETY145" s="16"/>
      <c r="ETZ145" s="16"/>
      <c r="EUA145" s="16"/>
      <c r="EUB145" s="16"/>
      <c r="EUC145" s="16"/>
      <c r="EUD145" s="16"/>
      <c r="EUE145" s="16"/>
      <c r="EUF145" s="16"/>
      <c r="EUG145" s="16"/>
      <c r="EUH145" s="16"/>
      <c r="EUI145" s="16"/>
      <c r="EUJ145" s="16"/>
      <c r="EUK145" s="16"/>
      <c r="EUL145" s="16"/>
      <c r="EUM145" s="16"/>
      <c r="EUN145" s="16"/>
      <c r="EUO145" s="16"/>
      <c r="EUP145" s="16"/>
      <c r="EUQ145" s="16"/>
      <c r="EUR145" s="16"/>
      <c r="EUS145" s="16"/>
      <c r="EUT145" s="16"/>
      <c r="EUU145" s="16"/>
      <c r="EUV145" s="16"/>
      <c r="EUW145" s="16"/>
      <c r="EUX145" s="16"/>
      <c r="EUY145" s="16"/>
      <c r="EUZ145" s="16"/>
      <c r="EVA145" s="16"/>
      <c r="EVB145" s="16"/>
      <c r="EVC145" s="16"/>
      <c r="EVD145" s="16"/>
      <c r="EVE145" s="16"/>
      <c r="EVF145" s="16"/>
      <c r="EVG145" s="16"/>
      <c r="EVH145" s="16"/>
      <c r="EVI145" s="16"/>
      <c r="EVJ145" s="16"/>
      <c r="EVK145" s="16"/>
      <c r="EVL145" s="16"/>
      <c r="EVM145" s="16"/>
      <c r="EVN145" s="16"/>
      <c r="EVO145" s="16"/>
      <c r="EVP145" s="16"/>
      <c r="EVQ145" s="16"/>
      <c r="EVR145" s="16"/>
      <c r="EVS145" s="16"/>
      <c r="EVT145" s="16"/>
      <c r="EVU145" s="16"/>
      <c r="EVV145" s="16"/>
      <c r="EVW145" s="16"/>
      <c r="EVX145" s="16"/>
      <c r="EVY145" s="16"/>
      <c r="EVZ145" s="16"/>
      <c r="EWA145" s="16"/>
      <c r="EWB145" s="16"/>
      <c r="EWC145" s="16"/>
      <c r="EWD145" s="16"/>
      <c r="EWE145" s="16"/>
      <c r="EWF145" s="16"/>
      <c r="EWG145" s="16"/>
      <c r="EWH145" s="16"/>
      <c r="EWI145" s="16"/>
      <c r="EWJ145" s="16"/>
      <c r="EWK145" s="16"/>
      <c r="EWL145" s="16"/>
      <c r="EWM145" s="16"/>
      <c r="EWN145" s="16"/>
      <c r="EWO145" s="16"/>
      <c r="EWP145" s="16"/>
      <c r="EWQ145" s="16"/>
      <c r="EWR145" s="16"/>
      <c r="EWS145" s="16"/>
      <c r="EWT145" s="16"/>
      <c r="EWU145" s="16"/>
      <c r="EWV145" s="16"/>
      <c r="EWW145" s="16"/>
      <c r="EWX145" s="16"/>
      <c r="EWY145" s="16"/>
      <c r="EWZ145" s="16"/>
      <c r="EXA145" s="16"/>
      <c r="EXB145" s="16"/>
      <c r="EXC145" s="16"/>
      <c r="EXD145" s="16"/>
      <c r="EXE145" s="16"/>
      <c r="EXF145" s="16"/>
      <c r="EXG145" s="16"/>
      <c r="EXH145" s="16"/>
      <c r="EXI145" s="16"/>
      <c r="EXJ145" s="16"/>
      <c r="EXK145" s="16"/>
      <c r="EXL145" s="16"/>
      <c r="EXM145" s="16"/>
      <c r="EXN145" s="16"/>
      <c r="EXO145" s="16"/>
      <c r="EXP145" s="16"/>
      <c r="EXQ145" s="16"/>
      <c r="EXR145" s="16"/>
      <c r="EXS145" s="16"/>
      <c r="EXT145" s="16"/>
      <c r="EXU145" s="16"/>
      <c r="EXV145" s="16"/>
      <c r="EXW145" s="16"/>
      <c r="EXX145" s="16"/>
      <c r="EXY145" s="16"/>
      <c r="EXZ145" s="16"/>
      <c r="EYA145" s="16"/>
      <c r="EYB145" s="16"/>
      <c r="EYC145" s="16"/>
      <c r="EYD145" s="16"/>
      <c r="EYE145" s="16"/>
      <c r="EYF145" s="16"/>
      <c r="EYG145" s="16"/>
      <c r="EYH145" s="16"/>
      <c r="EYI145" s="16"/>
      <c r="EYJ145" s="16"/>
      <c r="EYK145" s="16"/>
      <c r="EYL145" s="16"/>
      <c r="EYM145" s="16"/>
      <c r="EYN145" s="16"/>
      <c r="EYO145" s="16"/>
      <c r="EYP145" s="16"/>
      <c r="EYQ145" s="16"/>
      <c r="EYR145" s="16"/>
      <c r="EYS145" s="16"/>
      <c r="EYT145" s="16"/>
      <c r="EYU145" s="16"/>
      <c r="EYV145" s="16"/>
      <c r="EYW145" s="16"/>
      <c r="EYX145" s="16"/>
      <c r="EYY145" s="16"/>
      <c r="EYZ145" s="16"/>
      <c r="EZA145" s="16"/>
      <c r="EZB145" s="16"/>
      <c r="EZC145" s="16"/>
      <c r="EZD145" s="16"/>
      <c r="EZE145" s="16"/>
      <c r="EZF145" s="16"/>
      <c r="EZG145" s="16"/>
      <c r="EZH145" s="16"/>
      <c r="EZI145" s="16"/>
      <c r="EZJ145" s="16"/>
      <c r="EZK145" s="16"/>
      <c r="EZL145" s="16"/>
      <c r="EZM145" s="16"/>
      <c r="EZN145" s="16"/>
      <c r="EZO145" s="16"/>
      <c r="EZP145" s="16"/>
      <c r="EZQ145" s="16"/>
      <c r="EZR145" s="16"/>
      <c r="EZS145" s="16"/>
      <c r="EZT145" s="16"/>
      <c r="EZU145" s="16"/>
      <c r="EZV145" s="16"/>
      <c r="EZW145" s="16"/>
      <c r="EZX145" s="16"/>
      <c r="EZY145" s="16"/>
      <c r="EZZ145" s="16"/>
      <c r="FAA145" s="16"/>
      <c r="FAB145" s="16"/>
      <c r="FAC145" s="16"/>
      <c r="FAD145" s="16"/>
      <c r="FAE145" s="16"/>
      <c r="FAF145" s="16"/>
      <c r="FAG145" s="16"/>
      <c r="FAH145" s="16"/>
      <c r="FAI145" s="16"/>
      <c r="FAJ145" s="16"/>
      <c r="FAK145" s="16"/>
      <c r="FAL145" s="16"/>
      <c r="FAM145" s="16"/>
      <c r="FAN145" s="16"/>
      <c r="FAO145" s="16"/>
      <c r="FAP145" s="16"/>
      <c r="FAQ145" s="16"/>
      <c r="FAR145" s="16"/>
      <c r="FAS145" s="16"/>
      <c r="FAT145" s="16"/>
      <c r="FAU145" s="16"/>
      <c r="FAV145" s="16"/>
      <c r="FAW145" s="16"/>
      <c r="FAX145" s="16"/>
      <c r="FAY145" s="16"/>
      <c r="FAZ145" s="16"/>
      <c r="FBA145" s="16"/>
      <c r="FBB145" s="16"/>
      <c r="FBC145" s="16"/>
      <c r="FBD145" s="16"/>
      <c r="FBE145" s="16"/>
      <c r="FBF145" s="16"/>
      <c r="FBG145" s="16"/>
      <c r="FBH145" s="16"/>
      <c r="FBI145" s="16"/>
      <c r="FBJ145" s="16"/>
      <c r="FBK145" s="16"/>
      <c r="FBL145" s="16"/>
      <c r="FBM145" s="16"/>
      <c r="FBN145" s="16"/>
      <c r="FBO145" s="16"/>
      <c r="FBP145" s="16"/>
      <c r="FBQ145" s="16"/>
      <c r="FBR145" s="16"/>
      <c r="FBS145" s="16"/>
      <c r="FBT145" s="16"/>
      <c r="FBU145" s="16"/>
      <c r="FBV145" s="16"/>
      <c r="FBW145" s="16"/>
      <c r="FBX145" s="16"/>
      <c r="FBY145" s="16"/>
      <c r="FBZ145" s="16"/>
      <c r="FCA145" s="16"/>
      <c r="FCB145" s="16"/>
      <c r="FCC145" s="16"/>
      <c r="FCD145" s="16"/>
      <c r="FCE145" s="16"/>
      <c r="FCF145" s="16"/>
      <c r="FCG145" s="16"/>
      <c r="FCH145" s="16"/>
      <c r="FCI145" s="16"/>
      <c r="FCJ145" s="16"/>
      <c r="FCK145" s="16"/>
      <c r="FCL145" s="16"/>
      <c r="FCM145" s="16"/>
      <c r="FCN145" s="16"/>
      <c r="FCO145" s="16"/>
      <c r="FCP145" s="16"/>
      <c r="FCQ145" s="16"/>
      <c r="FCR145" s="16"/>
      <c r="FCS145" s="16"/>
      <c r="FCT145" s="16"/>
      <c r="FCU145" s="16"/>
      <c r="FCV145" s="16"/>
      <c r="FCW145" s="16"/>
      <c r="FCX145" s="16"/>
      <c r="FCY145" s="16"/>
      <c r="FCZ145" s="16"/>
      <c r="FDA145" s="16"/>
      <c r="FDB145" s="16"/>
      <c r="FDC145" s="16"/>
      <c r="FDD145" s="16"/>
      <c r="FDE145" s="16"/>
      <c r="FDF145" s="16"/>
      <c r="FDG145" s="16"/>
      <c r="FDH145" s="16"/>
      <c r="FDI145" s="16"/>
      <c r="FDJ145" s="16"/>
      <c r="FDK145" s="16"/>
      <c r="FDL145" s="16"/>
      <c r="FDM145" s="16"/>
      <c r="FDN145" s="16"/>
      <c r="FDO145" s="16"/>
      <c r="FDP145" s="16"/>
      <c r="FDQ145" s="16"/>
      <c r="FDR145" s="16"/>
      <c r="FDS145" s="16"/>
      <c r="FDT145" s="16"/>
      <c r="FDU145" s="16"/>
      <c r="FDV145" s="16"/>
      <c r="FDW145" s="16"/>
      <c r="FDX145" s="16"/>
      <c r="FDY145" s="16"/>
      <c r="FDZ145" s="16"/>
      <c r="FEA145" s="16"/>
      <c r="FEB145" s="16"/>
      <c r="FEC145" s="16"/>
      <c r="FED145" s="16"/>
      <c r="FEE145" s="16"/>
      <c r="FEF145" s="16"/>
      <c r="FEG145" s="16"/>
      <c r="FEH145" s="16"/>
      <c r="FEI145" s="16"/>
      <c r="FEJ145" s="16"/>
      <c r="FEK145" s="16"/>
      <c r="FEL145" s="16"/>
      <c r="FEM145" s="16"/>
      <c r="FEN145" s="16"/>
      <c r="FEO145" s="16"/>
      <c r="FEP145" s="16"/>
      <c r="FEQ145" s="16"/>
      <c r="FER145" s="16"/>
      <c r="FES145" s="16"/>
      <c r="FET145" s="16"/>
      <c r="FEU145" s="16"/>
      <c r="FEV145" s="16"/>
      <c r="FEW145" s="16"/>
      <c r="FEX145" s="16"/>
      <c r="FEY145" s="16"/>
      <c r="FEZ145" s="16"/>
      <c r="FFA145" s="16"/>
      <c r="FFB145" s="16"/>
      <c r="FFC145" s="16"/>
      <c r="FFD145" s="16"/>
      <c r="FFE145" s="16"/>
      <c r="FFF145" s="16"/>
      <c r="FFG145" s="16"/>
      <c r="FFH145" s="16"/>
      <c r="FFI145" s="16"/>
      <c r="FFJ145" s="16"/>
      <c r="FFK145" s="16"/>
      <c r="FFL145" s="16"/>
      <c r="FFM145" s="16"/>
      <c r="FFN145" s="16"/>
      <c r="FFO145" s="16"/>
      <c r="FFP145" s="16"/>
      <c r="FFQ145" s="16"/>
      <c r="FFR145" s="16"/>
      <c r="FFS145" s="16"/>
      <c r="FFT145" s="16"/>
      <c r="FFU145" s="16"/>
      <c r="FFV145" s="16"/>
      <c r="FFW145" s="16"/>
      <c r="FFX145" s="16"/>
      <c r="FFY145" s="16"/>
      <c r="FFZ145" s="16"/>
      <c r="FGA145" s="16"/>
      <c r="FGB145" s="16"/>
      <c r="FGC145" s="16"/>
      <c r="FGD145" s="16"/>
      <c r="FGE145" s="16"/>
      <c r="FGF145" s="16"/>
      <c r="FGG145" s="16"/>
      <c r="FGH145" s="16"/>
      <c r="FGI145" s="16"/>
      <c r="FGJ145" s="16"/>
      <c r="FGK145" s="16"/>
      <c r="FGL145" s="16"/>
      <c r="FGM145" s="16"/>
      <c r="FGN145" s="16"/>
      <c r="FGO145" s="16"/>
      <c r="FGP145" s="16"/>
      <c r="FGQ145" s="16"/>
      <c r="FGR145" s="16"/>
      <c r="FGS145" s="16"/>
      <c r="FGT145" s="16"/>
      <c r="FGU145" s="16"/>
      <c r="FGV145" s="16"/>
      <c r="FGW145" s="16"/>
      <c r="FGX145" s="16"/>
      <c r="FGY145" s="16"/>
      <c r="FGZ145" s="16"/>
      <c r="FHA145" s="16"/>
      <c r="FHB145" s="16"/>
      <c r="FHC145" s="16"/>
      <c r="FHD145" s="16"/>
      <c r="FHE145" s="16"/>
      <c r="FHF145" s="16"/>
      <c r="FHG145" s="16"/>
      <c r="FHH145" s="16"/>
      <c r="FHI145" s="16"/>
      <c r="FHJ145" s="16"/>
      <c r="FHK145" s="16"/>
      <c r="FHL145" s="16"/>
      <c r="FHM145" s="16"/>
      <c r="FHN145" s="16"/>
      <c r="FHO145" s="16"/>
      <c r="FHP145" s="16"/>
      <c r="FHQ145" s="16"/>
      <c r="FHR145" s="16"/>
      <c r="FHS145" s="16"/>
      <c r="FHT145" s="16"/>
      <c r="FHU145" s="16"/>
      <c r="FHV145" s="16"/>
      <c r="FHW145" s="16"/>
      <c r="FHX145" s="16"/>
      <c r="FHY145" s="16"/>
      <c r="FHZ145" s="16"/>
      <c r="FIA145" s="16"/>
      <c r="FIB145" s="16"/>
      <c r="FIC145" s="16"/>
      <c r="FID145" s="16"/>
      <c r="FIE145" s="16"/>
      <c r="FIF145" s="16"/>
      <c r="FIG145" s="16"/>
      <c r="FIH145" s="16"/>
      <c r="FII145" s="16"/>
      <c r="FIJ145" s="16"/>
      <c r="FIK145" s="16"/>
      <c r="FIL145" s="16"/>
      <c r="FIM145" s="16"/>
      <c r="FIN145" s="16"/>
      <c r="FIO145" s="16"/>
      <c r="FIP145" s="16"/>
      <c r="FIQ145" s="16"/>
      <c r="FIR145" s="16"/>
      <c r="FIS145" s="16"/>
      <c r="FIT145" s="16"/>
      <c r="FIU145" s="16"/>
      <c r="FIV145" s="16"/>
      <c r="FIW145" s="16"/>
      <c r="FIX145" s="16"/>
      <c r="FIY145" s="16"/>
      <c r="FIZ145" s="16"/>
      <c r="FJA145" s="16"/>
      <c r="FJB145" s="16"/>
      <c r="FJC145" s="16"/>
      <c r="FJD145" s="16"/>
      <c r="FJE145" s="16"/>
      <c r="FJF145" s="16"/>
      <c r="FJG145" s="16"/>
      <c r="FJH145" s="16"/>
      <c r="FJI145" s="16"/>
      <c r="FJJ145" s="16"/>
      <c r="FJK145" s="16"/>
      <c r="FJL145" s="16"/>
      <c r="FJM145" s="16"/>
      <c r="FJN145" s="16"/>
      <c r="FJO145" s="16"/>
      <c r="FJP145" s="16"/>
      <c r="FJQ145" s="16"/>
      <c r="FJR145" s="16"/>
      <c r="FJS145" s="16"/>
      <c r="FJT145" s="16"/>
      <c r="FJU145" s="16"/>
      <c r="FJV145" s="16"/>
      <c r="FJW145" s="16"/>
      <c r="FJX145" s="16"/>
      <c r="FJY145" s="16"/>
      <c r="FJZ145" s="16"/>
      <c r="FKA145" s="16"/>
      <c r="FKB145" s="16"/>
      <c r="FKC145" s="16"/>
      <c r="FKD145" s="16"/>
      <c r="FKE145" s="16"/>
      <c r="FKF145" s="16"/>
      <c r="FKG145" s="16"/>
      <c r="FKH145" s="16"/>
      <c r="FKI145" s="16"/>
      <c r="FKJ145" s="16"/>
      <c r="FKK145" s="16"/>
      <c r="FKL145" s="16"/>
      <c r="FKM145" s="16"/>
      <c r="FKN145" s="16"/>
      <c r="FKO145" s="16"/>
      <c r="FKP145" s="16"/>
      <c r="FKQ145" s="16"/>
      <c r="FKR145" s="16"/>
      <c r="FKS145" s="16"/>
      <c r="FKT145" s="16"/>
      <c r="FKU145" s="16"/>
      <c r="FKV145" s="16"/>
      <c r="FKW145" s="16"/>
      <c r="FKX145" s="16"/>
      <c r="FKY145" s="16"/>
      <c r="FKZ145" s="16"/>
      <c r="FLA145" s="16"/>
      <c r="FLB145" s="16"/>
      <c r="FLC145" s="16"/>
      <c r="FLD145" s="16"/>
      <c r="FLE145" s="16"/>
      <c r="FLF145" s="16"/>
      <c r="FLG145" s="16"/>
      <c r="FLH145" s="16"/>
      <c r="FLI145" s="16"/>
      <c r="FLJ145" s="16"/>
      <c r="FLK145" s="16"/>
      <c r="FLL145" s="16"/>
      <c r="FLM145" s="16"/>
      <c r="FLN145" s="16"/>
      <c r="FLO145" s="16"/>
      <c r="FLP145" s="16"/>
      <c r="FLQ145" s="16"/>
      <c r="FLR145" s="16"/>
      <c r="FLS145" s="16"/>
      <c r="FLT145" s="16"/>
      <c r="FLU145" s="16"/>
      <c r="FLV145" s="16"/>
      <c r="FLW145" s="16"/>
      <c r="FLX145" s="16"/>
      <c r="FLY145" s="16"/>
      <c r="FLZ145" s="16"/>
      <c r="FMA145" s="16"/>
      <c r="FMB145" s="16"/>
      <c r="FMC145" s="16"/>
      <c r="FMD145" s="16"/>
      <c r="FME145" s="16"/>
      <c r="FMF145" s="16"/>
      <c r="FMG145" s="16"/>
      <c r="FMH145" s="16"/>
      <c r="FMI145" s="16"/>
      <c r="FMJ145" s="16"/>
      <c r="FMK145" s="16"/>
      <c r="FML145" s="16"/>
      <c r="FMM145" s="16"/>
      <c r="FMN145" s="16"/>
      <c r="FMO145" s="16"/>
      <c r="FMP145" s="16"/>
      <c r="FMQ145" s="16"/>
      <c r="FMR145" s="16"/>
      <c r="FMS145" s="16"/>
      <c r="FMT145" s="16"/>
      <c r="FMU145" s="16"/>
      <c r="FMV145" s="16"/>
      <c r="FMW145" s="16"/>
      <c r="FMX145" s="16"/>
      <c r="FMY145" s="16"/>
      <c r="FMZ145" s="16"/>
      <c r="FNA145" s="16"/>
      <c r="FNB145" s="16"/>
      <c r="FNC145" s="16"/>
      <c r="FND145" s="16"/>
      <c r="FNE145" s="16"/>
      <c r="FNF145" s="16"/>
      <c r="FNG145" s="16"/>
      <c r="FNH145" s="16"/>
      <c r="FNI145" s="16"/>
      <c r="FNJ145" s="16"/>
      <c r="FNK145" s="16"/>
      <c r="FNL145" s="16"/>
      <c r="FNM145" s="16"/>
      <c r="FNN145" s="16"/>
      <c r="FNO145" s="16"/>
      <c r="FNP145" s="16"/>
      <c r="FNQ145" s="16"/>
      <c r="FNR145" s="16"/>
      <c r="FNS145" s="16"/>
      <c r="FNT145" s="16"/>
      <c r="FNU145" s="16"/>
      <c r="FNV145" s="16"/>
      <c r="FNW145" s="16"/>
      <c r="FNX145" s="16"/>
      <c r="FNY145" s="16"/>
      <c r="FNZ145" s="16"/>
      <c r="FOA145" s="16"/>
      <c r="FOB145" s="16"/>
      <c r="FOC145" s="16"/>
      <c r="FOD145" s="16"/>
      <c r="FOE145" s="16"/>
      <c r="FOF145" s="16"/>
      <c r="FOG145" s="16"/>
      <c r="FOH145" s="16"/>
      <c r="FOI145" s="16"/>
      <c r="FOJ145" s="16"/>
      <c r="FOK145" s="16"/>
      <c r="FOL145" s="16"/>
      <c r="FOM145" s="16"/>
      <c r="FON145" s="16"/>
      <c r="FOO145" s="16"/>
      <c r="FOP145" s="16"/>
      <c r="FOQ145" s="16"/>
      <c r="FOR145" s="16"/>
      <c r="FOS145" s="16"/>
      <c r="FOT145" s="16"/>
      <c r="FOU145" s="16"/>
      <c r="FOV145" s="16"/>
      <c r="FOW145" s="16"/>
      <c r="FOX145" s="16"/>
      <c r="FOY145" s="16"/>
      <c r="FOZ145" s="16"/>
      <c r="FPA145" s="16"/>
      <c r="FPB145" s="16"/>
      <c r="FPC145" s="16"/>
      <c r="FPD145" s="16"/>
      <c r="FPE145" s="16"/>
      <c r="FPF145" s="16"/>
      <c r="FPG145" s="16"/>
      <c r="FPH145" s="16"/>
      <c r="FPI145" s="16"/>
      <c r="FPJ145" s="16"/>
      <c r="FPK145" s="16"/>
      <c r="FPL145" s="16"/>
      <c r="FPM145" s="16"/>
      <c r="FPN145" s="16"/>
      <c r="FPO145" s="16"/>
      <c r="FPP145" s="16"/>
      <c r="FPQ145" s="16"/>
      <c r="FPR145" s="16"/>
      <c r="FPS145" s="16"/>
      <c r="FPT145" s="16"/>
      <c r="FPU145" s="16"/>
      <c r="FPV145" s="16"/>
      <c r="FPW145" s="16"/>
      <c r="FPX145" s="16"/>
      <c r="FPY145" s="16"/>
      <c r="FPZ145" s="16"/>
      <c r="FQA145" s="16"/>
      <c r="FQB145" s="16"/>
      <c r="FQC145" s="16"/>
      <c r="FQD145" s="16"/>
      <c r="FQE145" s="16"/>
      <c r="FQF145" s="16"/>
      <c r="FQG145" s="16"/>
      <c r="FQH145" s="16"/>
      <c r="FQI145" s="16"/>
      <c r="FQJ145" s="16"/>
      <c r="FQK145" s="16"/>
      <c r="FQL145" s="16"/>
      <c r="FQM145" s="16"/>
      <c r="FQN145" s="16"/>
      <c r="FQO145" s="16"/>
      <c r="FQP145" s="16"/>
      <c r="FQQ145" s="16"/>
      <c r="FQR145" s="16"/>
      <c r="FQS145" s="16"/>
      <c r="FQT145" s="16"/>
      <c r="FQU145" s="16"/>
      <c r="FQV145" s="16"/>
      <c r="FQW145" s="16"/>
      <c r="FQX145" s="16"/>
      <c r="FQY145" s="16"/>
      <c r="FQZ145" s="16"/>
      <c r="FRA145" s="16"/>
      <c r="FRB145" s="16"/>
      <c r="FRC145" s="16"/>
      <c r="FRD145" s="16"/>
      <c r="FRE145" s="16"/>
      <c r="FRF145" s="16"/>
      <c r="FRG145" s="16"/>
      <c r="FRH145" s="16"/>
      <c r="FRI145" s="16"/>
      <c r="FRJ145" s="16"/>
      <c r="FRK145" s="16"/>
      <c r="FRL145" s="16"/>
      <c r="FRM145" s="16"/>
      <c r="FRN145" s="16"/>
      <c r="FRO145" s="16"/>
      <c r="FRP145" s="16"/>
      <c r="FRQ145" s="16"/>
      <c r="FRR145" s="16"/>
      <c r="FRS145" s="16"/>
      <c r="FRT145" s="16"/>
      <c r="FRU145" s="16"/>
      <c r="FRV145" s="16"/>
      <c r="FRW145" s="16"/>
      <c r="FRX145" s="16"/>
      <c r="FRY145" s="16"/>
      <c r="FRZ145" s="16"/>
      <c r="FSA145" s="16"/>
      <c r="FSB145" s="16"/>
      <c r="FSC145" s="16"/>
      <c r="FSD145" s="16"/>
      <c r="FSE145" s="16"/>
      <c r="FSF145" s="16"/>
      <c r="FSG145" s="16"/>
      <c r="FSH145" s="16"/>
      <c r="FSI145" s="16"/>
      <c r="FSJ145" s="16"/>
      <c r="FSK145" s="16"/>
      <c r="FSL145" s="16"/>
      <c r="FSM145" s="16"/>
      <c r="FSN145" s="16"/>
      <c r="FSO145" s="16"/>
      <c r="FSP145" s="16"/>
      <c r="FSQ145" s="16"/>
      <c r="FSR145" s="16"/>
      <c r="FSS145" s="16"/>
      <c r="FST145" s="16"/>
      <c r="FSU145" s="16"/>
      <c r="FSV145" s="16"/>
      <c r="FSW145" s="16"/>
      <c r="FSX145" s="16"/>
      <c r="FSY145" s="16"/>
      <c r="FSZ145" s="16"/>
      <c r="FTA145" s="16"/>
      <c r="FTB145" s="16"/>
      <c r="FTC145" s="16"/>
      <c r="FTD145" s="16"/>
      <c r="FTE145" s="16"/>
      <c r="FTF145" s="16"/>
      <c r="FTG145" s="16"/>
      <c r="FTH145" s="16"/>
      <c r="FTI145" s="16"/>
      <c r="FTJ145" s="16"/>
      <c r="FTK145" s="16"/>
      <c r="FTL145" s="16"/>
      <c r="FTM145" s="16"/>
      <c r="FTN145" s="16"/>
      <c r="FTO145" s="16"/>
      <c r="FTP145" s="16"/>
      <c r="FTQ145" s="16"/>
      <c r="FTR145" s="16"/>
      <c r="FTS145" s="16"/>
      <c r="FTT145" s="16"/>
      <c r="FTU145" s="16"/>
      <c r="FTV145" s="16"/>
      <c r="FTW145" s="16"/>
      <c r="FTX145" s="16"/>
      <c r="FTY145" s="16"/>
      <c r="FTZ145" s="16"/>
      <c r="FUA145" s="16"/>
      <c r="FUB145" s="16"/>
      <c r="FUC145" s="16"/>
      <c r="FUD145" s="16"/>
      <c r="FUE145" s="16"/>
      <c r="FUF145" s="16"/>
      <c r="FUG145" s="16"/>
      <c r="FUH145" s="16"/>
      <c r="FUI145" s="16"/>
      <c r="FUJ145" s="16"/>
      <c r="FUK145" s="16"/>
      <c r="FUL145" s="16"/>
      <c r="FUM145" s="16"/>
      <c r="FUN145" s="16"/>
      <c r="FUO145" s="16"/>
      <c r="FUP145" s="16"/>
      <c r="FUQ145" s="16"/>
      <c r="FUR145" s="16"/>
      <c r="FUS145" s="16"/>
      <c r="FUT145" s="16"/>
      <c r="FUU145" s="16"/>
      <c r="FUV145" s="16"/>
      <c r="FUW145" s="16"/>
      <c r="FUX145" s="16"/>
      <c r="FUY145" s="16"/>
      <c r="FUZ145" s="16"/>
      <c r="FVA145" s="16"/>
      <c r="FVB145" s="16"/>
      <c r="FVC145" s="16"/>
      <c r="FVD145" s="16"/>
      <c r="FVE145" s="16"/>
      <c r="FVF145" s="16"/>
      <c r="FVG145" s="16"/>
      <c r="FVH145" s="16"/>
      <c r="FVI145" s="16"/>
      <c r="FVJ145" s="16"/>
      <c r="FVK145" s="16"/>
      <c r="FVL145" s="16"/>
      <c r="FVM145" s="16"/>
      <c r="FVN145" s="16"/>
      <c r="FVO145" s="16"/>
      <c r="FVP145" s="16"/>
      <c r="FVQ145" s="16"/>
      <c r="FVR145" s="16"/>
      <c r="FVS145" s="16"/>
      <c r="FVT145" s="16"/>
      <c r="FVU145" s="16"/>
      <c r="FVV145" s="16"/>
      <c r="FVW145" s="16"/>
      <c r="FVX145" s="16"/>
      <c r="FVY145" s="16"/>
      <c r="FVZ145" s="16"/>
      <c r="FWA145" s="16"/>
      <c r="FWB145" s="16"/>
      <c r="FWC145" s="16"/>
      <c r="FWD145" s="16"/>
      <c r="FWE145" s="16"/>
      <c r="FWF145" s="16"/>
      <c r="FWG145" s="16"/>
      <c r="FWH145" s="16"/>
      <c r="FWI145" s="16"/>
      <c r="FWJ145" s="16"/>
      <c r="FWK145" s="16"/>
      <c r="FWL145" s="16"/>
      <c r="FWM145" s="16"/>
      <c r="FWN145" s="16"/>
      <c r="FWO145" s="16"/>
      <c r="FWP145" s="16"/>
      <c r="FWQ145" s="16"/>
      <c r="FWR145" s="16"/>
      <c r="FWS145" s="16"/>
      <c r="FWT145" s="16"/>
      <c r="FWU145" s="16"/>
      <c r="FWV145" s="16"/>
      <c r="FWW145" s="16"/>
      <c r="FWX145" s="16"/>
      <c r="FWY145" s="16"/>
      <c r="FWZ145" s="16"/>
      <c r="FXA145" s="16"/>
      <c r="FXB145" s="16"/>
      <c r="FXC145" s="16"/>
      <c r="FXD145" s="16"/>
      <c r="FXE145" s="16"/>
      <c r="FXF145" s="16"/>
      <c r="FXG145" s="16"/>
      <c r="FXH145" s="16"/>
      <c r="FXI145" s="16"/>
      <c r="FXJ145" s="16"/>
      <c r="FXK145" s="16"/>
      <c r="FXL145" s="16"/>
      <c r="FXM145" s="16"/>
      <c r="FXN145" s="16"/>
      <c r="FXO145" s="16"/>
      <c r="FXP145" s="16"/>
      <c r="FXQ145" s="16"/>
      <c r="FXR145" s="16"/>
      <c r="FXS145" s="16"/>
      <c r="FXT145" s="16"/>
      <c r="FXU145" s="16"/>
      <c r="FXV145" s="16"/>
      <c r="FXW145" s="16"/>
      <c r="FXX145" s="16"/>
      <c r="FXY145" s="16"/>
      <c r="FXZ145" s="16"/>
      <c r="FYA145" s="16"/>
      <c r="FYB145" s="16"/>
      <c r="FYC145" s="16"/>
      <c r="FYD145" s="16"/>
      <c r="FYE145" s="16"/>
      <c r="FYF145" s="16"/>
      <c r="FYG145" s="16"/>
      <c r="FYH145" s="16"/>
      <c r="FYI145" s="16"/>
      <c r="FYJ145" s="16"/>
      <c r="FYK145" s="16"/>
      <c r="FYL145" s="16"/>
      <c r="FYM145" s="16"/>
      <c r="FYN145" s="16"/>
      <c r="FYO145" s="16"/>
      <c r="FYP145" s="16"/>
      <c r="FYQ145" s="16"/>
      <c r="FYR145" s="16"/>
      <c r="FYS145" s="16"/>
      <c r="FYT145" s="16"/>
      <c r="FYU145" s="16"/>
      <c r="FYV145" s="16"/>
      <c r="FYW145" s="16"/>
      <c r="FYX145" s="16"/>
      <c r="FYY145" s="16"/>
      <c r="FYZ145" s="16"/>
      <c r="FZA145" s="16"/>
      <c r="FZB145" s="16"/>
      <c r="FZC145" s="16"/>
      <c r="FZD145" s="16"/>
      <c r="FZE145" s="16"/>
      <c r="FZF145" s="16"/>
      <c r="FZG145" s="16"/>
      <c r="FZH145" s="16"/>
      <c r="FZI145" s="16"/>
      <c r="FZJ145" s="16"/>
      <c r="FZK145" s="16"/>
      <c r="FZL145" s="16"/>
      <c r="FZM145" s="16"/>
      <c r="FZN145" s="16"/>
      <c r="FZO145" s="16"/>
      <c r="FZP145" s="16"/>
      <c r="FZQ145" s="16"/>
      <c r="FZR145" s="16"/>
      <c r="FZS145" s="16"/>
      <c r="FZT145" s="16"/>
      <c r="FZU145" s="16"/>
      <c r="FZV145" s="16"/>
      <c r="FZW145" s="16"/>
      <c r="FZX145" s="16"/>
      <c r="FZY145" s="16"/>
      <c r="FZZ145" s="16"/>
      <c r="GAA145" s="16"/>
      <c r="GAB145" s="16"/>
      <c r="GAC145" s="16"/>
      <c r="GAD145" s="16"/>
      <c r="GAE145" s="16"/>
      <c r="GAF145" s="16"/>
      <c r="GAG145" s="16"/>
      <c r="GAH145" s="16"/>
      <c r="GAI145" s="16"/>
      <c r="GAJ145" s="16"/>
      <c r="GAK145" s="16"/>
      <c r="GAL145" s="16"/>
      <c r="GAM145" s="16"/>
      <c r="GAN145" s="16"/>
      <c r="GAO145" s="16"/>
      <c r="GAP145" s="16"/>
      <c r="GAQ145" s="16"/>
      <c r="GAR145" s="16"/>
      <c r="GAS145" s="16"/>
      <c r="GAT145" s="16"/>
      <c r="GAU145" s="16"/>
      <c r="GAV145" s="16"/>
      <c r="GAW145" s="16"/>
      <c r="GAX145" s="16"/>
      <c r="GAY145" s="16"/>
      <c r="GAZ145" s="16"/>
      <c r="GBA145" s="16"/>
      <c r="GBB145" s="16"/>
      <c r="GBC145" s="16"/>
      <c r="GBD145" s="16"/>
      <c r="GBE145" s="16"/>
      <c r="GBF145" s="16"/>
      <c r="GBG145" s="16"/>
      <c r="GBH145" s="16"/>
      <c r="GBI145" s="16"/>
      <c r="GBJ145" s="16"/>
      <c r="GBK145" s="16"/>
      <c r="GBL145" s="16"/>
      <c r="GBM145" s="16"/>
      <c r="GBN145" s="16"/>
      <c r="GBO145" s="16"/>
      <c r="GBP145" s="16"/>
      <c r="GBQ145" s="16"/>
      <c r="GBR145" s="16"/>
      <c r="GBS145" s="16"/>
      <c r="GBT145" s="16"/>
      <c r="GBU145" s="16"/>
      <c r="GBV145" s="16"/>
      <c r="GBW145" s="16"/>
      <c r="GBX145" s="16"/>
      <c r="GBY145" s="16"/>
      <c r="GBZ145" s="16"/>
      <c r="GCA145" s="16"/>
      <c r="GCB145" s="16"/>
      <c r="GCC145" s="16"/>
      <c r="GCD145" s="16"/>
      <c r="GCE145" s="16"/>
      <c r="GCF145" s="16"/>
      <c r="GCG145" s="16"/>
      <c r="GCH145" s="16"/>
      <c r="GCI145" s="16"/>
      <c r="GCJ145" s="16"/>
      <c r="GCK145" s="16"/>
      <c r="GCL145" s="16"/>
      <c r="GCM145" s="16"/>
      <c r="GCN145" s="16"/>
      <c r="GCO145" s="16"/>
      <c r="GCP145" s="16"/>
      <c r="GCQ145" s="16"/>
      <c r="GCR145" s="16"/>
      <c r="GCS145" s="16"/>
      <c r="GCT145" s="16"/>
      <c r="GCU145" s="16"/>
      <c r="GCV145" s="16"/>
      <c r="GCW145" s="16"/>
      <c r="GCX145" s="16"/>
      <c r="GCY145" s="16"/>
      <c r="GCZ145" s="16"/>
      <c r="GDA145" s="16"/>
      <c r="GDB145" s="16"/>
      <c r="GDC145" s="16"/>
      <c r="GDD145" s="16"/>
      <c r="GDE145" s="16"/>
      <c r="GDF145" s="16"/>
      <c r="GDG145" s="16"/>
      <c r="GDH145" s="16"/>
      <c r="GDI145" s="16"/>
      <c r="GDJ145" s="16"/>
      <c r="GDK145" s="16"/>
      <c r="GDL145" s="16"/>
      <c r="GDM145" s="16"/>
      <c r="GDN145" s="16"/>
      <c r="GDO145" s="16"/>
      <c r="GDP145" s="16"/>
      <c r="GDQ145" s="16"/>
      <c r="GDR145" s="16"/>
      <c r="GDS145" s="16"/>
      <c r="GDT145" s="16"/>
      <c r="GDU145" s="16"/>
      <c r="GDV145" s="16"/>
      <c r="GDW145" s="16"/>
      <c r="GDX145" s="16"/>
      <c r="GDY145" s="16"/>
      <c r="GDZ145" s="16"/>
      <c r="GEA145" s="16"/>
      <c r="GEB145" s="16"/>
      <c r="GEC145" s="16"/>
      <c r="GED145" s="16"/>
      <c r="GEE145" s="16"/>
      <c r="GEF145" s="16"/>
      <c r="GEG145" s="16"/>
      <c r="GEH145" s="16"/>
      <c r="GEI145" s="16"/>
      <c r="GEJ145" s="16"/>
      <c r="GEK145" s="16"/>
      <c r="GEL145" s="16"/>
      <c r="GEM145" s="16"/>
      <c r="GEN145" s="16"/>
      <c r="GEO145" s="16"/>
      <c r="GEP145" s="16"/>
      <c r="GEQ145" s="16"/>
      <c r="GER145" s="16"/>
      <c r="GES145" s="16"/>
      <c r="GET145" s="16"/>
      <c r="GEU145" s="16"/>
      <c r="GEV145" s="16"/>
      <c r="GEW145" s="16"/>
      <c r="GEX145" s="16"/>
      <c r="GEY145" s="16"/>
      <c r="GEZ145" s="16"/>
      <c r="GFA145" s="16"/>
      <c r="GFB145" s="16"/>
      <c r="GFC145" s="16"/>
      <c r="GFD145" s="16"/>
      <c r="GFE145" s="16"/>
      <c r="GFF145" s="16"/>
      <c r="GFG145" s="16"/>
      <c r="GFH145" s="16"/>
      <c r="GFI145" s="16"/>
      <c r="GFJ145" s="16"/>
      <c r="GFK145" s="16"/>
      <c r="GFL145" s="16"/>
      <c r="GFM145" s="16"/>
      <c r="GFN145" s="16"/>
      <c r="GFO145" s="16"/>
      <c r="GFP145" s="16"/>
      <c r="GFQ145" s="16"/>
      <c r="GFR145" s="16"/>
      <c r="GFS145" s="16"/>
      <c r="GFT145" s="16"/>
      <c r="GFU145" s="16"/>
      <c r="GFV145" s="16"/>
      <c r="GFW145" s="16"/>
      <c r="GFX145" s="16"/>
      <c r="GFY145" s="16"/>
      <c r="GFZ145" s="16"/>
      <c r="GGA145" s="16"/>
      <c r="GGB145" s="16"/>
      <c r="GGC145" s="16"/>
      <c r="GGD145" s="16"/>
      <c r="GGE145" s="16"/>
      <c r="GGF145" s="16"/>
      <c r="GGG145" s="16"/>
      <c r="GGH145" s="16"/>
      <c r="GGI145" s="16"/>
      <c r="GGJ145" s="16"/>
      <c r="GGK145" s="16"/>
      <c r="GGL145" s="16"/>
      <c r="GGM145" s="16"/>
      <c r="GGN145" s="16"/>
      <c r="GGO145" s="16"/>
      <c r="GGP145" s="16"/>
      <c r="GGQ145" s="16"/>
      <c r="GGR145" s="16"/>
      <c r="GGS145" s="16"/>
      <c r="GGT145" s="16"/>
      <c r="GGU145" s="16"/>
      <c r="GGV145" s="16"/>
      <c r="GGW145" s="16"/>
      <c r="GGX145" s="16"/>
      <c r="GGY145" s="16"/>
      <c r="GGZ145" s="16"/>
      <c r="GHA145" s="16"/>
      <c r="GHB145" s="16"/>
      <c r="GHC145" s="16"/>
      <c r="GHD145" s="16"/>
      <c r="GHE145" s="16"/>
      <c r="GHF145" s="16"/>
      <c r="GHG145" s="16"/>
      <c r="GHH145" s="16"/>
      <c r="GHI145" s="16"/>
      <c r="GHJ145" s="16"/>
      <c r="GHK145" s="16"/>
      <c r="GHL145" s="16"/>
      <c r="GHM145" s="16"/>
      <c r="GHN145" s="16"/>
      <c r="GHO145" s="16"/>
      <c r="GHP145" s="16"/>
      <c r="GHQ145" s="16"/>
      <c r="GHR145" s="16"/>
      <c r="GHS145" s="16"/>
      <c r="GHT145" s="16"/>
      <c r="GHU145" s="16"/>
      <c r="GHV145" s="16"/>
      <c r="GHW145" s="16"/>
      <c r="GHX145" s="16"/>
      <c r="GHY145" s="16"/>
      <c r="GHZ145" s="16"/>
      <c r="GIA145" s="16"/>
      <c r="GIB145" s="16"/>
      <c r="GIC145" s="16"/>
      <c r="GID145" s="16"/>
      <c r="GIE145" s="16"/>
      <c r="GIF145" s="16"/>
      <c r="GIG145" s="16"/>
      <c r="GIH145" s="16"/>
      <c r="GII145" s="16"/>
      <c r="GIJ145" s="16"/>
      <c r="GIK145" s="16"/>
      <c r="GIL145" s="16"/>
      <c r="GIM145" s="16"/>
      <c r="GIN145" s="16"/>
      <c r="GIO145" s="16"/>
      <c r="GIP145" s="16"/>
      <c r="GIQ145" s="16"/>
      <c r="GIR145" s="16"/>
      <c r="GIS145" s="16"/>
      <c r="GIT145" s="16"/>
      <c r="GIU145" s="16"/>
      <c r="GIV145" s="16"/>
      <c r="GIW145" s="16"/>
      <c r="GIX145" s="16"/>
      <c r="GIY145" s="16"/>
      <c r="GIZ145" s="16"/>
      <c r="GJA145" s="16"/>
      <c r="GJB145" s="16"/>
      <c r="GJC145" s="16"/>
      <c r="GJD145" s="16"/>
      <c r="GJE145" s="16"/>
      <c r="GJF145" s="16"/>
      <c r="GJG145" s="16"/>
      <c r="GJH145" s="16"/>
      <c r="GJI145" s="16"/>
      <c r="GJJ145" s="16"/>
      <c r="GJK145" s="16"/>
      <c r="GJL145" s="16"/>
      <c r="GJM145" s="16"/>
      <c r="GJN145" s="16"/>
      <c r="GJO145" s="16"/>
      <c r="GJP145" s="16"/>
      <c r="GJQ145" s="16"/>
      <c r="GJR145" s="16"/>
      <c r="GJS145" s="16"/>
      <c r="GJT145" s="16"/>
      <c r="GJU145" s="16"/>
      <c r="GJV145" s="16"/>
      <c r="GJW145" s="16"/>
      <c r="GJX145" s="16"/>
      <c r="GJY145" s="16"/>
      <c r="GJZ145" s="16"/>
      <c r="GKA145" s="16"/>
      <c r="GKB145" s="16"/>
      <c r="GKC145" s="16"/>
      <c r="GKD145" s="16"/>
      <c r="GKE145" s="16"/>
      <c r="GKF145" s="16"/>
      <c r="GKG145" s="16"/>
      <c r="GKH145" s="16"/>
      <c r="GKI145" s="16"/>
      <c r="GKJ145" s="16"/>
      <c r="GKK145" s="16"/>
      <c r="GKL145" s="16"/>
      <c r="GKM145" s="16"/>
      <c r="GKN145" s="16"/>
      <c r="GKO145" s="16"/>
      <c r="GKP145" s="16"/>
      <c r="GKQ145" s="16"/>
      <c r="GKR145" s="16"/>
      <c r="GKS145" s="16"/>
      <c r="GKT145" s="16"/>
      <c r="GKU145" s="16"/>
      <c r="GKV145" s="16"/>
      <c r="GKW145" s="16"/>
      <c r="GKX145" s="16"/>
      <c r="GKY145" s="16"/>
      <c r="GKZ145" s="16"/>
      <c r="GLA145" s="16"/>
      <c r="GLB145" s="16"/>
      <c r="GLC145" s="16"/>
      <c r="GLD145" s="16"/>
      <c r="GLE145" s="16"/>
      <c r="GLF145" s="16"/>
      <c r="GLG145" s="16"/>
      <c r="GLH145" s="16"/>
      <c r="GLI145" s="16"/>
      <c r="GLJ145" s="16"/>
      <c r="GLK145" s="16"/>
      <c r="GLL145" s="16"/>
      <c r="GLM145" s="16"/>
      <c r="GLN145" s="16"/>
      <c r="GLO145" s="16"/>
      <c r="GLP145" s="16"/>
      <c r="GLQ145" s="16"/>
      <c r="GLR145" s="16"/>
      <c r="GLS145" s="16"/>
      <c r="GLT145" s="16"/>
      <c r="GLU145" s="16"/>
      <c r="GLV145" s="16"/>
      <c r="GLW145" s="16"/>
      <c r="GLX145" s="16"/>
      <c r="GLY145" s="16"/>
      <c r="GLZ145" s="16"/>
      <c r="GMA145" s="16"/>
      <c r="GMB145" s="16"/>
      <c r="GMC145" s="16"/>
      <c r="GMD145" s="16"/>
      <c r="GME145" s="16"/>
      <c r="GMF145" s="16"/>
      <c r="GMG145" s="16"/>
      <c r="GMH145" s="16"/>
      <c r="GMI145" s="16"/>
      <c r="GMJ145" s="16"/>
      <c r="GMK145" s="16"/>
      <c r="GML145" s="16"/>
      <c r="GMM145" s="16"/>
      <c r="GMN145" s="16"/>
      <c r="GMO145" s="16"/>
      <c r="GMP145" s="16"/>
      <c r="GMQ145" s="16"/>
      <c r="GMR145" s="16"/>
      <c r="GMS145" s="16"/>
      <c r="GMT145" s="16"/>
      <c r="GMU145" s="16"/>
      <c r="GMV145" s="16"/>
      <c r="GMW145" s="16"/>
      <c r="GMX145" s="16"/>
      <c r="GMY145" s="16"/>
      <c r="GMZ145" s="16"/>
      <c r="GNA145" s="16"/>
      <c r="GNB145" s="16"/>
      <c r="GNC145" s="16"/>
      <c r="GND145" s="16"/>
      <c r="GNE145" s="16"/>
      <c r="GNF145" s="16"/>
      <c r="GNG145" s="16"/>
      <c r="GNH145" s="16"/>
      <c r="GNI145" s="16"/>
      <c r="GNJ145" s="16"/>
      <c r="GNK145" s="16"/>
      <c r="GNL145" s="16"/>
      <c r="GNM145" s="16"/>
      <c r="GNN145" s="16"/>
      <c r="GNO145" s="16"/>
      <c r="GNP145" s="16"/>
      <c r="GNQ145" s="16"/>
      <c r="GNR145" s="16"/>
      <c r="GNS145" s="16"/>
      <c r="GNT145" s="16"/>
      <c r="GNU145" s="16"/>
      <c r="GNV145" s="16"/>
      <c r="GNW145" s="16"/>
      <c r="GNX145" s="16"/>
      <c r="GNY145" s="16"/>
      <c r="GNZ145" s="16"/>
      <c r="GOA145" s="16"/>
      <c r="GOB145" s="16"/>
      <c r="GOC145" s="16"/>
      <c r="GOD145" s="16"/>
      <c r="GOE145" s="16"/>
      <c r="GOF145" s="16"/>
      <c r="GOG145" s="16"/>
      <c r="GOH145" s="16"/>
      <c r="GOI145" s="16"/>
      <c r="GOJ145" s="16"/>
      <c r="GOK145" s="16"/>
      <c r="GOL145" s="16"/>
      <c r="GOM145" s="16"/>
      <c r="GON145" s="16"/>
      <c r="GOO145" s="16"/>
      <c r="GOP145" s="16"/>
      <c r="GOQ145" s="16"/>
      <c r="GOR145" s="16"/>
      <c r="GOS145" s="16"/>
      <c r="GOT145" s="16"/>
      <c r="GOU145" s="16"/>
      <c r="GOV145" s="16"/>
      <c r="GOW145" s="16"/>
      <c r="GOX145" s="16"/>
      <c r="GOY145" s="16"/>
      <c r="GOZ145" s="16"/>
      <c r="GPA145" s="16"/>
      <c r="GPB145" s="16"/>
      <c r="GPC145" s="16"/>
      <c r="GPD145" s="16"/>
      <c r="GPE145" s="16"/>
      <c r="GPF145" s="16"/>
      <c r="GPG145" s="16"/>
      <c r="GPH145" s="16"/>
      <c r="GPI145" s="16"/>
      <c r="GPJ145" s="16"/>
      <c r="GPK145" s="16"/>
      <c r="GPL145" s="16"/>
      <c r="GPM145" s="16"/>
      <c r="GPN145" s="16"/>
      <c r="GPO145" s="16"/>
      <c r="GPP145" s="16"/>
      <c r="GPQ145" s="16"/>
      <c r="GPR145" s="16"/>
      <c r="GPS145" s="16"/>
      <c r="GPT145" s="16"/>
      <c r="GPU145" s="16"/>
      <c r="GPV145" s="16"/>
      <c r="GPW145" s="16"/>
      <c r="GPX145" s="16"/>
      <c r="GPY145" s="16"/>
      <c r="GPZ145" s="16"/>
      <c r="GQA145" s="16"/>
      <c r="GQB145" s="16"/>
      <c r="GQC145" s="16"/>
      <c r="GQD145" s="16"/>
      <c r="GQE145" s="16"/>
      <c r="GQF145" s="16"/>
      <c r="GQG145" s="16"/>
      <c r="GQH145" s="16"/>
      <c r="GQI145" s="16"/>
      <c r="GQJ145" s="16"/>
      <c r="GQK145" s="16"/>
      <c r="GQL145" s="16"/>
      <c r="GQM145" s="16"/>
      <c r="GQN145" s="16"/>
      <c r="GQO145" s="16"/>
      <c r="GQP145" s="16"/>
      <c r="GQQ145" s="16"/>
      <c r="GQR145" s="16"/>
      <c r="GQS145" s="16"/>
      <c r="GQT145" s="16"/>
      <c r="GQU145" s="16"/>
      <c r="GQV145" s="16"/>
      <c r="GQW145" s="16"/>
      <c r="GQX145" s="16"/>
      <c r="GQY145" s="16"/>
      <c r="GQZ145" s="16"/>
      <c r="GRA145" s="16"/>
      <c r="GRB145" s="16"/>
      <c r="GRC145" s="16"/>
      <c r="GRD145" s="16"/>
      <c r="GRE145" s="16"/>
      <c r="GRF145" s="16"/>
      <c r="GRG145" s="16"/>
      <c r="GRH145" s="16"/>
      <c r="GRI145" s="16"/>
      <c r="GRJ145" s="16"/>
      <c r="GRK145" s="16"/>
      <c r="GRL145" s="16"/>
      <c r="GRM145" s="16"/>
      <c r="GRN145" s="16"/>
      <c r="GRO145" s="16"/>
      <c r="GRP145" s="16"/>
      <c r="GRQ145" s="16"/>
      <c r="GRR145" s="16"/>
      <c r="GRS145" s="16"/>
      <c r="GRT145" s="16"/>
      <c r="GRU145" s="16"/>
      <c r="GRV145" s="16"/>
      <c r="GRW145" s="16"/>
      <c r="GRX145" s="16"/>
      <c r="GRY145" s="16"/>
      <c r="GRZ145" s="16"/>
      <c r="GSA145" s="16"/>
      <c r="GSB145" s="16"/>
      <c r="GSC145" s="16"/>
      <c r="GSD145" s="16"/>
      <c r="GSE145" s="16"/>
      <c r="GSF145" s="16"/>
      <c r="GSG145" s="16"/>
      <c r="GSH145" s="16"/>
      <c r="GSI145" s="16"/>
      <c r="GSJ145" s="16"/>
      <c r="GSK145" s="16"/>
      <c r="GSL145" s="16"/>
      <c r="GSM145" s="16"/>
      <c r="GSN145" s="16"/>
      <c r="GSO145" s="16"/>
      <c r="GSP145" s="16"/>
      <c r="GSQ145" s="16"/>
      <c r="GSR145" s="16"/>
      <c r="GSS145" s="16"/>
      <c r="GST145" s="16"/>
      <c r="GSU145" s="16"/>
      <c r="GSV145" s="16"/>
      <c r="GSW145" s="16"/>
      <c r="GSX145" s="16"/>
      <c r="GSY145" s="16"/>
      <c r="GSZ145" s="16"/>
      <c r="GTA145" s="16"/>
      <c r="GTB145" s="16"/>
      <c r="GTC145" s="16"/>
      <c r="GTD145" s="16"/>
      <c r="GTE145" s="16"/>
      <c r="GTF145" s="16"/>
      <c r="GTG145" s="16"/>
      <c r="GTH145" s="16"/>
      <c r="GTI145" s="16"/>
      <c r="GTJ145" s="16"/>
      <c r="GTK145" s="16"/>
      <c r="GTL145" s="16"/>
      <c r="GTM145" s="16"/>
      <c r="GTN145" s="16"/>
      <c r="GTO145" s="16"/>
      <c r="GTP145" s="16"/>
      <c r="GTQ145" s="16"/>
      <c r="GTR145" s="16"/>
      <c r="GTS145" s="16"/>
      <c r="GTT145" s="16"/>
      <c r="GTU145" s="16"/>
      <c r="GTV145" s="16"/>
      <c r="GTW145" s="16"/>
      <c r="GTX145" s="16"/>
      <c r="GTY145" s="16"/>
      <c r="GTZ145" s="16"/>
      <c r="GUA145" s="16"/>
      <c r="GUB145" s="16"/>
      <c r="GUC145" s="16"/>
      <c r="GUD145" s="16"/>
      <c r="GUE145" s="16"/>
      <c r="GUF145" s="16"/>
      <c r="GUG145" s="16"/>
      <c r="GUH145" s="16"/>
      <c r="GUI145" s="16"/>
      <c r="GUJ145" s="16"/>
      <c r="GUK145" s="16"/>
      <c r="GUL145" s="16"/>
      <c r="GUM145" s="16"/>
      <c r="GUN145" s="16"/>
      <c r="GUO145" s="16"/>
      <c r="GUP145" s="16"/>
      <c r="GUQ145" s="16"/>
      <c r="GUR145" s="16"/>
      <c r="GUS145" s="16"/>
      <c r="GUT145" s="16"/>
      <c r="GUU145" s="16"/>
      <c r="GUV145" s="16"/>
      <c r="GUW145" s="16"/>
      <c r="GUX145" s="16"/>
      <c r="GUY145" s="16"/>
      <c r="GUZ145" s="16"/>
      <c r="GVA145" s="16"/>
      <c r="GVB145" s="16"/>
      <c r="GVC145" s="16"/>
      <c r="GVD145" s="16"/>
      <c r="GVE145" s="16"/>
      <c r="GVF145" s="16"/>
      <c r="GVG145" s="16"/>
      <c r="GVH145" s="16"/>
      <c r="GVI145" s="16"/>
      <c r="GVJ145" s="16"/>
      <c r="GVK145" s="16"/>
      <c r="GVL145" s="16"/>
      <c r="GVM145" s="16"/>
      <c r="GVN145" s="16"/>
      <c r="GVO145" s="16"/>
      <c r="GVP145" s="16"/>
      <c r="GVQ145" s="16"/>
      <c r="GVR145" s="16"/>
      <c r="GVS145" s="16"/>
      <c r="GVT145" s="16"/>
      <c r="GVU145" s="16"/>
      <c r="GVV145" s="16"/>
      <c r="GVW145" s="16"/>
      <c r="GVX145" s="16"/>
      <c r="GVY145" s="16"/>
      <c r="GVZ145" s="16"/>
      <c r="GWA145" s="16"/>
      <c r="GWB145" s="16"/>
      <c r="GWC145" s="16"/>
      <c r="GWD145" s="16"/>
      <c r="GWE145" s="16"/>
      <c r="GWF145" s="16"/>
      <c r="GWG145" s="16"/>
      <c r="GWH145" s="16"/>
      <c r="GWI145" s="16"/>
      <c r="GWJ145" s="16"/>
      <c r="GWK145" s="16"/>
      <c r="GWL145" s="16"/>
      <c r="GWM145" s="16"/>
      <c r="GWN145" s="16"/>
      <c r="GWO145" s="16"/>
      <c r="GWP145" s="16"/>
      <c r="GWQ145" s="16"/>
      <c r="GWR145" s="16"/>
      <c r="GWS145" s="16"/>
      <c r="GWT145" s="16"/>
      <c r="GWU145" s="16"/>
      <c r="GWV145" s="16"/>
      <c r="GWW145" s="16"/>
      <c r="GWX145" s="16"/>
      <c r="GWY145" s="16"/>
      <c r="GWZ145" s="16"/>
      <c r="GXA145" s="16"/>
      <c r="GXB145" s="16"/>
      <c r="GXC145" s="16"/>
      <c r="GXD145" s="16"/>
      <c r="GXE145" s="16"/>
      <c r="GXF145" s="16"/>
      <c r="GXG145" s="16"/>
      <c r="GXH145" s="16"/>
      <c r="GXI145" s="16"/>
      <c r="GXJ145" s="16"/>
      <c r="GXK145" s="16"/>
      <c r="GXL145" s="16"/>
      <c r="GXM145" s="16"/>
      <c r="GXN145" s="16"/>
      <c r="GXO145" s="16"/>
      <c r="GXP145" s="16"/>
      <c r="GXQ145" s="16"/>
      <c r="GXR145" s="16"/>
      <c r="GXS145" s="16"/>
      <c r="GXT145" s="16"/>
      <c r="GXU145" s="16"/>
      <c r="GXV145" s="16"/>
      <c r="GXW145" s="16"/>
      <c r="GXX145" s="16"/>
      <c r="GXY145" s="16"/>
      <c r="GXZ145" s="16"/>
      <c r="GYA145" s="16"/>
      <c r="GYB145" s="16"/>
      <c r="GYC145" s="16"/>
      <c r="GYD145" s="16"/>
      <c r="GYE145" s="16"/>
      <c r="GYF145" s="16"/>
      <c r="GYG145" s="16"/>
      <c r="GYH145" s="16"/>
      <c r="GYI145" s="16"/>
      <c r="GYJ145" s="16"/>
      <c r="GYK145" s="16"/>
      <c r="GYL145" s="16"/>
      <c r="GYM145" s="16"/>
      <c r="GYN145" s="16"/>
      <c r="GYO145" s="16"/>
      <c r="GYP145" s="16"/>
      <c r="GYQ145" s="16"/>
      <c r="GYR145" s="16"/>
      <c r="GYS145" s="16"/>
      <c r="GYT145" s="16"/>
      <c r="GYU145" s="16"/>
      <c r="GYV145" s="16"/>
      <c r="GYW145" s="16"/>
      <c r="GYX145" s="16"/>
      <c r="GYY145" s="16"/>
      <c r="GYZ145" s="16"/>
      <c r="GZA145" s="16"/>
      <c r="GZB145" s="16"/>
      <c r="GZC145" s="16"/>
      <c r="GZD145" s="16"/>
      <c r="GZE145" s="16"/>
      <c r="GZF145" s="16"/>
      <c r="GZG145" s="16"/>
      <c r="GZH145" s="16"/>
      <c r="GZI145" s="16"/>
      <c r="GZJ145" s="16"/>
      <c r="GZK145" s="16"/>
      <c r="GZL145" s="16"/>
      <c r="GZM145" s="16"/>
      <c r="GZN145" s="16"/>
      <c r="GZO145" s="16"/>
      <c r="GZP145" s="16"/>
      <c r="GZQ145" s="16"/>
      <c r="GZR145" s="16"/>
      <c r="GZS145" s="16"/>
      <c r="GZT145" s="16"/>
      <c r="GZU145" s="16"/>
      <c r="GZV145" s="16"/>
      <c r="GZW145" s="16"/>
      <c r="GZX145" s="16"/>
      <c r="GZY145" s="16"/>
      <c r="GZZ145" s="16"/>
      <c r="HAA145" s="16"/>
      <c r="HAB145" s="16"/>
      <c r="HAC145" s="16"/>
      <c r="HAD145" s="16"/>
      <c r="HAE145" s="16"/>
      <c r="HAF145" s="16"/>
      <c r="HAG145" s="16"/>
      <c r="HAH145" s="16"/>
      <c r="HAI145" s="16"/>
      <c r="HAJ145" s="16"/>
      <c r="HAK145" s="16"/>
      <c r="HAL145" s="16"/>
      <c r="HAM145" s="16"/>
      <c r="HAN145" s="16"/>
      <c r="HAO145" s="16"/>
      <c r="HAP145" s="16"/>
      <c r="HAQ145" s="16"/>
      <c r="HAR145" s="16"/>
      <c r="HAS145" s="16"/>
      <c r="HAT145" s="16"/>
      <c r="HAU145" s="16"/>
      <c r="HAV145" s="16"/>
      <c r="HAW145" s="16"/>
      <c r="HAX145" s="16"/>
      <c r="HAY145" s="16"/>
      <c r="HAZ145" s="16"/>
      <c r="HBA145" s="16"/>
      <c r="HBB145" s="16"/>
      <c r="HBC145" s="16"/>
      <c r="HBD145" s="16"/>
      <c r="HBE145" s="16"/>
      <c r="HBF145" s="16"/>
      <c r="HBG145" s="16"/>
      <c r="HBH145" s="16"/>
      <c r="HBI145" s="16"/>
      <c r="HBJ145" s="16"/>
      <c r="HBK145" s="16"/>
      <c r="HBL145" s="16"/>
      <c r="HBM145" s="16"/>
      <c r="HBN145" s="16"/>
      <c r="HBO145" s="16"/>
      <c r="HBP145" s="16"/>
      <c r="HBQ145" s="16"/>
      <c r="HBR145" s="16"/>
      <c r="HBS145" s="16"/>
      <c r="HBT145" s="16"/>
      <c r="HBU145" s="16"/>
      <c r="HBV145" s="16"/>
      <c r="HBW145" s="16"/>
      <c r="HBX145" s="16"/>
      <c r="HBY145" s="16"/>
      <c r="HBZ145" s="16"/>
      <c r="HCA145" s="16"/>
      <c r="HCB145" s="16"/>
      <c r="HCC145" s="16"/>
      <c r="HCD145" s="16"/>
      <c r="HCE145" s="16"/>
      <c r="HCF145" s="16"/>
      <c r="HCG145" s="16"/>
      <c r="HCH145" s="16"/>
      <c r="HCI145" s="16"/>
      <c r="HCJ145" s="16"/>
      <c r="HCK145" s="16"/>
      <c r="HCL145" s="16"/>
      <c r="HCM145" s="16"/>
      <c r="HCN145" s="16"/>
      <c r="HCO145" s="16"/>
      <c r="HCP145" s="16"/>
      <c r="HCQ145" s="16"/>
      <c r="HCR145" s="16"/>
      <c r="HCS145" s="16"/>
      <c r="HCT145" s="16"/>
      <c r="HCU145" s="16"/>
      <c r="HCV145" s="16"/>
      <c r="HCW145" s="16"/>
      <c r="HCX145" s="16"/>
      <c r="HCY145" s="16"/>
      <c r="HCZ145" s="16"/>
      <c r="HDA145" s="16"/>
      <c r="HDB145" s="16"/>
      <c r="HDC145" s="16"/>
      <c r="HDD145" s="16"/>
      <c r="HDE145" s="16"/>
      <c r="HDF145" s="16"/>
      <c r="HDG145" s="16"/>
      <c r="HDH145" s="16"/>
      <c r="HDI145" s="16"/>
      <c r="HDJ145" s="16"/>
      <c r="HDK145" s="16"/>
      <c r="HDL145" s="16"/>
      <c r="HDM145" s="16"/>
      <c r="HDN145" s="16"/>
      <c r="HDO145" s="16"/>
      <c r="HDP145" s="16"/>
      <c r="HDQ145" s="16"/>
      <c r="HDR145" s="16"/>
      <c r="HDS145" s="16"/>
      <c r="HDT145" s="16"/>
      <c r="HDU145" s="16"/>
      <c r="HDV145" s="16"/>
      <c r="HDW145" s="16"/>
      <c r="HDX145" s="16"/>
      <c r="HDY145" s="16"/>
      <c r="HDZ145" s="16"/>
      <c r="HEA145" s="16"/>
      <c r="HEB145" s="16"/>
      <c r="HEC145" s="16"/>
      <c r="HED145" s="16"/>
      <c r="HEE145" s="16"/>
      <c r="HEF145" s="16"/>
      <c r="HEG145" s="16"/>
      <c r="HEH145" s="16"/>
      <c r="HEI145" s="16"/>
      <c r="HEJ145" s="16"/>
      <c r="HEK145" s="16"/>
      <c r="HEL145" s="16"/>
      <c r="HEM145" s="16"/>
      <c r="HEN145" s="16"/>
      <c r="HEO145" s="16"/>
      <c r="HEP145" s="16"/>
      <c r="HEQ145" s="16"/>
      <c r="HER145" s="16"/>
      <c r="HES145" s="16"/>
      <c r="HET145" s="16"/>
      <c r="HEU145" s="16"/>
      <c r="HEV145" s="16"/>
      <c r="HEW145" s="16"/>
      <c r="HEX145" s="16"/>
      <c r="HEY145" s="16"/>
      <c r="HEZ145" s="16"/>
      <c r="HFA145" s="16"/>
      <c r="HFB145" s="16"/>
      <c r="HFC145" s="16"/>
      <c r="HFD145" s="16"/>
      <c r="HFE145" s="16"/>
      <c r="HFF145" s="16"/>
      <c r="HFG145" s="16"/>
      <c r="HFH145" s="16"/>
      <c r="HFI145" s="16"/>
      <c r="HFJ145" s="16"/>
      <c r="HFK145" s="16"/>
      <c r="HFL145" s="16"/>
      <c r="HFM145" s="16"/>
      <c r="HFN145" s="16"/>
      <c r="HFO145" s="16"/>
      <c r="HFP145" s="16"/>
      <c r="HFQ145" s="16"/>
      <c r="HFR145" s="16"/>
      <c r="HFS145" s="16"/>
      <c r="HFT145" s="16"/>
      <c r="HFU145" s="16"/>
      <c r="HFV145" s="16"/>
      <c r="HFW145" s="16"/>
      <c r="HFX145" s="16"/>
      <c r="HFY145" s="16"/>
      <c r="HFZ145" s="16"/>
      <c r="HGA145" s="16"/>
      <c r="HGB145" s="16"/>
      <c r="HGC145" s="16"/>
      <c r="HGD145" s="16"/>
      <c r="HGE145" s="16"/>
      <c r="HGF145" s="16"/>
      <c r="HGG145" s="16"/>
      <c r="HGH145" s="16"/>
      <c r="HGI145" s="16"/>
      <c r="HGJ145" s="16"/>
      <c r="HGK145" s="16"/>
      <c r="HGL145" s="16"/>
      <c r="HGM145" s="16"/>
      <c r="HGN145" s="16"/>
      <c r="HGO145" s="16"/>
      <c r="HGP145" s="16"/>
      <c r="HGQ145" s="16"/>
      <c r="HGR145" s="16"/>
      <c r="HGS145" s="16"/>
      <c r="HGT145" s="16"/>
      <c r="HGU145" s="16"/>
      <c r="HGV145" s="16"/>
      <c r="HGW145" s="16"/>
      <c r="HGX145" s="16"/>
      <c r="HGY145" s="16"/>
      <c r="HGZ145" s="16"/>
      <c r="HHA145" s="16"/>
      <c r="HHB145" s="16"/>
      <c r="HHC145" s="16"/>
      <c r="HHD145" s="16"/>
      <c r="HHE145" s="16"/>
      <c r="HHF145" s="16"/>
      <c r="HHG145" s="16"/>
      <c r="HHH145" s="16"/>
      <c r="HHI145" s="16"/>
      <c r="HHJ145" s="16"/>
      <c r="HHK145" s="16"/>
      <c r="HHL145" s="16"/>
      <c r="HHM145" s="16"/>
      <c r="HHN145" s="16"/>
      <c r="HHO145" s="16"/>
      <c r="HHP145" s="16"/>
      <c r="HHQ145" s="16"/>
      <c r="HHR145" s="16"/>
      <c r="HHS145" s="16"/>
      <c r="HHT145" s="16"/>
      <c r="HHU145" s="16"/>
      <c r="HHV145" s="16"/>
      <c r="HHW145" s="16"/>
      <c r="HHX145" s="16"/>
      <c r="HHY145" s="16"/>
      <c r="HHZ145" s="16"/>
      <c r="HIA145" s="16"/>
      <c r="HIB145" s="16"/>
      <c r="HIC145" s="16"/>
      <c r="HID145" s="16"/>
      <c r="HIE145" s="16"/>
      <c r="HIF145" s="16"/>
      <c r="HIG145" s="16"/>
      <c r="HIH145" s="16"/>
      <c r="HII145" s="16"/>
      <c r="HIJ145" s="16"/>
      <c r="HIK145" s="16"/>
      <c r="HIL145" s="16"/>
      <c r="HIM145" s="16"/>
      <c r="HIN145" s="16"/>
      <c r="HIO145" s="16"/>
      <c r="HIP145" s="16"/>
      <c r="HIQ145" s="16"/>
      <c r="HIR145" s="16"/>
      <c r="HIS145" s="16"/>
      <c r="HIT145" s="16"/>
      <c r="HIU145" s="16"/>
      <c r="HIV145" s="16"/>
      <c r="HIW145" s="16"/>
      <c r="HIX145" s="16"/>
      <c r="HIY145" s="16"/>
      <c r="HIZ145" s="16"/>
      <c r="HJA145" s="16"/>
      <c r="HJB145" s="16"/>
      <c r="HJC145" s="16"/>
      <c r="HJD145" s="16"/>
      <c r="HJE145" s="16"/>
      <c r="HJF145" s="16"/>
      <c r="HJG145" s="16"/>
      <c r="HJH145" s="16"/>
      <c r="HJI145" s="16"/>
      <c r="HJJ145" s="16"/>
      <c r="HJK145" s="16"/>
      <c r="HJL145" s="16"/>
      <c r="HJM145" s="16"/>
      <c r="HJN145" s="16"/>
      <c r="HJO145" s="16"/>
      <c r="HJP145" s="16"/>
      <c r="HJQ145" s="16"/>
      <c r="HJR145" s="16"/>
      <c r="HJS145" s="16"/>
      <c r="HJT145" s="16"/>
      <c r="HJU145" s="16"/>
      <c r="HJV145" s="16"/>
      <c r="HJW145" s="16"/>
      <c r="HJX145" s="16"/>
      <c r="HJY145" s="16"/>
      <c r="HJZ145" s="16"/>
      <c r="HKA145" s="16"/>
      <c r="HKB145" s="16"/>
      <c r="HKC145" s="16"/>
      <c r="HKD145" s="16"/>
      <c r="HKE145" s="16"/>
      <c r="HKF145" s="16"/>
      <c r="HKG145" s="16"/>
      <c r="HKH145" s="16"/>
      <c r="HKI145" s="16"/>
      <c r="HKJ145" s="16"/>
      <c r="HKK145" s="16"/>
      <c r="HKL145" s="16"/>
      <c r="HKM145" s="16"/>
      <c r="HKN145" s="16"/>
      <c r="HKO145" s="16"/>
      <c r="HKP145" s="16"/>
      <c r="HKQ145" s="16"/>
      <c r="HKR145" s="16"/>
      <c r="HKS145" s="16"/>
      <c r="HKT145" s="16"/>
      <c r="HKU145" s="16"/>
      <c r="HKV145" s="16"/>
      <c r="HKW145" s="16"/>
      <c r="HKX145" s="16"/>
      <c r="HKY145" s="16"/>
      <c r="HKZ145" s="16"/>
      <c r="HLA145" s="16"/>
      <c r="HLB145" s="16"/>
      <c r="HLC145" s="16"/>
      <c r="HLD145" s="16"/>
      <c r="HLE145" s="16"/>
      <c r="HLF145" s="16"/>
      <c r="HLG145" s="16"/>
      <c r="HLH145" s="16"/>
      <c r="HLI145" s="16"/>
      <c r="HLJ145" s="16"/>
      <c r="HLK145" s="16"/>
      <c r="HLL145" s="16"/>
      <c r="HLM145" s="16"/>
      <c r="HLN145" s="16"/>
      <c r="HLO145" s="16"/>
      <c r="HLP145" s="16"/>
      <c r="HLQ145" s="16"/>
      <c r="HLR145" s="16"/>
      <c r="HLS145" s="16"/>
      <c r="HLT145" s="16"/>
      <c r="HLU145" s="16"/>
      <c r="HLV145" s="16"/>
      <c r="HLW145" s="16"/>
      <c r="HLX145" s="16"/>
      <c r="HLY145" s="16"/>
      <c r="HLZ145" s="16"/>
      <c r="HMA145" s="16"/>
      <c r="HMB145" s="16"/>
      <c r="HMC145" s="16"/>
      <c r="HMD145" s="16"/>
      <c r="HME145" s="16"/>
      <c r="HMF145" s="16"/>
      <c r="HMG145" s="16"/>
      <c r="HMH145" s="16"/>
      <c r="HMI145" s="16"/>
      <c r="HMJ145" s="16"/>
      <c r="HMK145" s="16"/>
      <c r="HML145" s="16"/>
      <c r="HMM145" s="16"/>
      <c r="HMN145" s="16"/>
      <c r="HMO145" s="16"/>
      <c r="HMP145" s="16"/>
      <c r="HMQ145" s="16"/>
      <c r="HMR145" s="16"/>
      <c r="HMS145" s="16"/>
      <c r="HMT145" s="16"/>
      <c r="HMU145" s="16"/>
      <c r="HMV145" s="16"/>
      <c r="HMW145" s="16"/>
      <c r="HMX145" s="16"/>
      <c r="HMY145" s="16"/>
      <c r="HMZ145" s="16"/>
      <c r="HNA145" s="16"/>
      <c r="HNB145" s="16"/>
      <c r="HNC145" s="16"/>
      <c r="HND145" s="16"/>
      <c r="HNE145" s="16"/>
      <c r="HNF145" s="16"/>
      <c r="HNG145" s="16"/>
      <c r="HNH145" s="16"/>
      <c r="HNI145" s="16"/>
      <c r="HNJ145" s="16"/>
      <c r="HNK145" s="16"/>
      <c r="HNL145" s="16"/>
      <c r="HNM145" s="16"/>
      <c r="HNN145" s="16"/>
      <c r="HNO145" s="16"/>
      <c r="HNP145" s="16"/>
      <c r="HNQ145" s="16"/>
      <c r="HNR145" s="16"/>
      <c r="HNS145" s="16"/>
      <c r="HNT145" s="16"/>
      <c r="HNU145" s="16"/>
      <c r="HNV145" s="16"/>
      <c r="HNW145" s="16"/>
      <c r="HNX145" s="16"/>
      <c r="HNY145" s="16"/>
      <c r="HNZ145" s="16"/>
      <c r="HOA145" s="16"/>
      <c r="HOB145" s="16"/>
      <c r="HOC145" s="16"/>
      <c r="HOD145" s="16"/>
      <c r="HOE145" s="16"/>
      <c r="HOF145" s="16"/>
      <c r="HOG145" s="16"/>
      <c r="HOH145" s="16"/>
      <c r="HOI145" s="16"/>
      <c r="HOJ145" s="16"/>
      <c r="HOK145" s="16"/>
      <c r="HOL145" s="16"/>
      <c r="HOM145" s="16"/>
      <c r="HON145" s="16"/>
      <c r="HOO145" s="16"/>
      <c r="HOP145" s="16"/>
      <c r="HOQ145" s="16"/>
      <c r="HOR145" s="16"/>
      <c r="HOS145" s="16"/>
      <c r="HOT145" s="16"/>
      <c r="HOU145" s="16"/>
      <c r="HOV145" s="16"/>
      <c r="HOW145" s="16"/>
      <c r="HOX145" s="16"/>
      <c r="HOY145" s="16"/>
      <c r="HOZ145" s="16"/>
      <c r="HPA145" s="16"/>
      <c r="HPB145" s="16"/>
      <c r="HPC145" s="16"/>
      <c r="HPD145" s="16"/>
      <c r="HPE145" s="16"/>
      <c r="HPF145" s="16"/>
      <c r="HPG145" s="16"/>
      <c r="HPH145" s="16"/>
      <c r="HPI145" s="16"/>
      <c r="HPJ145" s="16"/>
      <c r="HPK145" s="16"/>
      <c r="HPL145" s="16"/>
      <c r="HPM145" s="16"/>
      <c r="HPN145" s="16"/>
      <c r="HPO145" s="16"/>
      <c r="HPP145" s="16"/>
      <c r="HPQ145" s="16"/>
      <c r="HPR145" s="16"/>
      <c r="HPS145" s="16"/>
      <c r="HPT145" s="16"/>
      <c r="HPU145" s="16"/>
      <c r="HPV145" s="16"/>
      <c r="HPW145" s="16"/>
      <c r="HPX145" s="16"/>
      <c r="HPY145" s="16"/>
      <c r="HPZ145" s="16"/>
      <c r="HQA145" s="16"/>
      <c r="HQB145" s="16"/>
      <c r="HQC145" s="16"/>
      <c r="HQD145" s="16"/>
      <c r="HQE145" s="16"/>
      <c r="HQF145" s="16"/>
      <c r="HQG145" s="16"/>
      <c r="HQH145" s="16"/>
      <c r="HQI145" s="16"/>
      <c r="HQJ145" s="16"/>
      <c r="HQK145" s="16"/>
      <c r="HQL145" s="16"/>
      <c r="HQM145" s="16"/>
      <c r="HQN145" s="16"/>
      <c r="HQO145" s="16"/>
      <c r="HQP145" s="16"/>
      <c r="HQQ145" s="16"/>
      <c r="HQR145" s="16"/>
      <c r="HQS145" s="16"/>
      <c r="HQT145" s="16"/>
      <c r="HQU145" s="16"/>
      <c r="HQV145" s="16"/>
      <c r="HQW145" s="16"/>
      <c r="HQX145" s="16"/>
      <c r="HQY145" s="16"/>
      <c r="HQZ145" s="16"/>
      <c r="HRA145" s="16"/>
      <c r="HRB145" s="16"/>
      <c r="HRC145" s="16"/>
      <c r="HRD145" s="16"/>
      <c r="HRE145" s="16"/>
      <c r="HRF145" s="16"/>
      <c r="HRG145" s="16"/>
      <c r="HRH145" s="16"/>
      <c r="HRI145" s="16"/>
      <c r="HRJ145" s="16"/>
      <c r="HRK145" s="16"/>
      <c r="HRL145" s="16"/>
      <c r="HRM145" s="16"/>
      <c r="HRN145" s="16"/>
      <c r="HRO145" s="16"/>
      <c r="HRP145" s="16"/>
      <c r="HRQ145" s="16"/>
      <c r="HRR145" s="16"/>
      <c r="HRS145" s="16"/>
      <c r="HRT145" s="16"/>
      <c r="HRU145" s="16"/>
      <c r="HRV145" s="16"/>
      <c r="HRW145" s="16"/>
      <c r="HRX145" s="16"/>
      <c r="HRY145" s="16"/>
      <c r="HRZ145" s="16"/>
      <c r="HSA145" s="16"/>
      <c r="HSB145" s="16"/>
      <c r="HSC145" s="16"/>
      <c r="HSD145" s="16"/>
      <c r="HSE145" s="16"/>
      <c r="HSF145" s="16"/>
      <c r="HSG145" s="16"/>
      <c r="HSH145" s="16"/>
      <c r="HSI145" s="16"/>
      <c r="HSJ145" s="16"/>
      <c r="HSK145" s="16"/>
      <c r="HSL145" s="16"/>
      <c r="HSM145" s="16"/>
      <c r="HSN145" s="16"/>
      <c r="HSO145" s="16"/>
      <c r="HSP145" s="16"/>
      <c r="HSQ145" s="16"/>
      <c r="HSR145" s="16"/>
      <c r="HSS145" s="16"/>
      <c r="HST145" s="16"/>
      <c r="HSU145" s="16"/>
      <c r="HSV145" s="16"/>
      <c r="HSW145" s="16"/>
      <c r="HSX145" s="16"/>
      <c r="HSY145" s="16"/>
      <c r="HSZ145" s="16"/>
      <c r="HTA145" s="16"/>
      <c r="HTB145" s="16"/>
      <c r="HTC145" s="16"/>
      <c r="HTD145" s="16"/>
      <c r="HTE145" s="16"/>
      <c r="HTF145" s="16"/>
      <c r="HTG145" s="16"/>
      <c r="HTH145" s="16"/>
      <c r="HTI145" s="16"/>
      <c r="HTJ145" s="16"/>
      <c r="HTK145" s="16"/>
      <c r="HTL145" s="16"/>
      <c r="HTM145" s="16"/>
      <c r="HTN145" s="16"/>
      <c r="HTO145" s="16"/>
      <c r="HTP145" s="16"/>
      <c r="HTQ145" s="16"/>
      <c r="HTR145" s="16"/>
      <c r="HTS145" s="16"/>
      <c r="HTT145" s="16"/>
      <c r="HTU145" s="16"/>
      <c r="HTV145" s="16"/>
      <c r="HTW145" s="16"/>
      <c r="HTX145" s="16"/>
      <c r="HTY145" s="16"/>
      <c r="HTZ145" s="16"/>
      <c r="HUA145" s="16"/>
      <c r="HUB145" s="16"/>
      <c r="HUC145" s="16"/>
      <c r="HUD145" s="16"/>
      <c r="HUE145" s="16"/>
      <c r="HUF145" s="16"/>
      <c r="HUG145" s="16"/>
      <c r="HUH145" s="16"/>
      <c r="HUI145" s="16"/>
      <c r="HUJ145" s="16"/>
      <c r="HUK145" s="16"/>
      <c r="HUL145" s="16"/>
      <c r="HUM145" s="16"/>
      <c r="HUN145" s="16"/>
      <c r="HUO145" s="16"/>
      <c r="HUP145" s="16"/>
      <c r="HUQ145" s="16"/>
      <c r="HUR145" s="16"/>
      <c r="HUS145" s="16"/>
      <c r="HUT145" s="16"/>
      <c r="HUU145" s="16"/>
      <c r="HUV145" s="16"/>
      <c r="HUW145" s="16"/>
      <c r="HUX145" s="16"/>
      <c r="HUY145" s="16"/>
      <c r="HUZ145" s="16"/>
      <c r="HVA145" s="16"/>
      <c r="HVB145" s="16"/>
      <c r="HVC145" s="16"/>
      <c r="HVD145" s="16"/>
      <c r="HVE145" s="16"/>
      <c r="HVF145" s="16"/>
      <c r="HVG145" s="16"/>
      <c r="HVH145" s="16"/>
      <c r="HVI145" s="16"/>
      <c r="HVJ145" s="16"/>
      <c r="HVK145" s="16"/>
      <c r="HVL145" s="16"/>
      <c r="HVM145" s="16"/>
      <c r="HVN145" s="16"/>
      <c r="HVO145" s="16"/>
      <c r="HVP145" s="16"/>
      <c r="HVQ145" s="16"/>
      <c r="HVR145" s="16"/>
      <c r="HVS145" s="16"/>
      <c r="HVT145" s="16"/>
      <c r="HVU145" s="16"/>
      <c r="HVV145" s="16"/>
      <c r="HVW145" s="16"/>
      <c r="HVX145" s="16"/>
      <c r="HVY145" s="16"/>
      <c r="HVZ145" s="16"/>
      <c r="HWA145" s="16"/>
      <c r="HWB145" s="16"/>
      <c r="HWC145" s="16"/>
      <c r="HWD145" s="16"/>
      <c r="HWE145" s="16"/>
      <c r="HWF145" s="16"/>
      <c r="HWG145" s="16"/>
      <c r="HWH145" s="16"/>
      <c r="HWI145" s="16"/>
      <c r="HWJ145" s="16"/>
      <c r="HWK145" s="16"/>
      <c r="HWL145" s="16"/>
      <c r="HWM145" s="16"/>
      <c r="HWN145" s="16"/>
      <c r="HWO145" s="16"/>
      <c r="HWP145" s="16"/>
      <c r="HWQ145" s="16"/>
      <c r="HWR145" s="16"/>
      <c r="HWS145" s="16"/>
      <c r="HWT145" s="16"/>
      <c r="HWU145" s="16"/>
      <c r="HWV145" s="16"/>
      <c r="HWW145" s="16"/>
      <c r="HWX145" s="16"/>
      <c r="HWY145" s="16"/>
      <c r="HWZ145" s="16"/>
      <c r="HXA145" s="16"/>
      <c r="HXB145" s="16"/>
      <c r="HXC145" s="16"/>
      <c r="HXD145" s="16"/>
      <c r="HXE145" s="16"/>
      <c r="HXF145" s="16"/>
      <c r="HXG145" s="16"/>
      <c r="HXH145" s="16"/>
      <c r="HXI145" s="16"/>
      <c r="HXJ145" s="16"/>
      <c r="HXK145" s="16"/>
      <c r="HXL145" s="16"/>
      <c r="HXM145" s="16"/>
      <c r="HXN145" s="16"/>
      <c r="HXO145" s="16"/>
      <c r="HXP145" s="16"/>
      <c r="HXQ145" s="16"/>
      <c r="HXR145" s="16"/>
      <c r="HXS145" s="16"/>
      <c r="HXT145" s="16"/>
      <c r="HXU145" s="16"/>
      <c r="HXV145" s="16"/>
      <c r="HXW145" s="16"/>
      <c r="HXX145" s="16"/>
      <c r="HXY145" s="16"/>
      <c r="HXZ145" s="16"/>
      <c r="HYA145" s="16"/>
      <c r="HYB145" s="16"/>
      <c r="HYC145" s="16"/>
      <c r="HYD145" s="16"/>
      <c r="HYE145" s="16"/>
      <c r="HYF145" s="16"/>
      <c r="HYG145" s="16"/>
      <c r="HYH145" s="16"/>
      <c r="HYI145" s="16"/>
      <c r="HYJ145" s="16"/>
      <c r="HYK145" s="16"/>
      <c r="HYL145" s="16"/>
      <c r="HYM145" s="16"/>
      <c r="HYN145" s="16"/>
      <c r="HYO145" s="16"/>
      <c r="HYP145" s="16"/>
      <c r="HYQ145" s="16"/>
      <c r="HYR145" s="16"/>
      <c r="HYS145" s="16"/>
      <c r="HYT145" s="16"/>
      <c r="HYU145" s="16"/>
      <c r="HYV145" s="16"/>
      <c r="HYW145" s="16"/>
      <c r="HYX145" s="16"/>
      <c r="HYY145" s="16"/>
      <c r="HYZ145" s="16"/>
      <c r="HZA145" s="16"/>
      <c r="HZB145" s="16"/>
      <c r="HZC145" s="16"/>
      <c r="HZD145" s="16"/>
      <c r="HZE145" s="16"/>
      <c r="HZF145" s="16"/>
      <c r="HZG145" s="16"/>
      <c r="HZH145" s="16"/>
      <c r="HZI145" s="16"/>
      <c r="HZJ145" s="16"/>
      <c r="HZK145" s="16"/>
      <c r="HZL145" s="16"/>
      <c r="HZM145" s="16"/>
      <c r="HZN145" s="16"/>
      <c r="HZO145" s="16"/>
      <c r="HZP145" s="16"/>
      <c r="HZQ145" s="16"/>
      <c r="HZR145" s="16"/>
      <c r="HZS145" s="16"/>
      <c r="HZT145" s="16"/>
      <c r="HZU145" s="16"/>
      <c r="HZV145" s="16"/>
      <c r="HZW145" s="16"/>
      <c r="HZX145" s="16"/>
      <c r="HZY145" s="16"/>
      <c r="HZZ145" s="16"/>
      <c r="IAA145" s="16"/>
      <c r="IAB145" s="16"/>
      <c r="IAC145" s="16"/>
      <c r="IAD145" s="16"/>
      <c r="IAE145" s="16"/>
      <c r="IAF145" s="16"/>
      <c r="IAG145" s="16"/>
      <c r="IAH145" s="16"/>
      <c r="IAI145" s="16"/>
      <c r="IAJ145" s="16"/>
      <c r="IAK145" s="16"/>
      <c r="IAL145" s="16"/>
      <c r="IAM145" s="16"/>
      <c r="IAN145" s="16"/>
      <c r="IAO145" s="16"/>
      <c r="IAP145" s="16"/>
      <c r="IAQ145" s="16"/>
      <c r="IAR145" s="16"/>
      <c r="IAS145" s="16"/>
      <c r="IAT145" s="16"/>
      <c r="IAU145" s="16"/>
      <c r="IAV145" s="16"/>
      <c r="IAW145" s="16"/>
      <c r="IAX145" s="16"/>
      <c r="IAY145" s="16"/>
      <c r="IAZ145" s="16"/>
      <c r="IBA145" s="16"/>
      <c r="IBB145" s="16"/>
      <c r="IBC145" s="16"/>
      <c r="IBD145" s="16"/>
      <c r="IBE145" s="16"/>
      <c r="IBF145" s="16"/>
      <c r="IBG145" s="16"/>
      <c r="IBH145" s="16"/>
      <c r="IBI145" s="16"/>
      <c r="IBJ145" s="16"/>
      <c r="IBK145" s="16"/>
      <c r="IBL145" s="16"/>
      <c r="IBM145" s="16"/>
      <c r="IBN145" s="16"/>
      <c r="IBO145" s="16"/>
      <c r="IBP145" s="16"/>
      <c r="IBQ145" s="16"/>
      <c r="IBR145" s="16"/>
      <c r="IBS145" s="16"/>
      <c r="IBT145" s="16"/>
      <c r="IBU145" s="16"/>
      <c r="IBV145" s="16"/>
      <c r="IBW145" s="16"/>
      <c r="IBX145" s="16"/>
      <c r="IBY145" s="16"/>
      <c r="IBZ145" s="16"/>
      <c r="ICA145" s="16"/>
      <c r="ICB145" s="16"/>
      <c r="ICC145" s="16"/>
      <c r="ICD145" s="16"/>
      <c r="ICE145" s="16"/>
      <c r="ICF145" s="16"/>
      <c r="ICG145" s="16"/>
      <c r="ICH145" s="16"/>
      <c r="ICI145" s="16"/>
      <c r="ICJ145" s="16"/>
      <c r="ICK145" s="16"/>
      <c r="ICL145" s="16"/>
      <c r="ICM145" s="16"/>
      <c r="ICN145" s="16"/>
      <c r="ICO145" s="16"/>
      <c r="ICP145" s="16"/>
      <c r="ICQ145" s="16"/>
      <c r="ICR145" s="16"/>
      <c r="ICS145" s="16"/>
      <c r="ICT145" s="16"/>
      <c r="ICU145" s="16"/>
      <c r="ICV145" s="16"/>
      <c r="ICW145" s="16"/>
      <c r="ICX145" s="16"/>
      <c r="ICY145" s="16"/>
      <c r="ICZ145" s="16"/>
      <c r="IDA145" s="16"/>
      <c r="IDB145" s="16"/>
      <c r="IDC145" s="16"/>
      <c r="IDD145" s="16"/>
      <c r="IDE145" s="16"/>
      <c r="IDF145" s="16"/>
      <c r="IDG145" s="16"/>
      <c r="IDH145" s="16"/>
      <c r="IDI145" s="16"/>
      <c r="IDJ145" s="16"/>
      <c r="IDK145" s="16"/>
      <c r="IDL145" s="16"/>
      <c r="IDM145" s="16"/>
      <c r="IDN145" s="16"/>
      <c r="IDO145" s="16"/>
      <c r="IDP145" s="16"/>
      <c r="IDQ145" s="16"/>
      <c r="IDR145" s="16"/>
      <c r="IDS145" s="16"/>
      <c r="IDT145" s="16"/>
      <c r="IDU145" s="16"/>
      <c r="IDV145" s="16"/>
      <c r="IDW145" s="16"/>
      <c r="IDX145" s="16"/>
      <c r="IDY145" s="16"/>
      <c r="IDZ145" s="16"/>
      <c r="IEA145" s="16"/>
      <c r="IEB145" s="16"/>
      <c r="IEC145" s="16"/>
      <c r="IED145" s="16"/>
      <c r="IEE145" s="16"/>
      <c r="IEF145" s="16"/>
      <c r="IEG145" s="16"/>
      <c r="IEH145" s="16"/>
      <c r="IEI145" s="16"/>
      <c r="IEJ145" s="16"/>
      <c r="IEK145" s="16"/>
      <c r="IEL145" s="16"/>
      <c r="IEM145" s="16"/>
      <c r="IEN145" s="16"/>
      <c r="IEO145" s="16"/>
      <c r="IEP145" s="16"/>
      <c r="IEQ145" s="16"/>
      <c r="IER145" s="16"/>
      <c r="IES145" s="16"/>
      <c r="IET145" s="16"/>
      <c r="IEU145" s="16"/>
      <c r="IEV145" s="16"/>
      <c r="IEW145" s="16"/>
      <c r="IEX145" s="16"/>
      <c r="IEY145" s="16"/>
      <c r="IEZ145" s="16"/>
      <c r="IFA145" s="16"/>
      <c r="IFB145" s="16"/>
      <c r="IFC145" s="16"/>
      <c r="IFD145" s="16"/>
      <c r="IFE145" s="16"/>
      <c r="IFF145" s="16"/>
      <c r="IFG145" s="16"/>
      <c r="IFH145" s="16"/>
      <c r="IFI145" s="16"/>
      <c r="IFJ145" s="16"/>
      <c r="IFK145" s="16"/>
      <c r="IFL145" s="16"/>
      <c r="IFM145" s="16"/>
      <c r="IFN145" s="16"/>
      <c r="IFO145" s="16"/>
      <c r="IFP145" s="16"/>
      <c r="IFQ145" s="16"/>
      <c r="IFR145" s="16"/>
      <c r="IFS145" s="16"/>
      <c r="IFT145" s="16"/>
      <c r="IFU145" s="16"/>
      <c r="IFV145" s="16"/>
      <c r="IFW145" s="16"/>
      <c r="IFX145" s="16"/>
      <c r="IFY145" s="16"/>
      <c r="IFZ145" s="16"/>
      <c r="IGA145" s="16"/>
      <c r="IGB145" s="16"/>
      <c r="IGC145" s="16"/>
      <c r="IGD145" s="16"/>
      <c r="IGE145" s="16"/>
      <c r="IGF145" s="16"/>
      <c r="IGG145" s="16"/>
      <c r="IGH145" s="16"/>
      <c r="IGI145" s="16"/>
      <c r="IGJ145" s="16"/>
      <c r="IGK145" s="16"/>
      <c r="IGL145" s="16"/>
      <c r="IGM145" s="16"/>
      <c r="IGN145" s="16"/>
      <c r="IGO145" s="16"/>
      <c r="IGP145" s="16"/>
      <c r="IGQ145" s="16"/>
      <c r="IGR145" s="16"/>
      <c r="IGS145" s="16"/>
      <c r="IGT145" s="16"/>
      <c r="IGU145" s="16"/>
      <c r="IGV145" s="16"/>
      <c r="IGW145" s="16"/>
      <c r="IGX145" s="16"/>
      <c r="IGY145" s="16"/>
      <c r="IGZ145" s="16"/>
      <c r="IHA145" s="16"/>
      <c r="IHB145" s="16"/>
      <c r="IHC145" s="16"/>
      <c r="IHD145" s="16"/>
      <c r="IHE145" s="16"/>
      <c r="IHF145" s="16"/>
      <c r="IHG145" s="16"/>
      <c r="IHH145" s="16"/>
      <c r="IHI145" s="16"/>
      <c r="IHJ145" s="16"/>
      <c r="IHK145" s="16"/>
      <c r="IHL145" s="16"/>
      <c r="IHM145" s="16"/>
      <c r="IHN145" s="16"/>
      <c r="IHO145" s="16"/>
      <c r="IHP145" s="16"/>
      <c r="IHQ145" s="16"/>
      <c r="IHR145" s="16"/>
      <c r="IHS145" s="16"/>
      <c r="IHT145" s="16"/>
      <c r="IHU145" s="16"/>
      <c r="IHV145" s="16"/>
      <c r="IHW145" s="16"/>
      <c r="IHX145" s="16"/>
      <c r="IHY145" s="16"/>
      <c r="IHZ145" s="16"/>
      <c r="IIA145" s="16"/>
      <c r="IIB145" s="16"/>
      <c r="IIC145" s="16"/>
      <c r="IID145" s="16"/>
      <c r="IIE145" s="16"/>
      <c r="IIF145" s="16"/>
      <c r="IIG145" s="16"/>
      <c r="IIH145" s="16"/>
      <c r="III145" s="16"/>
      <c r="IIJ145" s="16"/>
      <c r="IIK145" s="16"/>
      <c r="IIL145" s="16"/>
      <c r="IIM145" s="16"/>
      <c r="IIN145" s="16"/>
      <c r="IIO145" s="16"/>
      <c r="IIP145" s="16"/>
      <c r="IIQ145" s="16"/>
      <c r="IIR145" s="16"/>
      <c r="IIS145" s="16"/>
      <c r="IIT145" s="16"/>
      <c r="IIU145" s="16"/>
      <c r="IIV145" s="16"/>
      <c r="IIW145" s="16"/>
      <c r="IIX145" s="16"/>
      <c r="IIY145" s="16"/>
      <c r="IIZ145" s="16"/>
      <c r="IJA145" s="16"/>
      <c r="IJB145" s="16"/>
      <c r="IJC145" s="16"/>
      <c r="IJD145" s="16"/>
      <c r="IJE145" s="16"/>
      <c r="IJF145" s="16"/>
      <c r="IJG145" s="16"/>
      <c r="IJH145" s="16"/>
      <c r="IJI145" s="16"/>
      <c r="IJJ145" s="16"/>
      <c r="IJK145" s="16"/>
      <c r="IJL145" s="16"/>
      <c r="IJM145" s="16"/>
      <c r="IJN145" s="16"/>
      <c r="IJO145" s="16"/>
      <c r="IJP145" s="16"/>
      <c r="IJQ145" s="16"/>
      <c r="IJR145" s="16"/>
      <c r="IJS145" s="16"/>
      <c r="IJT145" s="16"/>
      <c r="IJU145" s="16"/>
      <c r="IJV145" s="16"/>
      <c r="IJW145" s="16"/>
      <c r="IJX145" s="16"/>
      <c r="IJY145" s="16"/>
      <c r="IJZ145" s="16"/>
      <c r="IKA145" s="16"/>
      <c r="IKB145" s="16"/>
      <c r="IKC145" s="16"/>
      <c r="IKD145" s="16"/>
      <c r="IKE145" s="16"/>
      <c r="IKF145" s="16"/>
      <c r="IKG145" s="16"/>
      <c r="IKH145" s="16"/>
      <c r="IKI145" s="16"/>
      <c r="IKJ145" s="16"/>
      <c r="IKK145" s="16"/>
      <c r="IKL145" s="16"/>
      <c r="IKM145" s="16"/>
      <c r="IKN145" s="16"/>
      <c r="IKO145" s="16"/>
      <c r="IKP145" s="16"/>
      <c r="IKQ145" s="16"/>
      <c r="IKR145" s="16"/>
      <c r="IKS145" s="16"/>
      <c r="IKT145" s="16"/>
      <c r="IKU145" s="16"/>
      <c r="IKV145" s="16"/>
      <c r="IKW145" s="16"/>
      <c r="IKX145" s="16"/>
      <c r="IKY145" s="16"/>
      <c r="IKZ145" s="16"/>
      <c r="ILA145" s="16"/>
      <c r="ILB145" s="16"/>
      <c r="ILC145" s="16"/>
      <c r="ILD145" s="16"/>
      <c r="ILE145" s="16"/>
      <c r="ILF145" s="16"/>
      <c r="ILG145" s="16"/>
      <c r="ILH145" s="16"/>
      <c r="ILI145" s="16"/>
      <c r="ILJ145" s="16"/>
      <c r="ILK145" s="16"/>
      <c r="ILL145" s="16"/>
      <c r="ILM145" s="16"/>
      <c r="ILN145" s="16"/>
      <c r="ILO145" s="16"/>
      <c r="ILP145" s="16"/>
      <c r="ILQ145" s="16"/>
      <c r="ILR145" s="16"/>
      <c r="ILS145" s="16"/>
      <c r="ILT145" s="16"/>
      <c r="ILU145" s="16"/>
      <c r="ILV145" s="16"/>
      <c r="ILW145" s="16"/>
      <c r="ILX145" s="16"/>
      <c r="ILY145" s="16"/>
      <c r="ILZ145" s="16"/>
      <c r="IMA145" s="16"/>
      <c r="IMB145" s="16"/>
      <c r="IMC145" s="16"/>
      <c r="IMD145" s="16"/>
      <c r="IME145" s="16"/>
      <c r="IMF145" s="16"/>
      <c r="IMG145" s="16"/>
      <c r="IMH145" s="16"/>
      <c r="IMI145" s="16"/>
      <c r="IMJ145" s="16"/>
      <c r="IMK145" s="16"/>
      <c r="IML145" s="16"/>
      <c r="IMM145" s="16"/>
      <c r="IMN145" s="16"/>
      <c r="IMO145" s="16"/>
      <c r="IMP145" s="16"/>
      <c r="IMQ145" s="16"/>
      <c r="IMR145" s="16"/>
      <c r="IMS145" s="16"/>
      <c r="IMT145" s="16"/>
      <c r="IMU145" s="16"/>
      <c r="IMV145" s="16"/>
      <c r="IMW145" s="16"/>
      <c r="IMX145" s="16"/>
      <c r="IMY145" s="16"/>
      <c r="IMZ145" s="16"/>
      <c r="INA145" s="16"/>
      <c r="INB145" s="16"/>
      <c r="INC145" s="16"/>
      <c r="IND145" s="16"/>
      <c r="INE145" s="16"/>
      <c r="INF145" s="16"/>
      <c r="ING145" s="16"/>
      <c r="INH145" s="16"/>
      <c r="INI145" s="16"/>
      <c r="INJ145" s="16"/>
      <c r="INK145" s="16"/>
      <c r="INL145" s="16"/>
      <c r="INM145" s="16"/>
      <c r="INN145" s="16"/>
      <c r="INO145" s="16"/>
      <c r="INP145" s="16"/>
      <c r="INQ145" s="16"/>
      <c r="INR145" s="16"/>
      <c r="INS145" s="16"/>
      <c r="INT145" s="16"/>
      <c r="INU145" s="16"/>
      <c r="INV145" s="16"/>
      <c r="INW145" s="16"/>
      <c r="INX145" s="16"/>
      <c r="INY145" s="16"/>
      <c r="INZ145" s="16"/>
      <c r="IOA145" s="16"/>
      <c r="IOB145" s="16"/>
      <c r="IOC145" s="16"/>
      <c r="IOD145" s="16"/>
      <c r="IOE145" s="16"/>
      <c r="IOF145" s="16"/>
      <c r="IOG145" s="16"/>
      <c r="IOH145" s="16"/>
      <c r="IOI145" s="16"/>
      <c r="IOJ145" s="16"/>
      <c r="IOK145" s="16"/>
      <c r="IOL145" s="16"/>
      <c r="IOM145" s="16"/>
      <c r="ION145" s="16"/>
      <c r="IOO145" s="16"/>
      <c r="IOP145" s="16"/>
      <c r="IOQ145" s="16"/>
      <c r="IOR145" s="16"/>
      <c r="IOS145" s="16"/>
      <c r="IOT145" s="16"/>
      <c r="IOU145" s="16"/>
      <c r="IOV145" s="16"/>
      <c r="IOW145" s="16"/>
      <c r="IOX145" s="16"/>
      <c r="IOY145" s="16"/>
      <c r="IOZ145" s="16"/>
      <c r="IPA145" s="16"/>
      <c r="IPB145" s="16"/>
      <c r="IPC145" s="16"/>
      <c r="IPD145" s="16"/>
      <c r="IPE145" s="16"/>
      <c r="IPF145" s="16"/>
      <c r="IPG145" s="16"/>
      <c r="IPH145" s="16"/>
      <c r="IPI145" s="16"/>
      <c r="IPJ145" s="16"/>
      <c r="IPK145" s="16"/>
      <c r="IPL145" s="16"/>
      <c r="IPM145" s="16"/>
      <c r="IPN145" s="16"/>
      <c r="IPO145" s="16"/>
      <c r="IPP145" s="16"/>
      <c r="IPQ145" s="16"/>
      <c r="IPR145" s="16"/>
      <c r="IPS145" s="16"/>
      <c r="IPT145" s="16"/>
      <c r="IPU145" s="16"/>
      <c r="IPV145" s="16"/>
      <c r="IPW145" s="16"/>
      <c r="IPX145" s="16"/>
      <c r="IPY145" s="16"/>
      <c r="IPZ145" s="16"/>
      <c r="IQA145" s="16"/>
      <c r="IQB145" s="16"/>
      <c r="IQC145" s="16"/>
      <c r="IQD145" s="16"/>
      <c r="IQE145" s="16"/>
      <c r="IQF145" s="16"/>
      <c r="IQG145" s="16"/>
      <c r="IQH145" s="16"/>
      <c r="IQI145" s="16"/>
      <c r="IQJ145" s="16"/>
      <c r="IQK145" s="16"/>
      <c r="IQL145" s="16"/>
      <c r="IQM145" s="16"/>
      <c r="IQN145" s="16"/>
      <c r="IQO145" s="16"/>
      <c r="IQP145" s="16"/>
      <c r="IQQ145" s="16"/>
      <c r="IQR145" s="16"/>
      <c r="IQS145" s="16"/>
      <c r="IQT145" s="16"/>
      <c r="IQU145" s="16"/>
      <c r="IQV145" s="16"/>
      <c r="IQW145" s="16"/>
      <c r="IQX145" s="16"/>
      <c r="IQY145" s="16"/>
      <c r="IQZ145" s="16"/>
      <c r="IRA145" s="16"/>
      <c r="IRB145" s="16"/>
      <c r="IRC145" s="16"/>
      <c r="IRD145" s="16"/>
      <c r="IRE145" s="16"/>
      <c r="IRF145" s="16"/>
      <c r="IRG145" s="16"/>
      <c r="IRH145" s="16"/>
      <c r="IRI145" s="16"/>
      <c r="IRJ145" s="16"/>
      <c r="IRK145" s="16"/>
      <c r="IRL145" s="16"/>
      <c r="IRM145" s="16"/>
      <c r="IRN145" s="16"/>
      <c r="IRO145" s="16"/>
      <c r="IRP145" s="16"/>
      <c r="IRQ145" s="16"/>
      <c r="IRR145" s="16"/>
      <c r="IRS145" s="16"/>
      <c r="IRT145" s="16"/>
      <c r="IRU145" s="16"/>
      <c r="IRV145" s="16"/>
      <c r="IRW145" s="16"/>
      <c r="IRX145" s="16"/>
      <c r="IRY145" s="16"/>
      <c r="IRZ145" s="16"/>
      <c r="ISA145" s="16"/>
      <c r="ISB145" s="16"/>
      <c r="ISC145" s="16"/>
      <c r="ISD145" s="16"/>
      <c r="ISE145" s="16"/>
      <c r="ISF145" s="16"/>
      <c r="ISG145" s="16"/>
      <c r="ISH145" s="16"/>
      <c r="ISI145" s="16"/>
      <c r="ISJ145" s="16"/>
      <c r="ISK145" s="16"/>
      <c r="ISL145" s="16"/>
      <c r="ISM145" s="16"/>
      <c r="ISN145" s="16"/>
      <c r="ISO145" s="16"/>
      <c r="ISP145" s="16"/>
      <c r="ISQ145" s="16"/>
      <c r="ISR145" s="16"/>
      <c r="ISS145" s="16"/>
      <c r="IST145" s="16"/>
      <c r="ISU145" s="16"/>
      <c r="ISV145" s="16"/>
      <c r="ISW145" s="16"/>
      <c r="ISX145" s="16"/>
      <c r="ISY145" s="16"/>
      <c r="ISZ145" s="16"/>
      <c r="ITA145" s="16"/>
      <c r="ITB145" s="16"/>
      <c r="ITC145" s="16"/>
      <c r="ITD145" s="16"/>
      <c r="ITE145" s="16"/>
      <c r="ITF145" s="16"/>
      <c r="ITG145" s="16"/>
      <c r="ITH145" s="16"/>
      <c r="ITI145" s="16"/>
      <c r="ITJ145" s="16"/>
      <c r="ITK145" s="16"/>
      <c r="ITL145" s="16"/>
      <c r="ITM145" s="16"/>
      <c r="ITN145" s="16"/>
      <c r="ITO145" s="16"/>
      <c r="ITP145" s="16"/>
      <c r="ITQ145" s="16"/>
      <c r="ITR145" s="16"/>
      <c r="ITS145" s="16"/>
      <c r="ITT145" s="16"/>
      <c r="ITU145" s="16"/>
      <c r="ITV145" s="16"/>
      <c r="ITW145" s="16"/>
      <c r="ITX145" s="16"/>
      <c r="ITY145" s="16"/>
      <c r="ITZ145" s="16"/>
      <c r="IUA145" s="16"/>
      <c r="IUB145" s="16"/>
      <c r="IUC145" s="16"/>
      <c r="IUD145" s="16"/>
      <c r="IUE145" s="16"/>
      <c r="IUF145" s="16"/>
      <c r="IUG145" s="16"/>
      <c r="IUH145" s="16"/>
      <c r="IUI145" s="16"/>
      <c r="IUJ145" s="16"/>
      <c r="IUK145" s="16"/>
      <c r="IUL145" s="16"/>
      <c r="IUM145" s="16"/>
      <c r="IUN145" s="16"/>
      <c r="IUO145" s="16"/>
      <c r="IUP145" s="16"/>
      <c r="IUQ145" s="16"/>
      <c r="IUR145" s="16"/>
      <c r="IUS145" s="16"/>
      <c r="IUT145" s="16"/>
      <c r="IUU145" s="16"/>
      <c r="IUV145" s="16"/>
      <c r="IUW145" s="16"/>
      <c r="IUX145" s="16"/>
      <c r="IUY145" s="16"/>
      <c r="IUZ145" s="16"/>
      <c r="IVA145" s="16"/>
      <c r="IVB145" s="16"/>
      <c r="IVC145" s="16"/>
      <c r="IVD145" s="16"/>
      <c r="IVE145" s="16"/>
      <c r="IVF145" s="16"/>
      <c r="IVG145" s="16"/>
      <c r="IVH145" s="16"/>
      <c r="IVI145" s="16"/>
      <c r="IVJ145" s="16"/>
      <c r="IVK145" s="16"/>
      <c r="IVL145" s="16"/>
      <c r="IVM145" s="16"/>
      <c r="IVN145" s="16"/>
      <c r="IVO145" s="16"/>
      <c r="IVP145" s="16"/>
      <c r="IVQ145" s="16"/>
      <c r="IVR145" s="16"/>
      <c r="IVS145" s="16"/>
      <c r="IVT145" s="16"/>
      <c r="IVU145" s="16"/>
      <c r="IVV145" s="16"/>
      <c r="IVW145" s="16"/>
      <c r="IVX145" s="16"/>
      <c r="IVY145" s="16"/>
      <c r="IVZ145" s="16"/>
      <c r="IWA145" s="16"/>
      <c r="IWB145" s="16"/>
      <c r="IWC145" s="16"/>
      <c r="IWD145" s="16"/>
      <c r="IWE145" s="16"/>
      <c r="IWF145" s="16"/>
      <c r="IWG145" s="16"/>
      <c r="IWH145" s="16"/>
      <c r="IWI145" s="16"/>
      <c r="IWJ145" s="16"/>
      <c r="IWK145" s="16"/>
      <c r="IWL145" s="16"/>
      <c r="IWM145" s="16"/>
      <c r="IWN145" s="16"/>
      <c r="IWO145" s="16"/>
      <c r="IWP145" s="16"/>
      <c r="IWQ145" s="16"/>
      <c r="IWR145" s="16"/>
      <c r="IWS145" s="16"/>
      <c r="IWT145" s="16"/>
      <c r="IWU145" s="16"/>
      <c r="IWV145" s="16"/>
      <c r="IWW145" s="16"/>
      <c r="IWX145" s="16"/>
      <c r="IWY145" s="16"/>
      <c r="IWZ145" s="16"/>
      <c r="IXA145" s="16"/>
      <c r="IXB145" s="16"/>
      <c r="IXC145" s="16"/>
      <c r="IXD145" s="16"/>
      <c r="IXE145" s="16"/>
      <c r="IXF145" s="16"/>
      <c r="IXG145" s="16"/>
      <c r="IXH145" s="16"/>
      <c r="IXI145" s="16"/>
      <c r="IXJ145" s="16"/>
      <c r="IXK145" s="16"/>
      <c r="IXL145" s="16"/>
      <c r="IXM145" s="16"/>
      <c r="IXN145" s="16"/>
      <c r="IXO145" s="16"/>
      <c r="IXP145" s="16"/>
      <c r="IXQ145" s="16"/>
      <c r="IXR145" s="16"/>
      <c r="IXS145" s="16"/>
      <c r="IXT145" s="16"/>
      <c r="IXU145" s="16"/>
      <c r="IXV145" s="16"/>
      <c r="IXW145" s="16"/>
      <c r="IXX145" s="16"/>
      <c r="IXY145" s="16"/>
      <c r="IXZ145" s="16"/>
      <c r="IYA145" s="16"/>
      <c r="IYB145" s="16"/>
      <c r="IYC145" s="16"/>
      <c r="IYD145" s="16"/>
      <c r="IYE145" s="16"/>
      <c r="IYF145" s="16"/>
      <c r="IYG145" s="16"/>
      <c r="IYH145" s="16"/>
      <c r="IYI145" s="16"/>
      <c r="IYJ145" s="16"/>
      <c r="IYK145" s="16"/>
      <c r="IYL145" s="16"/>
      <c r="IYM145" s="16"/>
      <c r="IYN145" s="16"/>
      <c r="IYO145" s="16"/>
      <c r="IYP145" s="16"/>
      <c r="IYQ145" s="16"/>
      <c r="IYR145" s="16"/>
      <c r="IYS145" s="16"/>
      <c r="IYT145" s="16"/>
      <c r="IYU145" s="16"/>
      <c r="IYV145" s="16"/>
      <c r="IYW145" s="16"/>
      <c r="IYX145" s="16"/>
      <c r="IYY145" s="16"/>
      <c r="IYZ145" s="16"/>
      <c r="IZA145" s="16"/>
      <c r="IZB145" s="16"/>
      <c r="IZC145" s="16"/>
      <c r="IZD145" s="16"/>
      <c r="IZE145" s="16"/>
      <c r="IZF145" s="16"/>
      <c r="IZG145" s="16"/>
      <c r="IZH145" s="16"/>
      <c r="IZI145" s="16"/>
      <c r="IZJ145" s="16"/>
      <c r="IZK145" s="16"/>
      <c r="IZL145" s="16"/>
      <c r="IZM145" s="16"/>
      <c r="IZN145" s="16"/>
      <c r="IZO145" s="16"/>
      <c r="IZP145" s="16"/>
      <c r="IZQ145" s="16"/>
      <c r="IZR145" s="16"/>
      <c r="IZS145" s="16"/>
      <c r="IZT145" s="16"/>
      <c r="IZU145" s="16"/>
      <c r="IZV145" s="16"/>
      <c r="IZW145" s="16"/>
      <c r="IZX145" s="16"/>
      <c r="IZY145" s="16"/>
      <c r="IZZ145" s="16"/>
      <c r="JAA145" s="16"/>
      <c r="JAB145" s="16"/>
      <c r="JAC145" s="16"/>
      <c r="JAD145" s="16"/>
      <c r="JAE145" s="16"/>
      <c r="JAF145" s="16"/>
      <c r="JAG145" s="16"/>
      <c r="JAH145" s="16"/>
      <c r="JAI145" s="16"/>
      <c r="JAJ145" s="16"/>
      <c r="JAK145" s="16"/>
      <c r="JAL145" s="16"/>
      <c r="JAM145" s="16"/>
      <c r="JAN145" s="16"/>
      <c r="JAO145" s="16"/>
      <c r="JAP145" s="16"/>
      <c r="JAQ145" s="16"/>
      <c r="JAR145" s="16"/>
      <c r="JAS145" s="16"/>
      <c r="JAT145" s="16"/>
      <c r="JAU145" s="16"/>
      <c r="JAV145" s="16"/>
      <c r="JAW145" s="16"/>
      <c r="JAX145" s="16"/>
      <c r="JAY145" s="16"/>
      <c r="JAZ145" s="16"/>
      <c r="JBA145" s="16"/>
      <c r="JBB145" s="16"/>
      <c r="JBC145" s="16"/>
      <c r="JBD145" s="16"/>
      <c r="JBE145" s="16"/>
      <c r="JBF145" s="16"/>
      <c r="JBG145" s="16"/>
      <c r="JBH145" s="16"/>
      <c r="JBI145" s="16"/>
      <c r="JBJ145" s="16"/>
      <c r="JBK145" s="16"/>
      <c r="JBL145" s="16"/>
      <c r="JBM145" s="16"/>
      <c r="JBN145" s="16"/>
      <c r="JBO145" s="16"/>
      <c r="JBP145" s="16"/>
      <c r="JBQ145" s="16"/>
      <c r="JBR145" s="16"/>
      <c r="JBS145" s="16"/>
      <c r="JBT145" s="16"/>
      <c r="JBU145" s="16"/>
      <c r="JBV145" s="16"/>
      <c r="JBW145" s="16"/>
      <c r="JBX145" s="16"/>
      <c r="JBY145" s="16"/>
      <c r="JBZ145" s="16"/>
      <c r="JCA145" s="16"/>
      <c r="JCB145" s="16"/>
      <c r="JCC145" s="16"/>
      <c r="JCD145" s="16"/>
      <c r="JCE145" s="16"/>
      <c r="JCF145" s="16"/>
      <c r="JCG145" s="16"/>
      <c r="JCH145" s="16"/>
      <c r="JCI145" s="16"/>
      <c r="JCJ145" s="16"/>
      <c r="JCK145" s="16"/>
      <c r="JCL145" s="16"/>
      <c r="JCM145" s="16"/>
      <c r="JCN145" s="16"/>
      <c r="JCO145" s="16"/>
      <c r="JCP145" s="16"/>
      <c r="JCQ145" s="16"/>
      <c r="JCR145" s="16"/>
      <c r="JCS145" s="16"/>
      <c r="JCT145" s="16"/>
      <c r="JCU145" s="16"/>
      <c r="JCV145" s="16"/>
      <c r="JCW145" s="16"/>
      <c r="JCX145" s="16"/>
      <c r="JCY145" s="16"/>
      <c r="JCZ145" s="16"/>
      <c r="JDA145" s="16"/>
      <c r="JDB145" s="16"/>
      <c r="JDC145" s="16"/>
      <c r="JDD145" s="16"/>
      <c r="JDE145" s="16"/>
      <c r="JDF145" s="16"/>
      <c r="JDG145" s="16"/>
      <c r="JDH145" s="16"/>
      <c r="JDI145" s="16"/>
      <c r="JDJ145" s="16"/>
      <c r="JDK145" s="16"/>
      <c r="JDL145" s="16"/>
      <c r="JDM145" s="16"/>
      <c r="JDN145" s="16"/>
      <c r="JDO145" s="16"/>
      <c r="JDP145" s="16"/>
      <c r="JDQ145" s="16"/>
      <c r="JDR145" s="16"/>
      <c r="JDS145" s="16"/>
      <c r="JDT145" s="16"/>
      <c r="JDU145" s="16"/>
      <c r="JDV145" s="16"/>
      <c r="JDW145" s="16"/>
      <c r="JDX145" s="16"/>
      <c r="JDY145" s="16"/>
      <c r="JDZ145" s="16"/>
      <c r="JEA145" s="16"/>
      <c r="JEB145" s="16"/>
      <c r="JEC145" s="16"/>
      <c r="JED145" s="16"/>
      <c r="JEE145" s="16"/>
      <c r="JEF145" s="16"/>
      <c r="JEG145" s="16"/>
      <c r="JEH145" s="16"/>
      <c r="JEI145" s="16"/>
      <c r="JEJ145" s="16"/>
      <c r="JEK145" s="16"/>
      <c r="JEL145" s="16"/>
      <c r="JEM145" s="16"/>
      <c r="JEN145" s="16"/>
      <c r="JEO145" s="16"/>
      <c r="JEP145" s="16"/>
      <c r="JEQ145" s="16"/>
      <c r="JER145" s="16"/>
      <c r="JES145" s="16"/>
      <c r="JET145" s="16"/>
      <c r="JEU145" s="16"/>
      <c r="JEV145" s="16"/>
      <c r="JEW145" s="16"/>
      <c r="JEX145" s="16"/>
      <c r="JEY145" s="16"/>
      <c r="JEZ145" s="16"/>
      <c r="JFA145" s="16"/>
      <c r="JFB145" s="16"/>
      <c r="JFC145" s="16"/>
      <c r="JFD145" s="16"/>
      <c r="JFE145" s="16"/>
      <c r="JFF145" s="16"/>
      <c r="JFG145" s="16"/>
      <c r="JFH145" s="16"/>
      <c r="JFI145" s="16"/>
      <c r="JFJ145" s="16"/>
      <c r="JFK145" s="16"/>
      <c r="JFL145" s="16"/>
      <c r="JFM145" s="16"/>
      <c r="JFN145" s="16"/>
      <c r="JFO145" s="16"/>
      <c r="JFP145" s="16"/>
      <c r="JFQ145" s="16"/>
      <c r="JFR145" s="16"/>
      <c r="JFS145" s="16"/>
      <c r="JFT145" s="16"/>
      <c r="JFU145" s="16"/>
      <c r="JFV145" s="16"/>
      <c r="JFW145" s="16"/>
      <c r="JFX145" s="16"/>
      <c r="JFY145" s="16"/>
      <c r="JFZ145" s="16"/>
      <c r="JGA145" s="16"/>
      <c r="JGB145" s="16"/>
      <c r="JGC145" s="16"/>
      <c r="JGD145" s="16"/>
      <c r="JGE145" s="16"/>
      <c r="JGF145" s="16"/>
      <c r="JGG145" s="16"/>
      <c r="JGH145" s="16"/>
      <c r="JGI145" s="16"/>
      <c r="JGJ145" s="16"/>
      <c r="JGK145" s="16"/>
      <c r="JGL145" s="16"/>
      <c r="JGM145" s="16"/>
      <c r="JGN145" s="16"/>
      <c r="JGO145" s="16"/>
      <c r="JGP145" s="16"/>
      <c r="JGQ145" s="16"/>
      <c r="JGR145" s="16"/>
      <c r="JGS145" s="16"/>
      <c r="JGT145" s="16"/>
      <c r="JGU145" s="16"/>
      <c r="JGV145" s="16"/>
      <c r="JGW145" s="16"/>
      <c r="JGX145" s="16"/>
      <c r="JGY145" s="16"/>
      <c r="JGZ145" s="16"/>
      <c r="JHA145" s="16"/>
      <c r="JHB145" s="16"/>
      <c r="JHC145" s="16"/>
      <c r="JHD145" s="16"/>
      <c r="JHE145" s="16"/>
      <c r="JHF145" s="16"/>
      <c r="JHG145" s="16"/>
      <c r="JHH145" s="16"/>
      <c r="JHI145" s="16"/>
      <c r="JHJ145" s="16"/>
      <c r="JHK145" s="16"/>
      <c r="JHL145" s="16"/>
      <c r="JHM145" s="16"/>
      <c r="JHN145" s="16"/>
      <c r="JHO145" s="16"/>
      <c r="JHP145" s="16"/>
      <c r="JHQ145" s="16"/>
      <c r="JHR145" s="16"/>
      <c r="JHS145" s="16"/>
      <c r="JHT145" s="16"/>
      <c r="JHU145" s="16"/>
      <c r="JHV145" s="16"/>
      <c r="JHW145" s="16"/>
      <c r="JHX145" s="16"/>
      <c r="JHY145" s="16"/>
      <c r="JHZ145" s="16"/>
      <c r="JIA145" s="16"/>
      <c r="JIB145" s="16"/>
      <c r="JIC145" s="16"/>
      <c r="JID145" s="16"/>
      <c r="JIE145" s="16"/>
      <c r="JIF145" s="16"/>
      <c r="JIG145" s="16"/>
      <c r="JIH145" s="16"/>
      <c r="JII145" s="16"/>
      <c r="JIJ145" s="16"/>
      <c r="JIK145" s="16"/>
      <c r="JIL145" s="16"/>
      <c r="JIM145" s="16"/>
      <c r="JIN145" s="16"/>
      <c r="JIO145" s="16"/>
      <c r="JIP145" s="16"/>
      <c r="JIQ145" s="16"/>
      <c r="JIR145" s="16"/>
      <c r="JIS145" s="16"/>
      <c r="JIT145" s="16"/>
      <c r="JIU145" s="16"/>
      <c r="JIV145" s="16"/>
      <c r="JIW145" s="16"/>
      <c r="JIX145" s="16"/>
      <c r="JIY145" s="16"/>
      <c r="JIZ145" s="16"/>
      <c r="JJA145" s="16"/>
      <c r="JJB145" s="16"/>
      <c r="JJC145" s="16"/>
      <c r="JJD145" s="16"/>
      <c r="JJE145" s="16"/>
      <c r="JJF145" s="16"/>
      <c r="JJG145" s="16"/>
      <c r="JJH145" s="16"/>
      <c r="JJI145" s="16"/>
      <c r="JJJ145" s="16"/>
      <c r="JJK145" s="16"/>
      <c r="JJL145" s="16"/>
      <c r="JJM145" s="16"/>
      <c r="JJN145" s="16"/>
      <c r="JJO145" s="16"/>
      <c r="JJP145" s="16"/>
      <c r="JJQ145" s="16"/>
      <c r="JJR145" s="16"/>
      <c r="JJS145" s="16"/>
      <c r="JJT145" s="16"/>
      <c r="JJU145" s="16"/>
      <c r="JJV145" s="16"/>
      <c r="JJW145" s="16"/>
      <c r="JJX145" s="16"/>
      <c r="JJY145" s="16"/>
      <c r="JJZ145" s="16"/>
      <c r="JKA145" s="16"/>
      <c r="JKB145" s="16"/>
      <c r="JKC145" s="16"/>
      <c r="JKD145" s="16"/>
      <c r="JKE145" s="16"/>
      <c r="JKF145" s="16"/>
      <c r="JKG145" s="16"/>
      <c r="JKH145" s="16"/>
      <c r="JKI145" s="16"/>
      <c r="JKJ145" s="16"/>
      <c r="JKK145" s="16"/>
      <c r="JKL145" s="16"/>
      <c r="JKM145" s="16"/>
      <c r="JKN145" s="16"/>
      <c r="JKO145" s="16"/>
      <c r="JKP145" s="16"/>
      <c r="JKQ145" s="16"/>
      <c r="JKR145" s="16"/>
      <c r="JKS145" s="16"/>
      <c r="JKT145" s="16"/>
      <c r="JKU145" s="16"/>
      <c r="JKV145" s="16"/>
      <c r="JKW145" s="16"/>
      <c r="JKX145" s="16"/>
      <c r="JKY145" s="16"/>
      <c r="JKZ145" s="16"/>
      <c r="JLA145" s="16"/>
      <c r="JLB145" s="16"/>
      <c r="JLC145" s="16"/>
      <c r="JLD145" s="16"/>
      <c r="JLE145" s="16"/>
      <c r="JLF145" s="16"/>
      <c r="JLG145" s="16"/>
      <c r="JLH145" s="16"/>
      <c r="JLI145" s="16"/>
      <c r="JLJ145" s="16"/>
      <c r="JLK145" s="16"/>
      <c r="JLL145" s="16"/>
      <c r="JLM145" s="16"/>
      <c r="JLN145" s="16"/>
      <c r="JLO145" s="16"/>
      <c r="JLP145" s="16"/>
      <c r="JLQ145" s="16"/>
      <c r="JLR145" s="16"/>
      <c r="JLS145" s="16"/>
      <c r="JLT145" s="16"/>
      <c r="JLU145" s="16"/>
      <c r="JLV145" s="16"/>
      <c r="JLW145" s="16"/>
      <c r="JLX145" s="16"/>
      <c r="JLY145" s="16"/>
      <c r="JLZ145" s="16"/>
      <c r="JMA145" s="16"/>
      <c r="JMB145" s="16"/>
      <c r="JMC145" s="16"/>
      <c r="JMD145" s="16"/>
      <c r="JME145" s="16"/>
      <c r="JMF145" s="16"/>
      <c r="JMG145" s="16"/>
      <c r="JMH145" s="16"/>
      <c r="JMI145" s="16"/>
      <c r="JMJ145" s="16"/>
      <c r="JMK145" s="16"/>
      <c r="JML145" s="16"/>
      <c r="JMM145" s="16"/>
      <c r="JMN145" s="16"/>
      <c r="JMO145" s="16"/>
      <c r="JMP145" s="16"/>
      <c r="JMQ145" s="16"/>
      <c r="JMR145" s="16"/>
      <c r="JMS145" s="16"/>
      <c r="JMT145" s="16"/>
      <c r="JMU145" s="16"/>
      <c r="JMV145" s="16"/>
      <c r="JMW145" s="16"/>
      <c r="JMX145" s="16"/>
      <c r="JMY145" s="16"/>
      <c r="JMZ145" s="16"/>
      <c r="JNA145" s="16"/>
      <c r="JNB145" s="16"/>
      <c r="JNC145" s="16"/>
      <c r="JND145" s="16"/>
      <c r="JNE145" s="16"/>
      <c r="JNF145" s="16"/>
      <c r="JNG145" s="16"/>
      <c r="JNH145" s="16"/>
      <c r="JNI145" s="16"/>
      <c r="JNJ145" s="16"/>
      <c r="JNK145" s="16"/>
      <c r="JNL145" s="16"/>
      <c r="JNM145" s="16"/>
      <c r="JNN145" s="16"/>
      <c r="JNO145" s="16"/>
      <c r="JNP145" s="16"/>
      <c r="JNQ145" s="16"/>
      <c r="JNR145" s="16"/>
      <c r="JNS145" s="16"/>
      <c r="JNT145" s="16"/>
      <c r="JNU145" s="16"/>
      <c r="JNV145" s="16"/>
      <c r="JNW145" s="16"/>
      <c r="JNX145" s="16"/>
      <c r="JNY145" s="16"/>
      <c r="JNZ145" s="16"/>
      <c r="JOA145" s="16"/>
      <c r="JOB145" s="16"/>
      <c r="JOC145" s="16"/>
      <c r="JOD145" s="16"/>
      <c r="JOE145" s="16"/>
      <c r="JOF145" s="16"/>
      <c r="JOG145" s="16"/>
      <c r="JOH145" s="16"/>
      <c r="JOI145" s="16"/>
      <c r="JOJ145" s="16"/>
      <c r="JOK145" s="16"/>
      <c r="JOL145" s="16"/>
      <c r="JOM145" s="16"/>
      <c r="JON145" s="16"/>
      <c r="JOO145" s="16"/>
      <c r="JOP145" s="16"/>
      <c r="JOQ145" s="16"/>
      <c r="JOR145" s="16"/>
      <c r="JOS145" s="16"/>
      <c r="JOT145" s="16"/>
      <c r="JOU145" s="16"/>
      <c r="JOV145" s="16"/>
      <c r="JOW145" s="16"/>
      <c r="JOX145" s="16"/>
      <c r="JOY145" s="16"/>
      <c r="JOZ145" s="16"/>
      <c r="JPA145" s="16"/>
      <c r="JPB145" s="16"/>
      <c r="JPC145" s="16"/>
      <c r="JPD145" s="16"/>
      <c r="JPE145" s="16"/>
      <c r="JPF145" s="16"/>
      <c r="JPG145" s="16"/>
      <c r="JPH145" s="16"/>
      <c r="JPI145" s="16"/>
      <c r="JPJ145" s="16"/>
      <c r="JPK145" s="16"/>
      <c r="JPL145" s="16"/>
      <c r="JPM145" s="16"/>
      <c r="JPN145" s="16"/>
      <c r="JPO145" s="16"/>
      <c r="JPP145" s="16"/>
      <c r="JPQ145" s="16"/>
      <c r="JPR145" s="16"/>
      <c r="JPS145" s="16"/>
      <c r="JPT145" s="16"/>
      <c r="JPU145" s="16"/>
      <c r="JPV145" s="16"/>
      <c r="JPW145" s="16"/>
      <c r="JPX145" s="16"/>
      <c r="JPY145" s="16"/>
      <c r="JPZ145" s="16"/>
      <c r="JQA145" s="16"/>
      <c r="JQB145" s="16"/>
      <c r="JQC145" s="16"/>
      <c r="JQD145" s="16"/>
      <c r="JQE145" s="16"/>
      <c r="JQF145" s="16"/>
      <c r="JQG145" s="16"/>
      <c r="JQH145" s="16"/>
      <c r="JQI145" s="16"/>
      <c r="JQJ145" s="16"/>
      <c r="JQK145" s="16"/>
      <c r="JQL145" s="16"/>
      <c r="JQM145" s="16"/>
      <c r="JQN145" s="16"/>
      <c r="JQO145" s="16"/>
      <c r="JQP145" s="16"/>
      <c r="JQQ145" s="16"/>
      <c r="JQR145" s="16"/>
      <c r="JQS145" s="16"/>
      <c r="JQT145" s="16"/>
      <c r="JQU145" s="16"/>
      <c r="JQV145" s="16"/>
      <c r="JQW145" s="16"/>
      <c r="JQX145" s="16"/>
      <c r="JQY145" s="16"/>
      <c r="JQZ145" s="16"/>
      <c r="JRA145" s="16"/>
      <c r="JRB145" s="16"/>
      <c r="JRC145" s="16"/>
      <c r="JRD145" s="16"/>
      <c r="JRE145" s="16"/>
      <c r="JRF145" s="16"/>
      <c r="JRG145" s="16"/>
      <c r="JRH145" s="16"/>
      <c r="JRI145" s="16"/>
      <c r="JRJ145" s="16"/>
      <c r="JRK145" s="16"/>
      <c r="JRL145" s="16"/>
      <c r="JRM145" s="16"/>
      <c r="JRN145" s="16"/>
      <c r="JRO145" s="16"/>
      <c r="JRP145" s="16"/>
      <c r="JRQ145" s="16"/>
      <c r="JRR145" s="16"/>
      <c r="JRS145" s="16"/>
      <c r="JRT145" s="16"/>
      <c r="JRU145" s="16"/>
      <c r="JRV145" s="16"/>
      <c r="JRW145" s="16"/>
      <c r="JRX145" s="16"/>
      <c r="JRY145" s="16"/>
      <c r="JRZ145" s="16"/>
      <c r="JSA145" s="16"/>
      <c r="JSB145" s="16"/>
      <c r="JSC145" s="16"/>
      <c r="JSD145" s="16"/>
      <c r="JSE145" s="16"/>
      <c r="JSF145" s="16"/>
      <c r="JSG145" s="16"/>
      <c r="JSH145" s="16"/>
      <c r="JSI145" s="16"/>
      <c r="JSJ145" s="16"/>
      <c r="JSK145" s="16"/>
      <c r="JSL145" s="16"/>
      <c r="JSM145" s="16"/>
      <c r="JSN145" s="16"/>
      <c r="JSO145" s="16"/>
      <c r="JSP145" s="16"/>
      <c r="JSQ145" s="16"/>
      <c r="JSR145" s="16"/>
      <c r="JSS145" s="16"/>
      <c r="JST145" s="16"/>
      <c r="JSU145" s="16"/>
      <c r="JSV145" s="16"/>
      <c r="JSW145" s="16"/>
      <c r="JSX145" s="16"/>
      <c r="JSY145" s="16"/>
      <c r="JSZ145" s="16"/>
      <c r="JTA145" s="16"/>
      <c r="JTB145" s="16"/>
      <c r="JTC145" s="16"/>
      <c r="JTD145" s="16"/>
      <c r="JTE145" s="16"/>
      <c r="JTF145" s="16"/>
      <c r="JTG145" s="16"/>
      <c r="JTH145" s="16"/>
      <c r="JTI145" s="16"/>
      <c r="JTJ145" s="16"/>
      <c r="JTK145" s="16"/>
      <c r="JTL145" s="16"/>
      <c r="JTM145" s="16"/>
      <c r="JTN145" s="16"/>
      <c r="JTO145" s="16"/>
      <c r="JTP145" s="16"/>
      <c r="JTQ145" s="16"/>
      <c r="JTR145" s="16"/>
      <c r="JTS145" s="16"/>
      <c r="JTT145" s="16"/>
      <c r="JTU145" s="16"/>
      <c r="JTV145" s="16"/>
      <c r="JTW145" s="16"/>
      <c r="JTX145" s="16"/>
      <c r="JTY145" s="16"/>
      <c r="JTZ145" s="16"/>
      <c r="JUA145" s="16"/>
      <c r="JUB145" s="16"/>
      <c r="JUC145" s="16"/>
      <c r="JUD145" s="16"/>
      <c r="JUE145" s="16"/>
      <c r="JUF145" s="16"/>
      <c r="JUG145" s="16"/>
      <c r="JUH145" s="16"/>
      <c r="JUI145" s="16"/>
      <c r="JUJ145" s="16"/>
      <c r="JUK145" s="16"/>
      <c r="JUL145" s="16"/>
      <c r="JUM145" s="16"/>
      <c r="JUN145" s="16"/>
      <c r="JUO145" s="16"/>
      <c r="JUP145" s="16"/>
      <c r="JUQ145" s="16"/>
      <c r="JUR145" s="16"/>
      <c r="JUS145" s="16"/>
      <c r="JUT145" s="16"/>
      <c r="JUU145" s="16"/>
      <c r="JUV145" s="16"/>
      <c r="JUW145" s="16"/>
      <c r="JUX145" s="16"/>
      <c r="JUY145" s="16"/>
      <c r="JUZ145" s="16"/>
      <c r="JVA145" s="16"/>
      <c r="JVB145" s="16"/>
      <c r="JVC145" s="16"/>
      <c r="JVD145" s="16"/>
      <c r="JVE145" s="16"/>
      <c r="JVF145" s="16"/>
      <c r="JVG145" s="16"/>
      <c r="JVH145" s="16"/>
      <c r="JVI145" s="16"/>
      <c r="JVJ145" s="16"/>
      <c r="JVK145" s="16"/>
      <c r="JVL145" s="16"/>
      <c r="JVM145" s="16"/>
      <c r="JVN145" s="16"/>
      <c r="JVO145" s="16"/>
      <c r="JVP145" s="16"/>
      <c r="JVQ145" s="16"/>
      <c r="JVR145" s="16"/>
      <c r="JVS145" s="16"/>
      <c r="JVT145" s="16"/>
      <c r="JVU145" s="16"/>
      <c r="JVV145" s="16"/>
      <c r="JVW145" s="16"/>
      <c r="JVX145" s="16"/>
      <c r="JVY145" s="16"/>
      <c r="JVZ145" s="16"/>
      <c r="JWA145" s="16"/>
      <c r="JWB145" s="16"/>
      <c r="JWC145" s="16"/>
      <c r="JWD145" s="16"/>
      <c r="JWE145" s="16"/>
      <c r="JWF145" s="16"/>
      <c r="JWG145" s="16"/>
      <c r="JWH145" s="16"/>
      <c r="JWI145" s="16"/>
      <c r="JWJ145" s="16"/>
      <c r="JWK145" s="16"/>
      <c r="JWL145" s="16"/>
      <c r="JWM145" s="16"/>
      <c r="JWN145" s="16"/>
      <c r="JWO145" s="16"/>
      <c r="JWP145" s="16"/>
      <c r="JWQ145" s="16"/>
      <c r="JWR145" s="16"/>
      <c r="JWS145" s="16"/>
      <c r="JWT145" s="16"/>
      <c r="JWU145" s="16"/>
      <c r="JWV145" s="16"/>
      <c r="JWW145" s="16"/>
      <c r="JWX145" s="16"/>
      <c r="JWY145" s="16"/>
      <c r="JWZ145" s="16"/>
      <c r="JXA145" s="16"/>
      <c r="JXB145" s="16"/>
      <c r="JXC145" s="16"/>
      <c r="JXD145" s="16"/>
      <c r="JXE145" s="16"/>
      <c r="JXF145" s="16"/>
      <c r="JXG145" s="16"/>
      <c r="JXH145" s="16"/>
      <c r="JXI145" s="16"/>
      <c r="JXJ145" s="16"/>
      <c r="JXK145" s="16"/>
      <c r="JXL145" s="16"/>
      <c r="JXM145" s="16"/>
      <c r="JXN145" s="16"/>
      <c r="JXO145" s="16"/>
      <c r="JXP145" s="16"/>
      <c r="JXQ145" s="16"/>
      <c r="JXR145" s="16"/>
      <c r="JXS145" s="16"/>
      <c r="JXT145" s="16"/>
      <c r="JXU145" s="16"/>
      <c r="JXV145" s="16"/>
      <c r="JXW145" s="16"/>
      <c r="JXX145" s="16"/>
      <c r="JXY145" s="16"/>
      <c r="JXZ145" s="16"/>
      <c r="JYA145" s="16"/>
      <c r="JYB145" s="16"/>
      <c r="JYC145" s="16"/>
      <c r="JYD145" s="16"/>
      <c r="JYE145" s="16"/>
      <c r="JYF145" s="16"/>
      <c r="JYG145" s="16"/>
      <c r="JYH145" s="16"/>
      <c r="JYI145" s="16"/>
      <c r="JYJ145" s="16"/>
      <c r="JYK145" s="16"/>
      <c r="JYL145" s="16"/>
      <c r="JYM145" s="16"/>
      <c r="JYN145" s="16"/>
      <c r="JYO145" s="16"/>
      <c r="JYP145" s="16"/>
      <c r="JYQ145" s="16"/>
      <c r="JYR145" s="16"/>
      <c r="JYS145" s="16"/>
      <c r="JYT145" s="16"/>
      <c r="JYU145" s="16"/>
      <c r="JYV145" s="16"/>
      <c r="JYW145" s="16"/>
      <c r="JYX145" s="16"/>
      <c r="JYY145" s="16"/>
      <c r="JYZ145" s="16"/>
      <c r="JZA145" s="16"/>
      <c r="JZB145" s="16"/>
      <c r="JZC145" s="16"/>
      <c r="JZD145" s="16"/>
      <c r="JZE145" s="16"/>
      <c r="JZF145" s="16"/>
      <c r="JZG145" s="16"/>
      <c r="JZH145" s="16"/>
      <c r="JZI145" s="16"/>
      <c r="JZJ145" s="16"/>
      <c r="JZK145" s="16"/>
      <c r="JZL145" s="16"/>
      <c r="JZM145" s="16"/>
      <c r="JZN145" s="16"/>
      <c r="JZO145" s="16"/>
      <c r="JZP145" s="16"/>
      <c r="JZQ145" s="16"/>
      <c r="JZR145" s="16"/>
      <c r="JZS145" s="16"/>
      <c r="JZT145" s="16"/>
      <c r="JZU145" s="16"/>
      <c r="JZV145" s="16"/>
      <c r="JZW145" s="16"/>
      <c r="JZX145" s="16"/>
      <c r="JZY145" s="16"/>
      <c r="JZZ145" s="16"/>
      <c r="KAA145" s="16"/>
      <c r="KAB145" s="16"/>
      <c r="KAC145" s="16"/>
      <c r="KAD145" s="16"/>
      <c r="KAE145" s="16"/>
      <c r="KAF145" s="16"/>
      <c r="KAG145" s="16"/>
      <c r="KAH145" s="16"/>
      <c r="KAI145" s="16"/>
      <c r="KAJ145" s="16"/>
      <c r="KAK145" s="16"/>
      <c r="KAL145" s="16"/>
      <c r="KAM145" s="16"/>
      <c r="KAN145" s="16"/>
      <c r="KAO145" s="16"/>
      <c r="KAP145" s="16"/>
      <c r="KAQ145" s="16"/>
      <c r="KAR145" s="16"/>
      <c r="KAS145" s="16"/>
      <c r="KAT145" s="16"/>
      <c r="KAU145" s="16"/>
      <c r="KAV145" s="16"/>
      <c r="KAW145" s="16"/>
      <c r="KAX145" s="16"/>
      <c r="KAY145" s="16"/>
      <c r="KAZ145" s="16"/>
      <c r="KBA145" s="16"/>
      <c r="KBB145" s="16"/>
      <c r="KBC145" s="16"/>
      <c r="KBD145" s="16"/>
      <c r="KBE145" s="16"/>
      <c r="KBF145" s="16"/>
      <c r="KBG145" s="16"/>
      <c r="KBH145" s="16"/>
      <c r="KBI145" s="16"/>
      <c r="KBJ145" s="16"/>
      <c r="KBK145" s="16"/>
      <c r="KBL145" s="16"/>
      <c r="KBM145" s="16"/>
      <c r="KBN145" s="16"/>
      <c r="KBO145" s="16"/>
      <c r="KBP145" s="16"/>
      <c r="KBQ145" s="16"/>
      <c r="KBR145" s="16"/>
      <c r="KBS145" s="16"/>
      <c r="KBT145" s="16"/>
      <c r="KBU145" s="16"/>
      <c r="KBV145" s="16"/>
      <c r="KBW145" s="16"/>
      <c r="KBX145" s="16"/>
      <c r="KBY145" s="16"/>
      <c r="KBZ145" s="16"/>
      <c r="KCA145" s="16"/>
      <c r="KCB145" s="16"/>
      <c r="KCC145" s="16"/>
      <c r="KCD145" s="16"/>
      <c r="KCE145" s="16"/>
      <c r="KCF145" s="16"/>
      <c r="KCG145" s="16"/>
      <c r="KCH145" s="16"/>
      <c r="KCI145" s="16"/>
      <c r="KCJ145" s="16"/>
      <c r="KCK145" s="16"/>
      <c r="KCL145" s="16"/>
      <c r="KCM145" s="16"/>
      <c r="KCN145" s="16"/>
      <c r="KCO145" s="16"/>
      <c r="KCP145" s="16"/>
      <c r="KCQ145" s="16"/>
      <c r="KCR145" s="16"/>
      <c r="KCS145" s="16"/>
      <c r="KCT145" s="16"/>
      <c r="KCU145" s="16"/>
      <c r="KCV145" s="16"/>
      <c r="KCW145" s="16"/>
      <c r="KCX145" s="16"/>
      <c r="KCY145" s="16"/>
      <c r="KCZ145" s="16"/>
      <c r="KDA145" s="16"/>
      <c r="KDB145" s="16"/>
      <c r="KDC145" s="16"/>
      <c r="KDD145" s="16"/>
      <c r="KDE145" s="16"/>
      <c r="KDF145" s="16"/>
      <c r="KDG145" s="16"/>
      <c r="KDH145" s="16"/>
      <c r="KDI145" s="16"/>
      <c r="KDJ145" s="16"/>
      <c r="KDK145" s="16"/>
      <c r="KDL145" s="16"/>
      <c r="KDM145" s="16"/>
      <c r="KDN145" s="16"/>
      <c r="KDO145" s="16"/>
      <c r="KDP145" s="16"/>
      <c r="KDQ145" s="16"/>
      <c r="KDR145" s="16"/>
      <c r="KDS145" s="16"/>
      <c r="KDT145" s="16"/>
      <c r="KDU145" s="16"/>
      <c r="KDV145" s="16"/>
      <c r="KDW145" s="16"/>
      <c r="KDX145" s="16"/>
      <c r="KDY145" s="16"/>
      <c r="KDZ145" s="16"/>
      <c r="KEA145" s="16"/>
      <c r="KEB145" s="16"/>
      <c r="KEC145" s="16"/>
      <c r="KED145" s="16"/>
      <c r="KEE145" s="16"/>
      <c r="KEF145" s="16"/>
      <c r="KEG145" s="16"/>
      <c r="KEH145" s="16"/>
      <c r="KEI145" s="16"/>
      <c r="KEJ145" s="16"/>
      <c r="KEK145" s="16"/>
      <c r="KEL145" s="16"/>
      <c r="KEM145" s="16"/>
      <c r="KEN145" s="16"/>
      <c r="KEO145" s="16"/>
      <c r="KEP145" s="16"/>
      <c r="KEQ145" s="16"/>
      <c r="KER145" s="16"/>
      <c r="KES145" s="16"/>
      <c r="KET145" s="16"/>
      <c r="KEU145" s="16"/>
      <c r="KEV145" s="16"/>
      <c r="KEW145" s="16"/>
      <c r="KEX145" s="16"/>
      <c r="KEY145" s="16"/>
      <c r="KEZ145" s="16"/>
      <c r="KFA145" s="16"/>
      <c r="KFB145" s="16"/>
      <c r="KFC145" s="16"/>
      <c r="KFD145" s="16"/>
      <c r="KFE145" s="16"/>
      <c r="KFF145" s="16"/>
      <c r="KFG145" s="16"/>
      <c r="KFH145" s="16"/>
      <c r="KFI145" s="16"/>
      <c r="KFJ145" s="16"/>
      <c r="KFK145" s="16"/>
      <c r="KFL145" s="16"/>
      <c r="KFM145" s="16"/>
      <c r="KFN145" s="16"/>
      <c r="KFO145" s="16"/>
      <c r="KFP145" s="16"/>
      <c r="KFQ145" s="16"/>
      <c r="KFR145" s="16"/>
      <c r="KFS145" s="16"/>
      <c r="KFT145" s="16"/>
      <c r="KFU145" s="16"/>
      <c r="KFV145" s="16"/>
      <c r="KFW145" s="16"/>
      <c r="KFX145" s="16"/>
      <c r="KFY145" s="16"/>
      <c r="KFZ145" s="16"/>
      <c r="KGA145" s="16"/>
      <c r="KGB145" s="16"/>
      <c r="KGC145" s="16"/>
      <c r="KGD145" s="16"/>
      <c r="KGE145" s="16"/>
      <c r="KGF145" s="16"/>
      <c r="KGG145" s="16"/>
      <c r="KGH145" s="16"/>
      <c r="KGI145" s="16"/>
      <c r="KGJ145" s="16"/>
      <c r="KGK145" s="16"/>
      <c r="KGL145" s="16"/>
      <c r="KGM145" s="16"/>
      <c r="KGN145" s="16"/>
      <c r="KGO145" s="16"/>
      <c r="KGP145" s="16"/>
      <c r="KGQ145" s="16"/>
      <c r="KGR145" s="16"/>
      <c r="KGS145" s="16"/>
      <c r="KGT145" s="16"/>
      <c r="KGU145" s="16"/>
      <c r="KGV145" s="16"/>
      <c r="KGW145" s="16"/>
      <c r="KGX145" s="16"/>
      <c r="KGY145" s="16"/>
      <c r="KGZ145" s="16"/>
      <c r="KHA145" s="16"/>
      <c r="KHB145" s="16"/>
      <c r="KHC145" s="16"/>
      <c r="KHD145" s="16"/>
      <c r="KHE145" s="16"/>
      <c r="KHF145" s="16"/>
      <c r="KHG145" s="16"/>
      <c r="KHH145" s="16"/>
      <c r="KHI145" s="16"/>
      <c r="KHJ145" s="16"/>
      <c r="KHK145" s="16"/>
      <c r="KHL145" s="16"/>
      <c r="KHM145" s="16"/>
      <c r="KHN145" s="16"/>
      <c r="KHO145" s="16"/>
      <c r="KHP145" s="16"/>
      <c r="KHQ145" s="16"/>
      <c r="KHR145" s="16"/>
      <c r="KHS145" s="16"/>
      <c r="KHT145" s="16"/>
      <c r="KHU145" s="16"/>
      <c r="KHV145" s="16"/>
      <c r="KHW145" s="16"/>
      <c r="KHX145" s="16"/>
      <c r="KHY145" s="16"/>
      <c r="KHZ145" s="16"/>
      <c r="KIA145" s="16"/>
      <c r="KIB145" s="16"/>
      <c r="KIC145" s="16"/>
      <c r="KID145" s="16"/>
      <c r="KIE145" s="16"/>
      <c r="KIF145" s="16"/>
      <c r="KIG145" s="16"/>
      <c r="KIH145" s="16"/>
      <c r="KII145" s="16"/>
      <c r="KIJ145" s="16"/>
      <c r="KIK145" s="16"/>
      <c r="KIL145" s="16"/>
      <c r="KIM145" s="16"/>
      <c r="KIN145" s="16"/>
      <c r="KIO145" s="16"/>
      <c r="KIP145" s="16"/>
      <c r="KIQ145" s="16"/>
      <c r="KIR145" s="16"/>
      <c r="KIS145" s="16"/>
      <c r="KIT145" s="16"/>
      <c r="KIU145" s="16"/>
      <c r="KIV145" s="16"/>
      <c r="KIW145" s="16"/>
      <c r="KIX145" s="16"/>
      <c r="KIY145" s="16"/>
      <c r="KIZ145" s="16"/>
      <c r="KJA145" s="16"/>
      <c r="KJB145" s="16"/>
      <c r="KJC145" s="16"/>
      <c r="KJD145" s="16"/>
      <c r="KJE145" s="16"/>
      <c r="KJF145" s="16"/>
      <c r="KJG145" s="16"/>
      <c r="KJH145" s="16"/>
      <c r="KJI145" s="16"/>
      <c r="KJJ145" s="16"/>
      <c r="KJK145" s="16"/>
      <c r="KJL145" s="16"/>
      <c r="KJM145" s="16"/>
      <c r="KJN145" s="16"/>
      <c r="KJO145" s="16"/>
      <c r="KJP145" s="16"/>
      <c r="KJQ145" s="16"/>
      <c r="KJR145" s="16"/>
      <c r="KJS145" s="16"/>
      <c r="KJT145" s="16"/>
      <c r="KJU145" s="16"/>
      <c r="KJV145" s="16"/>
      <c r="KJW145" s="16"/>
      <c r="KJX145" s="16"/>
      <c r="KJY145" s="16"/>
      <c r="KJZ145" s="16"/>
      <c r="KKA145" s="16"/>
      <c r="KKB145" s="16"/>
      <c r="KKC145" s="16"/>
      <c r="KKD145" s="16"/>
      <c r="KKE145" s="16"/>
      <c r="KKF145" s="16"/>
      <c r="KKG145" s="16"/>
      <c r="KKH145" s="16"/>
      <c r="KKI145" s="16"/>
      <c r="KKJ145" s="16"/>
      <c r="KKK145" s="16"/>
      <c r="KKL145" s="16"/>
      <c r="KKM145" s="16"/>
      <c r="KKN145" s="16"/>
      <c r="KKO145" s="16"/>
      <c r="KKP145" s="16"/>
      <c r="KKQ145" s="16"/>
      <c r="KKR145" s="16"/>
      <c r="KKS145" s="16"/>
      <c r="KKT145" s="16"/>
      <c r="KKU145" s="16"/>
      <c r="KKV145" s="16"/>
      <c r="KKW145" s="16"/>
      <c r="KKX145" s="16"/>
      <c r="KKY145" s="16"/>
      <c r="KKZ145" s="16"/>
      <c r="KLA145" s="16"/>
      <c r="KLB145" s="16"/>
      <c r="KLC145" s="16"/>
      <c r="KLD145" s="16"/>
      <c r="KLE145" s="16"/>
      <c r="KLF145" s="16"/>
      <c r="KLG145" s="16"/>
      <c r="KLH145" s="16"/>
      <c r="KLI145" s="16"/>
      <c r="KLJ145" s="16"/>
      <c r="KLK145" s="16"/>
      <c r="KLL145" s="16"/>
      <c r="KLM145" s="16"/>
      <c r="KLN145" s="16"/>
      <c r="KLO145" s="16"/>
      <c r="KLP145" s="16"/>
      <c r="KLQ145" s="16"/>
      <c r="KLR145" s="16"/>
      <c r="KLS145" s="16"/>
      <c r="KLT145" s="16"/>
      <c r="KLU145" s="16"/>
      <c r="KLV145" s="16"/>
      <c r="KLW145" s="16"/>
      <c r="KLX145" s="16"/>
      <c r="KLY145" s="16"/>
      <c r="KLZ145" s="16"/>
      <c r="KMA145" s="16"/>
      <c r="KMB145" s="16"/>
      <c r="KMC145" s="16"/>
      <c r="KMD145" s="16"/>
      <c r="KME145" s="16"/>
      <c r="KMF145" s="16"/>
      <c r="KMG145" s="16"/>
      <c r="KMH145" s="16"/>
      <c r="KMI145" s="16"/>
      <c r="KMJ145" s="16"/>
      <c r="KMK145" s="16"/>
      <c r="KML145" s="16"/>
      <c r="KMM145" s="16"/>
      <c r="KMN145" s="16"/>
      <c r="KMO145" s="16"/>
      <c r="KMP145" s="16"/>
      <c r="KMQ145" s="16"/>
      <c r="KMR145" s="16"/>
      <c r="KMS145" s="16"/>
      <c r="KMT145" s="16"/>
      <c r="KMU145" s="16"/>
      <c r="KMV145" s="16"/>
      <c r="KMW145" s="16"/>
      <c r="KMX145" s="16"/>
      <c r="KMY145" s="16"/>
      <c r="KMZ145" s="16"/>
      <c r="KNA145" s="16"/>
      <c r="KNB145" s="16"/>
      <c r="KNC145" s="16"/>
      <c r="KND145" s="16"/>
      <c r="KNE145" s="16"/>
      <c r="KNF145" s="16"/>
      <c r="KNG145" s="16"/>
      <c r="KNH145" s="16"/>
      <c r="KNI145" s="16"/>
      <c r="KNJ145" s="16"/>
      <c r="KNK145" s="16"/>
      <c r="KNL145" s="16"/>
      <c r="KNM145" s="16"/>
      <c r="KNN145" s="16"/>
      <c r="KNO145" s="16"/>
      <c r="KNP145" s="16"/>
      <c r="KNQ145" s="16"/>
      <c r="KNR145" s="16"/>
      <c r="KNS145" s="16"/>
      <c r="KNT145" s="16"/>
      <c r="KNU145" s="16"/>
      <c r="KNV145" s="16"/>
      <c r="KNW145" s="16"/>
      <c r="KNX145" s="16"/>
      <c r="KNY145" s="16"/>
      <c r="KNZ145" s="16"/>
      <c r="KOA145" s="16"/>
      <c r="KOB145" s="16"/>
      <c r="KOC145" s="16"/>
      <c r="KOD145" s="16"/>
      <c r="KOE145" s="16"/>
      <c r="KOF145" s="16"/>
      <c r="KOG145" s="16"/>
      <c r="KOH145" s="16"/>
      <c r="KOI145" s="16"/>
      <c r="KOJ145" s="16"/>
      <c r="KOK145" s="16"/>
      <c r="KOL145" s="16"/>
      <c r="KOM145" s="16"/>
      <c r="KON145" s="16"/>
      <c r="KOO145" s="16"/>
      <c r="KOP145" s="16"/>
      <c r="KOQ145" s="16"/>
      <c r="KOR145" s="16"/>
      <c r="KOS145" s="16"/>
      <c r="KOT145" s="16"/>
      <c r="KOU145" s="16"/>
      <c r="KOV145" s="16"/>
      <c r="KOW145" s="16"/>
      <c r="KOX145" s="16"/>
      <c r="KOY145" s="16"/>
      <c r="KOZ145" s="16"/>
      <c r="KPA145" s="16"/>
      <c r="KPB145" s="16"/>
      <c r="KPC145" s="16"/>
      <c r="KPD145" s="16"/>
      <c r="KPE145" s="16"/>
      <c r="KPF145" s="16"/>
      <c r="KPG145" s="16"/>
      <c r="KPH145" s="16"/>
      <c r="KPI145" s="16"/>
      <c r="KPJ145" s="16"/>
      <c r="KPK145" s="16"/>
      <c r="KPL145" s="16"/>
      <c r="KPM145" s="16"/>
      <c r="KPN145" s="16"/>
      <c r="KPO145" s="16"/>
      <c r="KPP145" s="16"/>
      <c r="KPQ145" s="16"/>
      <c r="KPR145" s="16"/>
      <c r="KPS145" s="16"/>
      <c r="KPT145" s="16"/>
      <c r="KPU145" s="16"/>
      <c r="KPV145" s="16"/>
      <c r="KPW145" s="16"/>
      <c r="KPX145" s="16"/>
      <c r="KPY145" s="16"/>
      <c r="KPZ145" s="16"/>
      <c r="KQA145" s="16"/>
      <c r="KQB145" s="16"/>
      <c r="KQC145" s="16"/>
      <c r="KQD145" s="16"/>
      <c r="KQE145" s="16"/>
      <c r="KQF145" s="16"/>
      <c r="KQG145" s="16"/>
      <c r="KQH145" s="16"/>
      <c r="KQI145" s="16"/>
      <c r="KQJ145" s="16"/>
      <c r="KQK145" s="16"/>
      <c r="KQL145" s="16"/>
      <c r="KQM145" s="16"/>
      <c r="KQN145" s="16"/>
      <c r="KQO145" s="16"/>
      <c r="KQP145" s="16"/>
      <c r="KQQ145" s="16"/>
      <c r="KQR145" s="16"/>
      <c r="KQS145" s="16"/>
      <c r="KQT145" s="16"/>
      <c r="KQU145" s="16"/>
      <c r="KQV145" s="16"/>
      <c r="KQW145" s="16"/>
      <c r="KQX145" s="16"/>
      <c r="KQY145" s="16"/>
      <c r="KQZ145" s="16"/>
      <c r="KRA145" s="16"/>
      <c r="KRB145" s="16"/>
      <c r="KRC145" s="16"/>
      <c r="KRD145" s="16"/>
      <c r="KRE145" s="16"/>
      <c r="KRF145" s="16"/>
      <c r="KRG145" s="16"/>
      <c r="KRH145" s="16"/>
      <c r="KRI145" s="16"/>
      <c r="KRJ145" s="16"/>
      <c r="KRK145" s="16"/>
      <c r="KRL145" s="16"/>
      <c r="KRM145" s="16"/>
      <c r="KRN145" s="16"/>
      <c r="KRO145" s="16"/>
      <c r="KRP145" s="16"/>
      <c r="KRQ145" s="16"/>
      <c r="KRR145" s="16"/>
      <c r="KRS145" s="16"/>
      <c r="KRT145" s="16"/>
      <c r="KRU145" s="16"/>
      <c r="KRV145" s="16"/>
      <c r="KRW145" s="16"/>
      <c r="KRX145" s="16"/>
      <c r="KRY145" s="16"/>
      <c r="KRZ145" s="16"/>
      <c r="KSA145" s="16"/>
      <c r="KSB145" s="16"/>
      <c r="KSC145" s="16"/>
      <c r="KSD145" s="16"/>
      <c r="KSE145" s="16"/>
      <c r="KSF145" s="16"/>
      <c r="KSG145" s="16"/>
      <c r="KSH145" s="16"/>
      <c r="KSI145" s="16"/>
      <c r="KSJ145" s="16"/>
      <c r="KSK145" s="16"/>
      <c r="KSL145" s="16"/>
      <c r="KSM145" s="16"/>
      <c r="KSN145" s="16"/>
      <c r="KSO145" s="16"/>
      <c r="KSP145" s="16"/>
      <c r="KSQ145" s="16"/>
      <c r="KSR145" s="16"/>
      <c r="KSS145" s="16"/>
      <c r="KST145" s="16"/>
      <c r="KSU145" s="16"/>
      <c r="KSV145" s="16"/>
      <c r="KSW145" s="16"/>
      <c r="KSX145" s="16"/>
      <c r="KSY145" s="16"/>
      <c r="KSZ145" s="16"/>
      <c r="KTA145" s="16"/>
      <c r="KTB145" s="16"/>
      <c r="KTC145" s="16"/>
      <c r="KTD145" s="16"/>
      <c r="KTE145" s="16"/>
      <c r="KTF145" s="16"/>
      <c r="KTG145" s="16"/>
      <c r="KTH145" s="16"/>
      <c r="KTI145" s="16"/>
      <c r="KTJ145" s="16"/>
      <c r="KTK145" s="16"/>
      <c r="KTL145" s="16"/>
      <c r="KTM145" s="16"/>
      <c r="KTN145" s="16"/>
      <c r="KTO145" s="16"/>
      <c r="KTP145" s="16"/>
      <c r="KTQ145" s="16"/>
      <c r="KTR145" s="16"/>
      <c r="KTS145" s="16"/>
      <c r="KTT145" s="16"/>
      <c r="KTU145" s="16"/>
      <c r="KTV145" s="16"/>
      <c r="KTW145" s="16"/>
      <c r="KTX145" s="16"/>
      <c r="KTY145" s="16"/>
      <c r="KTZ145" s="16"/>
      <c r="KUA145" s="16"/>
      <c r="KUB145" s="16"/>
      <c r="KUC145" s="16"/>
      <c r="KUD145" s="16"/>
      <c r="KUE145" s="16"/>
      <c r="KUF145" s="16"/>
      <c r="KUG145" s="16"/>
      <c r="KUH145" s="16"/>
      <c r="KUI145" s="16"/>
      <c r="KUJ145" s="16"/>
      <c r="KUK145" s="16"/>
      <c r="KUL145" s="16"/>
      <c r="KUM145" s="16"/>
      <c r="KUN145" s="16"/>
      <c r="KUO145" s="16"/>
      <c r="KUP145" s="16"/>
      <c r="KUQ145" s="16"/>
      <c r="KUR145" s="16"/>
      <c r="KUS145" s="16"/>
      <c r="KUT145" s="16"/>
      <c r="KUU145" s="16"/>
      <c r="KUV145" s="16"/>
      <c r="KUW145" s="16"/>
      <c r="KUX145" s="16"/>
      <c r="KUY145" s="16"/>
      <c r="KUZ145" s="16"/>
      <c r="KVA145" s="16"/>
      <c r="KVB145" s="16"/>
      <c r="KVC145" s="16"/>
      <c r="KVD145" s="16"/>
      <c r="KVE145" s="16"/>
      <c r="KVF145" s="16"/>
      <c r="KVG145" s="16"/>
      <c r="KVH145" s="16"/>
      <c r="KVI145" s="16"/>
      <c r="KVJ145" s="16"/>
      <c r="KVK145" s="16"/>
      <c r="KVL145" s="16"/>
      <c r="KVM145" s="16"/>
      <c r="KVN145" s="16"/>
      <c r="KVO145" s="16"/>
      <c r="KVP145" s="16"/>
      <c r="KVQ145" s="16"/>
      <c r="KVR145" s="16"/>
      <c r="KVS145" s="16"/>
      <c r="KVT145" s="16"/>
      <c r="KVU145" s="16"/>
      <c r="KVV145" s="16"/>
      <c r="KVW145" s="16"/>
      <c r="KVX145" s="16"/>
      <c r="KVY145" s="16"/>
      <c r="KVZ145" s="16"/>
      <c r="KWA145" s="16"/>
      <c r="KWB145" s="16"/>
      <c r="KWC145" s="16"/>
      <c r="KWD145" s="16"/>
      <c r="KWE145" s="16"/>
      <c r="KWF145" s="16"/>
      <c r="KWG145" s="16"/>
      <c r="KWH145" s="16"/>
      <c r="KWI145" s="16"/>
      <c r="KWJ145" s="16"/>
      <c r="KWK145" s="16"/>
      <c r="KWL145" s="16"/>
      <c r="KWM145" s="16"/>
      <c r="KWN145" s="16"/>
      <c r="KWO145" s="16"/>
      <c r="KWP145" s="16"/>
      <c r="KWQ145" s="16"/>
      <c r="KWR145" s="16"/>
      <c r="KWS145" s="16"/>
      <c r="KWT145" s="16"/>
      <c r="KWU145" s="16"/>
      <c r="KWV145" s="16"/>
      <c r="KWW145" s="16"/>
      <c r="KWX145" s="16"/>
      <c r="KWY145" s="16"/>
      <c r="KWZ145" s="16"/>
      <c r="KXA145" s="16"/>
      <c r="KXB145" s="16"/>
      <c r="KXC145" s="16"/>
      <c r="KXD145" s="16"/>
      <c r="KXE145" s="16"/>
      <c r="KXF145" s="16"/>
      <c r="KXG145" s="16"/>
      <c r="KXH145" s="16"/>
      <c r="KXI145" s="16"/>
      <c r="KXJ145" s="16"/>
      <c r="KXK145" s="16"/>
      <c r="KXL145" s="16"/>
      <c r="KXM145" s="16"/>
      <c r="KXN145" s="16"/>
      <c r="KXO145" s="16"/>
      <c r="KXP145" s="16"/>
      <c r="KXQ145" s="16"/>
      <c r="KXR145" s="16"/>
      <c r="KXS145" s="16"/>
      <c r="KXT145" s="16"/>
      <c r="KXU145" s="16"/>
      <c r="KXV145" s="16"/>
      <c r="KXW145" s="16"/>
      <c r="KXX145" s="16"/>
      <c r="KXY145" s="16"/>
      <c r="KXZ145" s="16"/>
      <c r="KYA145" s="16"/>
      <c r="KYB145" s="16"/>
      <c r="KYC145" s="16"/>
      <c r="KYD145" s="16"/>
      <c r="KYE145" s="16"/>
      <c r="KYF145" s="16"/>
      <c r="KYG145" s="16"/>
      <c r="KYH145" s="16"/>
      <c r="KYI145" s="16"/>
      <c r="KYJ145" s="16"/>
      <c r="KYK145" s="16"/>
      <c r="KYL145" s="16"/>
      <c r="KYM145" s="16"/>
      <c r="KYN145" s="16"/>
      <c r="KYO145" s="16"/>
      <c r="KYP145" s="16"/>
      <c r="KYQ145" s="16"/>
      <c r="KYR145" s="16"/>
      <c r="KYS145" s="16"/>
      <c r="KYT145" s="16"/>
      <c r="KYU145" s="16"/>
      <c r="KYV145" s="16"/>
      <c r="KYW145" s="16"/>
      <c r="KYX145" s="16"/>
      <c r="KYY145" s="16"/>
      <c r="KYZ145" s="16"/>
      <c r="KZA145" s="16"/>
      <c r="KZB145" s="16"/>
      <c r="KZC145" s="16"/>
      <c r="KZD145" s="16"/>
      <c r="KZE145" s="16"/>
      <c r="KZF145" s="16"/>
      <c r="KZG145" s="16"/>
      <c r="KZH145" s="16"/>
      <c r="KZI145" s="16"/>
      <c r="KZJ145" s="16"/>
      <c r="KZK145" s="16"/>
      <c r="KZL145" s="16"/>
      <c r="KZM145" s="16"/>
      <c r="KZN145" s="16"/>
      <c r="KZO145" s="16"/>
      <c r="KZP145" s="16"/>
      <c r="KZQ145" s="16"/>
      <c r="KZR145" s="16"/>
      <c r="KZS145" s="16"/>
      <c r="KZT145" s="16"/>
      <c r="KZU145" s="16"/>
      <c r="KZV145" s="16"/>
      <c r="KZW145" s="16"/>
      <c r="KZX145" s="16"/>
      <c r="KZY145" s="16"/>
      <c r="KZZ145" s="16"/>
      <c r="LAA145" s="16"/>
      <c r="LAB145" s="16"/>
      <c r="LAC145" s="16"/>
      <c r="LAD145" s="16"/>
      <c r="LAE145" s="16"/>
      <c r="LAF145" s="16"/>
      <c r="LAG145" s="16"/>
      <c r="LAH145" s="16"/>
      <c r="LAI145" s="16"/>
      <c r="LAJ145" s="16"/>
      <c r="LAK145" s="16"/>
      <c r="LAL145" s="16"/>
      <c r="LAM145" s="16"/>
      <c r="LAN145" s="16"/>
      <c r="LAO145" s="16"/>
      <c r="LAP145" s="16"/>
      <c r="LAQ145" s="16"/>
      <c r="LAR145" s="16"/>
      <c r="LAS145" s="16"/>
      <c r="LAT145" s="16"/>
      <c r="LAU145" s="16"/>
      <c r="LAV145" s="16"/>
      <c r="LAW145" s="16"/>
      <c r="LAX145" s="16"/>
      <c r="LAY145" s="16"/>
      <c r="LAZ145" s="16"/>
      <c r="LBA145" s="16"/>
      <c r="LBB145" s="16"/>
      <c r="LBC145" s="16"/>
      <c r="LBD145" s="16"/>
      <c r="LBE145" s="16"/>
      <c r="LBF145" s="16"/>
      <c r="LBG145" s="16"/>
      <c r="LBH145" s="16"/>
      <c r="LBI145" s="16"/>
      <c r="LBJ145" s="16"/>
      <c r="LBK145" s="16"/>
      <c r="LBL145" s="16"/>
      <c r="LBM145" s="16"/>
      <c r="LBN145" s="16"/>
      <c r="LBO145" s="16"/>
      <c r="LBP145" s="16"/>
      <c r="LBQ145" s="16"/>
      <c r="LBR145" s="16"/>
      <c r="LBS145" s="16"/>
      <c r="LBT145" s="16"/>
      <c r="LBU145" s="16"/>
      <c r="LBV145" s="16"/>
      <c r="LBW145" s="16"/>
      <c r="LBX145" s="16"/>
      <c r="LBY145" s="16"/>
      <c r="LBZ145" s="16"/>
      <c r="LCA145" s="16"/>
      <c r="LCB145" s="16"/>
      <c r="LCC145" s="16"/>
      <c r="LCD145" s="16"/>
      <c r="LCE145" s="16"/>
      <c r="LCF145" s="16"/>
      <c r="LCG145" s="16"/>
      <c r="LCH145" s="16"/>
      <c r="LCI145" s="16"/>
      <c r="LCJ145" s="16"/>
      <c r="LCK145" s="16"/>
      <c r="LCL145" s="16"/>
      <c r="LCM145" s="16"/>
      <c r="LCN145" s="16"/>
      <c r="LCO145" s="16"/>
      <c r="LCP145" s="16"/>
      <c r="LCQ145" s="16"/>
      <c r="LCR145" s="16"/>
      <c r="LCS145" s="16"/>
      <c r="LCT145" s="16"/>
      <c r="LCU145" s="16"/>
      <c r="LCV145" s="16"/>
      <c r="LCW145" s="16"/>
      <c r="LCX145" s="16"/>
      <c r="LCY145" s="16"/>
      <c r="LCZ145" s="16"/>
      <c r="LDA145" s="16"/>
      <c r="LDB145" s="16"/>
      <c r="LDC145" s="16"/>
      <c r="LDD145" s="16"/>
      <c r="LDE145" s="16"/>
      <c r="LDF145" s="16"/>
      <c r="LDG145" s="16"/>
      <c r="LDH145" s="16"/>
      <c r="LDI145" s="16"/>
      <c r="LDJ145" s="16"/>
      <c r="LDK145" s="16"/>
      <c r="LDL145" s="16"/>
      <c r="LDM145" s="16"/>
      <c r="LDN145" s="16"/>
      <c r="LDO145" s="16"/>
      <c r="LDP145" s="16"/>
      <c r="LDQ145" s="16"/>
      <c r="LDR145" s="16"/>
      <c r="LDS145" s="16"/>
      <c r="LDT145" s="16"/>
      <c r="LDU145" s="16"/>
      <c r="LDV145" s="16"/>
      <c r="LDW145" s="16"/>
      <c r="LDX145" s="16"/>
      <c r="LDY145" s="16"/>
      <c r="LDZ145" s="16"/>
      <c r="LEA145" s="16"/>
      <c r="LEB145" s="16"/>
      <c r="LEC145" s="16"/>
      <c r="LED145" s="16"/>
      <c r="LEE145" s="16"/>
      <c r="LEF145" s="16"/>
      <c r="LEG145" s="16"/>
      <c r="LEH145" s="16"/>
      <c r="LEI145" s="16"/>
      <c r="LEJ145" s="16"/>
      <c r="LEK145" s="16"/>
      <c r="LEL145" s="16"/>
      <c r="LEM145" s="16"/>
      <c r="LEN145" s="16"/>
      <c r="LEO145" s="16"/>
      <c r="LEP145" s="16"/>
      <c r="LEQ145" s="16"/>
      <c r="LER145" s="16"/>
      <c r="LES145" s="16"/>
      <c r="LET145" s="16"/>
      <c r="LEU145" s="16"/>
      <c r="LEV145" s="16"/>
      <c r="LEW145" s="16"/>
      <c r="LEX145" s="16"/>
      <c r="LEY145" s="16"/>
      <c r="LEZ145" s="16"/>
      <c r="LFA145" s="16"/>
      <c r="LFB145" s="16"/>
      <c r="LFC145" s="16"/>
      <c r="LFD145" s="16"/>
      <c r="LFE145" s="16"/>
      <c r="LFF145" s="16"/>
      <c r="LFG145" s="16"/>
      <c r="LFH145" s="16"/>
      <c r="LFI145" s="16"/>
      <c r="LFJ145" s="16"/>
      <c r="LFK145" s="16"/>
      <c r="LFL145" s="16"/>
      <c r="LFM145" s="16"/>
      <c r="LFN145" s="16"/>
      <c r="LFO145" s="16"/>
      <c r="LFP145" s="16"/>
      <c r="LFQ145" s="16"/>
      <c r="LFR145" s="16"/>
      <c r="LFS145" s="16"/>
      <c r="LFT145" s="16"/>
      <c r="LFU145" s="16"/>
      <c r="LFV145" s="16"/>
      <c r="LFW145" s="16"/>
      <c r="LFX145" s="16"/>
      <c r="LFY145" s="16"/>
      <c r="LFZ145" s="16"/>
      <c r="LGA145" s="16"/>
      <c r="LGB145" s="16"/>
      <c r="LGC145" s="16"/>
      <c r="LGD145" s="16"/>
      <c r="LGE145" s="16"/>
      <c r="LGF145" s="16"/>
      <c r="LGG145" s="16"/>
      <c r="LGH145" s="16"/>
      <c r="LGI145" s="16"/>
      <c r="LGJ145" s="16"/>
      <c r="LGK145" s="16"/>
      <c r="LGL145" s="16"/>
      <c r="LGM145" s="16"/>
      <c r="LGN145" s="16"/>
      <c r="LGO145" s="16"/>
      <c r="LGP145" s="16"/>
      <c r="LGQ145" s="16"/>
      <c r="LGR145" s="16"/>
      <c r="LGS145" s="16"/>
      <c r="LGT145" s="16"/>
      <c r="LGU145" s="16"/>
      <c r="LGV145" s="16"/>
      <c r="LGW145" s="16"/>
      <c r="LGX145" s="16"/>
      <c r="LGY145" s="16"/>
      <c r="LGZ145" s="16"/>
      <c r="LHA145" s="16"/>
      <c r="LHB145" s="16"/>
      <c r="LHC145" s="16"/>
      <c r="LHD145" s="16"/>
      <c r="LHE145" s="16"/>
      <c r="LHF145" s="16"/>
      <c r="LHG145" s="16"/>
      <c r="LHH145" s="16"/>
      <c r="LHI145" s="16"/>
      <c r="LHJ145" s="16"/>
      <c r="LHK145" s="16"/>
      <c r="LHL145" s="16"/>
      <c r="LHM145" s="16"/>
      <c r="LHN145" s="16"/>
      <c r="LHO145" s="16"/>
      <c r="LHP145" s="16"/>
      <c r="LHQ145" s="16"/>
      <c r="LHR145" s="16"/>
      <c r="LHS145" s="16"/>
      <c r="LHT145" s="16"/>
      <c r="LHU145" s="16"/>
      <c r="LHV145" s="16"/>
      <c r="LHW145" s="16"/>
      <c r="LHX145" s="16"/>
      <c r="LHY145" s="16"/>
      <c r="LHZ145" s="16"/>
      <c r="LIA145" s="16"/>
      <c r="LIB145" s="16"/>
      <c r="LIC145" s="16"/>
      <c r="LID145" s="16"/>
      <c r="LIE145" s="16"/>
      <c r="LIF145" s="16"/>
      <c r="LIG145" s="16"/>
      <c r="LIH145" s="16"/>
      <c r="LII145" s="16"/>
      <c r="LIJ145" s="16"/>
      <c r="LIK145" s="16"/>
      <c r="LIL145" s="16"/>
      <c r="LIM145" s="16"/>
      <c r="LIN145" s="16"/>
      <c r="LIO145" s="16"/>
      <c r="LIP145" s="16"/>
      <c r="LIQ145" s="16"/>
      <c r="LIR145" s="16"/>
      <c r="LIS145" s="16"/>
      <c r="LIT145" s="16"/>
      <c r="LIU145" s="16"/>
      <c r="LIV145" s="16"/>
      <c r="LIW145" s="16"/>
      <c r="LIX145" s="16"/>
      <c r="LIY145" s="16"/>
      <c r="LIZ145" s="16"/>
      <c r="LJA145" s="16"/>
      <c r="LJB145" s="16"/>
      <c r="LJC145" s="16"/>
      <c r="LJD145" s="16"/>
      <c r="LJE145" s="16"/>
      <c r="LJF145" s="16"/>
      <c r="LJG145" s="16"/>
      <c r="LJH145" s="16"/>
      <c r="LJI145" s="16"/>
      <c r="LJJ145" s="16"/>
      <c r="LJK145" s="16"/>
      <c r="LJL145" s="16"/>
      <c r="LJM145" s="16"/>
      <c r="LJN145" s="16"/>
      <c r="LJO145" s="16"/>
      <c r="LJP145" s="16"/>
      <c r="LJQ145" s="16"/>
      <c r="LJR145" s="16"/>
      <c r="LJS145" s="16"/>
      <c r="LJT145" s="16"/>
      <c r="LJU145" s="16"/>
      <c r="LJV145" s="16"/>
      <c r="LJW145" s="16"/>
      <c r="LJX145" s="16"/>
      <c r="LJY145" s="16"/>
      <c r="LJZ145" s="16"/>
      <c r="LKA145" s="16"/>
      <c r="LKB145" s="16"/>
      <c r="LKC145" s="16"/>
      <c r="LKD145" s="16"/>
      <c r="LKE145" s="16"/>
      <c r="LKF145" s="16"/>
      <c r="LKG145" s="16"/>
      <c r="LKH145" s="16"/>
      <c r="LKI145" s="16"/>
      <c r="LKJ145" s="16"/>
      <c r="LKK145" s="16"/>
      <c r="LKL145" s="16"/>
      <c r="LKM145" s="16"/>
      <c r="LKN145" s="16"/>
      <c r="LKO145" s="16"/>
      <c r="LKP145" s="16"/>
      <c r="LKQ145" s="16"/>
      <c r="LKR145" s="16"/>
      <c r="LKS145" s="16"/>
      <c r="LKT145" s="16"/>
      <c r="LKU145" s="16"/>
      <c r="LKV145" s="16"/>
      <c r="LKW145" s="16"/>
      <c r="LKX145" s="16"/>
      <c r="LKY145" s="16"/>
      <c r="LKZ145" s="16"/>
      <c r="LLA145" s="16"/>
      <c r="LLB145" s="16"/>
      <c r="LLC145" s="16"/>
      <c r="LLD145" s="16"/>
      <c r="LLE145" s="16"/>
      <c r="LLF145" s="16"/>
      <c r="LLG145" s="16"/>
      <c r="LLH145" s="16"/>
      <c r="LLI145" s="16"/>
      <c r="LLJ145" s="16"/>
      <c r="LLK145" s="16"/>
      <c r="LLL145" s="16"/>
      <c r="LLM145" s="16"/>
      <c r="LLN145" s="16"/>
      <c r="LLO145" s="16"/>
      <c r="LLP145" s="16"/>
      <c r="LLQ145" s="16"/>
      <c r="LLR145" s="16"/>
      <c r="LLS145" s="16"/>
      <c r="LLT145" s="16"/>
      <c r="LLU145" s="16"/>
      <c r="LLV145" s="16"/>
      <c r="LLW145" s="16"/>
      <c r="LLX145" s="16"/>
      <c r="LLY145" s="16"/>
      <c r="LLZ145" s="16"/>
      <c r="LMA145" s="16"/>
      <c r="LMB145" s="16"/>
      <c r="LMC145" s="16"/>
      <c r="LMD145" s="16"/>
      <c r="LME145" s="16"/>
      <c r="LMF145" s="16"/>
      <c r="LMG145" s="16"/>
      <c r="LMH145" s="16"/>
      <c r="LMI145" s="16"/>
      <c r="LMJ145" s="16"/>
      <c r="LMK145" s="16"/>
      <c r="LML145" s="16"/>
      <c r="LMM145" s="16"/>
      <c r="LMN145" s="16"/>
      <c r="LMO145" s="16"/>
      <c r="LMP145" s="16"/>
      <c r="LMQ145" s="16"/>
      <c r="LMR145" s="16"/>
      <c r="LMS145" s="16"/>
      <c r="LMT145" s="16"/>
      <c r="LMU145" s="16"/>
      <c r="LMV145" s="16"/>
      <c r="LMW145" s="16"/>
      <c r="LMX145" s="16"/>
      <c r="LMY145" s="16"/>
      <c r="LMZ145" s="16"/>
      <c r="LNA145" s="16"/>
      <c r="LNB145" s="16"/>
      <c r="LNC145" s="16"/>
      <c r="LND145" s="16"/>
      <c r="LNE145" s="16"/>
      <c r="LNF145" s="16"/>
      <c r="LNG145" s="16"/>
      <c r="LNH145" s="16"/>
      <c r="LNI145" s="16"/>
      <c r="LNJ145" s="16"/>
      <c r="LNK145" s="16"/>
      <c r="LNL145" s="16"/>
      <c r="LNM145" s="16"/>
      <c r="LNN145" s="16"/>
      <c r="LNO145" s="16"/>
      <c r="LNP145" s="16"/>
      <c r="LNQ145" s="16"/>
      <c r="LNR145" s="16"/>
      <c r="LNS145" s="16"/>
      <c r="LNT145" s="16"/>
      <c r="LNU145" s="16"/>
      <c r="LNV145" s="16"/>
      <c r="LNW145" s="16"/>
      <c r="LNX145" s="16"/>
      <c r="LNY145" s="16"/>
      <c r="LNZ145" s="16"/>
      <c r="LOA145" s="16"/>
      <c r="LOB145" s="16"/>
      <c r="LOC145" s="16"/>
      <c r="LOD145" s="16"/>
      <c r="LOE145" s="16"/>
      <c r="LOF145" s="16"/>
      <c r="LOG145" s="16"/>
      <c r="LOH145" s="16"/>
      <c r="LOI145" s="16"/>
      <c r="LOJ145" s="16"/>
      <c r="LOK145" s="16"/>
      <c r="LOL145" s="16"/>
      <c r="LOM145" s="16"/>
      <c r="LON145" s="16"/>
      <c r="LOO145" s="16"/>
      <c r="LOP145" s="16"/>
      <c r="LOQ145" s="16"/>
      <c r="LOR145" s="16"/>
      <c r="LOS145" s="16"/>
      <c r="LOT145" s="16"/>
      <c r="LOU145" s="16"/>
      <c r="LOV145" s="16"/>
      <c r="LOW145" s="16"/>
      <c r="LOX145" s="16"/>
      <c r="LOY145" s="16"/>
      <c r="LOZ145" s="16"/>
      <c r="LPA145" s="16"/>
      <c r="LPB145" s="16"/>
      <c r="LPC145" s="16"/>
      <c r="LPD145" s="16"/>
      <c r="LPE145" s="16"/>
      <c r="LPF145" s="16"/>
      <c r="LPG145" s="16"/>
      <c r="LPH145" s="16"/>
      <c r="LPI145" s="16"/>
      <c r="LPJ145" s="16"/>
      <c r="LPK145" s="16"/>
      <c r="LPL145" s="16"/>
      <c r="LPM145" s="16"/>
      <c r="LPN145" s="16"/>
      <c r="LPO145" s="16"/>
      <c r="LPP145" s="16"/>
      <c r="LPQ145" s="16"/>
      <c r="LPR145" s="16"/>
      <c r="LPS145" s="16"/>
      <c r="LPT145" s="16"/>
      <c r="LPU145" s="16"/>
      <c r="LPV145" s="16"/>
      <c r="LPW145" s="16"/>
      <c r="LPX145" s="16"/>
      <c r="LPY145" s="16"/>
      <c r="LPZ145" s="16"/>
      <c r="LQA145" s="16"/>
      <c r="LQB145" s="16"/>
      <c r="LQC145" s="16"/>
      <c r="LQD145" s="16"/>
      <c r="LQE145" s="16"/>
      <c r="LQF145" s="16"/>
      <c r="LQG145" s="16"/>
      <c r="LQH145" s="16"/>
      <c r="LQI145" s="16"/>
      <c r="LQJ145" s="16"/>
      <c r="LQK145" s="16"/>
      <c r="LQL145" s="16"/>
      <c r="LQM145" s="16"/>
      <c r="LQN145" s="16"/>
      <c r="LQO145" s="16"/>
      <c r="LQP145" s="16"/>
      <c r="LQQ145" s="16"/>
      <c r="LQR145" s="16"/>
      <c r="LQS145" s="16"/>
      <c r="LQT145" s="16"/>
      <c r="LQU145" s="16"/>
      <c r="LQV145" s="16"/>
      <c r="LQW145" s="16"/>
      <c r="LQX145" s="16"/>
      <c r="LQY145" s="16"/>
      <c r="LQZ145" s="16"/>
      <c r="LRA145" s="16"/>
      <c r="LRB145" s="16"/>
      <c r="LRC145" s="16"/>
      <c r="LRD145" s="16"/>
      <c r="LRE145" s="16"/>
      <c r="LRF145" s="16"/>
      <c r="LRG145" s="16"/>
      <c r="LRH145" s="16"/>
      <c r="LRI145" s="16"/>
      <c r="LRJ145" s="16"/>
      <c r="LRK145" s="16"/>
      <c r="LRL145" s="16"/>
      <c r="LRM145" s="16"/>
      <c r="LRN145" s="16"/>
      <c r="LRO145" s="16"/>
      <c r="LRP145" s="16"/>
      <c r="LRQ145" s="16"/>
      <c r="LRR145" s="16"/>
      <c r="LRS145" s="16"/>
      <c r="LRT145" s="16"/>
      <c r="LRU145" s="16"/>
      <c r="LRV145" s="16"/>
      <c r="LRW145" s="16"/>
      <c r="LRX145" s="16"/>
      <c r="LRY145" s="16"/>
      <c r="LRZ145" s="16"/>
      <c r="LSA145" s="16"/>
      <c r="LSB145" s="16"/>
      <c r="LSC145" s="16"/>
      <c r="LSD145" s="16"/>
      <c r="LSE145" s="16"/>
      <c r="LSF145" s="16"/>
      <c r="LSG145" s="16"/>
      <c r="LSH145" s="16"/>
      <c r="LSI145" s="16"/>
      <c r="LSJ145" s="16"/>
      <c r="LSK145" s="16"/>
      <c r="LSL145" s="16"/>
      <c r="LSM145" s="16"/>
      <c r="LSN145" s="16"/>
      <c r="LSO145" s="16"/>
      <c r="LSP145" s="16"/>
      <c r="LSQ145" s="16"/>
      <c r="LSR145" s="16"/>
      <c r="LSS145" s="16"/>
      <c r="LST145" s="16"/>
      <c r="LSU145" s="16"/>
      <c r="LSV145" s="16"/>
      <c r="LSW145" s="16"/>
      <c r="LSX145" s="16"/>
      <c r="LSY145" s="16"/>
      <c r="LSZ145" s="16"/>
      <c r="LTA145" s="16"/>
      <c r="LTB145" s="16"/>
      <c r="LTC145" s="16"/>
      <c r="LTD145" s="16"/>
      <c r="LTE145" s="16"/>
      <c r="LTF145" s="16"/>
      <c r="LTG145" s="16"/>
      <c r="LTH145" s="16"/>
      <c r="LTI145" s="16"/>
      <c r="LTJ145" s="16"/>
      <c r="LTK145" s="16"/>
      <c r="LTL145" s="16"/>
      <c r="LTM145" s="16"/>
      <c r="LTN145" s="16"/>
      <c r="LTO145" s="16"/>
      <c r="LTP145" s="16"/>
      <c r="LTQ145" s="16"/>
      <c r="LTR145" s="16"/>
      <c r="LTS145" s="16"/>
      <c r="LTT145" s="16"/>
      <c r="LTU145" s="16"/>
      <c r="LTV145" s="16"/>
      <c r="LTW145" s="16"/>
      <c r="LTX145" s="16"/>
      <c r="LTY145" s="16"/>
      <c r="LTZ145" s="16"/>
      <c r="LUA145" s="16"/>
      <c r="LUB145" s="16"/>
      <c r="LUC145" s="16"/>
      <c r="LUD145" s="16"/>
      <c r="LUE145" s="16"/>
      <c r="LUF145" s="16"/>
      <c r="LUG145" s="16"/>
      <c r="LUH145" s="16"/>
      <c r="LUI145" s="16"/>
      <c r="LUJ145" s="16"/>
      <c r="LUK145" s="16"/>
      <c r="LUL145" s="16"/>
      <c r="LUM145" s="16"/>
      <c r="LUN145" s="16"/>
      <c r="LUO145" s="16"/>
      <c r="LUP145" s="16"/>
      <c r="LUQ145" s="16"/>
      <c r="LUR145" s="16"/>
      <c r="LUS145" s="16"/>
      <c r="LUT145" s="16"/>
      <c r="LUU145" s="16"/>
      <c r="LUV145" s="16"/>
      <c r="LUW145" s="16"/>
      <c r="LUX145" s="16"/>
      <c r="LUY145" s="16"/>
      <c r="LUZ145" s="16"/>
      <c r="LVA145" s="16"/>
      <c r="LVB145" s="16"/>
      <c r="LVC145" s="16"/>
      <c r="LVD145" s="16"/>
      <c r="LVE145" s="16"/>
      <c r="LVF145" s="16"/>
      <c r="LVG145" s="16"/>
      <c r="LVH145" s="16"/>
      <c r="LVI145" s="16"/>
      <c r="LVJ145" s="16"/>
      <c r="LVK145" s="16"/>
      <c r="LVL145" s="16"/>
      <c r="LVM145" s="16"/>
      <c r="LVN145" s="16"/>
      <c r="LVO145" s="16"/>
      <c r="LVP145" s="16"/>
      <c r="LVQ145" s="16"/>
      <c r="LVR145" s="16"/>
      <c r="LVS145" s="16"/>
      <c r="LVT145" s="16"/>
      <c r="LVU145" s="16"/>
      <c r="LVV145" s="16"/>
      <c r="LVW145" s="16"/>
      <c r="LVX145" s="16"/>
      <c r="LVY145" s="16"/>
      <c r="LVZ145" s="16"/>
      <c r="LWA145" s="16"/>
      <c r="LWB145" s="16"/>
      <c r="LWC145" s="16"/>
      <c r="LWD145" s="16"/>
      <c r="LWE145" s="16"/>
      <c r="LWF145" s="16"/>
      <c r="LWG145" s="16"/>
      <c r="LWH145" s="16"/>
      <c r="LWI145" s="16"/>
      <c r="LWJ145" s="16"/>
      <c r="LWK145" s="16"/>
      <c r="LWL145" s="16"/>
      <c r="LWM145" s="16"/>
      <c r="LWN145" s="16"/>
      <c r="LWO145" s="16"/>
      <c r="LWP145" s="16"/>
      <c r="LWQ145" s="16"/>
      <c r="LWR145" s="16"/>
      <c r="LWS145" s="16"/>
      <c r="LWT145" s="16"/>
      <c r="LWU145" s="16"/>
      <c r="LWV145" s="16"/>
      <c r="LWW145" s="16"/>
      <c r="LWX145" s="16"/>
      <c r="LWY145" s="16"/>
      <c r="LWZ145" s="16"/>
      <c r="LXA145" s="16"/>
      <c r="LXB145" s="16"/>
      <c r="LXC145" s="16"/>
      <c r="LXD145" s="16"/>
      <c r="LXE145" s="16"/>
      <c r="LXF145" s="16"/>
      <c r="LXG145" s="16"/>
      <c r="LXH145" s="16"/>
      <c r="LXI145" s="16"/>
      <c r="LXJ145" s="16"/>
      <c r="LXK145" s="16"/>
      <c r="LXL145" s="16"/>
      <c r="LXM145" s="16"/>
      <c r="LXN145" s="16"/>
      <c r="LXO145" s="16"/>
      <c r="LXP145" s="16"/>
      <c r="LXQ145" s="16"/>
      <c r="LXR145" s="16"/>
      <c r="LXS145" s="16"/>
      <c r="LXT145" s="16"/>
      <c r="LXU145" s="16"/>
      <c r="LXV145" s="16"/>
      <c r="LXW145" s="16"/>
      <c r="LXX145" s="16"/>
      <c r="LXY145" s="16"/>
      <c r="LXZ145" s="16"/>
      <c r="LYA145" s="16"/>
      <c r="LYB145" s="16"/>
      <c r="LYC145" s="16"/>
      <c r="LYD145" s="16"/>
      <c r="LYE145" s="16"/>
      <c r="LYF145" s="16"/>
      <c r="LYG145" s="16"/>
      <c r="LYH145" s="16"/>
      <c r="LYI145" s="16"/>
      <c r="LYJ145" s="16"/>
      <c r="LYK145" s="16"/>
      <c r="LYL145" s="16"/>
      <c r="LYM145" s="16"/>
      <c r="LYN145" s="16"/>
      <c r="LYO145" s="16"/>
      <c r="LYP145" s="16"/>
      <c r="LYQ145" s="16"/>
      <c r="LYR145" s="16"/>
      <c r="LYS145" s="16"/>
      <c r="LYT145" s="16"/>
      <c r="LYU145" s="16"/>
      <c r="LYV145" s="16"/>
      <c r="LYW145" s="16"/>
      <c r="LYX145" s="16"/>
      <c r="LYY145" s="16"/>
      <c r="LYZ145" s="16"/>
      <c r="LZA145" s="16"/>
      <c r="LZB145" s="16"/>
      <c r="LZC145" s="16"/>
      <c r="LZD145" s="16"/>
      <c r="LZE145" s="16"/>
      <c r="LZF145" s="16"/>
      <c r="LZG145" s="16"/>
      <c r="LZH145" s="16"/>
      <c r="LZI145" s="16"/>
      <c r="LZJ145" s="16"/>
      <c r="LZK145" s="16"/>
      <c r="LZL145" s="16"/>
      <c r="LZM145" s="16"/>
      <c r="LZN145" s="16"/>
      <c r="LZO145" s="16"/>
      <c r="LZP145" s="16"/>
      <c r="LZQ145" s="16"/>
      <c r="LZR145" s="16"/>
      <c r="LZS145" s="16"/>
      <c r="LZT145" s="16"/>
      <c r="LZU145" s="16"/>
      <c r="LZV145" s="16"/>
      <c r="LZW145" s="16"/>
      <c r="LZX145" s="16"/>
      <c r="LZY145" s="16"/>
      <c r="LZZ145" s="16"/>
      <c r="MAA145" s="16"/>
      <c r="MAB145" s="16"/>
      <c r="MAC145" s="16"/>
      <c r="MAD145" s="16"/>
      <c r="MAE145" s="16"/>
      <c r="MAF145" s="16"/>
      <c r="MAG145" s="16"/>
      <c r="MAH145" s="16"/>
      <c r="MAI145" s="16"/>
      <c r="MAJ145" s="16"/>
      <c r="MAK145" s="16"/>
      <c r="MAL145" s="16"/>
      <c r="MAM145" s="16"/>
      <c r="MAN145" s="16"/>
      <c r="MAO145" s="16"/>
      <c r="MAP145" s="16"/>
      <c r="MAQ145" s="16"/>
      <c r="MAR145" s="16"/>
      <c r="MAS145" s="16"/>
      <c r="MAT145" s="16"/>
      <c r="MAU145" s="16"/>
      <c r="MAV145" s="16"/>
      <c r="MAW145" s="16"/>
      <c r="MAX145" s="16"/>
      <c r="MAY145" s="16"/>
      <c r="MAZ145" s="16"/>
      <c r="MBA145" s="16"/>
      <c r="MBB145" s="16"/>
      <c r="MBC145" s="16"/>
      <c r="MBD145" s="16"/>
      <c r="MBE145" s="16"/>
      <c r="MBF145" s="16"/>
      <c r="MBG145" s="16"/>
      <c r="MBH145" s="16"/>
      <c r="MBI145" s="16"/>
      <c r="MBJ145" s="16"/>
      <c r="MBK145" s="16"/>
      <c r="MBL145" s="16"/>
      <c r="MBM145" s="16"/>
      <c r="MBN145" s="16"/>
      <c r="MBO145" s="16"/>
      <c r="MBP145" s="16"/>
      <c r="MBQ145" s="16"/>
      <c r="MBR145" s="16"/>
      <c r="MBS145" s="16"/>
      <c r="MBT145" s="16"/>
      <c r="MBU145" s="16"/>
      <c r="MBV145" s="16"/>
      <c r="MBW145" s="16"/>
      <c r="MBX145" s="16"/>
      <c r="MBY145" s="16"/>
      <c r="MBZ145" s="16"/>
      <c r="MCA145" s="16"/>
      <c r="MCB145" s="16"/>
      <c r="MCC145" s="16"/>
      <c r="MCD145" s="16"/>
      <c r="MCE145" s="16"/>
      <c r="MCF145" s="16"/>
      <c r="MCG145" s="16"/>
      <c r="MCH145" s="16"/>
      <c r="MCI145" s="16"/>
      <c r="MCJ145" s="16"/>
      <c r="MCK145" s="16"/>
      <c r="MCL145" s="16"/>
      <c r="MCM145" s="16"/>
      <c r="MCN145" s="16"/>
      <c r="MCO145" s="16"/>
      <c r="MCP145" s="16"/>
      <c r="MCQ145" s="16"/>
      <c r="MCR145" s="16"/>
      <c r="MCS145" s="16"/>
      <c r="MCT145" s="16"/>
      <c r="MCU145" s="16"/>
      <c r="MCV145" s="16"/>
      <c r="MCW145" s="16"/>
      <c r="MCX145" s="16"/>
      <c r="MCY145" s="16"/>
      <c r="MCZ145" s="16"/>
      <c r="MDA145" s="16"/>
      <c r="MDB145" s="16"/>
      <c r="MDC145" s="16"/>
      <c r="MDD145" s="16"/>
      <c r="MDE145" s="16"/>
      <c r="MDF145" s="16"/>
      <c r="MDG145" s="16"/>
      <c r="MDH145" s="16"/>
      <c r="MDI145" s="16"/>
      <c r="MDJ145" s="16"/>
      <c r="MDK145" s="16"/>
      <c r="MDL145" s="16"/>
      <c r="MDM145" s="16"/>
      <c r="MDN145" s="16"/>
      <c r="MDO145" s="16"/>
      <c r="MDP145" s="16"/>
      <c r="MDQ145" s="16"/>
      <c r="MDR145" s="16"/>
      <c r="MDS145" s="16"/>
      <c r="MDT145" s="16"/>
      <c r="MDU145" s="16"/>
      <c r="MDV145" s="16"/>
      <c r="MDW145" s="16"/>
      <c r="MDX145" s="16"/>
      <c r="MDY145" s="16"/>
      <c r="MDZ145" s="16"/>
      <c r="MEA145" s="16"/>
      <c r="MEB145" s="16"/>
      <c r="MEC145" s="16"/>
      <c r="MED145" s="16"/>
      <c r="MEE145" s="16"/>
      <c r="MEF145" s="16"/>
      <c r="MEG145" s="16"/>
      <c r="MEH145" s="16"/>
      <c r="MEI145" s="16"/>
      <c r="MEJ145" s="16"/>
      <c r="MEK145" s="16"/>
      <c r="MEL145" s="16"/>
      <c r="MEM145" s="16"/>
      <c r="MEN145" s="16"/>
      <c r="MEO145" s="16"/>
      <c r="MEP145" s="16"/>
      <c r="MEQ145" s="16"/>
      <c r="MER145" s="16"/>
      <c r="MES145" s="16"/>
      <c r="MET145" s="16"/>
      <c r="MEU145" s="16"/>
      <c r="MEV145" s="16"/>
      <c r="MEW145" s="16"/>
      <c r="MEX145" s="16"/>
      <c r="MEY145" s="16"/>
      <c r="MEZ145" s="16"/>
      <c r="MFA145" s="16"/>
      <c r="MFB145" s="16"/>
      <c r="MFC145" s="16"/>
      <c r="MFD145" s="16"/>
      <c r="MFE145" s="16"/>
      <c r="MFF145" s="16"/>
      <c r="MFG145" s="16"/>
      <c r="MFH145" s="16"/>
      <c r="MFI145" s="16"/>
      <c r="MFJ145" s="16"/>
      <c r="MFK145" s="16"/>
      <c r="MFL145" s="16"/>
      <c r="MFM145" s="16"/>
      <c r="MFN145" s="16"/>
      <c r="MFO145" s="16"/>
      <c r="MFP145" s="16"/>
      <c r="MFQ145" s="16"/>
      <c r="MFR145" s="16"/>
      <c r="MFS145" s="16"/>
      <c r="MFT145" s="16"/>
      <c r="MFU145" s="16"/>
      <c r="MFV145" s="16"/>
      <c r="MFW145" s="16"/>
      <c r="MFX145" s="16"/>
      <c r="MFY145" s="16"/>
      <c r="MFZ145" s="16"/>
      <c r="MGA145" s="16"/>
      <c r="MGB145" s="16"/>
      <c r="MGC145" s="16"/>
      <c r="MGD145" s="16"/>
      <c r="MGE145" s="16"/>
      <c r="MGF145" s="16"/>
      <c r="MGG145" s="16"/>
      <c r="MGH145" s="16"/>
      <c r="MGI145" s="16"/>
      <c r="MGJ145" s="16"/>
      <c r="MGK145" s="16"/>
      <c r="MGL145" s="16"/>
      <c r="MGM145" s="16"/>
      <c r="MGN145" s="16"/>
      <c r="MGO145" s="16"/>
      <c r="MGP145" s="16"/>
      <c r="MGQ145" s="16"/>
      <c r="MGR145" s="16"/>
      <c r="MGS145" s="16"/>
      <c r="MGT145" s="16"/>
      <c r="MGU145" s="16"/>
      <c r="MGV145" s="16"/>
      <c r="MGW145" s="16"/>
      <c r="MGX145" s="16"/>
      <c r="MGY145" s="16"/>
      <c r="MGZ145" s="16"/>
      <c r="MHA145" s="16"/>
      <c r="MHB145" s="16"/>
      <c r="MHC145" s="16"/>
      <c r="MHD145" s="16"/>
      <c r="MHE145" s="16"/>
      <c r="MHF145" s="16"/>
      <c r="MHG145" s="16"/>
      <c r="MHH145" s="16"/>
      <c r="MHI145" s="16"/>
      <c r="MHJ145" s="16"/>
      <c r="MHK145" s="16"/>
      <c r="MHL145" s="16"/>
      <c r="MHM145" s="16"/>
      <c r="MHN145" s="16"/>
      <c r="MHO145" s="16"/>
      <c r="MHP145" s="16"/>
      <c r="MHQ145" s="16"/>
      <c r="MHR145" s="16"/>
      <c r="MHS145" s="16"/>
      <c r="MHT145" s="16"/>
      <c r="MHU145" s="16"/>
      <c r="MHV145" s="16"/>
      <c r="MHW145" s="16"/>
      <c r="MHX145" s="16"/>
      <c r="MHY145" s="16"/>
      <c r="MHZ145" s="16"/>
      <c r="MIA145" s="16"/>
      <c r="MIB145" s="16"/>
      <c r="MIC145" s="16"/>
      <c r="MID145" s="16"/>
      <c r="MIE145" s="16"/>
      <c r="MIF145" s="16"/>
      <c r="MIG145" s="16"/>
      <c r="MIH145" s="16"/>
      <c r="MII145" s="16"/>
      <c r="MIJ145" s="16"/>
      <c r="MIK145" s="16"/>
      <c r="MIL145" s="16"/>
      <c r="MIM145" s="16"/>
      <c r="MIN145" s="16"/>
      <c r="MIO145" s="16"/>
      <c r="MIP145" s="16"/>
      <c r="MIQ145" s="16"/>
      <c r="MIR145" s="16"/>
      <c r="MIS145" s="16"/>
      <c r="MIT145" s="16"/>
      <c r="MIU145" s="16"/>
      <c r="MIV145" s="16"/>
      <c r="MIW145" s="16"/>
      <c r="MIX145" s="16"/>
      <c r="MIY145" s="16"/>
      <c r="MIZ145" s="16"/>
      <c r="MJA145" s="16"/>
      <c r="MJB145" s="16"/>
      <c r="MJC145" s="16"/>
      <c r="MJD145" s="16"/>
      <c r="MJE145" s="16"/>
      <c r="MJF145" s="16"/>
      <c r="MJG145" s="16"/>
      <c r="MJH145" s="16"/>
      <c r="MJI145" s="16"/>
      <c r="MJJ145" s="16"/>
      <c r="MJK145" s="16"/>
      <c r="MJL145" s="16"/>
      <c r="MJM145" s="16"/>
      <c r="MJN145" s="16"/>
      <c r="MJO145" s="16"/>
      <c r="MJP145" s="16"/>
      <c r="MJQ145" s="16"/>
      <c r="MJR145" s="16"/>
      <c r="MJS145" s="16"/>
      <c r="MJT145" s="16"/>
      <c r="MJU145" s="16"/>
      <c r="MJV145" s="16"/>
      <c r="MJW145" s="16"/>
      <c r="MJX145" s="16"/>
      <c r="MJY145" s="16"/>
      <c r="MJZ145" s="16"/>
      <c r="MKA145" s="16"/>
      <c r="MKB145" s="16"/>
      <c r="MKC145" s="16"/>
      <c r="MKD145" s="16"/>
      <c r="MKE145" s="16"/>
      <c r="MKF145" s="16"/>
      <c r="MKG145" s="16"/>
      <c r="MKH145" s="16"/>
      <c r="MKI145" s="16"/>
      <c r="MKJ145" s="16"/>
      <c r="MKK145" s="16"/>
      <c r="MKL145" s="16"/>
      <c r="MKM145" s="16"/>
      <c r="MKN145" s="16"/>
      <c r="MKO145" s="16"/>
      <c r="MKP145" s="16"/>
      <c r="MKQ145" s="16"/>
      <c r="MKR145" s="16"/>
      <c r="MKS145" s="16"/>
      <c r="MKT145" s="16"/>
      <c r="MKU145" s="16"/>
      <c r="MKV145" s="16"/>
      <c r="MKW145" s="16"/>
      <c r="MKX145" s="16"/>
      <c r="MKY145" s="16"/>
      <c r="MKZ145" s="16"/>
      <c r="MLA145" s="16"/>
      <c r="MLB145" s="16"/>
      <c r="MLC145" s="16"/>
      <c r="MLD145" s="16"/>
      <c r="MLE145" s="16"/>
      <c r="MLF145" s="16"/>
      <c r="MLG145" s="16"/>
      <c r="MLH145" s="16"/>
      <c r="MLI145" s="16"/>
      <c r="MLJ145" s="16"/>
      <c r="MLK145" s="16"/>
      <c r="MLL145" s="16"/>
      <c r="MLM145" s="16"/>
      <c r="MLN145" s="16"/>
      <c r="MLO145" s="16"/>
      <c r="MLP145" s="16"/>
      <c r="MLQ145" s="16"/>
      <c r="MLR145" s="16"/>
      <c r="MLS145" s="16"/>
      <c r="MLT145" s="16"/>
      <c r="MLU145" s="16"/>
      <c r="MLV145" s="16"/>
      <c r="MLW145" s="16"/>
      <c r="MLX145" s="16"/>
      <c r="MLY145" s="16"/>
      <c r="MLZ145" s="16"/>
      <c r="MMA145" s="16"/>
      <c r="MMB145" s="16"/>
      <c r="MMC145" s="16"/>
      <c r="MMD145" s="16"/>
      <c r="MME145" s="16"/>
      <c r="MMF145" s="16"/>
      <c r="MMG145" s="16"/>
      <c r="MMH145" s="16"/>
      <c r="MMI145" s="16"/>
      <c r="MMJ145" s="16"/>
      <c r="MMK145" s="16"/>
      <c r="MML145" s="16"/>
      <c r="MMM145" s="16"/>
      <c r="MMN145" s="16"/>
      <c r="MMO145" s="16"/>
      <c r="MMP145" s="16"/>
      <c r="MMQ145" s="16"/>
      <c r="MMR145" s="16"/>
      <c r="MMS145" s="16"/>
      <c r="MMT145" s="16"/>
      <c r="MMU145" s="16"/>
      <c r="MMV145" s="16"/>
      <c r="MMW145" s="16"/>
      <c r="MMX145" s="16"/>
      <c r="MMY145" s="16"/>
      <c r="MMZ145" s="16"/>
      <c r="MNA145" s="16"/>
      <c r="MNB145" s="16"/>
      <c r="MNC145" s="16"/>
      <c r="MND145" s="16"/>
      <c r="MNE145" s="16"/>
      <c r="MNF145" s="16"/>
      <c r="MNG145" s="16"/>
      <c r="MNH145" s="16"/>
      <c r="MNI145" s="16"/>
      <c r="MNJ145" s="16"/>
      <c r="MNK145" s="16"/>
      <c r="MNL145" s="16"/>
      <c r="MNM145" s="16"/>
      <c r="MNN145" s="16"/>
      <c r="MNO145" s="16"/>
      <c r="MNP145" s="16"/>
      <c r="MNQ145" s="16"/>
      <c r="MNR145" s="16"/>
      <c r="MNS145" s="16"/>
      <c r="MNT145" s="16"/>
      <c r="MNU145" s="16"/>
      <c r="MNV145" s="16"/>
      <c r="MNW145" s="16"/>
      <c r="MNX145" s="16"/>
      <c r="MNY145" s="16"/>
      <c r="MNZ145" s="16"/>
      <c r="MOA145" s="16"/>
      <c r="MOB145" s="16"/>
      <c r="MOC145" s="16"/>
      <c r="MOD145" s="16"/>
      <c r="MOE145" s="16"/>
      <c r="MOF145" s="16"/>
      <c r="MOG145" s="16"/>
      <c r="MOH145" s="16"/>
      <c r="MOI145" s="16"/>
      <c r="MOJ145" s="16"/>
      <c r="MOK145" s="16"/>
      <c r="MOL145" s="16"/>
      <c r="MOM145" s="16"/>
      <c r="MON145" s="16"/>
      <c r="MOO145" s="16"/>
      <c r="MOP145" s="16"/>
      <c r="MOQ145" s="16"/>
      <c r="MOR145" s="16"/>
      <c r="MOS145" s="16"/>
      <c r="MOT145" s="16"/>
      <c r="MOU145" s="16"/>
      <c r="MOV145" s="16"/>
      <c r="MOW145" s="16"/>
      <c r="MOX145" s="16"/>
      <c r="MOY145" s="16"/>
      <c r="MOZ145" s="16"/>
      <c r="MPA145" s="16"/>
      <c r="MPB145" s="16"/>
      <c r="MPC145" s="16"/>
      <c r="MPD145" s="16"/>
      <c r="MPE145" s="16"/>
      <c r="MPF145" s="16"/>
      <c r="MPG145" s="16"/>
      <c r="MPH145" s="16"/>
      <c r="MPI145" s="16"/>
      <c r="MPJ145" s="16"/>
      <c r="MPK145" s="16"/>
      <c r="MPL145" s="16"/>
      <c r="MPM145" s="16"/>
      <c r="MPN145" s="16"/>
      <c r="MPO145" s="16"/>
      <c r="MPP145" s="16"/>
      <c r="MPQ145" s="16"/>
      <c r="MPR145" s="16"/>
      <c r="MPS145" s="16"/>
      <c r="MPT145" s="16"/>
      <c r="MPU145" s="16"/>
      <c r="MPV145" s="16"/>
      <c r="MPW145" s="16"/>
      <c r="MPX145" s="16"/>
      <c r="MPY145" s="16"/>
      <c r="MPZ145" s="16"/>
      <c r="MQA145" s="16"/>
      <c r="MQB145" s="16"/>
      <c r="MQC145" s="16"/>
      <c r="MQD145" s="16"/>
      <c r="MQE145" s="16"/>
      <c r="MQF145" s="16"/>
      <c r="MQG145" s="16"/>
      <c r="MQH145" s="16"/>
      <c r="MQI145" s="16"/>
      <c r="MQJ145" s="16"/>
      <c r="MQK145" s="16"/>
      <c r="MQL145" s="16"/>
      <c r="MQM145" s="16"/>
      <c r="MQN145" s="16"/>
      <c r="MQO145" s="16"/>
      <c r="MQP145" s="16"/>
      <c r="MQQ145" s="16"/>
      <c r="MQR145" s="16"/>
      <c r="MQS145" s="16"/>
      <c r="MQT145" s="16"/>
      <c r="MQU145" s="16"/>
      <c r="MQV145" s="16"/>
      <c r="MQW145" s="16"/>
      <c r="MQX145" s="16"/>
      <c r="MQY145" s="16"/>
      <c r="MQZ145" s="16"/>
      <c r="MRA145" s="16"/>
      <c r="MRB145" s="16"/>
      <c r="MRC145" s="16"/>
      <c r="MRD145" s="16"/>
      <c r="MRE145" s="16"/>
      <c r="MRF145" s="16"/>
      <c r="MRG145" s="16"/>
      <c r="MRH145" s="16"/>
      <c r="MRI145" s="16"/>
      <c r="MRJ145" s="16"/>
      <c r="MRK145" s="16"/>
      <c r="MRL145" s="16"/>
      <c r="MRM145" s="16"/>
      <c r="MRN145" s="16"/>
      <c r="MRO145" s="16"/>
      <c r="MRP145" s="16"/>
      <c r="MRQ145" s="16"/>
      <c r="MRR145" s="16"/>
      <c r="MRS145" s="16"/>
      <c r="MRT145" s="16"/>
      <c r="MRU145" s="16"/>
      <c r="MRV145" s="16"/>
      <c r="MRW145" s="16"/>
      <c r="MRX145" s="16"/>
      <c r="MRY145" s="16"/>
      <c r="MRZ145" s="16"/>
      <c r="MSA145" s="16"/>
      <c r="MSB145" s="16"/>
      <c r="MSC145" s="16"/>
      <c r="MSD145" s="16"/>
      <c r="MSE145" s="16"/>
      <c r="MSF145" s="16"/>
      <c r="MSG145" s="16"/>
      <c r="MSH145" s="16"/>
      <c r="MSI145" s="16"/>
      <c r="MSJ145" s="16"/>
      <c r="MSK145" s="16"/>
      <c r="MSL145" s="16"/>
      <c r="MSM145" s="16"/>
      <c r="MSN145" s="16"/>
      <c r="MSO145" s="16"/>
      <c r="MSP145" s="16"/>
      <c r="MSQ145" s="16"/>
      <c r="MSR145" s="16"/>
      <c r="MSS145" s="16"/>
      <c r="MST145" s="16"/>
      <c r="MSU145" s="16"/>
      <c r="MSV145" s="16"/>
      <c r="MSW145" s="16"/>
      <c r="MSX145" s="16"/>
      <c r="MSY145" s="16"/>
      <c r="MSZ145" s="16"/>
      <c r="MTA145" s="16"/>
      <c r="MTB145" s="16"/>
      <c r="MTC145" s="16"/>
      <c r="MTD145" s="16"/>
      <c r="MTE145" s="16"/>
      <c r="MTF145" s="16"/>
      <c r="MTG145" s="16"/>
      <c r="MTH145" s="16"/>
      <c r="MTI145" s="16"/>
      <c r="MTJ145" s="16"/>
      <c r="MTK145" s="16"/>
      <c r="MTL145" s="16"/>
      <c r="MTM145" s="16"/>
      <c r="MTN145" s="16"/>
      <c r="MTO145" s="16"/>
      <c r="MTP145" s="16"/>
      <c r="MTQ145" s="16"/>
      <c r="MTR145" s="16"/>
      <c r="MTS145" s="16"/>
      <c r="MTT145" s="16"/>
      <c r="MTU145" s="16"/>
      <c r="MTV145" s="16"/>
      <c r="MTW145" s="16"/>
      <c r="MTX145" s="16"/>
      <c r="MTY145" s="16"/>
      <c r="MTZ145" s="16"/>
      <c r="MUA145" s="16"/>
      <c r="MUB145" s="16"/>
      <c r="MUC145" s="16"/>
      <c r="MUD145" s="16"/>
      <c r="MUE145" s="16"/>
      <c r="MUF145" s="16"/>
      <c r="MUG145" s="16"/>
      <c r="MUH145" s="16"/>
      <c r="MUI145" s="16"/>
      <c r="MUJ145" s="16"/>
      <c r="MUK145" s="16"/>
      <c r="MUL145" s="16"/>
      <c r="MUM145" s="16"/>
      <c r="MUN145" s="16"/>
      <c r="MUO145" s="16"/>
      <c r="MUP145" s="16"/>
      <c r="MUQ145" s="16"/>
      <c r="MUR145" s="16"/>
      <c r="MUS145" s="16"/>
      <c r="MUT145" s="16"/>
      <c r="MUU145" s="16"/>
      <c r="MUV145" s="16"/>
      <c r="MUW145" s="16"/>
      <c r="MUX145" s="16"/>
      <c r="MUY145" s="16"/>
      <c r="MUZ145" s="16"/>
      <c r="MVA145" s="16"/>
      <c r="MVB145" s="16"/>
      <c r="MVC145" s="16"/>
      <c r="MVD145" s="16"/>
      <c r="MVE145" s="16"/>
      <c r="MVF145" s="16"/>
      <c r="MVG145" s="16"/>
      <c r="MVH145" s="16"/>
      <c r="MVI145" s="16"/>
      <c r="MVJ145" s="16"/>
      <c r="MVK145" s="16"/>
      <c r="MVL145" s="16"/>
      <c r="MVM145" s="16"/>
      <c r="MVN145" s="16"/>
      <c r="MVO145" s="16"/>
      <c r="MVP145" s="16"/>
      <c r="MVQ145" s="16"/>
      <c r="MVR145" s="16"/>
      <c r="MVS145" s="16"/>
      <c r="MVT145" s="16"/>
      <c r="MVU145" s="16"/>
      <c r="MVV145" s="16"/>
      <c r="MVW145" s="16"/>
      <c r="MVX145" s="16"/>
      <c r="MVY145" s="16"/>
      <c r="MVZ145" s="16"/>
      <c r="MWA145" s="16"/>
      <c r="MWB145" s="16"/>
      <c r="MWC145" s="16"/>
      <c r="MWD145" s="16"/>
      <c r="MWE145" s="16"/>
      <c r="MWF145" s="16"/>
      <c r="MWG145" s="16"/>
      <c r="MWH145" s="16"/>
      <c r="MWI145" s="16"/>
      <c r="MWJ145" s="16"/>
      <c r="MWK145" s="16"/>
      <c r="MWL145" s="16"/>
      <c r="MWM145" s="16"/>
      <c r="MWN145" s="16"/>
      <c r="MWO145" s="16"/>
      <c r="MWP145" s="16"/>
      <c r="MWQ145" s="16"/>
      <c r="MWR145" s="16"/>
      <c r="MWS145" s="16"/>
      <c r="MWT145" s="16"/>
      <c r="MWU145" s="16"/>
      <c r="MWV145" s="16"/>
      <c r="MWW145" s="16"/>
      <c r="MWX145" s="16"/>
      <c r="MWY145" s="16"/>
      <c r="MWZ145" s="16"/>
      <c r="MXA145" s="16"/>
      <c r="MXB145" s="16"/>
      <c r="MXC145" s="16"/>
      <c r="MXD145" s="16"/>
      <c r="MXE145" s="16"/>
      <c r="MXF145" s="16"/>
      <c r="MXG145" s="16"/>
      <c r="MXH145" s="16"/>
      <c r="MXI145" s="16"/>
      <c r="MXJ145" s="16"/>
      <c r="MXK145" s="16"/>
      <c r="MXL145" s="16"/>
      <c r="MXM145" s="16"/>
      <c r="MXN145" s="16"/>
      <c r="MXO145" s="16"/>
      <c r="MXP145" s="16"/>
      <c r="MXQ145" s="16"/>
      <c r="MXR145" s="16"/>
      <c r="MXS145" s="16"/>
      <c r="MXT145" s="16"/>
      <c r="MXU145" s="16"/>
      <c r="MXV145" s="16"/>
      <c r="MXW145" s="16"/>
      <c r="MXX145" s="16"/>
      <c r="MXY145" s="16"/>
      <c r="MXZ145" s="16"/>
      <c r="MYA145" s="16"/>
      <c r="MYB145" s="16"/>
      <c r="MYC145" s="16"/>
      <c r="MYD145" s="16"/>
      <c r="MYE145" s="16"/>
      <c r="MYF145" s="16"/>
      <c r="MYG145" s="16"/>
      <c r="MYH145" s="16"/>
      <c r="MYI145" s="16"/>
      <c r="MYJ145" s="16"/>
      <c r="MYK145" s="16"/>
      <c r="MYL145" s="16"/>
      <c r="MYM145" s="16"/>
      <c r="MYN145" s="16"/>
      <c r="MYO145" s="16"/>
      <c r="MYP145" s="16"/>
      <c r="MYQ145" s="16"/>
      <c r="MYR145" s="16"/>
      <c r="MYS145" s="16"/>
      <c r="MYT145" s="16"/>
      <c r="MYU145" s="16"/>
      <c r="MYV145" s="16"/>
      <c r="MYW145" s="16"/>
      <c r="MYX145" s="16"/>
      <c r="MYY145" s="16"/>
      <c r="MYZ145" s="16"/>
      <c r="MZA145" s="16"/>
      <c r="MZB145" s="16"/>
      <c r="MZC145" s="16"/>
      <c r="MZD145" s="16"/>
      <c r="MZE145" s="16"/>
      <c r="MZF145" s="16"/>
      <c r="MZG145" s="16"/>
      <c r="MZH145" s="16"/>
      <c r="MZI145" s="16"/>
      <c r="MZJ145" s="16"/>
      <c r="MZK145" s="16"/>
      <c r="MZL145" s="16"/>
      <c r="MZM145" s="16"/>
      <c r="MZN145" s="16"/>
      <c r="MZO145" s="16"/>
      <c r="MZP145" s="16"/>
      <c r="MZQ145" s="16"/>
      <c r="MZR145" s="16"/>
      <c r="MZS145" s="16"/>
      <c r="MZT145" s="16"/>
      <c r="MZU145" s="16"/>
      <c r="MZV145" s="16"/>
      <c r="MZW145" s="16"/>
      <c r="MZX145" s="16"/>
      <c r="MZY145" s="16"/>
      <c r="MZZ145" s="16"/>
      <c r="NAA145" s="16"/>
      <c r="NAB145" s="16"/>
      <c r="NAC145" s="16"/>
      <c r="NAD145" s="16"/>
      <c r="NAE145" s="16"/>
      <c r="NAF145" s="16"/>
      <c r="NAG145" s="16"/>
      <c r="NAH145" s="16"/>
      <c r="NAI145" s="16"/>
      <c r="NAJ145" s="16"/>
      <c r="NAK145" s="16"/>
      <c r="NAL145" s="16"/>
      <c r="NAM145" s="16"/>
      <c r="NAN145" s="16"/>
      <c r="NAO145" s="16"/>
      <c r="NAP145" s="16"/>
      <c r="NAQ145" s="16"/>
      <c r="NAR145" s="16"/>
      <c r="NAS145" s="16"/>
      <c r="NAT145" s="16"/>
      <c r="NAU145" s="16"/>
      <c r="NAV145" s="16"/>
      <c r="NAW145" s="16"/>
      <c r="NAX145" s="16"/>
      <c r="NAY145" s="16"/>
      <c r="NAZ145" s="16"/>
      <c r="NBA145" s="16"/>
      <c r="NBB145" s="16"/>
      <c r="NBC145" s="16"/>
      <c r="NBD145" s="16"/>
      <c r="NBE145" s="16"/>
      <c r="NBF145" s="16"/>
      <c r="NBG145" s="16"/>
      <c r="NBH145" s="16"/>
      <c r="NBI145" s="16"/>
      <c r="NBJ145" s="16"/>
      <c r="NBK145" s="16"/>
      <c r="NBL145" s="16"/>
      <c r="NBM145" s="16"/>
      <c r="NBN145" s="16"/>
      <c r="NBO145" s="16"/>
      <c r="NBP145" s="16"/>
      <c r="NBQ145" s="16"/>
      <c r="NBR145" s="16"/>
      <c r="NBS145" s="16"/>
      <c r="NBT145" s="16"/>
      <c r="NBU145" s="16"/>
      <c r="NBV145" s="16"/>
      <c r="NBW145" s="16"/>
      <c r="NBX145" s="16"/>
      <c r="NBY145" s="16"/>
      <c r="NBZ145" s="16"/>
      <c r="NCA145" s="16"/>
      <c r="NCB145" s="16"/>
      <c r="NCC145" s="16"/>
      <c r="NCD145" s="16"/>
      <c r="NCE145" s="16"/>
      <c r="NCF145" s="16"/>
      <c r="NCG145" s="16"/>
      <c r="NCH145" s="16"/>
      <c r="NCI145" s="16"/>
      <c r="NCJ145" s="16"/>
      <c r="NCK145" s="16"/>
      <c r="NCL145" s="16"/>
      <c r="NCM145" s="16"/>
      <c r="NCN145" s="16"/>
      <c r="NCO145" s="16"/>
      <c r="NCP145" s="16"/>
      <c r="NCQ145" s="16"/>
      <c r="NCR145" s="16"/>
      <c r="NCS145" s="16"/>
      <c r="NCT145" s="16"/>
      <c r="NCU145" s="16"/>
      <c r="NCV145" s="16"/>
      <c r="NCW145" s="16"/>
      <c r="NCX145" s="16"/>
      <c r="NCY145" s="16"/>
      <c r="NCZ145" s="16"/>
      <c r="NDA145" s="16"/>
      <c r="NDB145" s="16"/>
      <c r="NDC145" s="16"/>
      <c r="NDD145" s="16"/>
      <c r="NDE145" s="16"/>
      <c r="NDF145" s="16"/>
      <c r="NDG145" s="16"/>
      <c r="NDH145" s="16"/>
      <c r="NDI145" s="16"/>
      <c r="NDJ145" s="16"/>
      <c r="NDK145" s="16"/>
      <c r="NDL145" s="16"/>
      <c r="NDM145" s="16"/>
      <c r="NDN145" s="16"/>
      <c r="NDO145" s="16"/>
      <c r="NDP145" s="16"/>
      <c r="NDQ145" s="16"/>
      <c r="NDR145" s="16"/>
      <c r="NDS145" s="16"/>
      <c r="NDT145" s="16"/>
      <c r="NDU145" s="16"/>
      <c r="NDV145" s="16"/>
      <c r="NDW145" s="16"/>
      <c r="NDX145" s="16"/>
      <c r="NDY145" s="16"/>
      <c r="NDZ145" s="16"/>
      <c r="NEA145" s="16"/>
      <c r="NEB145" s="16"/>
      <c r="NEC145" s="16"/>
      <c r="NED145" s="16"/>
      <c r="NEE145" s="16"/>
      <c r="NEF145" s="16"/>
      <c r="NEG145" s="16"/>
      <c r="NEH145" s="16"/>
      <c r="NEI145" s="16"/>
      <c r="NEJ145" s="16"/>
      <c r="NEK145" s="16"/>
      <c r="NEL145" s="16"/>
      <c r="NEM145" s="16"/>
      <c r="NEN145" s="16"/>
      <c r="NEO145" s="16"/>
      <c r="NEP145" s="16"/>
      <c r="NEQ145" s="16"/>
      <c r="NER145" s="16"/>
      <c r="NES145" s="16"/>
      <c r="NET145" s="16"/>
      <c r="NEU145" s="16"/>
      <c r="NEV145" s="16"/>
      <c r="NEW145" s="16"/>
      <c r="NEX145" s="16"/>
      <c r="NEY145" s="16"/>
      <c r="NEZ145" s="16"/>
      <c r="NFA145" s="16"/>
      <c r="NFB145" s="16"/>
      <c r="NFC145" s="16"/>
      <c r="NFD145" s="16"/>
      <c r="NFE145" s="16"/>
      <c r="NFF145" s="16"/>
      <c r="NFG145" s="16"/>
      <c r="NFH145" s="16"/>
      <c r="NFI145" s="16"/>
      <c r="NFJ145" s="16"/>
      <c r="NFK145" s="16"/>
      <c r="NFL145" s="16"/>
      <c r="NFM145" s="16"/>
      <c r="NFN145" s="16"/>
      <c r="NFO145" s="16"/>
      <c r="NFP145" s="16"/>
      <c r="NFQ145" s="16"/>
      <c r="NFR145" s="16"/>
      <c r="NFS145" s="16"/>
      <c r="NFT145" s="16"/>
      <c r="NFU145" s="16"/>
      <c r="NFV145" s="16"/>
      <c r="NFW145" s="16"/>
      <c r="NFX145" s="16"/>
      <c r="NFY145" s="16"/>
      <c r="NFZ145" s="16"/>
      <c r="NGA145" s="16"/>
      <c r="NGB145" s="16"/>
      <c r="NGC145" s="16"/>
      <c r="NGD145" s="16"/>
      <c r="NGE145" s="16"/>
      <c r="NGF145" s="16"/>
      <c r="NGG145" s="16"/>
      <c r="NGH145" s="16"/>
      <c r="NGI145" s="16"/>
      <c r="NGJ145" s="16"/>
      <c r="NGK145" s="16"/>
      <c r="NGL145" s="16"/>
      <c r="NGM145" s="16"/>
      <c r="NGN145" s="16"/>
      <c r="NGO145" s="16"/>
      <c r="NGP145" s="16"/>
      <c r="NGQ145" s="16"/>
      <c r="NGR145" s="16"/>
      <c r="NGS145" s="16"/>
      <c r="NGT145" s="16"/>
      <c r="NGU145" s="16"/>
      <c r="NGV145" s="16"/>
      <c r="NGW145" s="16"/>
      <c r="NGX145" s="16"/>
      <c r="NGY145" s="16"/>
      <c r="NGZ145" s="16"/>
      <c r="NHA145" s="16"/>
      <c r="NHB145" s="16"/>
      <c r="NHC145" s="16"/>
      <c r="NHD145" s="16"/>
      <c r="NHE145" s="16"/>
      <c r="NHF145" s="16"/>
      <c r="NHG145" s="16"/>
      <c r="NHH145" s="16"/>
      <c r="NHI145" s="16"/>
      <c r="NHJ145" s="16"/>
      <c r="NHK145" s="16"/>
      <c r="NHL145" s="16"/>
      <c r="NHM145" s="16"/>
      <c r="NHN145" s="16"/>
      <c r="NHO145" s="16"/>
      <c r="NHP145" s="16"/>
      <c r="NHQ145" s="16"/>
      <c r="NHR145" s="16"/>
      <c r="NHS145" s="16"/>
      <c r="NHT145" s="16"/>
      <c r="NHU145" s="16"/>
      <c r="NHV145" s="16"/>
      <c r="NHW145" s="16"/>
      <c r="NHX145" s="16"/>
      <c r="NHY145" s="16"/>
      <c r="NHZ145" s="16"/>
      <c r="NIA145" s="16"/>
      <c r="NIB145" s="16"/>
      <c r="NIC145" s="16"/>
      <c r="NID145" s="16"/>
      <c r="NIE145" s="16"/>
      <c r="NIF145" s="16"/>
      <c r="NIG145" s="16"/>
      <c r="NIH145" s="16"/>
      <c r="NII145" s="16"/>
      <c r="NIJ145" s="16"/>
      <c r="NIK145" s="16"/>
      <c r="NIL145" s="16"/>
      <c r="NIM145" s="16"/>
      <c r="NIN145" s="16"/>
      <c r="NIO145" s="16"/>
      <c r="NIP145" s="16"/>
      <c r="NIQ145" s="16"/>
      <c r="NIR145" s="16"/>
      <c r="NIS145" s="16"/>
      <c r="NIT145" s="16"/>
      <c r="NIU145" s="16"/>
      <c r="NIV145" s="16"/>
      <c r="NIW145" s="16"/>
      <c r="NIX145" s="16"/>
      <c r="NIY145" s="16"/>
      <c r="NIZ145" s="16"/>
      <c r="NJA145" s="16"/>
      <c r="NJB145" s="16"/>
      <c r="NJC145" s="16"/>
      <c r="NJD145" s="16"/>
      <c r="NJE145" s="16"/>
      <c r="NJF145" s="16"/>
      <c r="NJG145" s="16"/>
      <c r="NJH145" s="16"/>
      <c r="NJI145" s="16"/>
      <c r="NJJ145" s="16"/>
      <c r="NJK145" s="16"/>
      <c r="NJL145" s="16"/>
      <c r="NJM145" s="16"/>
      <c r="NJN145" s="16"/>
      <c r="NJO145" s="16"/>
      <c r="NJP145" s="16"/>
      <c r="NJQ145" s="16"/>
      <c r="NJR145" s="16"/>
      <c r="NJS145" s="16"/>
      <c r="NJT145" s="16"/>
      <c r="NJU145" s="16"/>
      <c r="NJV145" s="16"/>
      <c r="NJW145" s="16"/>
      <c r="NJX145" s="16"/>
      <c r="NJY145" s="16"/>
      <c r="NJZ145" s="16"/>
      <c r="NKA145" s="16"/>
      <c r="NKB145" s="16"/>
      <c r="NKC145" s="16"/>
      <c r="NKD145" s="16"/>
      <c r="NKE145" s="16"/>
      <c r="NKF145" s="16"/>
      <c r="NKG145" s="16"/>
      <c r="NKH145" s="16"/>
      <c r="NKI145" s="16"/>
      <c r="NKJ145" s="16"/>
      <c r="NKK145" s="16"/>
      <c r="NKL145" s="16"/>
      <c r="NKM145" s="16"/>
      <c r="NKN145" s="16"/>
      <c r="NKO145" s="16"/>
      <c r="NKP145" s="16"/>
      <c r="NKQ145" s="16"/>
      <c r="NKR145" s="16"/>
      <c r="NKS145" s="16"/>
      <c r="NKT145" s="16"/>
      <c r="NKU145" s="16"/>
      <c r="NKV145" s="16"/>
      <c r="NKW145" s="16"/>
      <c r="NKX145" s="16"/>
      <c r="NKY145" s="16"/>
      <c r="NKZ145" s="16"/>
      <c r="NLA145" s="16"/>
      <c r="NLB145" s="16"/>
      <c r="NLC145" s="16"/>
      <c r="NLD145" s="16"/>
      <c r="NLE145" s="16"/>
      <c r="NLF145" s="16"/>
      <c r="NLG145" s="16"/>
      <c r="NLH145" s="16"/>
      <c r="NLI145" s="16"/>
      <c r="NLJ145" s="16"/>
      <c r="NLK145" s="16"/>
      <c r="NLL145" s="16"/>
      <c r="NLM145" s="16"/>
      <c r="NLN145" s="16"/>
      <c r="NLO145" s="16"/>
      <c r="NLP145" s="16"/>
      <c r="NLQ145" s="16"/>
      <c r="NLR145" s="16"/>
      <c r="NLS145" s="16"/>
      <c r="NLT145" s="16"/>
      <c r="NLU145" s="16"/>
      <c r="NLV145" s="16"/>
      <c r="NLW145" s="16"/>
      <c r="NLX145" s="16"/>
      <c r="NLY145" s="16"/>
      <c r="NLZ145" s="16"/>
      <c r="NMA145" s="16"/>
      <c r="NMB145" s="16"/>
      <c r="NMC145" s="16"/>
      <c r="NMD145" s="16"/>
      <c r="NME145" s="16"/>
      <c r="NMF145" s="16"/>
      <c r="NMG145" s="16"/>
      <c r="NMH145" s="16"/>
      <c r="NMI145" s="16"/>
      <c r="NMJ145" s="16"/>
      <c r="NMK145" s="16"/>
      <c r="NML145" s="16"/>
      <c r="NMM145" s="16"/>
      <c r="NMN145" s="16"/>
      <c r="NMO145" s="16"/>
      <c r="NMP145" s="16"/>
      <c r="NMQ145" s="16"/>
      <c r="NMR145" s="16"/>
      <c r="NMS145" s="16"/>
      <c r="NMT145" s="16"/>
      <c r="NMU145" s="16"/>
      <c r="NMV145" s="16"/>
      <c r="NMW145" s="16"/>
      <c r="NMX145" s="16"/>
      <c r="NMY145" s="16"/>
      <c r="NMZ145" s="16"/>
      <c r="NNA145" s="16"/>
      <c r="NNB145" s="16"/>
      <c r="NNC145" s="16"/>
      <c r="NND145" s="16"/>
      <c r="NNE145" s="16"/>
      <c r="NNF145" s="16"/>
      <c r="NNG145" s="16"/>
      <c r="NNH145" s="16"/>
      <c r="NNI145" s="16"/>
      <c r="NNJ145" s="16"/>
      <c r="NNK145" s="16"/>
      <c r="NNL145" s="16"/>
      <c r="NNM145" s="16"/>
      <c r="NNN145" s="16"/>
      <c r="NNO145" s="16"/>
      <c r="NNP145" s="16"/>
      <c r="NNQ145" s="16"/>
      <c r="NNR145" s="16"/>
      <c r="NNS145" s="16"/>
      <c r="NNT145" s="16"/>
      <c r="NNU145" s="16"/>
      <c r="NNV145" s="16"/>
      <c r="NNW145" s="16"/>
      <c r="NNX145" s="16"/>
      <c r="NNY145" s="16"/>
      <c r="NNZ145" s="16"/>
      <c r="NOA145" s="16"/>
      <c r="NOB145" s="16"/>
      <c r="NOC145" s="16"/>
      <c r="NOD145" s="16"/>
      <c r="NOE145" s="16"/>
      <c r="NOF145" s="16"/>
      <c r="NOG145" s="16"/>
      <c r="NOH145" s="16"/>
      <c r="NOI145" s="16"/>
      <c r="NOJ145" s="16"/>
      <c r="NOK145" s="16"/>
      <c r="NOL145" s="16"/>
      <c r="NOM145" s="16"/>
      <c r="NON145" s="16"/>
      <c r="NOO145" s="16"/>
      <c r="NOP145" s="16"/>
      <c r="NOQ145" s="16"/>
      <c r="NOR145" s="16"/>
      <c r="NOS145" s="16"/>
      <c r="NOT145" s="16"/>
      <c r="NOU145" s="16"/>
      <c r="NOV145" s="16"/>
      <c r="NOW145" s="16"/>
      <c r="NOX145" s="16"/>
      <c r="NOY145" s="16"/>
      <c r="NOZ145" s="16"/>
      <c r="NPA145" s="16"/>
      <c r="NPB145" s="16"/>
      <c r="NPC145" s="16"/>
      <c r="NPD145" s="16"/>
      <c r="NPE145" s="16"/>
      <c r="NPF145" s="16"/>
      <c r="NPG145" s="16"/>
      <c r="NPH145" s="16"/>
      <c r="NPI145" s="16"/>
      <c r="NPJ145" s="16"/>
      <c r="NPK145" s="16"/>
      <c r="NPL145" s="16"/>
      <c r="NPM145" s="16"/>
      <c r="NPN145" s="16"/>
      <c r="NPO145" s="16"/>
      <c r="NPP145" s="16"/>
      <c r="NPQ145" s="16"/>
      <c r="NPR145" s="16"/>
      <c r="NPS145" s="16"/>
      <c r="NPT145" s="16"/>
      <c r="NPU145" s="16"/>
      <c r="NPV145" s="16"/>
      <c r="NPW145" s="16"/>
      <c r="NPX145" s="16"/>
      <c r="NPY145" s="16"/>
      <c r="NPZ145" s="16"/>
      <c r="NQA145" s="16"/>
      <c r="NQB145" s="16"/>
      <c r="NQC145" s="16"/>
      <c r="NQD145" s="16"/>
      <c r="NQE145" s="16"/>
      <c r="NQF145" s="16"/>
      <c r="NQG145" s="16"/>
      <c r="NQH145" s="16"/>
      <c r="NQI145" s="16"/>
      <c r="NQJ145" s="16"/>
      <c r="NQK145" s="16"/>
      <c r="NQL145" s="16"/>
      <c r="NQM145" s="16"/>
      <c r="NQN145" s="16"/>
      <c r="NQO145" s="16"/>
      <c r="NQP145" s="16"/>
      <c r="NQQ145" s="16"/>
      <c r="NQR145" s="16"/>
      <c r="NQS145" s="16"/>
      <c r="NQT145" s="16"/>
      <c r="NQU145" s="16"/>
      <c r="NQV145" s="16"/>
      <c r="NQW145" s="16"/>
      <c r="NQX145" s="16"/>
      <c r="NQY145" s="16"/>
      <c r="NQZ145" s="16"/>
      <c r="NRA145" s="16"/>
      <c r="NRB145" s="16"/>
      <c r="NRC145" s="16"/>
      <c r="NRD145" s="16"/>
      <c r="NRE145" s="16"/>
      <c r="NRF145" s="16"/>
      <c r="NRG145" s="16"/>
      <c r="NRH145" s="16"/>
      <c r="NRI145" s="16"/>
      <c r="NRJ145" s="16"/>
      <c r="NRK145" s="16"/>
      <c r="NRL145" s="16"/>
      <c r="NRM145" s="16"/>
      <c r="NRN145" s="16"/>
      <c r="NRO145" s="16"/>
      <c r="NRP145" s="16"/>
      <c r="NRQ145" s="16"/>
      <c r="NRR145" s="16"/>
      <c r="NRS145" s="16"/>
      <c r="NRT145" s="16"/>
      <c r="NRU145" s="16"/>
      <c r="NRV145" s="16"/>
      <c r="NRW145" s="16"/>
      <c r="NRX145" s="16"/>
      <c r="NRY145" s="16"/>
      <c r="NRZ145" s="16"/>
      <c r="NSA145" s="16"/>
      <c r="NSB145" s="16"/>
      <c r="NSC145" s="16"/>
      <c r="NSD145" s="16"/>
      <c r="NSE145" s="16"/>
      <c r="NSF145" s="16"/>
      <c r="NSG145" s="16"/>
      <c r="NSH145" s="16"/>
      <c r="NSI145" s="16"/>
      <c r="NSJ145" s="16"/>
      <c r="NSK145" s="16"/>
      <c r="NSL145" s="16"/>
      <c r="NSM145" s="16"/>
      <c r="NSN145" s="16"/>
      <c r="NSO145" s="16"/>
      <c r="NSP145" s="16"/>
      <c r="NSQ145" s="16"/>
      <c r="NSR145" s="16"/>
      <c r="NSS145" s="16"/>
      <c r="NST145" s="16"/>
      <c r="NSU145" s="16"/>
      <c r="NSV145" s="16"/>
      <c r="NSW145" s="16"/>
      <c r="NSX145" s="16"/>
      <c r="NSY145" s="16"/>
      <c r="NSZ145" s="16"/>
      <c r="NTA145" s="16"/>
      <c r="NTB145" s="16"/>
      <c r="NTC145" s="16"/>
      <c r="NTD145" s="16"/>
      <c r="NTE145" s="16"/>
      <c r="NTF145" s="16"/>
      <c r="NTG145" s="16"/>
      <c r="NTH145" s="16"/>
      <c r="NTI145" s="16"/>
      <c r="NTJ145" s="16"/>
      <c r="NTK145" s="16"/>
      <c r="NTL145" s="16"/>
      <c r="NTM145" s="16"/>
      <c r="NTN145" s="16"/>
      <c r="NTO145" s="16"/>
      <c r="NTP145" s="16"/>
      <c r="NTQ145" s="16"/>
      <c r="NTR145" s="16"/>
      <c r="NTS145" s="16"/>
      <c r="NTT145" s="16"/>
      <c r="NTU145" s="16"/>
      <c r="NTV145" s="16"/>
      <c r="NTW145" s="16"/>
      <c r="NTX145" s="16"/>
      <c r="NTY145" s="16"/>
      <c r="NTZ145" s="16"/>
      <c r="NUA145" s="16"/>
      <c r="NUB145" s="16"/>
      <c r="NUC145" s="16"/>
      <c r="NUD145" s="16"/>
      <c r="NUE145" s="16"/>
      <c r="NUF145" s="16"/>
      <c r="NUG145" s="16"/>
      <c r="NUH145" s="16"/>
      <c r="NUI145" s="16"/>
      <c r="NUJ145" s="16"/>
      <c r="NUK145" s="16"/>
      <c r="NUL145" s="16"/>
      <c r="NUM145" s="16"/>
      <c r="NUN145" s="16"/>
      <c r="NUO145" s="16"/>
      <c r="NUP145" s="16"/>
      <c r="NUQ145" s="16"/>
      <c r="NUR145" s="16"/>
      <c r="NUS145" s="16"/>
      <c r="NUT145" s="16"/>
      <c r="NUU145" s="16"/>
      <c r="NUV145" s="16"/>
      <c r="NUW145" s="16"/>
      <c r="NUX145" s="16"/>
      <c r="NUY145" s="16"/>
      <c r="NUZ145" s="16"/>
      <c r="NVA145" s="16"/>
      <c r="NVB145" s="16"/>
      <c r="NVC145" s="16"/>
      <c r="NVD145" s="16"/>
      <c r="NVE145" s="16"/>
      <c r="NVF145" s="16"/>
      <c r="NVG145" s="16"/>
      <c r="NVH145" s="16"/>
      <c r="NVI145" s="16"/>
      <c r="NVJ145" s="16"/>
      <c r="NVK145" s="16"/>
      <c r="NVL145" s="16"/>
      <c r="NVM145" s="16"/>
      <c r="NVN145" s="16"/>
      <c r="NVO145" s="16"/>
      <c r="NVP145" s="16"/>
      <c r="NVQ145" s="16"/>
      <c r="NVR145" s="16"/>
      <c r="NVS145" s="16"/>
      <c r="NVT145" s="16"/>
      <c r="NVU145" s="16"/>
      <c r="NVV145" s="16"/>
      <c r="NVW145" s="16"/>
      <c r="NVX145" s="16"/>
      <c r="NVY145" s="16"/>
      <c r="NVZ145" s="16"/>
      <c r="NWA145" s="16"/>
      <c r="NWB145" s="16"/>
      <c r="NWC145" s="16"/>
      <c r="NWD145" s="16"/>
      <c r="NWE145" s="16"/>
      <c r="NWF145" s="16"/>
      <c r="NWG145" s="16"/>
      <c r="NWH145" s="16"/>
      <c r="NWI145" s="16"/>
      <c r="NWJ145" s="16"/>
      <c r="NWK145" s="16"/>
      <c r="NWL145" s="16"/>
      <c r="NWM145" s="16"/>
      <c r="NWN145" s="16"/>
      <c r="NWO145" s="16"/>
      <c r="NWP145" s="16"/>
      <c r="NWQ145" s="16"/>
      <c r="NWR145" s="16"/>
      <c r="NWS145" s="16"/>
      <c r="NWT145" s="16"/>
      <c r="NWU145" s="16"/>
      <c r="NWV145" s="16"/>
      <c r="NWW145" s="16"/>
      <c r="NWX145" s="16"/>
      <c r="NWY145" s="16"/>
      <c r="NWZ145" s="16"/>
      <c r="NXA145" s="16"/>
      <c r="NXB145" s="16"/>
      <c r="NXC145" s="16"/>
      <c r="NXD145" s="16"/>
      <c r="NXE145" s="16"/>
      <c r="NXF145" s="16"/>
      <c r="NXG145" s="16"/>
      <c r="NXH145" s="16"/>
      <c r="NXI145" s="16"/>
      <c r="NXJ145" s="16"/>
      <c r="NXK145" s="16"/>
      <c r="NXL145" s="16"/>
      <c r="NXM145" s="16"/>
      <c r="NXN145" s="16"/>
      <c r="NXO145" s="16"/>
      <c r="NXP145" s="16"/>
      <c r="NXQ145" s="16"/>
      <c r="NXR145" s="16"/>
      <c r="NXS145" s="16"/>
      <c r="NXT145" s="16"/>
      <c r="NXU145" s="16"/>
      <c r="NXV145" s="16"/>
      <c r="NXW145" s="16"/>
      <c r="NXX145" s="16"/>
      <c r="NXY145" s="16"/>
      <c r="NXZ145" s="16"/>
      <c r="NYA145" s="16"/>
      <c r="NYB145" s="16"/>
      <c r="NYC145" s="16"/>
      <c r="NYD145" s="16"/>
      <c r="NYE145" s="16"/>
      <c r="NYF145" s="16"/>
      <c r="NYG145" s="16"/>
      <c r="NYH145" s="16"/>
      <c r="NYI145" s="16"/>
      <c r="NYJ145" s="16"/>
      <c r="NYK145" s="16"/>
      <c r="NYL145" s="16"/>
      <c r="NYM145" s="16"/>
      <c r="NYN145" s="16"/>
      <c r="NYO145" s="16"/>
      <c r="NYP145" s="16"/>
      <c r="NYQ145" s="16"/>
      <c r="NYR145" s="16"/>
      <c r="NYS145" s="16"/>
      <c r="NYT145" s="16"/>
      <c r="NYU145" s="16"/>
      <c r="NYV145" s="16"/>
      <c r="NYW145" s="16"/>
      <c r="NYX145" s="16"/>
      <c r="NYY145" s="16"/>
      <c r="NYZ145" s="16"/>
      <c r="NZA145" s="16"/>
      <c r="NZB145" s="16"/>
      <c r="NZC145" s="16"/>
      <c r="NZD145" s="16"/>
      <c r="NZE145" s="16"/>
      <c r="NZF145" s="16"/>
      <c r="NZG145" s="16"/>
      <c r="NZH145" s="16"/>
      <c r="NZI145" s="16"/>
      <c r="NZJ145" s="16"/>
      <c r="NZK145" s="16"/>
      <c r="NZL145" s="16"/>
      <c r="NZM145" s="16"/>
      <c r="NZN145" s="16"/>
      <c r="NZO145" s="16"/>
      <c r="NZP145" s="16"/>
      <c r="NZQ145" s="16"/>
      <c r="NZR145" s="16"/>
      <c r="NZS145" s="16"/>
      <c r="NZT145" s="16"/>
      <c r="NZU145" s="16"/>
      <c r="NZV145" s="16"/>
      <c r="NZW145" s="16"/>
      <c r="NZX145" s="16"/>
      <c r="NZY145" s="16"/>
      <c r="NZZ145" s="16"/>
      <c r="OAA145" s="16"/>
      <c r="OAB145" s="16"/>
      <c r="OAC145" s="16"/>
      <c r="OAD145" s="16"/>
      <c r="OAE145" s="16"/>
      <c r="OAF145" s="16"/>
      <c r="OAG145" s="16"/>
      <c r="OAH145" s="16"/>
      <c r="OAI145" s="16"/>
      <c r="OAJ145" s="16"/>
      <c r="OAK145" s="16"/>
      <c r="OAL145" s="16"/>
      <c r="OAM145" s="16"/>
      <c r="OAN145" s="16"/>
      <c r="OAO145" s="16"/>
      <c r="OAP145" s="16"/>
      <c r="OAQ145" s="16"/>
      <c r="OAR145" s="16"/>
      <c r="OAS145" s="16"/>
      <c r="OAT145" s="16"/>
      <c r="OAU145" s="16"/>
      <c r="OAV145" s="16"/>
      <c r="OAW145" s="16"/>
      <c r="OAX145" s="16"/>
      <c r="OAY145" s="16"/>
      <c r="OAZ145" s="16"/>
      <c r="OBA145" s="16"/>
      <c r="OBB145" s="16"/>
      <c r="OBC145" s="16"/>
      <c r="OBD145" s="16"/>
      <c r="OBE145" s="16"/>
      <c r="OBF145" s="16"/>
      <c r="OBG145" s="16"/>
      <c r="OBH145" s="16"/>
      <c r="OBI145" s="16"/>
      <c r="OBJ145" s="16"/>
      <c r="OBK145" s="16"/>
      <c r="OBL145" s="16"/>
      <c r="OBM145" s="16"/>
      <c r="OBN145" s="16"/>
      <c r="OBO145" s="16"/>
      <c r="OBP145" s="16"/>
      <c r="OBQ145" s="16"/>
      <c r="OBR145" s="16"/>
      <c r="OBS145" s="16"/>
      <c r="OBT145" s="16"/>
      <c r="OBU145" s="16"/>
      <c r="OBV145" s="16"/>
      <c r="OBW145" s="16"/>
      <c r="OBX145" s="16"/>
      <c r="OBY145" s="16"/>
      <c r="OBZ145" s="16"/>
      <c r="OCA145" s="16"/>
      <c r="OCB145" s="16"/>
      <c r="OCC145" s="16"/>
      <c r="OCD145" s="16"/>
      <c r="OCE145" s="16"/>
      <c r="OCF145" s="16"/>
      <c r="OCG145" s="16"/>
      <c r="OCH145" s="16"/>
      <c r="OCI145" s="16"/>
      <c r="OCJ145" s="16"/>
      <c r="OCK145" s="16"/>
      <c r="OCL145" s="16"/>
      <c r="OCM145" s="16"/>
      <c r="OCN145" s="16"/>
      <c r="OCO145" s="16"/>
      <c r="OCP145" s="16"/>
      <c r="OCQ145" s="16"/>
      <c r="OCR145" s="16"/>
      <c r="OCS145" s="16"/>
      <c r="OCT145" s="16"/>
      <c r="OCU145" s="16"/>
      <c r="OCV145" s="16"/>
      <c r="OCW145" s="16"/>
      <c r="OCX145" s="16"/>
      <c r="OCY145" s="16"/>
      <c r="OCZ145" s="16"/>
      <c r="ODA145" s="16"/>
      <c r="ODB145" s="16"/>
      <c r="ODC145" s="16"/>
      <c r="ODD145" s="16"/>
      <c r="ODE145" s="16"/>
      <c r="ODF145" s="16"/>
      <c r="ODG145" s="16"/>
      <c r="ODH145" s="16"/>
      <c r="ODI145" s="16"/>
      <c r="ODJ145" s="16"/>
      <c r="ODK145" s="16"/>
      <c r="ODL145" s="16"/>
      <c r="ODM145" s="16"/>
      <c r="ODN145" s="16"/>
      <c r="ODO145" s="16"/>
      <c r="ODP145" s="16"/>
      <c r="ODQ145" s="16"/>
      <c r="ODR145" s="16"/>
      <c r="ODS145" s="16"/>
      <c r="ODT145" s="16"/>
      <c r="ODU145" s="16"/>
      <c r="ODV145" s="16"/>
      <c r="ODW145" s="16"/>
      <c r="ODX145" s="16"/>
      <c r="ODY145" s="16"/>
      <c r="ODZ145" s="16"/>
      <c r="OEA145" s="16"/>
      <c r="OEB145" s="16"/>
      <c r="OEC145" s="16"/>
      <c r="OED145" s="16"/>
      <c r="OEE145" s="16"/>
      <c r="OEF145" s="16"/>
      <c r="OEG145" s="16"/>
      <c r="OEH145" s="16"/>
      <c r="OEI145" s="16"/>
      <c r="OEJ145" s="16"/>
      <c r="OEK145" s="16"/>
      <c r="OEL145" s="16"/>
      <c r="OEM145" s="16"/>
      <c r="OEN145" s="16"/>
      <c r="OEO145" s="16"/>
      <c r="OEP145" s="16"/>
      <c r="OEQ145" s="16"/>
      <c r="OER145" s="16"/>
      <c r="OES145" s="16"/>
      <c r="OET145" s="16"/>
      <c r="OEU145" s="16"/>
      <c r="OEV145" s="16"/>
      <c r="OEW145" s="16"/>
      <c r="OEX145" s="16"/>
      <c r="OEY145" s="16"/>
      <c r="OEZ145" s="16"/>
      <c r="OFA145" s="16"/>
      <c r="OFB145" s="16"/>
      <c r="OFC145" s="16"/>
      <c r="OFD145" s="16"/>
      <c r="OFE145" s="16"/>
      <c r="OFF145" s="16"/>
      <c r="OFG145" s="16"/>
      <c r="OFH145" s="16"/>
      <c r="OFI145" s="16"/>
      <c r="OFJ145" s="16"/>
      <c r="OFK145" s="16"/>
      <c r="OFL145" s="16"/>
      <c r="OFM145" s="16"/>
      <c r="OFN145" s="16"/>
      <c r="OFO145" s="16"/>
      <c r="OFP145" s="16"/>
      <c r="OFQ145" s="16"/>
      <c r="OFR145" s="16"/>
      <c r="OFS145" s="16"/>
      <c r="OFT145" s="16"/>
      <c r="OFU145" s="16"/>
      <c r="OFV145" s="16"/>
      <c r="OFW145" s="16"/>
      <c r="OFX145" s="16"/>
      <c r="OFY145" s="16"/>
      <c r="OFZ145" s="16"/>
      <c r="OGA145" s="16"/>
      <c r="OGB145" s="16"/>
      <c r="OGC145" s="16"/>
      <c r="OGD145" s="16"/>
      <c r="OGE145" s="16"/>
      <c r="OGF145" s="16"/>
      <c r="OGG145" s="16"/>
      <c r="OGH145" s="16"/>
      <c r="OGI145" s="16"/>
      <c r="OGJ145" s="16"/>
      <c r="OGK145" s="16"/>
      <c r="OGL145" s="16"/>
      <c r="OGM145" s="16"/>
      <c r="OGN145" s="16"/>
      <c r="OGO145" s="16"/>
      <c r="OGP145" s="16"/>
      <c r="OGQ145" s="16"/>
      <c r="OGR145" s="16"/>
      <c r="OGS145" s="16"/>
      <c r="OGT145" s="16"/>
      <c r="OGU145" s="16"/>
      <c r="OGV145" s="16"/>
      <c r="OGW145" s="16"/>
      <c r="OGX145" s="16"/>
      <c r="OGY145" s="16"/>
      <c r="OGZ145" s="16"/>
      <c r="OHA145" s="16"/>
      <c r="OHB145" s="16"/>
      <c r="OHC145" s="16"/>
      <c r="OHD145" s="16"/>
      <c r="OHE145" s="16"/>
      <c r="OHF145" s="16"/>
      <c r="OHG145" s="16"/>
      <c r="OHH145" s="16"/>
      <c r="OHI145" s="16"/>
      <c r="OHJ145" s="16"/>
      <c r="OHK145" s="16"/>
      <c r="OHL145" s="16"/>
      <c r="OHM145" s="16"/>
      <c r="OHN145" s="16"/>
      <c r="OHO145" s="16"/>
      <c r="OHP145" s="16"/>
      <c r="OHQ145" s="16"/>
      <c r="OHR145" s="16"/>
      <c r="OHS145" s="16"/>
      <c r="OHT145" s="16"/>
      <c r="OHU145" s="16"/>
      <c r="OHV145" s="16"/>
      <c r="OHW145" s="16"/>
      <c r="OHX145" s="16"/>
      <c r="OHY145" s="16"/>
      <c r="OHZ145" s="16"/>
      <c r="OIA145" s="16"/>
      <c r="OIB145" s="16"/>
      <c r="OIC145" s="16"/>
      <c r="OID145" s="16"/>
      <c r="OIE145" s="16"/>
      <c r="OIF145" s="16"/>
      <c r="OIG145" s="16"/>
      <c r="OIH145" s="16"/>
      <c r="OII145" s="16"/>
      <c r="OIJ145" s="16"/>
      <c r="OIK145" s="16"/>
      <c r="OIL145" s="16"/>
      <c r="OIM145" s="16"/>
      <c r="OIN145" s="16"/>
      <c r="OIO145" s="16"/>
      <c r="OIP145" s="16"/>
      <c r="OIQ145" s="16"/>
      <c r="OIR145" s="16"/>
      <c r="OIS145" s="16"/>
      <c r="OIT145" s="16"/>
      <c r="OIU145" s="16"/>
      <c r="OIV145" s="16"/>
      <c r="OIW145" s="16"/>
      <c r="OIX145" s="16"/>
      <c r="OIY145" s="16"/>
      <c r="OIZ145" s="16"/>
      <c r="OJA145" s="16"/>
      <c r="OJB145" s="16"/>
      <c r="OJC145" s="16"/>
      <c r="OJD145" s="16"/>
      <c r="OJE145" s="16"/>
      <c r="OJF145" s="16"/>
      <c r="OJG145" s="16"/>
      <c r="OJH145" s="16"/>
      <c r="OJI145" s="16"/>
      <c r="OJJ145" s="16"/>
      <c r="OJK145" s="16"/>
      <c r="OJL145" s="16"/>
      <c r="OJM145" s="16"/>
      <c r="OJN145" s="16"/>
      <c r="OJO145" s="16"/>
      <c r="OJP145" s="16"/>
      <c r="OJQ145" s="16"/>
      <c r="OJR145" s="16"/>
      <c r="OJS145" s="16"/>
      <c r="OJT145" s="16"/>
      <c r="OJU145" s="16"/>
      <c r="OJV145" s="16"/>
      <c r="OJW145" s="16"/>
      <c r="OJX145" s="16"/>
      <c r="OJY145" s="16"/>
      <c r="OJZ145" s="16"/>
      <c r="OKA145" s="16"/>
      <c r="OKB145" s="16"/>
      <c r="OKC145" s="16"/>
      <c r="OKD145" s="16"/>
      <c r="OKE145" s="16"/>
      <c r="OKF145" s="16"/>
      <c r="OKG145" s="16"/>
      <c r="OKH145" s="16"/>
      <c r="OKI145" s="16"/>
      <c r="OKJ145" s="16"/>
      <c r="OKK145" s="16"/>
      <c r="OKL145" s="16"/>
      <c r="OKM145" s="16"/>
      <c r="OKN145" s="16"/>
      <c r="OKO145" s="16"/>
      <c r="OKP145" s="16"/>
      <c r="OKQ145" s="16"/>
      <c r="OKR145" s="16"/>
      <c r="OKS145" s="16"/>
      <c r="OKT145" s="16"/>
      <c r="OKU145" s="16"/>
      <c r="OKV145" s="16"/>
      <c r="OKW145" s="16"/>
      <c r="OKX145" s="16"/>
      <c r="OKY145" s="16"/>
      <c r="OKZ145" s="16"/>
      <c r="OLA145" s="16"/>
      <c r="OLB145" s="16"/>
      <c r="OLC145" s="16"/>
      <c r="OLD145" s="16"/>
      <c r="OLE145" s="16"/>
      <c r="OLF145" s="16"/>
      <c r="OLG145" s="16"/>
      <c r="OLH145" s="16"/>
      <c r="OLI145" s="16"/>
      <c r="OLJ145" s="16"/>
      <c r="OLK145" s="16"/>
      <c r="OLL145" s="16"/>
      <c r="OLM145" s="16"/>
      <c r="OLN145" s="16"/>
      <c r="OLO145" s="16"/>
      <c r="OLP145" s="16"/>
      <c r="OLQ145" s="16"/>
      <c r="OLR145" s="16"/>
      <c r="OLS145" s="16"/>
      <c r="OLT145" s="16"/>
      <c r="OLU145" s="16"/>
      <c r="OLV145" s="16"/>
      <c r="OLW145" s="16"/>
      <c r="OLX145" s="16"/>
      <c r="OLY145" s="16"/>
      <c r="OLZ145" s="16"/>
      <c r="OMA145" s="16"/>
      <c r="OMB145" s="16"/>
      <c r="OMC145" s="16"/>
      <c r="OMD145" s="16"/>
      <c r="OME145" s="16"/>
      <c r="OMF145" s="16"/>
      <c r="OMG145" s="16"/>
      <c r="OMH145" s="16"/>
      <c r="OMI145" s="16"/>
      <c r="OMJ145" s="16"/>
      <c r="OMK145" s="16"/>
      <c r="OML145" s="16"/>
      <c r="OMM145" s="16"/>
      <c r="OMN145" s="16"/>
      <c r="OMO145" s="16"/>
      <c r="OMP145" s="16"/>
      <c r="OMQ145" s="16"/>
      <c r="OMR145" s="16"/>
      <c r="OMS145" s="16"/>
      <c r="OMT145" s="16"/>
      <c r="OMU145" s="16"/>
      <c r="OMV145" s="16"/>
      <c r="OMW145" s="16"/>
      <c r="OMX145" s="16"/>
      <c r="OMY145" s="16"/>
      <c r="OMZ145" s="16"/>
      <c r="ONA145" s="16"/>
      <c r="ONB145" s="16"/>
      <c r="ONC145" s="16"/>
      <c r="OND145" s="16"/>
      <c r="ONE145" s="16"/>
      <c r="ONF145" s="16"/>
      <c r="ONG145" s="16"/>
      <c r="ONH145" s="16"/>
      <c r="ONI145" s="16"/>
      <c r="ONJ145" s="16"/>
      <c r="ONK145" s="16"/>
      <c r="ONL145" s="16"/>
      <c r="ONM145" s="16"/>
      <c r="ONN145" s="16"/>
      <c r="ONO145" s="16"/>
      <c r="ONP145" s="16"/>
      <c r="ONQ145" s="16"/>
      <c r="ONR145" s="16"/>
      <c r="ONS145" s="16"/>
      <c r="ONT145" s="16"/>
      <c r="ONU145" s="16"/>
      <c r="ONV145" s="16"/>
      <c r="ONW145" s="16"/>
      <c r="ONX145" s="16"/>
      <c r="ONY145" s="16"/>
      <c r="ONZ145" s="16"/>
      <c r="OOA145" s="16"/>
      <c r="OOB145" s="16"/>
      <c r="OOC145" s="16"/>
      <c r="OOD145" s="16"/>
      <c r="OOE145" s="16"/>
      <c r="OOF145" s="16"/>
      <c r="OOG145" s="16"/>
      <c r="OOH145" s="16"/>
      <c r="OOI145" s="16"/>
      <c r="OOJ145" s="16"/>
      <c r="OOK145" s="16"/>
      <c r="OOL145" s="16"/>
      <c r="OOM145" s="16"/>
      <c r="OON145" s="16"/>
      <c r="OOO145" s="16"/>
      <c r="OOP145" s="16"/>
      <c r="OOQ145" s="16"/>
      <c r="OOR145" s="16"/>
      <c r="OOS145" s="16"/>
      <c r="OOT145" s="16"/>
      <c r="OOU145" s="16"/>
      <c r="OOV145" s="16"/>
      <c r="OOW145" s="16"/>
      <c r="OOX145" s="16"/>
      <c r="OOY145" s="16"/>
      <c r="OOZ145" s="16"/>
      <c r="OPA145" s="16"/>
      <c r="OPB145" s="16"/>
      <c r="OPC145" s="16"/>
      <c r="OPD145" s="16"/>
      <c r="OPE145" s="16"/>
      <c r="OPF145" s="16"/>
      <c r="OPG145" s="16"/>
      <c r="OPH145" s="16"/>
      <c r="OPI145" s="16"/>
      <c r="OPJ145" s="16"/>
      <c r="OPK145" s="16"/>
      <c r="OPL145" s="16"/>
      <c r="OPM145" s="16"/>
      <c r="OPN145" s="16"/>
      <c r="OPO145" s="16"/>
      <c r="OPP145" s="16"/>
      <c r="OPQ145" s="16"/>
      <c r="OPR145" s="16"/>
      <c r="OPS145" s="16"/>
      <c r="OPT145" s="16"/>
      <c r="OPU145" s="16"/>
      <c r="OPV145" s="16"/>
      <c r="OPW145" s="16"/>
      <c r="OPX145" s="16"/>
      <c r="OPY145" s="16"/>
      <c r="OPZ145" s="16"/>
      <c r="OQA145" s="16"/>
      <c r="OQB145" s="16"/>
      <c r="OQC145" s="16"/>
      <c r="OQD145" s="16"/>
      <c r="OQE145" s="16"/>
      <c r="OQF145" s="16"/>
      <c r="OQG145" s="16"/>
      <c r="OQH145" s="16"/>
      <c r="OQI145" s="16"/>
      <c r="OQJ145" s="16"/>
      <c r="OQK145" s="16"/>
      <c r="OQL145" s="16"/>
      <c r="OQM145" s="16"/>
      <c r="OQN145" s="16"/>
      <c r="OQO145" s="16"/>
      <c r="OQP145" s="16"/>
      <c r="OQQ145" s="16"/>
      <c r="OQR145" s="16"/>
      <c r="OQS145" s="16"/>
      <c r="OQT145" s="16"/>
      <c r="OQU145" s="16"/>
      <c r="OQV145" s="16"/>
      <c r="OQW145" s="16"/>
      <c r="OQX145" s="16"/>
      <c r="OQY145" s="16"/>
      <c r="OQZ145" s="16"/>
      <c r="ORA145" s="16"/>
      <c r="ORB145" s="16"/>
      <c r="ORC145" s="16"/>
      <c r="ORD145" s="16"/>
      <c r="ORE145" s="16"/>
      <c r="ORF145" s="16"/>
      <c r="ORG145" s="16"/>
      <c r="ORH145" s="16"/>
      <c r="ORI145" s="16"/>
      <c r="ORJ145" s="16"/>
      <c r="ORK145" s="16"/>
      <c r="ORL145" s="16"/>
      <c r="ORM145" s="16"/>
      <c r="ORN145" s="16"/>
      <c r="ORO145" s="16"/>
      <c r="ORP145" s="16"/>
      <c r="ORQ145" s="16"/>
      <c r="ORR145" s="16"/>
      <c r="ORS145" s="16"/>
      <c r="ORT145" s="16"/>
      <c r="ORU145" s="16"/>
      <c r="ORV145" s="16"/>
      <c r="ORW145" s="16"/>
      <c r="ORX145" s="16"/>
      <c r="ORY145" s="16"/>
      <c r="ORZ145" s="16"/>
      <c r="OSA145" s="16"/>
      <c r="OSB145" s="16"/>
      <c r="OSC145" s="16"/>
      <c r="OSD145" s="16"/>
      <c r="OSE145" s="16"/>
      <c r="OSF145" s="16"/>
      <c r="OSG145" s="16"/>
      <c r="OSH145" s="16"/>
      <c r="OSI145" s="16"/>
      <c r="OSJ145" s="16"/>
      <c r="OSK145" s="16"/>
      <c r="OSL145" s="16"/>
      <c r="OSM145" s="16"/>
      <c r="OSN145" s="16"/>
      <c r="OSO145" s="16"/>
      <c r="OSP145" s="16"/>
      <c r="OSQ145" s="16"/>
      <c r="OSR145" s="16"/>
      <c r="OSS145" s="16"/>
      <c r="OST145" s="16"/>
      <c r="OSU145" s="16"/>
      <c r="OSV145" s="16"/>
      <c r="OSW145" s="16"/>
      <c r="OSX145" s="16"/>
      <c r="OSY145" s="16"/>
      <c r="OSZ145" s="16"/>
      <c r="OTA145" s="16"/>
      <c r="OTB145" s="16"/>
      <c r="OTC145" s="16"/>
      <c r="OTD145" s="16"/>
      <c r="OTE145" s="16"/>
      <c r="OTF145" s="16"/>
      <c r="OTG145" s="16"/>
      <c r="OTH145" s="16"/>
      <c r="OTI145" s="16"/>
      <c r="OTJ145" s="16"/>
      <c r="OTK145" s="16"/>
      <c r="OTL145" s="16"/>
      <c r="OTM145" s="16"/>
      <c r="OTN145" s="16"/>
      <c r="OTO145" s="16"/>
      <c r="OTP145" s="16"/>
      <c r="OTQ145" s="16"/>
      <c r="OTR145" s="16"/>
      <c r="OTS145" s="16"/>
      <c r="OTT145" s="16"/>
      <c r="OTU145" s="16"/>
      <c r="OTV145" s="16"/>
      <c r="OTW145" s="16"/>
      <c r="OTX145" s="16"/>
      <c r="OTY145" s="16"/>
      <c r="OTZ145" s="16"/>
      <c r="OUA145" s="16"/>
      <c r="OUB145" s="16"/>
      <c r="OUC145" s="16"/>
      <c r="OUD145" s="16"/>
      <c r="OUE145" s="16"/>
      <c r="OUF145" s="16"/>
      <c r="OUG145" s="16"/>
      <c r="OUH145" s="16"/>
      <c r="OUI145" s="16"/>
      <c r="OUJ145" s="16"/>
      <c r="OUK145" s="16"/>
      <c r="OUL145" s="16"/>
      <c r="OUM145" s="16"/>
      <c r="OUN145" s="16"/>
      <c r="OUO145" s="16"/>
      <c r="OUP145" s="16"/>
      <c r="OUQ145" s="16"/>
      <c r="OUR145" s="16"/>
      <c r="OUS145" s="16"/>
      <c r="OUT145" s="16"/>
      <c r="OUU145" s="16"/>
      <c r="OUV145" s="16"/>
      <c r="OUW145" s="16"/>
      <c r="OUX145" s="16"/>
      <c r="OUY145" s="16"/>
      <c r="OUZ145" s="16"/>
      <c r="OVA145" s="16"/>
      <c r="OVB145" s="16"/>
      <c r="OVC145" s="16"/>
      <c r="OVD145" s="16"/>
      <c r="OVE145" s="16"/>
      <c r="OVF145" s="16"/>
      <c r="OVG145" s="16"/>
      <c r="OVH145" s="16"/>
      <c r="OVI145" s="16"/>
      <c r="OVJ145" s="16"/>
      <c r="OVK145" s="16"/>
      <c r="OVL145" s="16"/>
      <c r="OVM145" s="16"/>
      <c r="OVN145" s="16"/>
      <c r="OVO145" s="16"/>
      <c r="OVP145" s="16"/>
      <c r="OVQ145" s="16"/>
      <c r="OVR145" s="16"/>
      <c r="OVS145" s="16"/>
      <c r="OVT145" s="16"/>
      <c r="OVU145" s="16"/>
      <c r="OVV145" s="16"/>
      <c r="OVW145" s="16"/>
      <c r="OVX145" s="16"/>
      <c r="OVY145" s="16"/>
      <c r="OVZ145" s="16"/>
      <c r="OWA145" s="16"/>
      <c r="OWB145" s="16"/>
      <c r="OWC145" s="16"/>
      <c r="OWD145" s="16"/>
      <c r="OWE145" s="16"/>
      <c r="OWF145" s="16"/>
      <c r="OWG145" s="16"/>
      <c r="OWH145" s="16"/>
      <c r="OWI145" s="16"/>
      <c r="OWJ145" s="16"/>
      <c r="OWK145" s="16"/>
      <c r="OWL145" s="16"/>
      <c r="OWM145" s="16"/>
      <c r="OWN145" s="16"/>
      <c r="OWO145" s="16"/>
      <c r="OWP145" s="16"/>
      <c r="OWQ145" s="16"/>
      <c r="OWR145" s="16"/>
      <c r="OWS145" s="16"/>
      <c r="OWT145" s="16"/>
      <c r="OWU145" s="16"/>
      <c r="OWV145" s="16"/>
      <c r="OWW145" s="16"/>
      <c r="OWX145" s="16"/>
      <c r="OWY145" s="16"/>
      <c r="OWZ145" s="16"/>
      <c r="OXA145" s="16"/>
      <c r="OXB145" s="16"/>
      <c r="OXC145" s="16"/>
      <c r="OXD145" s="16"/>
      <c r="OXE145" s="16"/>
      <c r="OXF145" s="16"/>
      <c r="OXG145" s="16"/>
      <c r="OXH145" s="16"/>
      <c r="OXI145" s="16"/>
      <c r="OXJ145" s="16"/>
      <c r="OXK145" s="16"/>
      <c r="OXL145" s="16"/>
      <c r="OXM145" s="16"/>
      <c r="OXN145" s="16"/>
      <c r="OXO145" s="16"/>
      <c r="OXP145" s="16"/>
      <c r="OXQ145" s="16"/>
      <c r="OXR145" s="16"/>
      <c r="OXS145" s="16"/>
      <c r="OXT145" s="16"/>
      <c r="OXU145" s="16"/>
      <c r="OXV145" s="16"/>
      <c r="OXW145" s="16"/>
      <c r="OXX145" s="16"/>
      <c r="OXY145" s="16"/>
      <c r="OXZ145" s="16"/>
      <c r="OYA145" s="16"/>
      <c r="OYB145" s="16"/>
      <c r="OYC145" s="16"/>
      <c r="OYD145" s="16"/>
      <c r="OYE145" s="16"/>
      <c r="OYF145" s="16"/>
      <c r="OYG145" s="16"/>
      <c r="OYH145" s="16"/>
      <c r="OYI145" s="16"/>
      <c r="OYJ145" s="16"/>
      <c r="OYK145" s="16"/>
      <c r="OYL145" s="16"/>
      <c r="OYM145" s="16"/>
      <c r="OYN145" s="16"/>
      <c r="OYO145" s="16"/>
      <c r="OYP145" s="16"/>
      <c r="OYQ145" s="16"/>
      <c r="OYR145" s="16"/>
      <c r="OYS145" s="16"/>
      <c r="OYT145" s="16"/>
      <c r="OYU145" s="16"/>
      <c r="OYV145" s="16"/>
      <c r="OYW145" s="16"/>
      <c r="OYX145" s="16"/>
      <c r="OYY145" s="16"/>
      <c r="OYZ145" s="16"/>
      <c r="OZA145" s="16"/>
      <c r="OZB145" s="16"/>
      <c r="OZC145" s="16"/>
      <c r="OZD145" s="16"/>
      <c r="OZE145" s="16"/>
      <c r="OZF145" s="16"/>
      <c r="OZG145" s="16"/>
      <c r="OZH145" s="16"/>
      <c r="OZI145" s="16"/>
      <c r="OZJ145" s="16"/>
      <c r="OZK145" s="16"/>
      <c r="OZL145" s="16"/>
      <c r="OZM145" s="16"/>
      <c r="OZN145" s="16"/>
      <c r="OZO145" s="16"/>
      <c r="OZP145" s="16"/>
      <c r="OZQ145" s="16"/>
      <c r="OZR145" s="16"/>
      <c r="OZS145" s="16"/>
      <c r="OZT145" s="16"/>
      <c r="OZU145" s="16"/>
      <c r="OZV145" s="16"/>
      <c r="OZW145" s="16"/>
      <c r="OZX145" s="16"/>
      <c r="OZY145" s="16"/>
      <c r="OZZ145" s="16"/>
      <c r="PAA145" s="16"/>
      <c r="PAB145" s="16"/>
      <c r="PAC145" s="16"/>
      <c r="PAD145" s="16"/>
      <c r="PAE145" s="16"/>
      <c r="PAF145" s="16"/>
      <c r="PAG145" s="16"/>
      <c r="PAH145" s="16"/>
      <c r="PAI145" s="16"/>
      <c r="PAJ145" s="16"/>
      <c r="PAK145" s="16"/>
      <c r="PAL145" s="16"/>
      <c r="PAM145" s="16"/>
      <c r="PAN145" s="16"/>
      <c r="PAO145" s="16"/>
      <c r="PAP145" s="16"/>
      <c r="PAQ145" s="16"/>
      <c r="PAR145" s="16"/>
      <c r="PAS145" s="16"/>
      <c r="PAT145" s="16"/>
      <c r="PAU145" s="16"/>
      <c r="PAV145" s="16"/>
      <c r="PAW145" s="16"/>
      <c r="PAX145" s="16"/>
      <c r="PAY145" s="16"/>
      <c r="PAZ145" s="16"/>
      <c r="PBA145" s="16"/>
      <c r="PBB145" s="16"/>
      <c r="PBC145" s="16"/>
      <c r="PBD145" s="16"/>
      <c r="PBE145" s="16"/>
      <c r="PBF145" s="16"/>
      <c r="PBG145" s="16"/>
      <c r="PBH145" s="16"/>
      <c r="PBI145" s="16"/>
      <c r="PBJ145" s="16"/>
      <c r="PBK145" s="16"/>
      <c r="PBL145" s="16"/>
      <c r="PBM145" s="16"/>
      <c r="PBN145" s="16"/>
      <c r="PBO145" s="16"/>
      <c r="PBP145" s="16"/>
      <c r="PBQ145" s="16"/>
      <c r="PBR145" s="16"/>
      <c r="PBS145" s="16"/>
      <c r="PBT145" s="16"/>
      <c r="PBU145" s="16"/>
      <c r="PBV145" s="16"/>
      <c r="PBW145" s="16"/>
      <c r="PBX145" s="16"/>
      <c r="PBY145" s="16"/>
      <c r="PBZ145" s="16"/>
      <c r="PCA145" s="16"/>
      <c r="PCB145" s="16"/>
      <c r="PCC145" s="16"/>
      <c r="PCD145" s="16"/>
      <c r="PCE145" s="16"/>
      <c r="PCF145" s="16"/>
      <c r="PCG145" s="16"/>
      <c r="PCH145" s="16"/>
      <c r="PCI145" s="16"/>
      <c r="PCJ145" s="16"/>
      <c r="PCK145" s="16"/>
      <c r="PCL145" s="16"/>
      <c r="PCM145" s="16"/>
      <c r="PCN145" s="16"/>
      <c r="PCO145" s="16"/>
      <c r="PCP145" s="16"/>
      <c r="PCQ145" s="16"/>
      <c r="PCR145" s="16"/>
      <c r="PCS145" s="16"/>
      <c r="PCT145" s="16"/>
      <c r="PCU145" s="16"/>
      <c r="PCV145" s="16"/>
      <c r="PCW145" s="16"/>
      <c r="PCX145" s="16"/>
      <c r="PCY145" s="16"/>
      <c r="PCZ145" s="16"/>
      <c r="PDA145" s="16"/>
      <c r="PDB145" s="16"/>
      <c r="PDC145" s="16"/>
      <c r="PDD145" s="16"/>
      <c r="PDE145" s="16"/>
      <c r="PDF145" s="16"/>
      <c r="PDG145" s="16"/>
      <c r="PDH145" s="16"/>
      <c r="PDI145" s="16"/>
      <c r="PDJ145" s="16"/>
      <c r="PDK145" s="16"/>
      <c r="PDL145" s="16"/>
      <c r="PDM145" s="16"/>
      <c r="PDN145" s="16"/>
      <c r="PDO145" s="16"/>
      <c r="PDP145" s="16"/>
      <c r="PDQ145" s="16"/>
      <c r="PDR145" s="16"/>
      <c r="PDS145" s="16"/>
      <c r="PDT145" s="16"/>
      <c r="PDU145" s="16"/>
      <c r="PDV145" s="16"/>
      <c r="PDW145" s="16"/>
      <c r="PDX145" s="16"/>
      <c r="PDY145" s="16"/>
      <c r="PDZ145" s="16"/>
      <c r="PEA145" s="16"/>
      <c r="PEB145" s="16"/>
      <c r="PEC145" s="16"/>
      <c r="PED145" s="16"/>
      <c r="PEE145" s="16"/>
      <c r="PEF145" s="16"/>
      <c r="PEG145" s="16"/>
      <c r="PEH145" s="16"/>
      <c r="PEI145" s="16"/>
      <c r="PEJ145" s="16"/>
      <c r="PEK145" s="16"/>
      <c r="PEL145" s="16"/>
      <c r="PEM145" s="16"/>
      <c r="PEN145" s="16"/>
      <c r="PEO145" s="16"/>
      <c r="PEP145" s="16"/>
      <c r="PEQ145" s="16"/>
      <c r="PER145" s="16"/>
      <c r="PES145" s="16"/>
      <c r="PET145" s="16"/>
      <c r="PEU145" s="16"/>
      <c r="PEV145" s="16"/>
      <c r="PEW145" s="16"/>
      <c r="PEX145" s="16"/>
      <c r="PEY145" s="16"/>
      <c r="PEZ145" s="16"/>
      <c r="PFA145" s="16"/>
      <c r="PFB145" s="16"/>
      <c r="PFC145" s="16"/>
      <c r="PFD145" s="16"/>
      <c r="PFE145" s="16"/>
      <c r="PFF145" s="16"/>
      <c r="PFG145" s="16"/>
      <c r="PFH145" s="16"/>
      <c r="PFI145" s="16"/>
      <c r="PFJ145" s="16"/>
      <c r="PFK145" s="16"/>
      <c r="PFL145" s="16"/>
      <c r="PFM145" s="16"/>
      <c r="PFN145" s="16"/>
      <c r="PFO145" s="16"/>
      <c r="PFP145" s="16"/>
      <c r="PFQ145" s="16"/>
      <c r="PFR145" s="16"/>
      <c r="PFS145" s="16"/>
      <c r="PFT145" s="16"/>
      <c r="PFU145" s="16"/>
      <c r="PFV145" s="16"/>
      <c r="PFW145" s="16"/>
      <c r="PFX145" s="16"/>
      <c r="PFY145" s="16"/>
      <c r="PFZ145" s="16"/>
      <c r="PGA145" s="16"/>
      <c r="PGB145" s="16"/>
      <c r="PGC145" s="16"/>
      <c r="PGD145" s="16"/>
      <c r="PGE145" s="16"/>
      <c r="PGF145" s="16"/>
      <c r="PGG145" s="16"/>
      <c r="PGH145" s="16"/>
      <c r="PGI145" s="16"/>
      <c r="PGJ145" s="16"/>
      <c r="PGK145" s="16"/>
      <c r="PGL145" s="16"/>
      <c r="PGM145" s="16"/>
      <c r="PGN145" s="16"/>
      <c r="PGO145" s="16"/>
      <c r="PGP145" s="16"/>
      <c r="PGQ145" s="16"/>
      <c r="PGR145" s="16"/>
      <c r="PGS145" s="16"/>
      <c r="PGT145" s="16"/>
      <c r="PGU145" s="16"/>
      <c r="PGV145" s="16"/>
      <c r="PGW145" s="16"/>
      <c r="PGX145" s="16"/>
      <c r="PGY145" s="16"/>
      <c r="PGZ145" s="16"/>
      <c r="PHA145" s="16"/>
      <c r="PHB145" s="16"/>
      <c r="PHC145" s="16"/>
      <c r="PHD145" s="16"/>
      <c r="PHE145" s="16"/>
      <c r="PHF145" s="16"/>
      <c r="PHG145" s="16"/>
      <c r="PHH145" s="16"/>
      <c r="PHI145" s="16"/>
      <c r="PHJ145" s="16"/>
      <c r="PHK145" s="16"/>
      <c r="PHL145" s="16"/>
      <c r="PHM145" s="16"/>
      <c r="PHN145" s="16"/>
      <c r="PHO145" s="16"/>
      <c r="PHP145" s="16"/>
      <c r="PHQ145" s="16"/>
      <c r="PHR145" s="16"/>
      <c r="PHS145" s="16"/>
      <c r="PHT145" s="16"/>
      <c r="PHU145" s="16"/>
      <c r="PHV145" s="16"/>
      <c r="PHW145" s="16"/>
      <c r="PHX145" s="16"/>
      <c r="PHY145" s="16"/>
      <c r="PHZ145" s="16"/>
      <c r="PIA145" s="16"/>
      <c r="PIB145" s="16"/>
      <c r="PIC145" s="16"/>
      <c r="PID145" s="16"/>
      <c r="PIE145" s="16"/>
      <c r="PIF145" s="16"/>
      <c r="PIG145" s="16"/>
      <c r="PIH145" s="16"/>
      <c r="PII145" s="16"/>
      <c r="PIJ145" s="16"/>
      <c r="PIK145" s="16"/>
      <c r="PIL145" s="16"/>
      <c r="PIM145" s="16"/>
      <c r="PIN145" s="16"/>
      <c r="PIO145" s="16"/>
      <c r="PIP145" s="16"/>
      <c r="PIQ145" s="16"/>
      <c r="PIR145" s="16"/>
      <c r="PIS145" s="16"/>
      <c r="PIT145" s="16"/>
      <c r="PIU145" s="16"/>
      <c r="PIV145" s="16"/>
      <c r="PIW145" s="16"/>
      <c r="PIX145" s="16"/>
      <c r="PIY145" s="16"/>
      <c r="PIZ145" s="16"/>
      <c r="PJA145" s="16"/>
      <c r="PJB145" s="16"/>
      <c r="PJC145" s="16"/>
      <c r="PJD145" s="16"/>
      <c r="PJE145" s="16"/>
      <c r="PJF145" s="16"/>
      <c r="PJG145" s="16"/>
      <c r="PJH145" s="16"/>
      <c r="PJI145" s="16"/>
      <c r="PJJ145" s="16"/>
      <c r="PJK145" s="16"/>
      <c r="PJL145" s="16"/>
      <c r="PJM145" s="16"/>
      <c r="PJN145" s="16"/>
      <c r="PJO145" s="16"/>
      <c r="PJP145" s="16"/>
      <c r="PJQ145" s="16"/>
      <c r="PJR145" s="16"/>
      <c r="PJS145" s="16"/>
      <c r="PJT145" s="16"/>
      <c r="PJU145" s="16"/>
      <c r="PJV145" s="16"/>
      <c r="PJW145" s="16"/>
      <c r="PJX145" s="16"/>
      <c r="PJY145" s="16"/>
      <c r="PJZ145" s="16"/>
      <c r="PKA145" s="16"/>
      <c r="PKB145" s="16"/>
      <c r="PKC145" s="16"/>
      <c r="PKD145" s="16"/>
      <c r="PKE145" s="16"/>
      <c r="PKF145" s="16"/>
      <c r="PKG145" s="16"/>
      <c r="PKH145" s="16"/>
      <c r="PKI145" s="16"/>
      <c r="PKJ145" s="16"/>
      <c r="PKK145" s="16"/>
      <c r="PKL145" s="16"/>
      <c r="PKM145" s="16"/>
      <c r="PKN145" s="16"/>
      <c r="PKO145" s="16"/>
      <c r="PKP145" s="16"/>
      <c r="PKQ145" s="16"/>
      <c r="PKR145" s="16"/>
      <c r="PKS145" s="16"/>
      <c r="PKT145" s="16"/>
      <c r="PKU145" s="16"/>
      <c r="PKV145" s="16"/>
      <c r="PKW145" s="16"/>
      <c r="PKX145" s="16"/>
      <c r="PKY145" s="16"/>
      <c r="PKZ145" s="16"/>
      <c r="PLA145" s="16"/>
      <c r="PLB145" s="16"/>
      <c r="PLC145" s="16"/>
      <c r="PLD145" s="16"/>
      <c r="PLE145" s="16"/>
      <c r="PLF145" s="16"/>
      <c r="PLG145" s="16"/>
      <c r="PLH145" s="16"/>
      <c r="PLI145" s="16"/>
      <c r="PLJ145" s="16"/>
      <c r="PLK145" s="16"/>
      <c r="PLL145" s="16"/>
      <c r="PLM145" s="16"/>
      <c r="PLN145" s="16"/>
      <c r="PLO145" s="16"/>
      <c r="PLP145" s="16"/>
      <c r="PLQ145" s="16"/>
      <c r="PLR145" s="16"/>
      <c r="PLS145" s="16"/>
      <c r="PLT145" s="16"/>
      <c r="PLU145" s="16"/>
      <c r="PLV145" s="16"/>
      <c r="PLW145" s="16"/>
      <c r="PLX145" s="16"/>
      <c r="PLY145" s="16"/>
      <c r="PLZ145" s="16"/>
      <c r="PMA145" s="16"/>
      <c r="PMB145" s="16"/>
      <c r="PMC145" s="16"/>
      <c r="PMD145" s="16"/>
      <c r="PME145" s="16"/>
      <c r="PMF145" s="16"/>
      <c r="PMG145" s="16"/>
      <c r="PMH145" s="16"/>
      <c r="PMI145" s="16"/>
      <c r="PMJ145" s="16"/>
      <c r="PMK145" s="16"/>
      <c r="PML145" s="16"/>
      <c r="PMM145" s="16"/>
      <c r="PMN145" s="16"/>
      <c r="PMO145" s="16"/>
      <c r="PMP145" s="16"/>
      <c r="PMQ145" s="16"/>
      <c r="PMR145" s="16"/>
      <c r="PMS145" s="16"/>
      <c r="PMT145" s="16"/>
      <c r="PMU145" s="16"/>
      <c r="PMV145" s="16"/>
      <c r="PMW145" s="16"/>
      <c r="PMX145" s="16"/>
      <c r="PMY145" s="16"/>
      <c r="PMZ145" s="16"/>
      <c r="PNA145" s="16"/>
      <c r="PNB145" s="16"/>
      <c r="PNC145" s="16"/>
      <c r="PND145" s="16"/>
      <c r="PNE145" s="16"/>
      <c r="PNF145" s="16"/>
      <c r="PNG145" s="16"/>
      <c r="PNH145" s="16"/>
      <c r="PNI145" s="16"/>
      <c r="PNJ145" s="16"/>
      <c r="PNK145" s="16"/>
      <c r="PNL145" s="16"/>
      <c r="PNM145" s="16"/>
      <c r="PNN145" s="16"/>
      <c r="PNO145" s="16"/>
      <c r="PNP145" s="16"/>
      <c r="PNQ145" s="16"/>
      <c r="PNR145" s="16"/>
      <c r="PNS145" s="16"/>
      <c r="PNT145" s="16"/>
      <c r="PNU145" s="16"/>
      <c r="PNV145" s="16"/>
      <c r="PNW145" s="16"/>
      <c r="PNX145" s="16"/>
      <c r="PNY145" s="16"/>
      <c r="PNZ145" s="16"/>
      <c r="POA145" s="16"/>
      <c r="POB145" s="16"/>
      <c r="POC145" s="16"/>
      <c r="POD145" s="16"/>
      <c r="POE145" s="16"/>
      <c r="POF145" s="16"/>
      <c r="POG145" s="16"/>
      <c r="POH145" s="16"/>
      <c r="POI145" s="16"/>
      <c r="POJ145" s="16"/>
      <c r="POK145" s="16"/>
      <c r="POL145" s="16"/>
      <c r="POM145" s="16"/>
      <c r="PON145" s="16"/>
      <c r="POO145" s="16"/>
      <c r="POP145" s="16"/>
      <c r="POQ145" s="16"/>
      <c r="POR145" s="16"/>
      <c r="POS145" s="16"/>
      <c r="POT145" s="16"/>
      <c r="POU145" s="16"/>
      <c r="POV145" s="16"/>
      <c r="POW145" s="16"/>
      <c r="POX145" s="16"/>
      <c r="POY145" s="16"/>
      <c r="POZ145" s="16"/>
      <c r="PPA145" s="16"/>
      <c r="PPB145" s="16"/>
      <c r="PPC145" s="16"/>
      <c r="PPD145" s="16"/>
      <c r="PPE145" s="16"/>
      <c r="PPF145" s="16"/>
      <c r="PPG145" s="16"/>
      <c r="PPH145" s="16"/>
      <c r="PPI145" s="16"/>
      <c r="PPJ145" s="16"/>
      <c r="PPK145" s="16"/>
      <c r="PPL145" s="16"/>
      <c r="PPM145" s="16"/>
      <c r="PPN145" s="16"/>
      <c r="PPO145" s="16"/>
      <c r="PPP145" s="16"/>
      <c r="PPQ145" s="16"/>
      <c r="PPR145" s="16"/>
      <c r="PPS145" s="16"/>
      <c r="PPT145" s="16"/>
      <c r="PPU145" s="16"/>
      <c r="PPV145" s="16"/>
      <c r="PPW145" s="16"/>
      <c r="PPX145" s="16"/>
      <c r="PPY145" s="16"/>
      <c r="PPZ145" s="16"/>
      <c r="PQA145" s="16"/>
      <c r="PQB145" s="16"/>
      <c r="PQC145" s="16"/>
      <c r="PQD145" s="16"/>
      <c r="PQE145" s="16"/>
      <c r="PQF145" s="16"/>
      <c r="PQG145" s="16"/>
      <c r="PQH145" s="16"/>
      <c r="PQI145" s="16"/>
      <c r="PQJ145" s="16"/>
      <c r="PQK145" s="16"/>
      <c r="PQL145" s="16"/>
      <c r="PQM145" s="16"/>
      <c r="PQN145" s="16"/>
      <c r="PQO145" s="16"/>
      <c r="PQP145" s="16"/>
      <c r="PQQ145" s="16"/>
      <c r="PQR145" s="16"/>
      <c r="PQS145" s="16"/>
      <c r="PQT145" s="16"/>
      <c r="PQU145" s="16"/>
      <c r="PQV145" s="16"/>
      <c r="PQW145" s="16"/>
      <c r="PQX145" s="16"/>
      <c r="PQY145" s="16"/>
      <c r="PQZ145" s="16"/>
      <c r="PRA145" s="16"/>
      <c r="PRB145" s="16"/>
      <c r="PRC145" s="16"/>
      <c r="PRD145" s="16"/>
      <c r="PRE145" s="16"/>
      <c r="PRF145" s="16"/>
      <c r="PRG145" s="16"/>
      <c r="PRH145" s="16"/>
      <c r="PRI145" s="16"/>
      <c r="PRJ145" s="16"/>
      <c r="PRK145" s="16"/>
      <c r="PRL145" s="16"/>
      <c r="PRM145" s="16"/>
      <c r="PRN145" s="16"/>
      <c r="PRO145" s="16"/>
      <c r="PRP145" s="16"/>
      <c r="PRQ145" s="16"/>
      <c r="PRR145" s="16"/>
      <c r="PRS145" s="16"/>
      <c r="PRT145" s="16"/>
      <c r="PRU145" s="16"/>
      <c r="PRV145" s="16"/>
      <c r="PRW145" s="16"/>
      <c r="PRX145" s="16"/>
      <c r="PRY145" s="16"/>
      <c r="PRZ145" s="16"/>
      <c r="PSA145" s="16"/>
      <c r="PSB145" s="16"/>
      <c r="PSC145" s="16"/>
      <c r="PSD145" s="16"/>
      <c r="PSE145" s="16"/>
      <c r="PSF145" s="16"/>
      <c r="PSG145" s="16"/>
      <c r="PSH145" s="16"/>
      <c r="PSI145" s="16"/>
      <c r="PSJ145" s="16"/>
      <c r="PSK145" s="16"/>
      <c r="PSL145" s="16"/>
      <c r="PSM145" s="16"/>
      <c r="PSN145" s="16"/>
      <c r="PSO145" s="16"/>
      <c r="PSP145" s="16"/>
      <c r="PSQ145" s="16"/>
      <c r="PSR145" s="16"/>
      <c r="PSS145" s="16"/>
      <c r="PST145" s="16"/>
      <c r="PSU145" s="16"/>
      <c r="PSV145" s="16"/>
      <c r="PSW145" s="16"/>
      <c r="PSX145" s="16"/>
      <c r="PSY145" s="16"/>
      <c r="PSZ145" s="16"/>
      <c r="PTA145" s="16"/>
      <c r="PTB145" s="16"/>
      <c r="PTC145" s="16"/>
      <c r="PTD145" s="16"/>
      <c r="PTE145" s="16"/>
      <c r="PTF145" s="16"/>
      <c r="PTG145" s="16"/>
      <c r="PTH145" s="16"/>
      <c r="PTI145" s="16"/>
      <c r="PTJ145" s="16"/>
      <c r="PTK145" s="16"/>
      <c r="PTL145" s="16"/>
      <c r="PTM145" s="16"/>
      <c r="PTN145" s="16"/>
      <c r="PTO145" s="16"/>
      <c r="PTP145" s="16"/>
      <c r="PTQ145" s="16"/>
      <c r="PTR145" s="16"/>
      <c r="PTS145" s="16"/>
      <c r="PTT145" s="16"/>
      <c r="PTU145" s="16"/>
      <c r="PTV145" s="16"/>
      <c r="PTW145" s="16"/>
      <c r="PTX145" s="16"/>
      <c r="PTY145" s="16"/>
      <c r="PTZ145" s="16"/>
      <c r="PUA145" s="16"/>
      <c r="PUB145" s="16"/>
      <c r="PUC145" s="16"/>
      <c r="PUD145" s="16"/>
      <c r="PUE145" s="16"/>
      <c r="PUF145" s="16"/>
      <c r="PUG145" s="16"/>
      <c r="PUH145" s="16"/>
      <c r="PUI145" s="16"/>
      <c r="PUJ145" s="16"/>
      <c r="PUK145" s="16"/>
      <c r="PUL145" s="16"/>
      <c r="PUM145" s="16"/>
      <c r="PUN145" s="16"/>
      <c r="PUO145" s="16"/>
      <c r="PUP145" s="16"/>
      <c r="PUQ145" s="16"/>
      <c r="PUR145" s="16"/>
      <c r="PUS145" s="16"/>
      <c r="PUT145" s="16"/>
      <c r="PUU145" s="16"/>
      <c r="PUV145" s="16"/>
      <c r="PUW145" s="16"/>
      <c r="PUX145" s="16"/>
      <c r="PUY145" s="16"/>
      <c r="PUZ145" s="16"/>
      <c r="PVA145" s="16"/>
      <c r="PVB145" s="16"/>
      <c r="PVC145" s="16"/>
      <c r="PVD145" s="16"/>
      <c r="PVE145" s="16"/>
      <c r="PVF145" s="16"/>
      <c r="PVG145" s="16"/>
      <c r="PVH145" s="16"/>
      <c r="PVI145" s="16"/>
      <c r="PVJ145" s="16"/>
      <c r="PVK145" s="16"/>
      <c r="PVL145" s="16"/>
      <c r="PVM145" s="16"/>
      <c r="PVN145" s="16"/>
      <c r="PVO145" s="16"/>
      <c r="PVP145" s="16"/>
      <c r="PVQ145" s="16"/>
      <c r="PVR145" s="16"/>
      <c r="PVS145" s="16"/>
      <c r="PVT145" s="16"/>
      <c r="PVU145" s="16"/>
      <c r="PVV145" s="16"/>
      <c r="PVW145" s="16"/>
      <c r="PVX145" s="16"/>
      <c r="PVY145" s="16"/>
      <c r="PVZ145" s="16"/>
      <c r="PWA145" s="16"/>
      <c r="PWB145" s="16"/>
      <c r="PWC145" s="16"/>
      <c r="PWD145" s="16"/>
      <c r="PWE145" s="16"/>
      <c r="PWF145" s="16"/>
      <c r="PWG145" s="16"/>
      <c r="PWH145" s="16"/>
      <c r="PWI145" s="16"/>
      <c r="PWJ145" s="16"/>
      <c r="PWK145" s="16"/>
      <c r="PWL145" s="16"/>
      <c r="PWM145" s="16"/>
      <c r="PWN145" s="16"/>
      <c r="PWO145" s="16"/>
      <c r="PWP145" s="16"/>
      <c r="PWQ145" s="16"/>
      <c r="PWR145" s="16"/>
      <c r="PWS145" s="16"/>
      <c r="PWT145" s="16"/>
      <c r="PWU145" s="16"/>
      <c r="PWV145" s="16"/>
      <c r="PWW145" s="16"/>
      <c r="PWX145" s="16"/>
      <c r="PWY145" s="16"/>
      <c r="PWZ145" s="16"/>
      <c r="PXA145" s="16"/>
      <c r="PXB145" s="16"/>
      <c r="PXC145" s="16"/>
      <c r="PXD145" s="16"/>
      <c r="PXE145" s="16"/>
      <c r="PXF145" s="16"/>
      <c r="PXG145" s="16"/>
      <c r="PXH145" s="16"/>
      <c r="PXI145" s="16"/>
      <c r="PXJ145" s="16"/>
      <c r="PXK145" s="16"/>
      <c r="PXL145" s="16"/>
      <c r="PXM145" s="16"/>
      <c r="PXN145" s="16"/>
      <c r="PXO145" s="16"/>
      <c r="PXP145" s="16"/>
      <c r="PXQ145" s="16"/>
      <c r="PXR145" s="16"/>
      <c r="PXS145" s="16"/>
      <c r="PXT145" s="16"/>
      <c r="PXU145" s="16"/>
      <c r="PXV145" s="16"/>
      <c r="PXW145" s="16"/>
      <c r="PXX145" s="16"/>
      <c r="PXY145" s="16"/>
      <c r="PXZ145" s="16"/>
      <c r="PYA145" s="16"/>
      <c r="PYB145" s="16"/>
      <c r="PYC145" s="16"/>
      <c r="PYD145" s="16"/>
      <c r="PYE145" s="16"/>
      <c r="PYF145" s="16"/>
      <c r="PYG145" s="16"/>
      <c r="PYH145" s="16"/>
      <c r="PYI145" s="16"/>
      <c r="PYJ145" s="16"/>
      <c r="PYK145" s="16"/>
      <c r="PYL145" s="16"/>
      <c r="PYM145" s="16"/>
      <c r="PYN145" s="16"/>
      <c r="PYO145" s="16"/>
      <c r="PYP145" s="16"/>
      <c r="PYQ145" s="16"/>
      <c r="PYR145" s="16"/>
      <c r="PYS145" s="16"/>
      <c r="PYT145" s="16"/>
      <c r="PYU145" s="16"/>
      <c r="PYV145" s="16"/>
      <c r="PYW145" s="16"/>
      <c r="PYX145" s="16"/>
      <c r="PYY145" s="16"/>
      <c r="PYZ145" s="16"/>
      <c r="PZA145" s="16"/>
      <c r="PZB145" s="16"/>
      <c r="PZC145" s="16"/>
      <c r="PZD145" s="16"/>
      <c r="PZE145" s="16"/>
      <c r="PZF145" s="16"/>
      <c r="PZG145" s="16"/>
      <c r="PZH145" s="16"/>
      <c r="PZI145" s="16"/>
      <c r="PZJ145" s="16"/>
      <c r="PZK145" s="16"/>
      <c r="PZL145" s="16"/>
      <c r="PZM145" s="16"/>
      <c r="PZN145" s="16"/>
      <c r="PZO145" s="16"/>
      <c r="PZP145" s="16"/>
      <c r="PZQ145" s="16"/>
      <c r="PZR145" s="16"/>
      <c r="PZS145" s="16"/>
      <c r="PZT145" s="16"/>
      <c r="PZU145" s="16"/>
      <c r="PZV145" s="16"/>
      <c r="PZW145" s="16"/>
      <c r="PZX145" s="16"/>
      <c r="PZY145" s="16"/>
      <c r="PZZ145" s="16"/>
      <c r="QAA145" s="16"/>
      <c r="QAB145" s="16"/>
      <c r="QAC145" s="16"/>
      <c r="QAD145" s="16"/>
      <c r="QAE145" s="16"/>
      <c r="QAF145" s="16"/>
      <c r="QAG145" s="16"/>
      <c r="QAH145" s="16"/>
      <c r="QAI145" s="16"/>
      <c r="QAJ145" s="16"/>
      <c r="QAK145" s="16"/>
      <c r="QAL145" s="16"/>
      <c r="QAM145" s="16"/>
      <c r="QAN145" s="16"/>
      <c r="QAO145" s="16"/>
      <c r="QAP145" s="16"/>
      <c r="QAQ145" s="16"/>
      <c r="QAR145" s="16"/>
      <c r="QAS145" s="16"/>
      <c r="QAT145" s="16"/>
      <c r="QAU145" s="16"/>
      <c r="QAV145" s="16"/>
      <c r="QAW145" s="16"/>
      <c r="QAX145" s="16"/>
      <c r="QAY145" s="16"/>
      <c r="QAZ145" s="16"/>
      <c r="QBA145" s="16"/>
      <c r="QBB145" s="16"/>
      <c r="QBC145" s="16"/>
      <c r="QBD145" s="16"/>
      <c r="QBE145" s="16"/>
      <c r="QBF145" s="16"/>
      <c r="QBG145" s="16"/>
      <c r="QBH145" s="16"/>
      <c r="QBI145" s="16"/>
      <c r="QBJ145" s="16"/>
      <c r="QBK145" s="16"/>
      <c r="QBL145" s="16"/>
      <c r="QBM145" s="16"/>
      <c r="QBN145" s="16"/>
      <c r="QBO145" s="16"/>
      <c r="QBP145" s="16"/>
      <c r="QBQ145" s="16"/>
      <c r="QBR145" s="16"/>
      <c r="QBS145" s="16"/>
      <c r="QBT145" s="16"/>
      <c r="QBU145" s="16"/>
      <c r="QBV145" s="16"/>
      <c r="QBW145" s="16"/>
      <c r="QBX145" s="16"/>
      <c r="QBY145" s="16"/>
      <c r="QBZ145" s="16"/>
      <c r="QCA145" s="16"/>
      <c r="QCB145" s="16"/>
      <c r="QCC145" s="16"/>
      <c r="QCD145" s="16"/>
      <c r="QCE145" s="16"/>
      <c r="QCF145" s="16"/>
      <c r="QCG145" s="16"/>
      <c r="QCH145" s="16"/>
      <c r="QCI145" s="16"/>
      <c r="QCJ145" s="16"/>
      <c r="QCK145" s="16"/>
      <c r="QCL145" s="16"/>
      <c r="QCM145" s="16"/>
      <c r="QCN145" s="16"/>
      <c r="QCO145" s="16"/>
      <c r="QCP145" s="16"/>
      <c r="QCQ145" s="16"/>
      <c r="QCR145" s="16"/>
      <c r="QCS145" s="16"/>
      <c r="QCT145" s="16"/>
      <c r="QCU145" s="16"/>
      <c r="QCV145" s="16"/>
      <c r="QCW145" s="16"/>
      <c r="QCX145" s="16"/>
      <c r="QCY145" s="16"/>
      <c r="QCZ145" s="16"/>
      <c r="QDA145" s="16"/>
      <c r="QDB145" s="16"/>
      <c r="QDC145" s="16"/>
      <c r="QDD145" s="16"/>
      <c r="QDE145" s="16"/>
      <c r="QDF145" s="16"/>
      <c r="QDG145" s="16"/>
      <c r="QDH145" s="16"/>
      <c r="QDI145" s="16"/>
      <c r="QDJ145" s="16"/>
      <c r="QDK145" s="16"/>
      <c r="QDL145" s="16"/>
      <c r="QDM145" s="16"/>
      <c r="QDN145" s="16"/>
      <c r="QDO145" s="16"/>
      <c r="QDP145" s="16"/>
      <c r="QDQ145" s="16"/>
      <c r="QDR145" s="16"/>
      <c r="QDS145" s="16"/>
      <c r="QDT145" s="16"/>
      <c r="QDU145" s="16"/>
      <c r="QDV145" s="16"/>
      <c r="QDW145" s="16"/>
      <c r="QDX145" s="16"/>
      <c r="QDY145" s="16"/>
      <c r="QDZ145" s="16"/>
      <c r="QEA145" s="16"/>
      <c r="QEB145" s="16"/>
      <c r="QEC145" s="16"/>
      <c r="QED145" s="16"/>
      <c r="QEE145" s="16"/>
      <c r="QEF145" s="16"/>
      <c r="QEG145" s="16"/>
      <c r="QEH145" s="16"/>
      <c r="QEI145" s="16"/>
      <c r="QEJ145" s="16"/>
      <c r="QEK145" s="16"/>
      <c r="QEL145" s="16"/>
      <c r="QEM145" s="16"/>
      <c r="QEN145" s="16"/>
      <c r="QEO145" s="16"/>
      <c r="QEP145" s="16"/>
      <c r="QEQ145" s="16"/>
      <c r="QER145" s="16"/>
      <c r="QES145" s="16"/>
      <c r="QET145" s="16"/>
      <c r="QEU145" s="16"/>
      <c r="QEV145" s="16"/>
      <c r="QEW145" s="16"/>
      <c r="QEX145" s="16"/>
      <c r="QEY145" s="16"/>
      <c r="QEZ145" s="16"/>
      <c r="QFA145" s="16"/>
      <c r="QFB145" s="16"/>
      <c r="QFC145" s="16"/>
      <c r="QFD145" s="16"/>
      <c r="QFE145" s="16"/>
      <c r="QFF145" s="16"/>
      <c r="QFG145" s="16"/>
      <c r="QFH145" s="16"/>
      <c r="QFI145" s="16"/>
      <c r="QFJ145" s="16"/>
      <c r="QFK145" s="16"/>
      <c r="QFL145" s="16"/>
      <c r="QFM145" s="16"/>
      <c r="QFN145" s="16"/>
      <c r="QFO145" s="16"/>
      <c r="QFP145" s="16"/>
      <c r="QFQ145" s="16"/>
      <c r="QFR145" s="16"/>
      <c r="QFS145" s="16"/>
      <c r="QFT145" s="16"/>
      <c r="QFU145" s="16"/>
      <c r="QFV145" s="16"/>
      <c r="QFW145" s="16"/>
      <c r="QFX145" s="16"/>
      <c r="QFY145" s="16"/>
      <c r="QFZ145" s="16"/>
      <c r="QGA145" s="16"/>
      <c r="QGB145" s="16"/>
      <c r="QGC145" s="16"/>
      <c r="QGD145" s="16"/>
      <c r="QGE145" s="16"/>
      <c r="QGF145" s="16"/>
      <c r="QGG145" s="16"/>
      <c r="QGH145" s="16"/>
      <c r="QGI145" s="16"/>
      <c r="QGJ145" s="16"/>
      <c r="QGK145" s="16"/>
      <c r="QGL145" s="16"/>
      <c r="QGM145" s="16"/>
      <c r="QGN145" s="16"/>
      <c r="QGO145" s="16"/>
      <c r="QGP145" s="16"/>
      <c r="QGQ145" s="16"/>
      <c r="QGR145" s="16"/>
      <c r="QGS145" s="16"/>
      <c r="QGT145" s="16"/>
      <c r="QGU145" s="16"/>
      <c r="QGV145" s="16"/>
      <c r="QGW145" s="16"/>
      <c r="QGX145" s="16"/>
      <c r="QGY145" s="16"/>
      <c r="QGZ145" s="16"/>
      <c r="QHA145" s="16"/>
      <c r="QHB145" s="16"/>
      <c r="QHC145" s="16"/>
      <c r="QHD145" s="16"/>
      <c r="QHE145" s="16"/>
      <c r="QHF145" s="16"/>
      <c r="QHG145" s="16"/>
      <c r="QHH145" s="16"/>
      <c r="QHI145" s="16"/>
      <c r="QHJ145" s="16"/>
      <c r="QHK145" s="16"/>
      <c r="QHL145" s="16"/>
      <c r="QHM145" s="16"/>
      <c r="QHN145" s="16"/>
      <c r="QHO145" s="16"/>
      <c r="QHP145" s="16"/>
      <c r="QHQ145" s="16"/>
      <c r="QHR145" s="16"/>
      <c r="QHS145" s="16"/>
      <c r="QHT145" s="16"/>
      <c r="QHU145" s="16"/>
      <c r="QHV145" s="16"/>
      <c r="QHW145" s="16"/>
      <c r="QHX145" s="16"/>
      <c r="QHY145" s="16"/>
      <c r="QHZ145" s="16"/>
      <c r="QIA145" s="16"/>
      <c r="QIB145" s="16"/>
      <c r="QIC145" s="16"/>
      <c r="QID145" s="16"/>
      <c r="QIE145" s="16"/>
      <c r="QIF145" s="16"/>
      <c r="QIG145" s="16"/>
      <c r="QIH145" s="16"/>
      <c r="QII145" s="16"/>
      <c r="QIJ145" s="16"/>
      <c r="QIK145" s="16"/>
      <c r="QIL145" s="16"/>
      <c r="QIM145" s="16"/>
      <c r="QIN145" s="16"/>
      <c r="QIO145" s="16"/>
      <c r="QIP145" s="16"/>
      <c r="QIQ145" s="16"/>
      <c r="QIR145" s="16"/>
      <c r="QIS145" s="16"/>
      <c r="QIT145" s="16"/>
      <c r="QIU145" s="16"/>
      <c r="QIV145" s="16"/>
      <c r="QIW145" s="16"/>
      <c r="QIX145" s="16"/>
      <c r="QIY145" s="16"/>
      <c r="QIZ145" s="16"/>
      <c r="QJA145" s="16"/>
      <c r="QJB145" s="16"/>
      <c r="QJC145" s="16"/>
      <c r="QJD145" s="16"/>
      <c r="QJE145" s="16"/>
      <c r="QJF145" s="16"/>
      <c r="QJG145" s="16"/>
      <c r="QJH145" s="16"/>
      <c r="QJI145" s="16"/>
      <c r="QJJ145" s="16"/>
      <c r="QJK145" s="16"/>
      <c r="QJL145" s="16"/>
      <c r="QJM145" s="16"/>
      <c r="QJN145" s="16"/>
      <c r="QJO145" s="16"/>
      <c r="QJP145" s="16"/>
      <c r="QJQ145" s="16"/>
      <c r="QJR145" s="16"/>
      <c r="QJS145" s="16"/>
      <c r="QJT145" s="16"/>
      <c r="QJU145" s="16"/>
      <c r="QJV145" s="16"/>
      <c r="QJW145" s="16"/>
      <c r="QJX145" s="16"/>
      <c r="QJY145" s="16"/>
      <c r="QJZ145" s="16"/>
      <c r="QKA145" s="16"/>
      <c r="QKB145" s="16"/>
      <c r="QKC145" s="16"/>
      <c r="QKD145" s="16"/>
      <c r="QKE145" s="16"/>
      <c r="QKF145" s="16"/>
      <c r="QKG145" s="16"/>
      <c r="QKH145" s="16"/>
      <c r="QKI145" s="16"/>
      <c r="QKJ145" s="16"/>
      <c r="QKK145" s="16"/>
      <c r="QKL145" s="16"/>
      <c r="QKM145" s="16"/>
      <c r="QKN145" s="16"/>
      <c r="QKO145" s="16"/>
      <c r="QKP145" s="16"/>
      <c r="QKQ145" s="16"/>
      <c r="QKR145" s="16"/>
      <c r="QKS145" s="16"/>
      <c r="QKT145" s="16"/>
      <c r="QKU145" s="16"/>
      <c r="QKV145" s="16"/>
      <c r="QKW145" s="16"/>
      <c r="QKX145" s="16"/>
      <c r="QKY145" s="16"/>
      <c r="QKZ145" s="16"/>
      <c r="QLA145" s="16"/>
      <c r="QLB145" s="16"/>
      <c r="QLC145" s="16"/>
      <c r="QLD145" s="16"/>
      <c r="QLE145" s="16"/>
      <c r="QLF145" s="16"/>
      <c r="QLG145" s="16"/>
      <c r="QLH145" s="16"/>
      <c r="QLI145" s="16"/>
      <c r="QLJ145" s="16"/>
      <c r="QLK145" s="16"/>
      <c r="QLL145" s="16"/>
      <c r="QLM145" s="16"/>
      <c r="QLN145" s="16"/>
      <c r="QLO145" s="16"/>
      <c r="QLP145" s="16"/>
      <c r="QLQ145" s="16"/>
      <c r="QLR145" s="16"/>
      <c r="QLS145" s="16"/>
      <c r="QLT145" s="16"/>
      <c r="QLU145" s="16"/>
      <c r="QLV145" s="16"/>
      <c r="QLW145" s="16"/>
      <c r="QLX145" s="16"/>
      <c r="QLY145" s="16"/>
      <c r="QLZ145" s="16"/>
      <c r="QMA145" s="16"/>
      <c r="QMB145" s="16"/>
      <c r="QMC145" s="16"/>
      <c r="QMD145" s="16"/>
      <c r="QME145" s="16"/>
      <c r="QMF145" s="16"/>
      <c r="QMG145" s="16"/>
      <c r="QMH145" s="16"/>
      <c r="QMI145" s="16"/>
      <c r="QMJ145" s="16"/>
      <c r="QMK145" s="16"/>
      <c r="QML145" s="16"/>
      <c r="QMM145" s="16"/>
      <c r="QMN145" s="16"/>
      <c r="QMO145" s="16"/>
      <c r="QMP145" s="16"/>
      <c r="QMQ145" s="16"/>
      <c r="QMR145" s="16"/>
      <c r="QMS145" s="16"/>
      <c r="QMT145" s="16"/>
      <c r="QMU145" s="16"/>
      <c r="QMV145" s="16"/>
      <c r="QMW145" s="16"/>
      <c r="QMX145" s="16"/>
      <c r="QMY145" s="16"/>
      <c r="QMZ145" s="16"/>
      <c r="QNA145" s="16"/>
      <c r="QNB145" s="16"/>
      <c r="QNC145" s="16"/>
      <c r="QND145" s="16"/>
      <c r="QNE145" s="16"/>
      <c r="QNF145" s="16"/>
      <c r="QNG145" s="16"/>
      <c r="QNH145" s="16"/>
      <c r="QNI145" s="16"/>
      <c r="QNJ145" s="16"/>
      <c r="QNK145" s="16"/>
      <c r="QNL145" s="16"/>
      <c r="QNM145" s="16"/>
      <c r="QNN145" s="16"/>
      <c r="QNO145" s="16"/>
      <c r="QNP145" s="16"/>
      <c r="QNQ145" s="16"/>
      <c r="QNR145" s="16"/>
      <c r="QNS145" s="16"/>
      <c r="QNT145" s="16"/>
      <c r="QNU145" s="16"/>
      <c r="QNV145" s="16"/>
      <c r="QNW145" s="16"/>
      <c r="QNX145" s="16"/>
      <c r="QNY145" s="16"/>
      <c r="QNZ145" s="16"/>
      <c r="QOA145" s="16"/>
      <c r="QOB145" s="16"/>
      <c r="QOC145" s="16"/>
      <c r="QOD145" s="16"/>
      <c r="QOE145" s="16"/>
      <c r="QOF145" s="16"/>
      <c r="QOG145" s="16"/>
      <c r="QOH145" s="16"/>
      <c r="QOI145" s="16"/>
      <c r="QOJ145" s="16"/>
      <c r="QOK145" s="16"/>
      <c r="QOL145" s="16"/>
      <c r="QOM145" s="16"/>
      <c r="QON145" s="16"/>
      <c r="QOO145" s="16"/>
      <c r="QOP145" s="16"/>
      <c r="QOQ145" s="16"/>
      <c r="QOR145" s="16"/>
      <c r="QOS145" s="16"/>
      <c r="QOT145" s="16"/>
      <c r="QOU145" s="16"/>
      <c r="QOV145" s="16"/>
      <c r="QOW145" s="16"/>
      <c r="QOX145" s="16"/>
      <c r="QOY145" s="16"/>
      <c r="QOZ145" s="16"/>
      <c r="QPA145" s="16"/>
      <c r="QPB145" s="16"/>
      <c r="QPC145" s="16"/>
      <c r="QPD145" s="16"/>
      <c r="QPE145" s="16"/>
      <c r="QPF145" s="16"/>
      <c r="QPG145" s="16"/>
      <c r="QPH145" s="16"/>
      <c r="QPI145" s="16"/>
      <c r="QPJ145" s="16"/>
      <c r="QPK145" s="16"/>
      <c r="QPL145" s="16"/>
      <c r="QPM145" s="16"/>
      <c r="QPN145" s="16"/>
      <c r="QPO145" s="16"/>
      <c r="QPP145" s="16"/>
      <c r="QPQ145" s="16"/>
      <c r="QPR145" s="16"/>
      <c r="QPS145" s="16"/>
      <c r="QPT145" s="16"/>
      <c r="QPU145" s="16"/>
      <c r="QPV145" s="16"/>
      <c r="QPW145" s="16"/>
      <c r="QPX145" s="16"/>
      <c r="QPY145" s="16"/>
      <c r="QPZ145" s="16"/>
      <c r="QQA145" s="16"/>
      <c r="QQB145" s="16"/>
      <c r="QQC145" s="16"/>
      <c r="QQD145" s="16"/>
      <c r="QQE145" s="16"/>
      <c r="QQF145" s="16"/>
      <c r="QQG145" s="16"/>
      <c r="QQH145" s="16"/>
      <c r="QQI145" s="16"/>
      <c r="QQJ145" s="16"/>
      <c r="QQK145" s="16"/>
      <c r="QQL145" s="16"/>
      <c r="QQM145" s="16"/>
      <c r="QQN145" s="16"/>
      <c r="QQO145" s="16"/>
      <c r="QQP145" s="16"/>
      <c r="QQQ145" s="16"/>
      <c r="QQR145" s="16"/>
      <c r="QQS145" s="16"/>
      <c r="QQT145" s="16"/>
      <c r="QQU145" s="16"/>
      <c r="QQV145" s="16"/>
      <c r="QQW145" s="16"/>
      <c r="QQX145" s="16"/>
      <c r="QQY145" s="16"/>
      <c r="QQZ145" s="16"/>
      <c r="QRA145" s="16"/>
      <c r="QRB145" s="16"/>
      <c r="QRC145" s="16"/>
      <c r="QRD145" s="16"/>
      <c r="QRE145" s="16"/>
      <c r="QRF145" s="16"/>
      <c r="QRG145" s="16"/>
      <c r="QRH145" s="16"/>
      <c r="QRI145" s="16"/>
      <c r="QRJ145" s="16"/>
      <c r="QRK145" s="16"/>
      <c r="QRL145" s="16"/>
      <c r="QRM145" s="16"/>
      <c r="QRN145" s="16"/>
      <c r="QRO145" s="16"/>
      <c r="QRP145" s="16"/>
      <c r="QRQ145" s="16"/>
      <c r="QRR145" s="16"/>
      <c r="QRS145" s="16"/>
      <c r="QRT145" s="16"/>
      <c r="QRU145" s="16"/>
      <c r="QRV145" s="16"/>
      <c r="QRW145" s="16"/>
      <c r="QRX145" s="16"/>
      <c r="QRY145" s="16"/>
      <c r="QRZ145" s="16"/>
      <c r="QSA145" s="16"/>
      <c r="QSB145" s="16"/>
      <c r="QSC145" s="16"/>
      <c r="QSD145" s="16"/>
      <c r="QSE145" s="16"/>
      <c r="QSF145" s="16"/>
      <c r="QSG145" s="16"/>
      <c r="QSH145" s="16"/>
      <c r="QSI145" s="16"/>
      <c r="QSJ145" s="16"/>
      <c r="QSK145" s="16"/>
      <c r="QSL145" s="16"/>
      <c r="QSM145" s="16"/>
      <c r="QSN145" s="16"/>
      <c r="QSO145" s="16"/>
      <c r="QSP145" s="16"/>
      <c r="QSQ145" s="16"/>
      <c r="QSR145" s="16"/>
      <c r="QSS145" s="16"/>
      <c r="QST145" s="16"/>
      <c r="QSU145" s="16"/>
      <c r="QSV145" s="16"/>
      <c r="QSW145" s="16"/>
      <c r="QSX145" s="16"/>
      <c r="QSY145" s="16"/>
      <c r="QSZ145" s="16"/>
      <c r="QTA145" s="16"/>
      <c r="QTB145" s="16"/>
      <c r="QTC145" s="16"/>
      <c r="QTD145" s="16"/>
      <c r="QTE145" s="16"/>
      <c r="QTF145" s="16"/>
      <c r="QTG145" s="16"/>
      <c r="QTH145" s="16"/>
      <c r="QTI145" s="16"/>
      <c r="QTJ145" s="16"/>
      <c r="QTK145" s="16"/>
      <c r="QTL145" s="16"/>
      <c r="QTM145" s="16"/>
      <c r="QTN145" s="16"/>
      <c r="QTO145" s="16"/>
      <c r="QTP145" s="16"/>
      <c r="QTQ145" s="16"/>
      <c r="QTR145" s="16"/>
      <c r="QTS145" s="16"/>
      <c r="QTT145" s="16"/>
      <c r="QTU145" s="16"/>
      <c r="QTV145" s="16"/>
      <c r="QTW145" s="16"/>
      <c r="QTX145" s="16"/>
      <c r="QTY145" s="16"/>
      <c r="QTZ145" s="16"/>
      <c r="QUA145" s="16"/>
      <c r="QUB145" s="16"/>
      <c r="QUC145" s="16"/>
      <c r="QUD145" s="16"/>
      <c r="QUE145" s="16"/>
      <c r="QUF145" s="16"/>
      <c r="QUG145" s="16"/>
      <c r="QUH145" s="16"/>
      <c r="QUI145" s="16"/>
      <c r="QUJ145" s="16"/>
      <c r="QUK145" s="16"/>
      <c r="QUL145" s="16"/>
      <c r="QUM145" s="16"/>
      <c r="QUN145" s="16"/>
      <c r="QUO145" s="16"/>
      <c r="QUP145" s="16"/>
      <c r="QUQ145" s="16"/>
      <c r="QUR145" s="16"/>
      <c r="QUS145" s="16"/>
      <c r="QUT145" s="16"/>
      <c r="QUU145" s="16"/>
      <c r="QUV145" s="16"/>
      <c r="QUW145" s="16"/>
      <c r="QUX145" s="16"/>
      <c r="QUY145" s="16"/>
      <c r="QUZ145" s="16"/>
      <c r="QVA145" s="16"/>
      <c r="QVB145" s="16"/>
      <c r="QVC145" s="16"/>
      <c r="QVD145" s="16"/>
      <c r="QVE145" s="16"/>
      <c r="QVF145" s="16"/>
      <c r="QVG145" s="16"/>
      <c r="QVH145" s="16"/>
      <c r="QVI145" s="16"/>
      <c r="QVJ145" s="16"/>
      <c r="QVK145" s="16"/>
      <c r="QVL145" s="16"/>
      <c r="QVM145" s="16"/>
      <c r="QVN145" s="16"/>
      <c r="QVO145" s="16"/>
      <c r="QVP145" s="16"/>
      <c r="QVQ145" s="16"/>
      <c r="QVR145" s="16"/>
      <c r="QVS145" s="16"/>
      <c r="QVT145" s="16"/>
      <c r="QVU145" s="16"/>
      <c r="QVV145" s="16"/>
      <c r="QVW145" s="16"/>
      <c r="QVX145" s="16"/>
      <c r="QVY145" s="16"/>
      <c r="QVZ145" s="16"/>
      <c r="QWA145" s="16"/>
      <c r="QWB145" s="16"/>
      <c r="QWC145" s="16"/>
      <c r="QWD145" s="16"/>
      <c r="QWE145" s="16"/>
      <c r="QWF145" s="16"/>
      <c r="QWG145" s="16"/>
      <c r="QWH145" s="16"/>
      <c r="QWI145" s="16"/>
      <c r="QWJ145" s="16"/>
      <c r="QWK145" s="16"/>
      <c r="QWL145" s="16"/>
      <c r="QWM145" s="16"/>
      <c r="QWN145" s="16"/>
      <c r="QWO145" s="16"/>
      <c r="QWP145" s="16"/>
      <c r="QWQ145" s="16"/>
      <c r="QWR145" s="16"/>
      <c r="QWS145" s="16"/>
      <c r="QWT145" s="16"/>
      <c r="QWU145" s="16"/>
      <c r="QWV145" s="16"/>
      <c r="QWW145" s="16"/>
      <c r="QWX145" s="16"/>
      <c r="QWY145" s="16"/>
      <c r="QWZ145" s="16"/>
      <c r="QXA145" s="16"/>
      <c r="QXB145" s="16"/>
      <c r="QXC145" s="16"/>
      <c r="QXD145" s="16"/>
      <c r="QXE145" s="16"/>
      <c r="QXF145" s="16"/>
      <c r="QXG145" s="16"/>
      <c r="QXH145" s="16"/>
      <c r="QXI145" s="16"/>
      <c r="QXJ145" s="16"/>
      <c r="QXK145" s="16"/>
      <c r="QXL145" s="16"/>
      <c r="QXM145" s="16"/>
      <c r="QXN145" s="16"/>
      <c r="QXO145" s="16"/>
      <c r="QXP145" s="16"/>
      <c r="QXQ145" s="16"/>
      <c r="QXR145" s="16"/>
      <c r="QXS145" s="16"/>
      <c r="QXT145" s="16"/>
      <c r="QXU145" s="16"/>
      <c r="QXV145" s="16"/>
      <c r="QXW145" s="16"/>
      <c r="QXX145" s="16"/>
      <c r="QXY145" s="16"/>
      <c r="QXZ145" s="16"/>
      <c r="QYA145" s="16"/>
      <c r="QYB145" s="16"/>
      <c r="QYC145" s="16"/>
      <c r="QYD145" s="16"/>
      <c r="QYE145" s="16"/>
      <c r="QYF145" s="16"/>
      <c r="QYG145" s="16"/>
      <c r="QYH145" s="16"/>
      <c r="QYI145" s="16"/>
      <c r="QYJ145" s="16"/>
      <c r="QYK145" s="16"/>
      <c r="QYL145" s="16"/>
      <c r="QYM145" s="16"/>
      <c r="QYN145" s="16"/>
      <c r="QYO145" s="16"/>
      <c r="QYP145" s="16"/>
      <c r="QYQ145" s="16"/>
      <c r="QYR145" s="16"/>
      <c r="QYS145" s="16"/>
      <c r="QYT145" s="16"/>
      <c r="QYU145" s="16"/>
      <c r="QYV145" s="16"/>
      <c r="QYW145" s="16"/>
      <c r="QYX145" s="16"/>
      <c r="QYY145" s="16"/>
      <c r="QYZ145" s="16"/>
      <c r="QZA145" s="16"/>
      <c r="QZB145" s="16"/>
      <c r="QZC145" s="16"/>
      <c r="QZD145" s="16"/>
      <c r="QZE145" s="16"/>
      <c r="QZF145" s="16"/>
      <c r="QZG145" s="16"/>
      <c r="QZH145" s="16"/>
      <c r="QZI145" s="16"/>
      <c r="QZJ145" s="16"/>
      <c r="QZK145" s="16"/>
      <c r="QZL145" s="16"/>
      <c r="QZM145" s="16"/>
      <c r="QZN145" s="16"/>
      <c r="QZO145" s="16"/>
      <c r="QZP145" s="16"/>
      <c r="QZQ145" s="16"/>
      <c r="QZR145" s="16"/>
      <c r="QZS145" s="16"/>
      <c r="QZT145" s="16"/>
      <c r="QZU145" s="16"/>
      <c r="QZV145" s="16"/>
      <c r="QZW145" s="16"/>
      <c r="QZX145" s="16"/>
      <c r="QZY145" s="16"/>
      <c r="QZZ145" s="16"/>
      <c r="RAA145" s="16"/>
      <c r="RAB145" s="16"/>
      <c r="RAC145" s="16"/>
      <c r="RAD145" s="16"/>
      <c r="RAE145" s="16"/>
      <c r="RAF145" s="16"/>
      <c r="RAG145" s="16"/>
      <c r="RAH145" s="16"/>
      <c r="RAI145" s="16"/>
      <c r="RAJ145" s="16"/>
      <c r="RAK145" s="16"/>
      <c r="RAL145" s="16"/>
      <c r="RAM145" s="16"/>
      <c r="RAN145" s="16"/>
      <c r="RAO145" s="16"/>
      <c r="RAP145" s="16"/>
      <c r="RAQ145" s="16"/>
      <c r="RAR145" s="16"/>
      <c r="RAS145" s="16"/>
      <c r="RAT145" s="16"/>
      <c r="RAU145" s="16"/>
      <c r="RAV145" s="16"/>
      <c r="RAW145" s="16"/>
      <c r="RAX145" s="16"/>
      <c r="RAY145" s="16"/>
      <c r="RAZ145" s="16"/>
      <c r="RBA145" s="16"/>
      <c r="RBB145" s="16"/>
      <c r="RBC145" s="16"/>
      <c r="RBD145" s="16"/>
      <c r="RBE145" s="16"/>
      <c r="RBF145" s="16"/>
      <c r="RBG145" s="16"/>
      <c r="RBH145" s="16"/>
      <c r="RBI145" s="16"/>
      <c r="RBJ145" s="16"/>
      <c r="RBK145" s="16"/>
      <c r="RBL145" s="16"/>
      <c r="RBM145" s="16"/>
      <c r="RBN145" s="16"/>
      <c r="RBO145" s="16"/>
      <c r="RBP145" s="16"/>
      <c r="RBQ145" s="16"/>
      <c r="RBR145" s="16"/>
      <c r="RBS145" s="16"/>
      <c r="RBT145" s="16"/>
      <c r="RBU145" s="16"/>
      <c r="RBV145" s="16"/>
      <c r="RBW145" s="16"/>
      <c r="RBX145" s="16"/>
      <c r="RBY145" s="16"/>
      <c r="RBZ145" s="16"/>
      <c r="RCA145" s="16"/>
      <c r="RCB145" s="16"/>
      <c r="RCC145" s="16"/>
      <c r="RCD145" s="16"/>
      <c r="RCE145" s="16"/>
      <c r="RCF145" s="16"/>
      <c r="RCG145" s="16"/>
      <c r="RCH145" s="16"/>
      <c r="RCI145" s="16"/>
      <c r="RCJ145" s="16"/>
      <c r="RCK145" s="16"/>
      <c r="RCL145" s="16"/>
      <c r="RCM145" s="16"/>
      <c r="RCN145" s="16"/>
      <c r="RCO145" s="16"/>
      <c r="RCP145" s="16"/>
      <c r="RCQ145" s="16"/>
      <c r="RCR145" s="16"/>
      <c r="RCS145" s="16"/>
      <c r="RCT145" s="16"/>
      <c r="RCU145" s="16"/>
      <c r="RCV145" s="16"/>
      <c r="RCW145" s="16"/>
      <c r="RCX145" s="16"/>
      <c r="RCY145" s="16"/>
      <c r="RCZ145" s="16"/>
      <c r="RDA145" s="16"/>
      <c r="RDB145" s="16"/>
      <c r="RDC145" s="16"/>
      <c r="RDD145" s="16"/>
      <c r="RDE145" s="16"/>
      <c r="RDF145" s="16"/>
      <c r="RDG145" s="16"/>
      <c r="RDH145" s="16"/>
      <c r="RDI145" s="16"/>
      <c r="RDJ145" s="16"/>
      <c r="RDK145" s="16"/>
      <c r="RDL145" s="16"/>
      <c r="RDM145" s="16"/>
      <c r="RDN145" s="16"/>
      <c r="RDO145" s="16"/>
      <c r="RDP145" s="16"/>
      <c r="RDQ145" s="16"/>
      <c r="RDR145" s="16"/>
      <c r="RDS145" s="16"/>
      <c r="RDT145" s="16"/>
      <c r="RDU145" s="16"/>
      <c r="RDV145" s="16"/>
      <c r="RDW145" s="16"/>
      <c r="RDX145" s="16"/>
      <c r="RDY145" s="16"/>
      <c r="RDZ145" s="16"/>
      <c r="REA145" s="16"/>
      <c r="REB145" s="16"/>
      <c r="REC145" s="16"/>
      <c r="RED145" s="16"/>
      <c r="REE145" s="16"/>
      <c r="REF145" s="16"/>
      <c r="REG145" s="16"/>
      <c r="REH145" s="16"/>
      <c r="REI145" s="16"/>
      <c r="REJ145" s="16"/>
      <c r="REK145" s="16"/>
      <c r="REL145" s="16"/>
      <c r="REM145" s="16"/>
      <c r="REN145" s="16"/>
      <c r="REO145" s="16"/>
      <c r="REP145" s="16"/>
      <c r="REQ145" s="16"/>
      <c r="RER145" s="16"/>
      <c r="RES145" s="16"/>
      <c r="RET145" s="16"/>
      <c r="REU145" s="16"/>
      <c r="REV145" s="16"/>
      <c r="REW145" s="16"/>
      <c r="REX145" s="16"/>
      <c r="REY145" s="16"/>
      <c r="REZ145" s="16"/>
      <c r="RFA145" s="16"/>
      <c r="RFB145" s="16"/>
      <c r="RFC145" s="16"/>
      <c r="RFD145" s="16"/>
      <c r="RFE145" s="16"/>
      <c r="RFF145" s="16"/>
      <c r="RFG145" s="16"/>
      <c r="RFH145" s="16"/>
      <c r="RFI145" s="16"/>
      <c r="RFJ145" s="16"/>
      <c r="RFK145" s="16"/>
      <c r="RFL145" s="16"/>
      <c r="RFM145" s="16"/>
      <c r="RFN145" s="16"/>
      <c r="RFO145" s="16"/>
      <c r="RFP145" s="16"/>
      <c r="RFQ145" s="16"/>
      <c r="RFR145" s="16"/>
      <c r="RFS145" s="16"/>
      <c r="RFT145" s="16"/>
      <c r="RFU145" s="16"/>
      <c r="RFV145" s="16"/>
      <c r="RFW145" s="16"/>
      <c r="RFX145" s="16"/>
      <c r="RFY145" s="16"/>
      <c r="RFZ145" s="16"/>
      <c r="RGA145" s="16"/>
      <c r="RGB145" s="16"/>
      <c r="RGC145" s="16"/>
      <c r="RGD145" s="16"/>
      <c r="RGE145" s="16"/>
      <c r="RGF145" s="16"/>
      <c r="RGG145" s="16"/>
      <c r="RGH145" s="16"/>
      <c r="RGI145" s="16"/>
      <c r="RGJ145" s="16"/>
      <c r="RGK145" s="16"/>
      <c r="RGL145" s="16"/>
      <c r="RGM145" s="16"/>
      <c r="RGN145" s="16"/>
      <c r="RGO145" s="16"/>
      <c r="RGP145" s="16"/>
      <c r="RGQ145" s="16"/>
      <c r="RGR145" s="16"/>
      <c r="RGS145" s="16"/>
      <c r="RGT145" s="16"/>
      <c r="RGU145" s="16"/>
      <c r="RGV145" s="16"/>
      <c r="RGW145" s="16"/>
      <c r="RGX145" s="16"/>
      <c r="RGY145" s="16"/>
      <c r="RGZ145" s="16"/>
      <c r="RHA145" s="16"/>
      <c r="RHB145" s="16"/>
      <c r="RHC145" s="16"/>
      <c r="RHD145" s="16"/>
      <c r="RHE145" s="16"/>
      <c r="RHF145" s="16"/>
      <c r="RHG145" s="16"/>
      <c r="RHH145" s="16"/>
      <c r="RHI145" s="16"/>
      <c r="RHJ145" s="16"/>
      <c r="RHK145" s="16"/>
      <c r="RHL145" s="16"/>
      <c r="RHM145" s="16"/>
      <c r="RHN145" s="16"/>
      <c r="RHO145" s="16"/>
      <c r="RHP145" s="16"/>
      <c r="RHQ145" s="16"/>
      <c r="RHR145" s="16"/>
      <c r="RHS145" s="16"/>
      <c r="RHT145" s="16"/>
      <c r="RHU145" s="16"/>
      <c r="RHV145" s="16"/>
      <c r="RHW145" s="16"/>
      <c r="RHX145" s="16"/>
      <c r="RHY145" s="16"/>
      <c r="RHZ145" s="16"/>
      <c r="RIA145" s="16"/>
      <c r="RIB145" s="16"/>
      <c r="RIC145" s="16"/>
      <c r="RID145" s="16"/>
      <c r="RIE145" s="16"/>
      <c r="RIF145" s="16"/>
      <c r="RIG145" s="16"/>
      <c r="RIH145" s="16"/>
      <c r="RII145" s="16"/>
      <c r="RIJ145" s="16"/>
      <c r="RIK145" s="16"/>
      <c r="RIL145" s="16"/>
      <c r="RIM145" s="16"/>
      <c r="RIN145" s="16"/>
      <c r="RIO145" s="16"/>
      <c r="RIP145" s="16"/>
      <c r="RIQ145" s="16"/>
      <c r="RIR145" s="16"/>
      <c r="RIS145" s="16"/>
      <c r="RIT145" s="16"/>
      <c r="RIU145" s="16"/>
      <c r="RIV145" s="16"/>
      <c r="RIW145" s="16"/>
      <c r="RIX145" s="16"/>
      <c r="RIY145" s="16"/>
      <c r="RIZ145" s="16"/>
      <c r="RJA145" s="16"/>
      <c r="RJB145" s="16"/>
      <c r="RJC145" s="16"/>
      <c r="RJD145" s="16"/>
      <c r="RJE145" s="16"/>
      <c r="RJF145" s="16"/>
      <c r="RJG145" s="16"/>
      <c r="RJH145" s="16"/>
      <c r="RJI145" s="16"/>
      <c r="RJJ145" s="16"/>
      <c r="RJK145" s="16"/>
      <c r="RJL145" s="16"/>
      <c r="RJM145" s="16"/>
      <c r="RJN145" s="16"/>
      <c r="RJO145" s="16"/>
      <c r="RJP145" s="16"/>
      <c r="RJQ145" s="16"/>
      <c r="RJR145" s="16"/>
      <c r="RJS145" s="16"/>
      <c r="RJT145" s="16"/>
      <c r="RJU145" s="16"/>
      <c r="RJV145" s="16"/>
      <c r="RJW145" s="16"/>
      <c r="RJX145" s="16"/>
      <c r="RJY145" s="16"/>
      <c r="RJZ145" s="16"/>
      <c r="RKA145" s="16"/>
      <c r="RKB145" s="16"/>
      <c r="RKC145" s="16"/>
      <c r="RKD145" s="16"/>
      <c r="RKE145" s="16"/>
      <c r="RKF145" s="16"/>
      <c r="RKG145" s="16"/>
      <c r="RKH145" s="16"/>
      <c r="RKI145" s="16"/>
      <c r="RKJ145" s="16"/>
      <c r="RKK145" s="16"/>
      <c r="RKL145" s="16"/>
      <c r="RKM145" s="16"/>
      <c r="RKN145" s="16"/>
      <c r="RKO145" s="16"/>
      <c r="RKP145" s="16"/>
      <c r="RKQ145" s="16"/>
      <c r="RKR145" s="16"/>
      <c r="RKS145" s="16"/>
      <c r="RKT145" s="16"/>
      <c r="RKU145" s="16"/>
      <c r="RKV145" s="16"/>
      <c r="RKW145" s="16"/>
      <c r="RKX145" s="16"/>
      <c r="RKY145" s="16"/>
      <c r="RKZ145" s="16"/>
      <c r="RLA145" s="16"/>
      <c r="RLB145" s="16"/>
      <c r="RLC145" s="16"/>
      <c r="RLD145" s="16"/>
      <c r="RLE145" s="16"/>
      <c r="RLF145" s="16"/>
      <c r="RLG145" s="16"/>
      <c r="RLH145" s="16"/>
      <c r="RLI145" s="16"/>
      <c r="RLJ145" s="16"/>
      <c r="RLK145" s="16"/>
      <c r="RLL145" s="16"/>
      <c r="RLM145" s="16"/>
      <c r="RLN145" s="16"/>
      <c r="RLO145" s="16"/>
      <c r="RLP145" s="16"/>
      <c r="RLQ145" s="16"/>
      <c r="RLR145" s="16"/>
      <c r="RLS145" s="16"/>
      <c r="RLT145" s="16"/>
      <c r="RLU145" s="16"/>
      <c r="RLV145" s="16"/>
      <c r="RLW145" s="16"/>
      <c r="RLX145" s="16"/>
      <c r="RLY145" s="16"/>
      <c r="RLZ145" s="16"/>
      <c r="RMA145" s="16"/>
      <c r="RMB145" s="16"/>
      <c r="RMC145" s="16"/>
      <c r="RMD145" s="16"/>
      <c r="RME145" s="16"/>
      <c r="RMF145" s="16"/>
      <c r="RMG145" s="16"/>
      <c r="RMH145" s="16"/>
      <c r="RMI145" s="16"/>
      <c r="RMJ145" s="16"/>
      <c r="RMK145" s="16"/>
      <c r="RML145" s="16"/>
      <c r="RMM145" s="16"/>
      <c r="RMN145" s="16"/>
      <c r="RMO145" s="16"/>
      <c r="RMP145" s="16"/>
      <c r="RMQ145" s="16"/>
      <c r="RMR145" s="16"/>
      <c r="RMS145" s="16"/>
      <c r="RMT145" s="16"/>
      <c r="RMU145" s="16"/>
      <c r="RMV145" s="16"/>
      <c r="RMW145" s="16"/>
      <c r="RMX145" s="16"/>
      <c r="RMY145" s="16"/>
      <c r="RMZ145" s="16"/>
      <c r="RNA145" s="16"/>
      <c r="RNB145" s="16"/>
      <c r="RNC145" s="16"/>
      <c r="RND145" s="16"/>
      <c r="RNE145" s="16"/>
      <c r="RNF145" s="16"/>
      <c r="RNG145" s="16"/>
      <c r="RNH145" s="16"/>
      <c r="RNI145" s="16"/>
      <c r="RNJ145" s="16"/>
      <c r="RNK145" s="16"/>
      <c r="RNL145" s="16"/>
      <c r="RNM145" s="16"/>
      <c r="RNN145" s="16"/>
      <c r="RNO145" s="16"/>
      <c r="RNP145" s="16"/>
      <c r="RNQ145" s="16"/>
      <c r="RNR145" s="16"/>
      <c r="RNS145" s="16"/>
      <c r="RNT145" s="16"/>
      <c r="RNU145" s="16"/>
      <c r="RNV145" s="16"/>
      <c r="RNW145" s="16"/>
      <c r="RNX145" s="16"/>
      <c r="RNY145" s="16"/>
      <c r="RNZ145" s="16"/>
      <c r="ROA145" s="16"/>
      <c r="ROB145" s="16"/>
      <c r="ROC145" s="16"/>
      <c r="ROD145" s="16"/>
      <c r="ROE145" s="16"/>
      <c r="ROF145" s="16"/>
      <c r="ROG145" s="16"/>
      <c r="ROH145" s="16"/>
      <c r="ROI145" s="16"/>
      <c r="ROJ145" s="16"/>
      <c r="ROK145" s="16"/>
      <c r="ROL145" s="16"/>
      <c r="ROM145" s="16"/>
      <c r="RON145" s="16"/>
      <c r="ROO145" s="16"/>
      <c r="ROP145" s="16"/>
      <c r="ROQ145" s="16"/>
      <c r="ROR145" s="16"/>
      <c r="ROS145" s="16"/>
      <c r="ROT145" s="16"/>
      <c r="ROU145" s="16"/>
      <c r="ROV145" s="16"/>
      <c r="ROW145" s="16"/>
      <c r="ROX145" s="16"/>
      <c r="ROY145" s="16"/>
      <c r="ROZ145" s="16"/>
      <c r="RPA145" s="16"/>
      <c r="RPB145" s="16"/>
      <c r="RPC145" s="16"/>
      <c r="RPD145" s="16"/>
      <c r="RPE145" s="16"/>
      <c r="RPF145" s="16"/>
      <c r="RPG145" s="16"/>
      <c r="RPH145" s="16"/>
      <c r="RPI145" s="16"/>
      <c r="RPJ145" s="16"/>
      <c r="RPK145" s="16"/>
      <c r="RPL145" s="16"/>
      <c r="RPM145" s="16"/>
      <c r="RPN145" s="16"/>
      <c r="RPO145" s="16"/>
      <c r="RPP145" s="16"/>
      <c r="RPQ145" s="16"/>
      <c r="RPR145" s="16"/>
      <c r="RPS145" s="16"/>
      <c r="RPT145" s="16"/>
      <c r="RPU145" s="16"/>
      <c r="RPV145" s="16"/>
      <c r="RPW145" s="16"/>
      <c r="RPX145" s="16"/>
      <c r="RPY145" s="16"/>
      <c r="RPZ145" s="16"/>
      <c r="RQA145" s="16"/>
      <c r="RQB145" s="16"/>
      <c r="RQC145" s="16"/>
      <c r="RQD145" s="16"/>
      <c r="RQE145" s="16"/>
      <c r="RQF145" s="16"/>
      <c r="RQG145" s="16"/>
      <c r="RQH145" s="16"/>
      <c r="RQI145" s="16"/>
      <c r="RQJ145" s="16"/>
      <c r="RQK145" s="16"/>
      <c r="RQL145" s="16"/>
      <c r="RQM145" s="16"/>
      <c r="RQN145" s="16"/>
      <c r="RQO145" s="16"/>
      <c r="RQP145" s="16"/>
      <c r="RQQ145" s="16"/>
      <c r="RQR145" s="16"/>
      <c r="RQS145" s="16"/>
      <c r="RQT145" s="16"/>
      <c r="RQU145" s="16"/>
      <c r="RQV145" s="16"/>
      <c r="RQW145" s="16"/>
      <c r="RQX145" s="16"/>
      <c r="RQY145" s="16"/>
      <c r="RQZ145" s="16"/>
      <c r="RRA145" s="16"/>
      <c r="RRB145" s="16"/>
      <c r="RRC145" s="16"/>
      <c r="RRD145" s="16"/>
      <c r="RRE145" s="16"/>
      <c r="RRF145" s="16"/>
      <c r="RRG145" s="16"/>
      <c r="RRH145" s="16"/>
      <c r="RRI145" s="16"/>
      <c r="RRJ145" s="16"/>
      <c r="RRK145" s="16"/>
      <c r="RRL145" s="16"/>
      <c r="RRM145" s="16"/>
      <c r="RRN145" s="16"/>
      <c r="RRO145" s="16"/>
      <c r="RRP145" s="16"/>
      <c r="RRQ145" s="16"/>
      <c r="RRR145" s="16"/>
      <c r="RRS145" s="16"/>
      <c r="RRT145" s="16"/>
      <c r="RRU145" s="16"/>
      <c r="RRV145" s="16"/>
      <c r="RRW145" s="16"/>
      <c r="RRX145" s="16"/>
      <c r="RRY145" s="16"/>
      <c r="RRZ145" s="16"/>
      <c r="RSA145" s="16"/>
      <c r="RSB145" s="16"/>
      <c r="RSC145" s="16"/>
      <c r="RSD145" s="16"/>
      <c r="RSE145" s="16"/>
      <c r="RSF145" s="16"/>
      <c r="RSG145" s="16"/>
      <c r="RSH145" s="16"/>
      <c r="RSI145" s="16"/>
      <c r="RSJ145" s="16"/>
      <c r="RSK145" s="16"/>
      <c r="RSL145" s="16"/>
      <c r="RSM145" s="16"/>
      <c r="RSN145" s="16"/>
      <c r="RSO145" s="16"/>
      <c r="RSP145" s="16"/>
      <c r="RSQ145" s="16"/>
      <c r="RSR145" s="16"/>
      <c r="RSS145" s="16"/>
      <c r="RST145" s="16"/>
      <c r="RSU145" s="16"/>
      <c r="RSV145" s="16"/>
      <c r="RSW145" s="16"/>
      <c r="RSX145" s="16"/>
      <c r="RSY145" s="16"/>
      <c r="RSZ145" s="16"/>
      <c r="RTA145" s="16"/>
      <c r="RTB145" s="16"/>
      <c r="RTC145" s="16"/>
      <c r="RTD145" s="16"/>
      <c r="RTE145" s="16"/>
      <c r="RTF145" s="16"/>
      <c r="RTG145" s="16"/>
      <c r="RTH145" s="16"/>
      <c r="RTI145" s="16"/>
      <c r="RTJ145" s="16"/>
      <c r="RTK145" s="16"/>
      <c r="RTL145" s="16"/>
      <c r="RTM145" s="16"/>
      <c r="RTN145" s="16"/>
      <c r="RTO145" s="16"/>
      <c r="RTP145" s="16"/>
      <c r="RTQ145" s="16"/>
      <c r="RTR145" s="16"/>
      <c r="RTS145" s="16"/>
      <c r="RTT145" s="16"/>
      <c r="RTU145" s="16"/>
      <c r="RTV145" s="16"/>
      <c r="RTW145" s="16"/>
      <c r="RTX145" s="16"/>
      <c r="RTY145" s="16"/>
      <c r="RTZ145" s="16"/>
      <c r="RUA145" s="16"/>
      <c r="RUB145" s="16"/>
      <c r="RUC145" s="16"/>
      <c r="RUD145" s="16"/>
      <c r="RUE145" s="16"/>
      <c r="RUF145" s="16"/>
      <c r="RUG145" s="16"/>
      <c r="RUH145" s="16"/>
      <c r="RUI145" s="16"/>
      <c r="RUJ145" s="16"/>
      <c r="RUK145" s="16"/>
      <c r="RUL145" s="16"/>
      <c r="RUM145" s="16"/>
      <c r="RUN145" s="16"/>
      <c r="RUO145" s="16"/>
      <c r="RUP145" s="16"/>
      <c r="RUQ145" s="16"/>
      <c r="RUR145" s="16"/>
      <c r="RUS145" s="16"/>
      <c r="RUT145" s="16"/>
      <c r="RUU145" s="16"/>
      <c r="RUV145" s="16"/>
      <c r="RUW145" s="16"/>
      <c r="RUX145" s="16"/>
      <c r="RUY145" s="16"/>
      <c r="RUZ145" s="16"/>
      <c r="RVA145" s="16"/>
      <c r="RVB145" s="16"/>
      <c r="RVC145" s="16"/>
      <c r="RVD145" s="16"/>
      <c r="RVE145" s="16"/>
      <c r="RVF145" s="16"/>
      <c r="RVG145" s="16"/>
      <c r="RVH145" s="16"/>
      <c r="RVI145" s="16"/>
      <c r="RVJ145" s="16"/>
      <c r="RVK145" s="16"/>
      <c r="RVL145" s="16"/>
      <c r="RVM145" s="16"/>
      <c r="RVN145" s="16"/>
      <c r="RVO145" s="16"/>
      <c r="RVP145" s="16"/>
      <c r="RVQ145" s="16"/>
      <c r="RVR145" s="16"/>
      <c r="RVS145" s="16"/>
      <c r="RVT145" s="16"/>
      <c r="RVU145" s="16"/>
      <c r="RVV145" s="16"/>
      <c r="RVW145" s="16"/>
      <c r="RVX145" s="16"/>
      <c r="RVY145" s="16"/>
      <c r="RVZ145" s="16"/>
      <c r="RWA145" s="16"/>
      <c r="RWB145" s="16"/>
      <c r="RWC145" s="16"/>
      <c r="RWD145" s="16"/>
      <c r="RWE145" s="16"/>
      <c r="RWF145" s="16"/>
      <c r="RWG145" s="16"/>
      <c r="RWH145" s="16"/>
      <c r="RWI145" s="16"/>
      <c r="RWJ145" s="16"/>
      <c r="RWK145" s="16"/>
      <c r="RWL145" s="16"/>
      <c r="RWM145" s="16"/>
      <c r="RWN145" s="16"/>
      <c r="RWO145" s="16"/>
      <c r="RWP145" s="16"/>
      <c r="RWQ145" s="16"/>
      <c r="RWR145" s="16"/>
      <c r="RWS145" s="16"/>
      <c r="RWT145" s="16"/>
      <c r="RWU145" s="16"/>
      <c r="RWV145" s="16"/>
      <c r="RWW145" s="16"/>
      <c r="RWX145" s="16"/>
      <c r="RWY145" s="16"/>
      <c r="RWZ145" s="16"/>
      <c r="RXA145" s="16"/>
      <c r="RXB145" s="16"/>
      <c r="RXC145" s="16"/>
      <c r="RXD145" s="16"/>
      <c r="RXE145" s="16"/>
      <c r="RXF145" s="16"/>
      <c r="RXG145" s="16"/>
      <c r="RXH145" s="16"/>
      <c r="RXI145" s="16"/>
      <c r="RXJ145" s="16"/>
      <c r="RXK145" s="16"/>
      <c r="RXL145" s="16"/>
      <c r="RXM145" s="16"/>
      <c r="RXN145" s="16"/>
      <c r="RXO145" s="16"/>
      <c r="RXP145" s="16"/>
      <c r="RXQ145" s="16"/>
      <c r="RXR145" s="16"/>
      <c r="RXS145" s="16"/>
      <c r="RXT145" s="16"/>
      <c r="RXU145" s="16"/>
      <c r="RXV145" s="16"/>
      <c r="RXW145" s="16"/>
      <c r="RXX145" s="16"/>
      <c r="RXY145" s="16"/>
      <c r="RXZ145" s="16"/>
      <c r="RYA145" s="16"/>
      <c r="RYB145" s="16"/>
      <c r="RYC145" s="16"/>
      <c r="RYD145" s="16"/>
      <c r="RYE145" s="16"/>
      <c r="RYF145" s="16"/>
      <c r="RYG145" s="16"/>
      <c r="RYH145" s="16"/>
      <c r="RYI145" s="16"/>
      <c r="RYJ145" s="16"/>
      <c r="RYK145" s="16"/>
      <c r="RYL145" s="16"/>
      <c r="RYM145" s="16"/>
      <c r="RYN145" s="16"/>
      <c r="RYO145" s="16"/>
      <c r="RYP145" s="16"/>
      <c r="RYQ145" s="16"/>
      <c r="RYR145" s="16"/>
      <c r="RYS145" s="16"/>
      <c r="RYT145" s="16"/>
      <c r="RYU145" s="16"/>
      <c r="RYV145" s="16"/>
      <c r="RYW145" s="16"/>
      <c r="RYX145" s="16"/>
      <c r="RYY145" s="16"/>
      <c r="RYZ145" s="16"/>
      <c r="RZA145" s="16"/>
      <c r="RZB145" s="16"/>
      <c r="RZC145" s="16"/>
      <c r="RZD145" s="16"/>
      <c r="RZE145" s="16"/>
      <c r="RZF145" s="16"/>
      <c r="RZG145" s="16"/>
      <c r="RZH145" s="16"/>
      <c r="RZI145" s="16"/>
      <c r="RZJ145" s="16"/>
      <c r="RZK145" s="16"/>
      <c r="RZL145" s="16"/>
      <c r="RZM145" s="16"/>
      <c r="RZN145" s="16"/>
      <c r="RZO145" s="16"/>
      <c r="RZP145" s="16"/>
      <c r="RZQ145" s="16"/>
      <c r="RZR145" s="16"/>
      <c r="RZS145" s="16"/>
      <c r="RZT145" s="16"/>
      <c r="RZU145" s="16"/>
      <c r="RZV145" s="16"/>
      <c r="RZW145" s="16"/>
      <c r="RZX145" s="16"/>
      <c r="RZY145" s="16"/>
      <c r="RZZ145" s="16"/>
      <c r="SAA145" s="16"/>
      <c r="SAB145" s="16"/>
      <c r="SAC145" s="16"/>
      <c r="SAD145" s="16"/>
      <c r="SAE145" s="16"/>
      <c r="SAF145" s="16"/>
      <c r="SAG145" s="16"/>
      <c r="SAH145" s="16"/>
      <c r="SAI145" s="16"/>
      <c r="SAJ145" s="16"/>
      <c r="SAK145" s="16"/>
      <c r="SAL145" s="16"/>
      <c r="SAM145" s="16"/>
      <c r="SAN145" s="16"/>
      <c r="SAO145" s="16"/>
      <c r="SAP145" s="16"/>
      <c r="SAQ145" s="16"/>
      <c r="SAR145" s="16"/>
      <c r="SAS145" s="16"/>
      <c r="SAT145" s="16"/>
      <c r="SAU145" s="16"/>
      <c r="SAV145" s="16"/>
      <c r="SAW145" s="16"/>
      <c r="SAX145" s="16"/>
      <c r="SAY145" s="16"/>
      <c r="SAZ145" s="16"/>
      <c r="SBA145" s="16"/>
      <c r="SBB145" s="16"/>
      <c r="SBC145" s="16"/>
      <c r="SBD145" s="16"/>
      <c r="SBE145" s="16"/>
      <c r="SBF145" s="16"/>
      <c r="SBG145" s="16"/>
      <c r="SBH145" s="16"/>
      <c r="SBI145" s="16"/>
      <c r="SBJ145" s="16"/>
      <c r="SBK145" s="16"/>
      <c r="SBL145" s="16"/>
      <c r="SBM145" s="16"/>
      <c r="SBN145" s="16"/>
      <c r="SBO145" s="16"/>
      <c r="SBP145" s="16"/>
      <c r="SBQ145" s="16"/>
      <c r="SBR145" s="16"/>
      <c r="SBS145" s="16"/>
      <c r="SBT145" s="16"/>
      <c r="SBU145" s="16"/>
      <c r="SBV145" s="16"/>
      <c r="SBW145" s="16"/>
      <c r="SBX145" s="16"/>
      <c r="SBY145" s="16"/>
      <c r="SBZ145" s="16"/>
      <c r="SCA145" s="16"/>
      <c r="SCB145" s="16"/>
      <c r="SCC145" s="16"/>
      <c r="SCD145" s="16"/>
      <c r="SCE145" s="16"/>
      <c r="SCF145" s="16"/>
      <c r="SCG145" s="16"/>
      <c r="SCH145" s="16"/>
      <c r="SCI145" s="16"/>
      <c r="SCJ145" s="16"/>
      <c r="SCK145" s="16"/>
      <c r="SCL145" s="16"/>
      <c r="SCM145" s="16"/>
      <c r="SCN145" s="16"/>
      <c r="SCO145" s="16"/>
      <c r="SCP145" s="16"/>
      <c r="SCQ145" s="16"/>
      <c r="SCR145" s="16"/>
      <c r="SCS145" s="16"/>
      <c r="SCT145" s="16"/>
      <c r="SCU145" s="16"/>
      <c r="SCV145" s="16"/>
      <c r="SCW145" s="16"/>
      <c r="SCX145" s="16"/>
      <c r="SCY145" s="16"/>
      <c r="SCZ145" s="16"/>
      <c r="SDA145" s="16"/>
      <c r="SDB145" s="16"/>
      <c r="SDC145" s="16"/>
      <c r="SDD145" s="16"/>
      <c r="SDE145" s="16"/>
      <c r="SDF145" s="16"/>
      <c r="SDG145" s="16"/>
      <c r="SDH145" s="16"/>
      <c r="SDI145" s="16"/>
      <c r="SDJ145" s="16"/>
      <c r="SDK145" s="16"/>
      <c r="SDL145" s="16"/>
      <c r="SDM145" s="16"/>
      <c r="SDN145" s="16"/>
      <c r="SDO145" s="16"/>
      <c r="SDP145" s="16"/>
      <c r="SDQ145" s="16"/>
      <c r="SDR145" s="16"/>
      <c r="SDS145" s="16"/>
      <c r="SDT145" s="16"/>
      <c r="SDU145" s="16"/>
      <c r="SDV145" s="16"/>
      <c r="SDW145" s="16"/>
      <c r="SDX145" s="16"/>
      <c r="SDY145" s="16"/>
      <c r="SDZ145" s="16"/>
      <c r="SEA145" s="16"/>
      <c r="SEB145" s="16"/>
      <c r="SEC145" s="16"/>
      <c r="SED145" s="16"/>
      <c r="SEE145" s="16"/>
      <c r="SEF145" s="16"/>
      <c r="SEG145" s="16"/>
      <c r="SEH145" s="16"/>
      <c r="SEI145" s="16"/>
      <c r="SEJ145" s="16"/>
      <c r="SEK145" s="16"/>
      <c r="SEL145" s="16"/>
      <c r="SEM145" s="16"/>
      <c r="SEN145" s="16"/>
      <c r="SEO145" s="16"/>
      <c r="SEP145" s="16"/>
      <c r="SEQ145" s="16"/>
      <c r="SER145" s="16"/>
      <c r="SES145" s="16"/>
      <c r="SET145" s="16"/>
      <c r="SEU145" s="16"/>
      <c r="SEV145" s="16"/>
      <c r="SEW145" s="16"/>
      <c r="SEX145" s="16"/>
      <c r="SEY145" s="16"/>
      <c r="SEZ145" s="16"/>
      <c r="SFA145" s="16"/>
      <c r="SFB145" s="16"/>
      <c r="SFC145" s="16"/>
      <c r="SFD145" s="16"/>
      <c r="SFE145" s="16"/>
      <c r="SFF145" s="16"/>
      <c r="SFG145" s="16"/>
      <c r="SFH145" s="16"/>
      <c r="SFI145" s="16"/>
      <c r="SFJ145" s="16"/>
      <c r="SFK145" s="16"/>
      <c r="SFL145" s="16"/>
      <c r="SFM145" s="16"/>
      <c r="SFN145" s="16"/>
      <c r="SFO145" s="16"/>
      <c r="SFP145" s="16"/>
      <c r="SFQ145" s="16"/>
      <c r="SFR145" s="16"/>
      <c r="SFS145" s="16"/>
      <c r="SFT145" s="16"/>
      <c r="SFU145" s="16"/>
      <c r="SFV145" s="16"/>
      <c r="SFW145" s="16"/>
      <c r="SFX145" s="16"/>
      <c r="SFY145" s="16"/>
      <c r="SFZ145" s="16"/>
      <c r="SGA145" s="16"/>
      <c r="SGB145" s="16"/>
      <c r="SGC145" s="16"/>
      <c r="SGD145" s="16"/>
      <c r="SGE145" s="16"/>
      <c r="SGF145" s="16"/>
      <c r="SGG145" s="16"/>
      <c r="SGH145" s="16"/>
      <c r="SGI145" s="16"/>
      <c r="SGJ145" s="16"/>
      <c r="SGK145" s="16"/>
      <c r="SGL145" s="16"/>
      <c r="SGM145" s="16"/>
      <c r="SGN145" s="16"/>
      <c r="SGO145" s="16"/>
      <c r="SGP145" s="16"/>
      <c r="SGQ145" s="16"/>
      <c r="SGR145" s="16"/>
      <c r="SGS145" s="16"/>
      <c r="SGT145" s="16"/>
      <c r="SGU145" s="16"/>
      <c r="SGV145" s="16"/>
      <c r="SGW145" s="16"/>
      <c r="SGX145" s="16"/>
      <c r="SGY145" s="16"/>
      <c r="SGZ145" s="16"/>
      <c r="SHA145" s="16"/>
      <c r="SHB145" s="16"/>
      <c r="SHC145" s="16"/>
      <c r="SHD145" s="16"/>
      <c r="SHE145" s="16"/>
      <c r="SHF145" s="16"/>
      <c r="SHG145" s="16"/>
      <c r="SHH145" s="16"/>
      <c r="SHI145" s="16"/>
      <c r="SHJ145" s="16"/>
      <c r="SHK145" s="16"/>
      <c r="SHL145" s="16"/>
      <c r="SHM145" s="16"/>
      <c r="SHN145" s="16"/>
      <c r="SHO145" s="16"/>
      <c r="SHP145" s="16"/>
      <c r="SHQ145" s="16"/>
      <c r="SHR145" s="16"/>
      <c r="SHS145" s="16"/>
      <c r="SHT145" s="16"/>
      <c r="SHU145" s="16"/>
      <c r="SHV145" s="16"/>
      <c r="SHW145" s="16"/>
      <c r="SHX145" s="16"/>
      <c r="SHY145" s="16"/>
      <c r="SHZ145" s="16"/>
      <c r="SIA145" s="16"/>
      <c r="SIB145" s="16"/>
      <c r="SIC145" s="16"/>
      <c r="SID145" s="16"/>
      <c r="SIE145" s="16"/>
      <c r="SIF145" s="16"/>
      <c r="SIG145" s="16"/>
      <c r="SIH145" s="16"/>
      <c r="SII145" s="16"/>
      <c r="SIJ145" s="16"/>
      <c r="SIK145" s="16"/>
      <c r="SIL145" s="16"/>
      <c r="SIM145" s="16"/>
      <c r="SIN145" s="16"/>
      <c r="SIO145" s="16"/>
      <c r="SIP145" s="16"/>
      <c r="SIQ145" s="16"/>
      <c r="SIR145" s="16"/>
      <c r="SIS145" s="16"/>
      <c r="SIT145" s="16"/>
      <c r="SIU145" s="16"/>
      <c r="SIV145" s="16"/>
      <c r="SIW145" s="16"/>
      <c r="SIX145" s="16"/>
      <c r="SIY145" s="16"/>
      <c r="SIZ145" s="16"/>
      <c r="SJA145" s="16"/>
      <c r="SJB145" s="16"/>
      <c r="SJC145" s="16"/>
      <c r="SJD145" s="16"/>
      <c r="SJE145" s="16"/>
      <c r="SJF145" s="16"/>
      <c r="SJG145" s="16"/>
      <c r="SJH145" s="16"/>
      <c r="SJI145" s="16"/>
      <c r="SJJ145" s="16"/>
      <c r="SJK145" s="16"/>
      <c r="SJL145" s="16"/>
      <c r="SJM145" s="16"/>
      <c r="SJN145" s="16"/>
      <c r="SJO145" s="16"/>
      <c r="SJP145" s="16"/>
      <c r="SJQ145" s="16"/>
      <c r="SJR145" s="16"/>
      <c r="SJS145" s="16"/>
      <c r="SJT145" s="16"/>
      <c r="SJU145" s="16"/>
      <c r="SJV145" s="16"/>
      <c r="SJW145" s="16"/>
      <c r="SJX145" s="16"/>
      <c r="SJY145" s="16"/>
      <c r="SJZ145" s="16"/>
      <c r="SKA145" s="16"/>
      <c r="SKB145" s="16"/>
      <c r="SKC145" s="16"/>
      <c r="SKD145" s="16"/>
      <c r="SKE145" s="16"/>
      <c r="SKF145" s="16"/>
      <c r="SKG145" s="16"/>
      <c r="SKH145" s="16"/>
      <c r="SKI145" s="16"/>
      <c r="SKJ145" s="16"/>
      <c r="SKK145" s="16"/>
      <c r="SKL145" s="16"/>
      <c r="SKM145" s="16"/>
      <c r="SKN145" s="16"/>
      <c r="SKO145" s="16"/>
      <c r="SKP145" s="16"/>
      <c r="SKQ145" s="16"/>
      <c r="SKR145" s="16"/>
      <c r="SKS145" s="16"/>
      <c r="SKT145" s="16"/>
      <c r="SKU145" s="16"/>
      <c r="SKV145" s="16"/>
      <c r="SKW145" s="16"/>
      <c r="SKX145" s="16"/>
      <c r="SKY145" s="16"/>
      <c r="SKZ145" s="16"/>
      <c r="SLA145" s="16"/>
      <c r="SLB145" s="16"/>
      <c r="SLC145" s="16"/>
      <c r="SLD145" s="16"/>
      <c r="SLE145" s="16"/>
      <c r="SLF145" s="16"/>
      <c r="SLG145" s="16"/>
      <c r="SLH145" s="16"/>
      <c r="SLI145" s="16"/>
      <c r="SLJ145" s="16"/>
      <c r="SLK145" s="16"/>
      <c r="SLL145" s="16"/>
      <c r="SLM145" s="16"/>
      <c r="SLN145" s="16"/>
      <c r="SLO145" s="16"/>
      <c r="SLP145" s="16"/>
      <c r="SLQ145" s="16"/>
      <c r="SLR145" s="16"/>
      <c r="SLS145" s="16"/>
      <c r="SLT145" s="16"/>
      <c r="SLU145" s="16"/>
      <c r="SLV145" s="16"/>
      <c r="SLW145" s="16"/>
      <c r="SLX145" s="16"/>
      <c r="SLY145" s="16"/>
      <c r="SLZ145" s="16"/>
      <c r="SMA145" s="16"/>
      <c r="SMB145" s="16"/>
      <c r="SMC145" s="16"/>
      <c r="SMD145" s="16"/>
      <c r="SME145" s="16"/>
      <c r="SMF145" s="16"/>
      <c r="SMG145" s="16"/>
      <c r="SMH145" s="16"/>
      <c r="SMI145" s="16"/>
      <c r="SMJ145" s="16"/>
      <c r="SMK145" s="16"/>
      <c r="SML145" s="16"/>
      <c r="SMM145" s="16"/>
      <c r="SMN145" s="16"/>
      <c r="SMO145" s="16"/>
      <c r="SMP145" s="16"/>
      <c r="SMQ145" s="16"/>
      <c r="SMR145" s="16"/>
      <c r="SMS145" s="16"/>
      <c r="SMT145" s="16"/>
      <c r="SMU145" s="16"/>
      <c r="SMV145" s="16"/>
      <c r="SMW145" s="16"/>
      <c r="SMX145" s="16"/>
      <c r="SMY145" s="16"/>
      <c r="SMZ145" s="16"/>
      <c r="SNA145" s="16"/>
      <c r="SNB145" s="16"/>
      <c r="SNC145" s="16"/>
      <c r="SND145" s="16"/>
      <c r="SNE145" s="16"/>
      <c r="SNF145" s="16"/>
      <c r="SNG145" s="16"/>
      <c r="SNH145" s="16"/>
      <c r="SNI145" s="16"/>
      <c r="SNJ145" s="16"/>
      <c r="SNK145" s="16"/>
      <c r="SNL145" s="16"/>
      <c r="SNM145" s="16"/>
      <c r="SNN145" s="16"/>
      <c r="SNO145" s="16"/>
      <c r="SNP145" s="16"/>
      <c r="SNQ145" s="16"/>
      <c r="SNR145" s="16"/>
      <c r="SNS145" s="16"/>
      <c r="SNT145" s="16"/>
      <c r="SNU145" s="16"/>
      <c r="SNV145" s="16"/>
      <c r="SNW145" s="16"/>
      <c r="SNX145" s="16"/>
      <c r="SNY145" s="16"/>
      <c r="SNZ145" s="16"/>
      <c r="SOA145" s="16"/>
      <c r="SOB145" s="16"/>
      <c r="SOC145" s="16"/>
      <c r="SOD145" s="16"/>
      <c r="SOE145" s="16"/>
      <c r="SOF145" s="16"/>
      <c r="SOG145" s="16"/>
      <c r="SOH145" s="16"/>
      <c r="SOI145" s="16"/>
      <c r="SOJ145" s="16"/>
      <c r="SOK145" s="16"/>
      <c r="SOL145" s="16"/>
      <c r="SOM145" s="16"/>
      <c r="SON145" s="16"/>
      <c r="SOO145" s="16"/>
      <c r="SOP145" s="16"/>
      <c r="SOQ145" s="16"/>
      <c r="SOR145" s="16"/>
      <c r="SOS145" s="16"/>
      <c r="SOT145" s="16"/>
      <c r="SOU145" s="16"/>
      <c r="SOV145" s="16"/>
      <c r="SOW145" s="16"/>
      <c r="SOX145" s="16"/>
      <c r="SOY145" s="16"/>
      <c r="SOZ145" s="16"/>
      <c r="SPA145" s="16"/>
      <c r="SPB145" s="16"/>
      <c r="SPC145" s="16"/>
      <c r="SPD145" s="16"/>
      <c r="SPE145" s="16"/>
      <c r="SPF145" s="16"/>
      <c r="SPG145" s="16"/>
      <c r="SPH145" s="16"/>
      <c r="SPI145" s="16"/>
      <c r="SPJ145" s="16"/>
      <c r="SPK145" s="16"/>
      <c r="SPL145" s="16"/>
      <c r="SPM145" s="16"/>
      <c r="SPN145" s="16"/>
      <c r="SPO145" s="16"/>
      <c r="SPP145" s="16"/>
      <c r="SPQ145" s="16"/>
      <c r="SPR145" s="16"/>
      <c r="SPS145" s="16"/>
      <c r="SPT145" s="16"/>
      <c r="SPU145" s="16"/>
      <c r="SPV145" s="16"/>
      <c r="SPW145" s="16"/>
      <c r="SPX145" s="16"/>
      <c r="SPY145" s="16"/>
      <c r="SPZ145" s="16"/>
      <c r="SQA145" s="16"/>
      <c r="SQB145" s="16"/>
      <c r="SQC145" s="16"/>
      <c r="SQD145" s="16"/>
      <c r="SQE145" s="16"/>
      <c r="SQF145" s="16"/>
      <c r="SQG145" s="16"/>
      <c r="SQH145" s="16"/>
      <c r="SQI145" s="16"/>
      <c r="SQJ145" s="16"/>
      <c r="SQK145" s="16"/>
      <c r="SQL145" s="16"/>
      <c r="SQM145" s="16"/>
      <c r="SQN145" s="16"/>
      <c r="SQO145" s="16"/>
      <c r="SQP145" s="16"/>
      <c r="SQQ145" s="16"/>
      <c r="SQR145" s="16"/>
      <c r="SQS145" s="16"/>
      <c r="SQT145" s="16"/>
      <c r="SQU145" s="16"/>
      <c r="SQV145" s="16"/>
      <c r="SQW145" s="16"/>
      <c r="SQX145" s="16"/>
      <c r="SQY145" s="16"/>
      <c r="SQZ145" s="16"/>
      <c r="SRA145" s="16"/>
      <c r="SRB145" s="16"/>
      <c r="SRC145" s="16"/>
      <c r="SRD145" s="16"/>
      <c r="SRE145" s="16"/>
      <c r="SRF145" s="16"/>
      <c r="SRG145" s="16"/>
      <c r="SRH145" s="16"/>
      <c r="SRI145" s="16"/>
      <c r="SRJ145" s="16"/>
      <c r="SRK145" s="16"/>
      <c r="SRL145" s="16"/>
      <c r="SRM145" s="16"/>
      <c r="SRN145" s="16"/>
      <c r="SRO145" s="16"/>
      <c r="SRP145" s="16"/>
      <c r="SRQ145" s="16"/>
      <c r="SRR145" s="16"/>
      <c r="SRS145" s="16"/>
      <c r="SRT145" s="16"/>
      <c r="SRU145" s="16"/>
      <c r="SRV145" s="16"/>
      <c r="SRW145" s="16"/>
      <c r="SRX145" s="16"/>
      <c r="SRY145" s="16"/>
      <c r="SRZ145" s="16"/>
      <c r="SSA145" s="16"/>
      <c r="SSB145" s="16"/>
      <c r="SSC145" s="16"/>
      <c r="SSD145" s="16"/>
      <c r="SSE145" s="16"/>
      <c r="SSF145" s="16"/>
      <c r="SSG145" s="16"/>
      <c r="SSH145" s="16"/>
      <c r="SSI145" s="16"/>
      <c r="SSJ145" s="16"/>
      <c r="SSK145" s="16"/>
      <c r="SSL145" s="16"/>
      <c r="SSM145" s="16"/>
      <c r="SSN145" s="16"/>
      <c r="SSO145" s="16"/>
      <c r="SSP145" s="16"/>
      <c r="SSQ145" s="16"/>
      <c r="SSR145" s="16"/>
      <c r="SSS145" s="16"/>
      <c r="SST145" s="16"/>
      <c r="SSU145" s="16"/>
      <c r="SSV145" s="16"/>
      <c r="SSW145" s="16"/>
      <c r="SSX145" s="16"/>
      <c r="SSY145" s="16"/>
      <c r="SSZ145" s="16"/>
      <c r="STA145" s="16"/>
      <c r="STB145" s="16"/>
      <c r="STC145" s="16"/>
      <c r="STD145" s="16"/>
      <c r="STE145" s="16"/>
      <c r="STF145" s="16"/>
      <c r="STG145" s="16"/>
      <c r="STH145" s="16"/>
      <c r="STI145" s="16"/>
      <c r="STJ145" s="16"/>
      <c r="STK145" s="16"/>
      <c r="STL145" s="16"/>
      <c r="STM145" s="16"/>
      <c r="STN145" s="16"/>
      <c r="STO145" s="16"/>
      <c r="STP145" s="16"/>
      <c r="STQ145" s="16"/>
      <c r="STR145" s="16"/>
      <c r="STS145" s="16"/>
      <c r="STT145" s="16"/>
      <c r="STU145" s="16"/>
      <c r="STV145" s="16"/>
      <c r="STW145" s="16"/>
      <c r="STX145" s="16"/>
      <c r="STY145" s="16"/>
      <c r="STZ145" s="16"/>
      <c r="SUA145" s="16"/>
      <c r="SUB145" s="16"/>
      <c r="SUC145" s="16"/>
      <c r="SUD145" s="16"/>
      <c r="SUE145" s="16"/>
      <c r="SUF145" s="16"/>
      <c r="SUG145" s="16"/>
      <c r="SUH145" s="16"/>
      <c r="SUI145" s="16"/>
      <c r="SUJ145" s="16"/>
      <c r="SUK145" s="16"/>
      <c r="SUL145" s="16"/>
      <c r="SUM145" s="16"/>
      <c r="SUN145" s="16"/>
      <c r="SUO145" s="16"/>
      <c r="SUP145" s="16"/>
      <c r="SUQ145" s="16"/>
      <c r="SUR145" s="16"/>
      <c r="SUS145" s="16"/>
      <c r="SUT145" s="16"/>
      <c r="SUU145" s="16"/>
      <c r="SUV145" s="16"/>
      <c r="SUW145" s="16"/>
      <c r="SUX145" s="16"/>
      <c r="SUY145" s="16"/>
      <c r="SUZ145" s="16"/>
      <c r="SVA145" s="16"/>
      <c r="SVB145" s="16"/>
      <c r="SVC145" s="16"/>
      <c r="SVD145" s="16"/>
      <c r="SVE145" s="16"/>
      <c r="SVF145" s="16"/>
      <c r="SVG145" s="16"/>
      <c r="SVH145" s="16"/>
      <c r="SVI145" s="16"/>
      <c r="SVJ145" s="16"/>
      <c r="SVK145" s="16"/>
      <c r="SVL145" s="16"/>
      <c r="SVM145" s="16"/>
      <c r="SVN145" s="16"/>
      <c r="SVO145" s="16"/>
      <c r="SVP145" s="16"/>
      <c r="SVQ145" s="16"/>
      <c r="SVR145" s="16"/>
      <c r="SVS145" s="16"/>
      <c r="SVT145" s="16"/>
      <c r="SVU145" s="16"/>
      <c r="SVV145" s="16"/>
      <c r="SVW145" s="16"/>
      <c r="SVX145" s="16"/>
      <c r="SVY145" s="16"/>
      <c r="SVZ145" s="16"/>
      <c r="SWA145" s="16"/>
      <c r="SWB145" s="16"/>
      <c r="SWC145" s="16"/>
      <c r="SWD145" s="16"/>
      <c r="SWE145" s="16"/>
      <c r="SWF145" s="16"/>
      <c r="SWG145" s="16"/>
      <c r="SWH145" s="16"/>
      <c r="SWI145" s="16"/>
      <c r="SWJ145" s="16"/>
      <c r="SWK145" s="16"/>
      <c r="SWL145" s="16"/>
      <c r="SWM145" s="16"/>
      <c r="SWN145" s="16"/>
      <c r="SWO145" s="16"/>
      <c r="SWP145" s="16"/>
      <c r="SWQ145" s="16"/>
      <c r="SWR145" s="16"/>
      <c r="SWS145" s="16"/>
      <c r="SWT145" s="16"/>
      <c r="SWU145" s="16"/>
      <c r="SWV145" s="16"/>
      <c r="SWW145" s="16"/>
      <c r="SWX145" s="16"/>
      <c r="SWY145" s="16"/>
      <c r="SWZ145" s="16"/>
      <c r="SXA145" s="16"/>
      <c r="SXB145" s="16"/>
      <c r="SXC145" s="16"/>
      <c r="SXD145" s="16"/>
      <c r="SXE145" s="16"/>
      <c r="SXF145" s="16"/>
      <c r="SXG145" s="16"/>
      <c r="SXH145" s="16"/>
      <c r="SXI145" s="16"/>
      <c r="SXJ145" s="16"/>
      <c r="SXK145" s="16"/>
      <c r="SXL145" s="16"/>
      <c r="SXM145" s="16"/>
      <c r="SXN145" s="16"/>
      <c r="SXO145" s="16"/>
      <c r="SXP145" s="16"/>
      <c r="SXQ145" s="16"/>
      <c r="SXR145" s="16"/>
      <c r="SXS145" s="16"/>
      <c r="SXT145" s="16"/>
      <c r="SXU145" s="16"/>
      <c r="SXV145" s="16"/>
      <c r="SXW145" s="16"/>
      <c r="SXX145" s="16"/>
      <c r="SXY145" s="16"/>
      <c r="SXZ145" s="16"/>
      <c r="SYA145" s="16"/>
      <c r="SYB145" s="16"/>
      <c r="SYC145" s="16"/>
      <c r="SYD145" s="16"/>
      <c r="SYE145" s="16"/>
      <c r="SYF145" s="16"/>
      <c r="SYG145" s="16"/>
      <c r="SYH145" s="16"/>
      <c r="SYI145" s="16"/>
      <c r="SYJ145" s="16"/>
      <c r="SYK145" s="16"/>
      <c r="SYL145" s="16"/>
      <c r="SYM145" s="16"/>
      <c r="SYN145" s="16"/>
      <c r="SYO145" s="16"/>
      <c r="SYP145" s="16"/>
      <c r="SYQ145" s="16"/>
      <c r="SYR145" s="16"/>
      <c r="SYS145" s="16"/>
      <c r="SYT145" s="16"/>
      <c r="SYU145" s="16"/>
      <c r="SYV145" s="16"/>
      <c r="SYW145" s="16"/>
      <c r="SYX145" s="16"/>
      <c r="SYY145" s="16"/>
      <c r="SYZ145" s="16"/>
      <c r="SZA145" s="16"/>
      <c r="SZB145" s="16"/>
      <c r="SZC145" s="16"/>
      <c r="SZD145" s="16"/>
      <c r="SZE145" s="16"/>
      <c r="SZF145" s="16"/>
      <c r="SZG145" s="16"/>
      <c r="SZH145" s="16"/>
      <c r="SZI145" s="16"/>
      <c r="SZJ145" s="16"/>
      <c r="SZK145" s="16"/>
      <c r="SZL145" s="16"/>
      <c r="SZM145" s="16"/>
      <c r="SZN145" s="16"/>
      <c r="SZO145" s="16"/>
      <c r="SZP145" s="16"/>
      <c r="SZQ145" s="16"/>
      <c r="SZR145" s="16"/>
      <c r="SZS145" s="16"/>
      <c r="SZT145" s="16"/>
      <c r="SZU145" s="16"/>
      <c r="SZV145" s="16"/>
      <c r="SZW145" s="16"/>
      <c r="SZX145" s="16"/>
      <c r="SZY145" s="16"/>
      <c r="SZZ145" s="16"/>
      <c r="TAA145" s="16"/>
      <c r="TAB145" s="16"/>
      <c r="TAC145" s="16"/>
      <c r="TAD145" s="16"/>
      <c r="TAE145" s="16"/>
      <c r="TAF145" s="16"/>
      <c r="TAG145" s="16"/>
      <c r="TAH145" s="16"/>
      <c r="TAI145" s="16"/>
      <c r="TAJ145" s="16"/>
      <c r="TAK145" s="16"/>
      <c r="TAL145" s="16"/>
      <c r="TAM145" s="16"/>
      <c r="TAN145" s="16"/>
      <c r="TAO145" s="16"/>
      <c r="TAP145" s="16"/>
      <c r="TAQ145" s="16"/>
      <c r="TAR145" s="16"/>
      <c r="TAS145" s="16"/>
      <c r="TAT145" s="16"/>
      <c r="TAU145" s="16"/>
      <c r="TAV145" s="16"/>
      <c r="TAW145" s="16"/>
      <c r="TAX145" s="16"/>
      <c r="TAY145" s="16"/>
      <c r="TAZ145" s="16"/>
      <c r="TBA145" s="16"/>
      <c r="TBB145" s="16"/>
      <c r="TBC145" s="16"/>
      <c r="TBD145" s="16"/>
      <c r="TBE145" s="16"/>
      <c r="TBF145" s="16"/>
      <c r="TBG145" s="16"/>
      <c r="TBH145" s="16"/>
      <c r="TBI145" s="16"/>
      <c r="TBJ145" s="16"/>
      <c r="TBK145" s="16"/>
      <c r="TBL145" s="16"/>
      <c r="TBM145" s="16"/>
      <c r="TBN145" s="16"/>
      <c r="TBO145" s="16"/>
      <c r="TBP145" s="16"/>
      <c r="TBQ145" s="16"/>
      <c r="TBR145" s="16"/>
      <c r="TBS145" s="16"/>
      <c r="TBT145" s="16"/>
      <c r="TBU145" s="16"/>
      <c r="TBV145" s="16"/>
      <c r="TBW145" s="16"/>
      <c r="TBX145" s="16"/>
      <c r="TBY145" s="16"/>
      <c r="TBZ145" s="16"/>
      <c r="TCA145" s="16"/>
      <c r="TCB145" s="16"/>
      <c r="TCC145" s="16"/>
      <c r="TCD145" s="16"/>
      <c r="TCE145" s="16"/>
      <c r="TCF145" s="16"/>
      <c r="TCG145" s="16"/>
      <c r="TCH145" s="16"/>
      <c r="TCI145" s="16"/>
      <c r="TCJ145" s="16"/>
      <c r="TCK145" s="16"/>
      <c r="TCL145" s="16"/>
      <c r="TCM145" s="16"/>
      <c r="TCN145" s="16"/>
      <c r="TCO145" s="16"/>
      <c r="TCP145" s="16"/>
      <c r="TCQ145" s="16"/>
      <c r="TCR145" s="16"/>
      <c r="TCS145" s="16"/>
      <c r="TCT145" s="16"/>
      <c r="TCU145" s="16"/>
      <c r="TCV145" s="16"/>
      <c r="TCW145" s="16"/>
      <c r="TCX145" s="16"/>
      <c r="TCY145" s="16"/>
      <c r="TCZ145" s="16"/>
      <c r="TDA145" s="16"/>
      <c r="TDB145" s="16"/>
      <c r="TDC145" s="16"/>
      <c r="TDD145" s="16"/>
      <c r="TDE145" s="16"/>
      <c r="TDF145" s="16"/>
      <c r="TDG145" s="16"/>
      <c r="TDH145" s="16"/>
      <c r="TDI145" s="16"/>
      <c r="TDJ145" s="16"/>
      <c r="TDK145" s="16"/>
      <c r="TDL145" s="16"/>
      <c r="TDM145" s="16"/>
      <c r="TDN145" s="16"/>
      <c r="TDO145" s="16"/>
      <c r="TDP145" s="16"/>
      <c r="TDQ145" s="16"/>
      <c r="TDR145" s="16"/>
      <c r="TDS145" s="16"/>
      <c r="TDT145" s="16"/>
      <c r="TDU145" s="16"/>
      <c r="TDV145" s="16"/>
      <c r="TDW145" s="16"/>
      <c r="TDX145" s="16"/>
      <c r="TDY145" s="16"/>
      <c r="TDZ145" s="16"/>
      <c r="TEA145" s="16"/>
      <c r="TEB145" s="16"/>
      <c r="TEC145" s="16"/>
      <c r="TED145" s="16"/>
      <c r="TEE145" s="16"/>
      <c r="TEF145" s="16"/>
      <c r="TEG145" s="16"/>
      <c r="TEH145" s="16"/>
      <c r="TEI145" s="16"/>
      <c r="TEJ145" s="16"/>
      <c r="TEK145" s="16"/>
      <c r="TEL145" s="16"/>
      <c r="TEM145" s="16"/>
      <c r="TEN145" s="16"/>
      <c r="TEO145" s="16"/>
      <c r="TEP145" s="16"/>
      <c r="TEQ145" s="16"/>
      <c r="TER145" s="16"/>
      <c r="TES145" s="16"/>
      <c r="TET145" s="16"/>
      <c r="TEU145" s="16"/>
      <c r="TEV145" s="16"/>
      <c r="TEW145" s="16"/>
      <c r="TEX145" s="16"/>
      <c r="TEY145" s="16"/>
      <c r="TEZ145" s="16"/>
      <c r="TFA145" s="16"/>
      <c r="TFB145" s="16"/>
      <c r="TFC145" s="16"/>
      <c r="TFD145" s="16"/>
      <c r="TFE145" s="16"/>
      <c r="TFF145" s="16"/>
      <c r="TFG145" s="16"/>
      <c r="TFH145" s="16"/>
      <c r="TFI145" s="16"/>
      <c r="TFJ145" s="16"/>
      <c r="TFK145" s="16"/>
      <c r="TFL145" s="16"/>
      <c r="TFM145" s="16"/>
      <c r="TFN145" s="16"/>
      <c r="TFO145" s="16"/>
      <c r="TFP145" s="16"/>
      <c r="TFQ145" s="16"/>
      <c r="TFR145" s="16"/>
      <c r="TFS145" s="16"/>
      <c r="TFT145" s="16"/>
      <c r="TFU145" s="16"/>
      <c r="TFV145" s="16"/>
      <c r="TFW145" s="16"/>
      <c r="TFX145" s="16"/>
      <c r="TFY145" s="16"/>
      <c r="TFZ145" s="16"/>
      <c r="TGA145" s="16"/>
      <c r="TGB145" s="16"/>
      <c r="TGC145" s="16"/>
      <c r="TGD145" s="16"/>
      <c r="TGE145" s="16"/>
      <c r="TGF145" s="16"/>
      <c r="TGG145" s="16"/>
      <c r="TGH145" s="16"/>
      <c r="TGI145" s="16"/>
      <c r="TGJ145" s="16"/>
      <c r="TGK145" s="16"/>
      <c r="TGL145" s="16"/>
      <c r="TGM145" s="16"/>
      <c r="TGN145" s="16"/>
      <c r="TGO145" s="16"/>
      <c r="TGP145" s="16"/>
      <c r="TGQ145" s="16"/>
      <c r="TGR145" s="16"/>
      <c r="TGS145" s="16"/>
      <c r="TGT145" s="16"/>
      <c r="TGU145" s="16"/>
      <c r="TGV145" s="16"/>
      <c r="TGW145" s="16"/>
      <c r="TGX145" s="16"/>
      <c r="TGY145" s="16"/>
      <c r="TGZ145" s="16"/>
      <c r="THA145" s="16"/>
      <c r="THB145" s="16"/>
      <c r="THC145" s="16"/>
      <c r="THD145" s="16"/>
      <c r="THE145" s="16"/>
      <c r="THF145" s="16"/>
      <c r="THG145" s="16"/>
      <c r="THH145" s="16"/>
      <c r="THI145" s="16"/>
      <c r="THJ145" s="16"/>
      <c r="THK145" s="16"/>
      <c r="THL145" s="16"/>
      <c r="THM145" s="16"/>
      <c r="THN145" s="16"/>
      <c r="THO145" s="16"/>
      <c r="THP145" s="16"/>
      <c r="THQ145" s="16"/>
      <c r="THR145" s="16"/>
      <c r="THS145" s="16"/>
      <c r="THT145" s="16"/>
      <c r="THU145" s="16"/>
      <c r="THV145" s="16"/>
      <c r="THW145" s="16"/>
      <c r="THX145" s="16"/>
      <c r="THY145" s="16"/>
      <c r="THZ145" s="16"/>
      <c r="TIA145" s="16"/>
      <c r="TIB145" s="16"/>
      <c r="TIC145" s="16"/>
      <c r="TID145" s="16"/>
      <c r="TIE145" s="16"/>
      <c r="TIF145" s="16"/>
      <c r="TIG145" s="16"/>
      <c r="TIH145" s="16"/>
      <c r="TII145" s="16"/>
      <c r="TIJ145" s="16"/>
      <c r="TIK145" s="16"/>
      <c r="TIL145" s="16"/>
      <c r="TIM145" s="16"/>
      <c r="TIN145" s="16"/>
      <c r="TIO145" s="16"/>
      <c r="TIP145" s="16"/>
      <c r="TIQ145" s="16"/>
      <c r="TIR145" s="16"/>
      <c r="TIS145" s="16"/>
      <c r="TIT145" s="16"/>
      <c r="TIU145" s="16"/>
      <c r="TIV145" s="16"/>
      <c r="TIW145" s="16"/>
      <c r="TIX145" s="16"/>
      <c r="TIY145" s="16"/>
      <c r="TIZ145" s="16"/>
      <c r="TJA145" s="16"/>
      <c r="TJB145" s="16"/>
      <c r="TJC145" s="16"/>
      <c r="TJD145" s="16"/>
      <c r="TJE145" s="16"/>
      <c r="TJF145" s="16"/>
      <c r="TJG145" s="16"/>
      <c r="TJH145" s="16"/>
      <c r="TJI145" s="16"/>
      <c r="TJJ145" s="16"/>
      <c r="TJK145" s="16"/>
      <c r="TJL145" s="16"/>
      <c r="TJM145" s="16"/>
      <c r="TJN145" s="16"/>
      <c r="TJO145" s="16"/>
      <c r="TJP145" s="16"/>
      <c r="TJQ145" s="16"/>
      <c r="TJR145" s="16"/>
      <c r="TJS145" s="16"/>
      <c r="TJT145" s="16"/>
      <c r="TJU145" s="16"/>
      <c r="TJV145" s="16"/>
      <c r="TJW145" s="16"/>
      <c r="TJX145" s="16"/>
      <c r="TJY145" s="16"/>
      <c r="TJZ145" s="16"/>
      <c r="TKA145" s="16"/>
      <c r="TKB145" s="16"/>
      <c r="TKC145" s="16"/>
      <c r="TKD145" s="16"/>
      <c r="TKE145" s="16"/>
      <c r="TKF145" s="16"/>
      <c r="TKG145" s="16"/>
      <c r="TKH145" s="16"/>
      <c r="TKI145" s="16"/>
      <c r="TKJ145" s="16"/>
      <c r="TKK145" s="16"/>
      <c r="TKL145" s="16"/>
      <c r="TKM145" s="16"/>
      <c r="TKN145" s="16"/>
      <c r="TKO145" s="16"/>
      <c r="TKP145" s="16"/>
      <c r="TKQ145" s="16"/>
      <c r="TKR145" s="16"/>
      <c r="TKS145" s="16"/>
      <c r="TKT145" s="16"/>
      <c r="TKU145" s="16"/>
      <c r="TKV145" s="16"/>
      <c r="TKW145" s="16"/>
      <c r="TKX145" s="16"/>
      <c r="TKY145" s="16"/>
      <c r="TKZ145" s="16"/>
      <c r="TLA145" s="16"/>
      <c r="TLB145" s="16"/>
      <c r="TLC145" s="16"/>
      <c r="TLD145" s="16"/>
      <c r="TLE145" s="16"/>
      <c r="TLF145" s="16"/>
      <c r="TLG145" s="16"/>
      <c r="TLH145" s="16"/>
      <c r="TLI145" s="16"/>
      <c r="TLJ145" s="16"/>
      <c r="TLK145" s="16"/>
      <c r="TLL145" s="16"/>
      <c r="TLM145" s="16"/>
      <c r="TLN145" s="16"/>
      <c r="TLO145" s="16"/>
      <c r="TLP145" s="16"/>
      <c r="TLQ145" s="16"/>
      <c r="TLR145" s="16"/>
      <c r="TLS145" s="16"/>
      <c r="TLT145" s="16"/>
      <c r="TLU145" s="16"/>
      <c r="TLV145" s="16"/>
      <c r="TLW145" s="16"/>
      <c r="TLX145" s="16"/>
      <c r="TLY145" s="16"/>
      <c r="TLZ145" s="16"/>
      <c r="TMA145" s="16"/>
      <c r="TMB145" s="16"/>
      <c r="TMC145" s="16"/>
      <c r="TMD145" s="16"/>
      <c r="TME145" s="16"/>
      <c r="TMF145" s="16"/>
      <c r="TMG145" s="16"/>
      <c r="TMH145" s="16"/>
      <c r="TMI145" s="16"/>
      <c r="TMJ145" s="16"/>
      <c r="TMK145" s="16"/>
      <c r="TML145" s="16"/>
      <c r="TMM145" s="16"/>
      <c r="TMN145" s="16"/>
      <c r="TMO145" s="16"/>
      <c r="TMP145" s="16"/>
      <c r="TMQ145" s="16"/>
      <c r="TMR145" s="16"/>
      <c r="TMS145" s="16"/>
      <c r="TMT145" s="16"/>
      <c r="TMU145" s="16"/>
      <c r="TMV145" s="16"/>
      <c r="TMW145" s="16"/>
      <c r="TMX145" s="16"/>
      <c r="TMY145" s="16"/>
      <c r="TMZ145" s="16"/>
      <c r="TNA145" s="16"/>
      <c r="TNB145" s="16"/>
      <c r="TNC145" s="16"/>
      <c r="TND145" s="16"/>
      <c r="TNE145" s="16"/>
      <c r="TNF145" s="16"/>
      <c r="TNG145" s="16"/>
      <c r="TNH145" s="16"/>
      <c r="TNI145" s="16"/>
      <c r="TNJ145" s="16"/>
      <c r="TNK145" s="16"/>
      <c r="TNL145" s="16"/>
      <c r="TNM145" s="16"/>
      <c r="TNN145" s="16"/>
      <c r="TNO145" s="16"/>
      <c r="TNP145" s="16"/>
      <c r="TNQ145" s="16"/>
      <c r="TNR145" s="16"/>
      <c r="TNS145" s="16"/>
      <c r="TNT145" s="16"/>
      <c r="TNU145" s="16"/>
      <c r="TNV145" s="16"/>
      <c r="TNW145" s="16"/>
      <c r="TNX145" s="16"/>
      <c r="TNY145" s="16"/>
      <c r="TNZ145" s="16"/>
      <c r="TOA145" s="16"/>
      <c r="TOB145" s="16"/>
      <c r="TOC145" s="16"/>
      <c r="TOD145" s="16"/>
      <c r="TOE145" s="16"/>
      <c r="TOF145" s="16"/>
      <c r="TOG145" s="16"/>
      <c r="TOH145" s="16"/>
      <c r="TOI145" s="16"/>
      <c r="TOJ145" s="16"/>
      <c r="TOK145" s="16"/>
      <c r="TOL145" s="16"/>
      <c r="TOM145" s="16"/>
      <c r="TON145" s="16"/>
      <c r="TOO145" s="16"/>
      <c r="TOP145" s="16"/>
      <c r="TOQ145" s="16"/>
      <c r="TOR145" s="16"/>
      <c r="TOS145" s="16"/>
      <c r="TOT145" s="16"/>
      <c r="TOU145" s="16"/>
      <c r="TOV145" s="16"/>
      <c r="TOW145" s="16"/>
      <c r="TOX145" s="16"/>
      <c r="TOY145" s="16"/>
      <c r="TOZ145" s="16"/>
      <c r="TPA145" s="16"/>
      <c r="TPB145" s="16"/>
      <c r="TPC145" s="16"/>
      <c r="TPD145" s="16"/>
      <c r="TPE145" s="16"/>
      <c r="TPF145" s="16"/>
      <c r="TPG145" s="16"/>
      <c r="TPH145" s="16"/>
      <c r="TPI145" s="16"/>
      <c r="TPJ145" s="16"/>
      <c r="TPK145" s="16"/>
      <c r="TPL145" s="16"/>
      <c r="TPM145" s="16"/>
      <c r="TPN145" s="16"/>
      <c r="TPO145" s="16"/>
      <c r="TPP145" s="16"/>
      <c r="TPQ145" s="16"/>
      <c r="TPR145" s="16"/>
      <c r="TPS145" s="16"/>
      <c r="TPT145" s="16"/>
      <c r="TPU145" s="16"/>
      <c r="TPV145" s="16"/>
      <c r="TPW145" s="16"/>
      <c r="TPX145" s="16"/>
      <c r="TPY145" s="16"/>
      <c r="TPZ145" s="16"/>
      <c r="TQA145" s="16"/>
      <c r="TQB145" s="16"/>
      <c r="TQC145" s="16"/>
      <c r="TQD145" s="16"/>
      <c r="TQE145" s="16"/>
      <c r="TQF145" s="16"/>
      <c r="TQG145" s="16"/>
      <c r="TQH145" s="16"/>
      <c r="TQI145" s="16"/>
      <c r="TQJ145" s="16"/>
      <c r="TQK145" s="16"/>
      <c r="TQL145" s="16"/>
      <c r="TQM145" s="16"/>
      <c r="TQN145" s="16"/>
      <c r="TQO145" s="16"/>
      <c r="TQP145" s="16"/>
      <c r="TQQ145" s="16"/>
      <c r="TQR145" s="16"/>
      <c r="TQS145" s="16"/>
      <c r="TQT145" s="16"/>
      <c r="TQU145" s="16"/>
      <c r="TQV145" s="16"/>
      <c r="TQW145" s="16"/>
      <c r="TQX145" s="16"/>
      <c r="TQY145" s="16"/>
      <c r="TQZ145" s="16"/>
      <c r="TRA145" s="16"/>
      <c r="TRB145" s="16"/>
      <c r="TRC145" s="16"/>
      <c r="TRD145" s="16"/>
      <c r="TRE145" s="16"/>
      <c r="TRF145" s="16"/>
      <c r="TRG145" s="16"/>
      <c r="TRH145" s="16"/>
      <c r="TRI145" s="16"/>
      <c r="TRJ145" s="16"/>
      <c r="TRK145" s="16"/>
      <c r="TRL145" s="16"/>
      <c r="TRM145" s="16"/>
      <c r="TRN145" s="16"/>
      <c r="TRO145" s="16"/>
      <c r="TRP145" s="16"/>
      <c r="TRQ145" s="16"/>
      <c r="TRR145" s="16"/>
      <c r="TRS145" s="16"/>
      <c r="TRT145" s="16"/>
      <c r="TRU145" s="16"/>
      <c r="TRV145" s="16"/>
      <c r="TRW145" s="16"/>
      <c r="TRX145" s="16"/>
      <c r="TRY145" s="16"/>
      <c r="TRZ145" s="16"/>
      <c r="TSA145" s="16"/>
      <c r="TSB145" s="16"/>
      <c r="TSC145" s="16"/>
      <c r="TSD145" s="16"/>
      <c r="TSE145" s="16"/>
      <c r="TSF145" s="16"/>
      <c r="TSG145" s="16"/>
      <c r="TSH145" s="16"/>
      <c r="TSI145" s="16"/>
      <c r="TSJ145" s="16"/>
      <c r="TSK145" s="16"/>
      <c r="TSL145" s="16"/>
      <c r="TSM145" s="16"/>
      <c r="TSN145" s="16"/>
      <c r="TSO145" s="16"/>
      <c r="TSP145" s="16"/>
      <c r="TSQ145" s="16"/>
      <c r="TSR145" s="16"/>
      <c r="TSS145" s="16"/>
      <c r="TST145" s="16"/>
      <c r="TSU145" s="16"/>
      <c r="TSV145" s="16"/>
      <c r="TSW145" s="16"/>
      <c r="TSX145" s="16"/>
      <c r="TSY145" s="16"/>
      <c r="TSZ145" s="16"/>
      <c r="TTA145" s="16"/>
      <c r="TTB145" s="16"/>
      <c r="TTC145" s="16"/>
      <c r="TTD145" s="16"/>
      <c r="TTE145" s="16"/>
      <c r="TTF145" s="16"/>
      <c r="TTG145" s="16"/>
      <c r="TTH145" s="16"/>
      <c r="TTI145" s="16"/>
      <c r="TTJ145" s="16"/>
      <c r="TTK145" s="16"/>
      <c r="TTL145" s="16"/>
      <c r="TTM145" s="16"/>
      <c r="TTN145" s="16"/>
      <c r="TTO145" s="16"/>
      <c r="TTP145" s="16"/>
      <c r="TTQ145" s="16"/>
      <c r="TTR145" s="16"/>
      <c r="TTS145" s="16"/>
      <c r="TTT145" s="16"/>
      <c r="TTU145" s="16"/>
      <c r="TTV145" s="16"/>
      <c r="TTW145" s="16"/>
      <c r="TTX145" s="16"/>
      <c r="TTY145" s="16"/>
      <c r="TTZ145" s="16"/>
      <c r="TUA145" s="16"/>
      <c r="TUB145" s="16"/>
      <c r="TUC145" s="16"/>
      <c r="TUD145" s="16"/>
      <c r="TUE145" s="16"/>
      <c r="TUF145" s="16"/>
      <c r="TUG145" s="16"/>
      <c r="TUH145" s="16"/>
      <c r="TUI145" s="16"/>
      <c r="TUJ145" s="16"/>
      <c r="TUK145" s="16"/>
      <c r="TUL145" s="16"/>
      <c r="TUM145" s="16"/>
      <c r="TUN145" s="16"/>
      <c r="TUO145" s="16"/>
      <c r="TUP145" s="16"/>
      <c r="TUQ145" s="16"/>
      <c r="TUR145" s="16"/>
      <c r="TUS145" s="16"/>
      <c r="TUT145" s="16"/>
      <c r="TUU145" s="16"/>
      <c r="TUV145" s="16"/>
      <c r="TUW145" s="16"/>
      <c r="TUX145" s="16"/>
      <c r="TUY145" s="16"/>
      <c r="TUZ145" s="16"/>
      <c r="TVA145" s="16"/>
      <c r="TVB145" s="16"/>
      <c r="TVC145" s="16"/>
      <c r="TVD145" s="16"/>
      <c r="TVE145" s="16"/>
      <c r="TVF145" s="16"/>
      <c r="TVG145" s="16"/>
      <c r="TVH145" s="16"/>
      <c r="TVI145" s="16"/>
      <c r="TVJ145" s="16"/>
      <c r="TVK145" s="16"/>
      <c r="TVL145" s="16"/>
      <c r="TVM145" s="16"/>
      <c r="TVN145" s="16"/>
      <c r="TVO145" s="16"/>
      <c r="TVP145" s="16"/>
      <c r="TVQ145" s="16"/>
      <c r="TVR145" s="16"/>
      <c r="TVS145" s="16"/>
      <c r="TVT145" s="16"/>
      <c r="TVU145" s="16"/>
      <c r="TVV145" s="16"/>
      <c r="TVW145" s="16"/>
      <c r="TVX145" s="16"/>
      <c r="TVY145" s="16"/>
      <c r="TVZ145" s="16"/>
      <c r="TWA145" s="16"/>
      <c r="TWB145" s="16"/>
      <c r="TWC145" s="16"/>
      <c r="TWD145" s="16"/>
      <c r="TWE145" s="16"/>
      <c r="TWF145" s="16"/>
      <c r="TWG145" s="16"/>
      <c r="TWH145" s="16"/>
      <c r="TWI145" s="16"/>
      <c r="TWJ145" s="16"/>
      <c r="TWK145" s="16"/>
      <c r="TWL145" s="16"/>
      <c r="TWM145" s="16"/>
      <c r="TWN145" s="16"/>
      <c r="TWO145" s="16"/>
      <c r="TWP145" s="16"/>
      <c r="TWQ145" s="16"/>
      <c r="TWR145" s="16"/>
      <c r="TWS145" s="16"/>
      <c r="TWT145" s="16"/>
      <c r="TWU145" s="16"/>
      <c r="TWV145" s="16"/>
      <c r="TWW145" s="16"/>
      <c r="TWX145" s="16"/>
      <c r="TWY145" s="16"/>
      <c r="TWZ145" s="16"/>
      <c r="TXA145" s="16"/>
      <c r="TXB145" s="16"/>
      <c r="TXC145" s="16"/>
      <c r="TXD145" s="16"/>
      <c r="TXE145" s="16"/>
      <c r="TXF145" s="16"/>
      <c r="TXG145" s="16"/>
      <c r="TXH145" s="16"/>
      <c r="TXI145" s="16"/>
      <c r="TXJ145" s="16"/>
      <c r="TXK145" s="16"/>
      <c r="TXL145" s="16"/>
      <c r="TXM145" s="16"/>
      <c r="TXN145" s="16"/>
      <c r="TXO145" s="16"/>
      <c r="TXP145" s="16"/>
      <c r="TXQ145" s="16"/>
      <c r="TXR145" s="16"/>
      <c r="TXS145" s="16"/>
      <c r="TXT145" s="16"/>
      <c r="TXU145" s="16"/>
      <c r="TXV145" s="16"/>
      <c r="TXW145" s="16"/>
      <c r="TXX145" s="16"/>
      <c r="TXY145" s="16"/>
      <c r="TXZ145" s="16"/>
      <c r="TYA145" s="16"/>
      <c r="TYB145" s="16"/>
      <c r="TYC145" s="16"/>
      <c r="TYD145" s="16"/>
      <c r="TYE145" s="16"/>
      <c r="TYF145" s="16"/>
      <c r="TYG145" s="16"/>
      <c r="TYH145" s="16"/>
      <c r="TYI145" s="16"/>
      <c r="TYJ145" s="16"/>
      <c r="TYK145" s="16"/>
      <c r="TYL145" s="16"/>
      <c r="TYM145" s="16"/>
      <c r="TYN145" s="16"/>
      <c r="TYO145" s="16"/>
      <c r="TYP145" s="16"/>
      <c r="TYQ145" s="16"/>
      <c r="TYR145" s="16"/>
      <c r="TYS145" s="16"/>
      <c r="TYT145" s="16"/>
      <c r="TYU145" s="16"/>
      <c r="TYV145" s="16"/>
      <c r="TYW145" s="16"/>
      <c r="TYX145" s="16"/>
      <c r="TYY145" s="16"/>
      <c r="TYZ145" s="16"/>
      <c r="TZA145" s="16"/>
      <c r="TZB145" s="16"/>
      <c r="TZC145" s="16"/>
      <c r="TZD145" s="16"/>
      <c r="TZE145" s="16"/>
      <c r="TZF145" s="16"/>
      <c r="TZG145" s="16"/>
      <c r="TZH145" s="16"/>
      <c r="TZI145" s="16"/>
      <c r="TZJ145" s="16"/>
      <c r="TZK145" s="16"/>
      <c r="TZL145" s="16"/>
      <c r="TZM145" s="16"/>
      <c r="TZN145" s="16"/>
      <c r="TZO145" s="16"/>
      <c r="TZP145" s="16"/>
      <c r="TZQ145" s="16"/>
      <c r="TZR145" s="16"/>
      <c r="TZS145" s="16"/>
      <c r="TZT145" s="16"/>
      <c r="TZU145" s="16"/>
      <c r="TZV145" s="16"/>
      <c r="TZW145" s="16"/>
      <c r="TZX145" s="16"/>
      <c r="TZY145" s="16"/>
      <c r="TZZ145" s="16"/>
      <c r="UAA145" s="16"/>
      <c r="UAB145" s="16"/>
      <c r="UAC145" s="16"/>
      <c r="UAD145" s="16"/>
      <c r="UAE145" s="16"/>
      <c r="UAF145" s="16"/>
      <c r="UAG145" s="16"/>
      <c r="UAH145" s="16"/>
      <c r="UAI145" s="16"/>
      <c r="UAJ145" s="16"/>
      <c r="UAK145" s="16"/>
      <c r="UAL145" s="16"/>
      <c r="UAM145" s="16"/>
      <c r="UAN145" s="16"/>
      <c r="UAO145" s="16"/>
      <c r="UAP145" s="16"/>
      <c r="UAQ145" s="16"/>
      <c r="UAR145" s="16"/>
      <c r="UAS145" s="16"/>
      <c r="UAT145" s="16"/>
      <c r="UAU145" s="16"/>
      <c r="UAV145" s="16"/>
      <c r="UAW145" s="16"/>
      <c r="UAX145" s="16"/>
      <c r="UAY145" s="16"/>
      <c r="UAZ145" s="16"/>
      <c r="UBA145" s="16"/>
      <c r="UBB145" s="16"/>
      <c r="UBC145" s="16"/>
      <c r="UBD145" s="16"/>
      <c r="UBE145" s="16"/>
      <c r="UBF145" s="16"/>
      <c r="UBG145" s="16"/>
      <c r="UBH145" s="16"/>
      <c r="UBI145" s="16"/>
      <c r="UBJ145" s="16"/>
      <c r="UBK145" s="16"/>
      <c r="UBL145" s="16"/>
      <c r="UBM145" s="16"/>
      <c r="UBN145" s="16"/>
      <c r="UBO145" s="16"/>
      <c r="UBP145" s="16"/>
      <c r="UBQ145" s="16"/>
      <c r="UBR145" s="16"/>
      <c r="UBS145" s="16"/>
      <c r="UBT145" s="16"/>
      <c r="UBU145" s="16"/>
      <c r="UBV145" s="16"/>
      <c r="UBW145" s="16"/>
      <c r="UBX145" s="16"/>
      <c r="UBY145" s="16"/>
      <c r="UBZ145" s="16"/>
      <c r="UCA145" s="16"/>
      <c r="UCB145" s="16"/>
      <c r="UCC145" s="16"/>
      <c r="UCD145" s="16"/>
      <c r="UCE145" s="16"/>
      <c r="UCF145" s="16"/>
      <c r="UCG145" s="16"/>
      <c r="UCH145" s="16"/>
      <c r="UCI145" s="16"/>
      <c r="UCJ145" s="16"/>
      <c r="UCK145" s="16"/>
      <c r="UCL145" s="16"/>
      <c r="UCM145" s="16"/>
      <c r="UCN145" s="16"/>
      <c r="UCO145" s="16"/>
      <c r="UCP145" s="16"/>
      <c r="UCQ145" s="16"/>
      <c r="UCR145" s="16"/>
      <c r="UCS145" s="16"/>
      <c r="UCT145" s="16"/>
      <c r="UCU145" s="16"/>
      <c r="UCV145" s="16"/>
      <c r="UCW145" s="16"/>
      <c r="UCX145" s="16"/>
      <c r="UCY145" s="16"/>
      <c r="UCZ145" s="16"/>
      <c r="UDA145" s="16"/>
      <c r="UDB145" s="16"/>
      <c r="UDC145" s="16"/>
      <c r="UDD145" s="16"/>
      <c r="UDE145" s="16"/>
      <c r="UDF145" s="16"/>
      <c r="UDG145" s="16"/>
      <c r="UDH145" s="16"/>
      <c r="UDI145" s="16"/>
      <c r="UDJ145" s="16"/>
      <c r="UDK145" s="16"/>
      <c r="UDL145" s="16"/>
      <c r="UDM145" s="16"/>
      <c r="UDN145" s="16"/>
      <c r="UDO145" s="16"/>
      <c r="UDP145" s="16"/>
      <c r="UDQ145" s="16"/>
      <c r="UDR145" s="16"/>
      <c r="UDS145" s="16"/>
      <c r="UDT145" s="16"/>
      <c r="UDU145" s="16"/>
      <c r="UDV145" s="16"/>
      <c r="UDW145" s="16"/>
      <c r="UDX145" s="16"/>
      <c r="UDY145" s="16"/>
      <c r="UDZ145" s="16"/>
      <c r="UEA145" s="16"/>
      <c r="UEB145" s="16"/>
      <c r="UEC145" s="16"/>
      <c r="UED145" s="16"/>
      <c r="UEE145" s="16"/>
      <c r="UEF145" s="16"/>
      <c r="UEG145" s="16"/>
      <c r="UEH145" s="16"/>
      <c r="UEI145" s="16"/>
      <c r="UEJ145" s="16"/>
      <c r="UEK145" s="16"/>
      <c r="UEL145" s="16"/>
      <c r="UEM145" s="16"/>
      <c r="UEN145" s="16"/>
      <c r="UEO145" s="16"/>
      <c r="UEP145" s="16"/>
      <c r="UEQ145" s="16"/>
      <c r="UER145" s="16"/>
      <c r="UES145" s="16"/>
      <c r="UET145" s="16"/>
      <c r="UEU145" s="16"/>
      <c r="UEV145" s="16"/>
      <c r="UEW145" s="16"/>
      <c r="UEX145" s="16"/>
      <c r="UEY145" s="16"/>
      <c r="UEZ145" s="16"/>
      <c r="UFA145" s="16"/>
      <c r="UFB145" s="16"/>
      <c r="UFC145" s="16"/>
      <c r="UFD145" s="16"/>
      <c r="UFE145" s="16"/>
      <c r="UFF145" s="16"/>
      <c r="UFG145" s="16"/>
      <c r="UFH145" s="16"/>
      <c r="UFI145" s="16"/>
      <c r="UFJ145" s="16"/>
      <c r="UFK145" s="16"/>
      <c r="UFL145" s="16"/>
      <c r="UFM145" s="16"/>
      <c r="UFN145" s="16"/>
      <c r="UFO145" s="16"/>
      <c r="UFP145" s="16"/>
      <c r="UFQ145" s="16"/>
      <c r="UFR145" s="16"/>
      <c r="UFS145" s="16"/>
      <c r="UFT145" s="16"/>
      <c r="UFU145" s="16"/>
      <c r="UFV145" s="16"/>
      <c r="UFW145" s="16"/>
      <c r="UFX145" s="16"/>
      <c r="UFY145" s="16"/>
      <c r="UFZ145" s="16"/>
      <c r="UGA145" s="16"/>
      <c r="UGB145" s="16"/>
      <c r="UGC145" s="16"/>
      <c r="UGD145" s="16"/>
      <c r="UGE145" s="16"/>
      <c r="UGF145" s="16"/>
      <c r="UGG145" s="16"/>
      <c r="UGH145" s="16"/>
      <c r="UGI145" s="16"/>
      <c r="UGJ145" s="16"/>
      <c r="UGK145" s="16"/>
      <c r="UGL145" s="16"/>
      <c r="UGM145" s="16"/>
      <c r="UGN145" s="16"/>
      <c r="UGO145" s="16"/>
      <c r="UGP145" s="16"/>
      <c r="UGQ145" s="16"/>
      <c r="UGR145" s="16"/>
      <c r="UGS145" s="16"/>
      <c r="UGT145" s="16"/>
      <c r="UGU145" s="16"/>
      <c r="UGV145" s="16"/>
      <c r="UGW145" s="16"/>
      <c r="UGX145" s="16"/>
      <c r="UGY145" s="16"/>
      <c r="UGZ145" s="16"/>
      <c r="UHA145" s="16"/>
      <c r="UHB145" s="16"/>
      <c r="UHC145" s="16"/>
      <c r="UHD145" s="16"/>
      <c r="UHE145" s="16"/>
      <c r="UHF145" s="16"/>
      <c r="UHG145" s="16"/>
      <c r="UHH145" s="16"/>
      <c r="UHI145" s="16"/>
      <c r="UHJ145" s="16"/>
      <c r="UHK145" s="16"/>
      <c r="UHL145" s="16"/>
      <c r="UHM145" s="16"/>
      <c r="UHN145" s="16"/>
      <c r="UHO145" s="16"/>
      <c r="UHP145" s="16"/>
      <c r="UHQ145" s="16"/>
      <c r="UHR145" s="16"/>
      <c r="UHS145" s="16"/>
      <c r="UHT145" s="16"/>
      <c r="UHU145" s="16"/>
      <c r="UHV145" s="16"/>
      <c r="UHW145" s="16"/>
      <c r="UHX145" s="16"/>
      <c r="UHY145" s="16"/>
      <c r="UHZ145" s="16"/>
      <c r="UIA145" s="16"/>
      <c r="UIB145" s="16"/>
      <c r="UIC145" s="16"/>
      <c r="UID145" s="16"/>
      <c r="UIE145" s="16"/>
      <c r="UIF145" s="16"/>
      <c r="UIG145" s="16"/>
      <c r="UIH145" s="16"/>
      <c r="UII145" s="16"/>
      <c r="UIJ145" s="16"/>
      <c r="UIK145" s="16"/>
      <c r="UIL145" s="16"/>
      <c r="UIM145" s="16"/>
      <c r="UIN145" s="16"/>
      <c r="UIO145" s="16"/>
      <c r="UIP145" s="16"/>
      <c r="UIQ145" s="16"/>
      <c r="UIR145" s="16"/>
      <c r="UIS145" s="16"/>
      <c r="UIT145" s="16"/>
      <c r="UIU145" s="16"/>
      <c r="UIV145" s="16"/>
      <c r="UIW145" s="16"/>
      <c r="UIX145" s="16"/>
      <c r="UIY145" s="16"/>
      <c r="UIZ145" s="16"/>
      <c r="UJA145" s="16"/>
      <c r="UJB145" s="16"/>
      <c r="UJC145" s="16"/>
      <c r="UJD145" s="16"/>
      <c r="UJE145" s="16"/>
      <c r="UJF145" s="16"/>
      <c r="UJG145" s="16"/>
      <c r="UJH145" s="16"/>
      <c r="UJI145" s="16"/>
      <c r="UJJ145" s="16"/>
      <c r="UJK145" s="16"/>
      <c r="UJL145" s="16"/>
      <c r="UJM145" s="16"/>
      <c r="UJN145" s="16"/>
      <c r="UJO145" s="16"/>
      <c r="UJP145" s="16"/>
      <c r="UJQ145" s="16"/>
      <c r="UJR145" s="16"/>
      <c r="UJS145" s="16"/>
      <c r="UJT145" s="16"/>
      <c r="UJU145" s="16"/>
      <c r="UJV145" s="16"/>
      <c r="UJW145" s="16"/>
      <c r="UJX145" s="16"/>
      <c r="UJY145" s="16"/>
      <c r="UJZ145" s="16"/>
      <c r="UKA145" s="16"/>
      <c r="UKB145" s="16"/>
      <c r="UKC145" s="16"/>
      <c r="UKD145" s="16"/>
      <c r="UKE145" s="16"/>
      <c r="UKF145" s="16"/>
      <c r="UKG145" s="16"/>
      <c r="UKH145" s="16"/>
      <c r="UKI145" s="16"/>
      <c r="UKJ145" s="16"/>
      <c r="UKK145" s="16"/>
      <c r="UKL145" s="16"/>
      <c r="UKM145" s="16"/>
      <c r="UKN145" s="16"/>
      <c r="UKO145" s="16"/>
      <c r="UKP145" s="16"/>
      <c r="UKQ145" s="16"/>
      <c r="UKR145" s="16"/>
      <c r="UKS145" s="16"/>
      <c r="UKT145" s="16"/>
      <c r="UKU145" s="16"/>
      <c r="UKV145" s="16"/>
      <c r="UKW145" s="16"/>
      <c r="UKX145" s="16"/>
      <c r="UKY145" s="16"/>
      <c r="UKZ145" s="16"/>
      <c r="ULA145" s="16"/>
      <c r="ULB145" s="16"/>
      <c r="ULC145" s="16"/>
      <c r="ULD145" s="16"/>
      <c r="ULE145" s="16"/>
      <c r="ULF145" s="16"/>
      <c r="ULG145" s="16"/>
      <c r="ULH145" s="16"/>
      <c r="ULI145" s="16"/>
      <c r="ULJ145" s="16"/>
      <c r="ULK145" s="16"/>
      <c r="ULL145" s="16"/>
      <c r="ULM145" s="16"/>
      <c r="ULN145" s="16"/>
      <c r="ULO145" s="16"/>
      <c r="ULP145" s="16"/>
      <c r="ULQ145" s="16"/>
      <c r="ULR145" s="16"/>
      <c r="ULS145" s="16"/>
      <c r="ULT145" s="16"/>
      <c r="ULU145" s="16"/>
      <c r="ULV145" s="16"/>
      <c r="ULW145" s="16"/>
      <c r="ULX145" s="16"/>
      <c r="ULY145" s="16"/>
      <c r="ULZ145" s="16"/>
      <c r="UMA145" s="16"/>
      <c r="UMB145" s="16"/>
      <c r="UMC145" s="16"/>
      <c r="UMD145" s="16"/>
      <c r="UME145" s="16"/>
      <c r="UMF145" s="16"/>
      <c r="UMG145" s="16"/>
      <c r="UMH145" s="16"/>
      <c r="UMI145" s="16"/>
      <c r="UMJ145" s="16"/>
      <c r="UMK145" s="16"/>
      <c r="UML145" s="16"/>
      <c r="UMM145" s="16"/>
      <c r="UMN145" s="16"/>
      <c r="UMO145" s="16"/>
      <c r="UMP145" s="16"/>
      <c r="UMQ145" s="16"/>
      <c r="UMR145" s="16"/>
      <c r="UMS145" s="16"/>
      <c r="UMT145" s="16"/>
      <c r="UMU145" s="16"/>
      <c r="UMV145" s="16"/>
      <c r="UMW145" s="16"/>
      <c r="UMX145" s="16"/>
      <c r="UMY145" s="16"/>
      <c r="UMZ145" s="16"/>
      <c r="UNA145" s="16"/>
      <c r="UNB145" s="16"/>
      <c r="UNC145" s="16"/>
      <c r="UND145" s="16"/>
      <c r="UNE145" s="16"/>
      <c r="UNF145" s="16"/>
      <c r="UNG145" s="16"/>
      <c r="UNH145" s="16"/>
      <c r="UNI145" s="16"/>
      <c r="UNJ145" s="16"/>
      <c r="UNK145" s="16"/>
      <c r="UNL145" s="16"/>
      <c r="UNM145" s="16"/>
      <c r="UNN145" s="16"/>
      <c r="UNO145" s="16"/>
      <c r="UNP145" s="16"/>
      <c r="UNQ145" s="16"/>
      <c r="UNR145" s="16"/>
      <c r="UNS145" s="16"/>
      <c r="UNT145" s="16"/>
      <c r="UNU145" s="16"/>
      <c r="UNV145" s="16"/>
      <c r="UNW145" s="16"/>
      <c r="UNX145" s="16"/>
      <c r="UNY145" s="16"/>
      <c r="UNZ145" s="16"/>
      <c r="UOA145" s="16"/>
      <c r="UOB145" s="16"/>
      <c r="UOC145" s="16"/>
      <c r="UOD145" s="16"/>
      <c r="UOE145" s="16"/>
      <c r="UOF145" s="16"/>
      <c r="UOG145" s="16"/>
      <c r="UOH145" s="16"/>
      <c r="UOI145" s="16"/>
      <c r="UOJ145" s="16"/>
      <c r="UOK145" s="16"/>
      <c r="UOL145" s="16"/>
      <c r="UOM145" s="16"/>
      <c r="UON145" s="16"/>
      <c r="UOO145" s="16"/>
      <c r="UOP145" s="16"/>
      <c r="UOQ145" s="16"/>
      <c r="UOR145" s="16"/>
      <c r="UOS145" s="16"/>
      <c r="UOT145" s="16"/>
      <c r="UOU145" s="16"/>
      <c r="UOV145" s="16"/>
      <c r="UOW145" s="16"/>
      <c r="UOX145" s="16"/>
      <c r="UOY145" s="16"/>
      <c r="UOZ145" s="16"/>
      <c r="UPA145" s="16"/>
      <c r="UPB145" s="16"/>
      <c r="UPC145" s="16"/>
      <c r="UPD145" s="16"/>
      <c r="UPE145" s="16"/>
      <c r="UPF145" s="16"/>
      <c r="UPG145" s="16"/>
      <c r="UPH145" s="16"/>
      <c r="UPI145" s="16"/>
      <c r="UPJ145" s="16"/>
      <c r="UPK145" s="16"/>
      <c r="UPL145" s="16"/>
      <c r="UPM145" s="16"/>
      <c r="UPN145" s="16"/>
      <c r="UPO145" s="16"/>
      <c r="UPP145" s="16"/>
      <c r="UPQ145" s="16"/>
      <c r="UPR145" s="16"/>
      <c r="UPS145" s="16"/>
      <c r="UPT145" s="16"/>
      <c r="UPU145" s="16"/>
      <c r="UPV145" s="16"/>
      <c r="UPW145" s="16"/>
      <c r="UPX145" s="16"/>
      <c r="UPY145" s="16"/>
      <c r="UPZ145" s="16"/>
      <c r="UQA145" s="16"/>
      <c r="UQB145" s="16"/>
      <c r="UQC145" s="16"/>
      <c r="UQD145" s="16"/>
      <c r="UQE145" s="16"/>
      <c r="UQF145" s="16"/>
      <c r="UQG145" s="16"/>
      <c r="UQH145" s="16"/>
      <c r="UQI145" s="16"/>
      <c r="UQJ145" s="16"/>
      <c r="UQK145" s="16"/>
      <c r="UQL145" s="16"/>
      <c r="UQM145" s="16"/>
      <c r="UQN145" s="16"/>
      <c r="UQO145" s="16"/>
      <c r="UQP145" s="16"/>
      <c r="UQQ145" s="16"/>
      <c r="UQR145" s="16"/>
      <c r="UQS145" s="16"/>
      <c r="UQT145" s="16"/>
      <c r="UQU145" s="16"/>
      <c r="UQV145" s="16"/>
      <c r="UQW145" s="16"/>
      <c r="UQX145" s="16"/>
      <c r="UQY145" s="16"/>
      <c r="UQZ145" s="16"/>
      <c r="URA145" s="16"/>
      <c r="URB145" s="16"/>
      <c r="URC145" s="16"/>
      <c r="URD145" s="16"/>
      <c r="URE145" s="16"/>
      <c r="URF145" s="16"/>
      <c r="URG145" s="16"/>
      <c r="URH145" s="16"/>
      <c r="URI145" s="16"/>
      <c r="URJ145" s="16"/>
      <c r="URK145" s="16"/>
      <c r="URL145" s="16"/>
      <c r="URM145" s="16"/>
      <c r="URN145" s="16"/>
      <c r="URO145" s="16"/>
      <c r="URP145" s="16"/>
      <c r="URQ145" s="16"/>
      <c r="URR145" s="16"/>
      <c r="URS145" s="16"/>
      <c r="URT145" s="16"/>
      <c r="URU145" s="16"/>
      <c r="URV145" s="16"/>
      <c r="URW145" s="16"/>
      <c r="URX145" s="16"/>
      <c r="URY145" s="16"/>
      <c r="URZ145" s="16"/>
      <c r="USA145" s="16"/>
      <c r="USB145" s="16"/>
      <c r="USC145" s="16"/>
      <c r="USD145" s="16"/>
      <c r="USE145" s="16"/>
      <c r="USF145" s="16"/>
      <c r="USG145" s="16"/>
      <c r="USH145" s="16"/>
      <c r="USI145" s="16"/>
      <c r="USJ145" s="16"/>
      <c r="USK145" s="16"/>
      <c r="USL145" s="16"/>
      <c r="USM145" s="16"/>
      <c r="USN145" s="16"/>
      <c r="USO145" s="16"/>
      <c r="USP145" s="16"/>
      <c r="USQ145" s="16"/>
      <c r="USR145" s="16"/>
      <c r="USS145" s="16"/>
      <c r="UST145" s="16"/>
      <c r="USU145" s="16"/>
      <c r="USV145" s="16"/>
      <c r="USW145" s="16"/>
      <c r="USX145" s="16"/>
      <c r="USY145" s="16"/>
      <c r="USZ145" s="16"/>
      <c r="UTA145" s="16"/>
      <c r="UTB145" s="16"/>
      <c r="UTC145" s="16"/>
      <c r="UTD145" s="16"/>
      <c r="UTE145" s="16"/>
      <c r="UTF145" s="16"/>
      <c r="UTG145" s="16"/>
      <c r="UTH145" s="16"/>
      <c r="UTI145" s="16"/>
      <c r="UTJ145" s="16"/>
      <c r="UTK145" s="16"/>
      <c r="UTL145" s="16"/>
      <c r="UTM145" s="16"/>
      <c r="UTN145" s="16"/>
      <c r="UTO145" s="16"/>
      <c r="UTP145" s="16"/>
      <c r="UTQ145" s="16"/>
      <c r="UTR145" s="16"/>
      <c r="UTS145" s="16"/>
      <c r="UTT145" s="16"/>
      <c r="UTU145" s="16"/>
      <c r="UTV145" s="16"/>
      <c r="UTW145" s="16"/>
      <c r="UTX145" s="16"/>
      <c r="UTY145" s="16"/>
      <c r="UTZ145" s="16"/>
      <c r="UUA145" s="16"/>
      <c r="UUB145" s="16"/>
      <c r="UUC145" s="16"/>
      <c r="UUD145" s="16"/>
      <c r="UUE145" s="16"/>
      <c r="UUF145" s="16"/>
      <c r="UUG145" s="16"/>
      <c r="UUH145" s="16"/>
      <c r="UUI145" s="16"/>
      <c r="UUJ145" s="16"/>
      <c r="UUK145" s="16"/>
      <c r="UUL145" s="16"/>
      <c r="UUM145" s="16"/>
      <c r="UUN145" s="16"/>
      <c r="UUO145" s="16"/>
      <c r="UUP145" s="16"/>
      <c r="UUQ145" s="16"/>
      <c r="UUR145" s="16"/>
      <c r="UUS145" s="16"/>
      <c r="UUT145" s="16"/>
      <c r="UUU145" s="16"/>
      <c r="UUV145" s="16"/>
      <c r="UUW145" s="16"/>
      <c r="UUX145" s="16"/>
      <c r="UUY145" s="16"/>
      <c r="UUZ145" s="16"/>
      <c r="UVA145" s="16"/>
      <c r="UVB145" s="16"/>
      <c r="UVC145" s="16"/>
      <c r="UVD145" s="16"/>
      <c r="UVE145" s="16"/>
      <c r="UVF145" s="16"/>
      <c r="UVG145" s="16"/>
      <c r="UVH145" s="16"/>
      <c r="UVI145" s="16"/>
      <c r="UVJ145" s="16"/>
      <c r="UVK145" s="16"/>
      <c r="UVL145" s="16"/>
      <c r="UVM145" s="16"/>
      <c r="UVN145" s="16"/>
      <c r="UVO145" s="16"/>
      <c r="UVP145" s="16"/>
      <c r="UVQ145" s="16"/>
      <c r="UVR145" s="16"/>
      <c r="UVS145" s="16"/>
      <c r="UVT145" s="16"/>
      <c r="UVU145" s="16"/>
      <c r="UVV145" s="16"/>
      <c r="UVW145" s="16"/>
      <c r="UVX145" s="16"/>
      <c r="UVY145" s="16"/>
      <c r="UVZ145" s="16"/>
      <c r="UWA145" s="16"/>
      <c r="UWB145" s="16"/>
      <c r="UWC145" s="16"/>
      <c r="UWD145" s="16"/>
      <c r="UWE145" s="16"/>
      <c r="UWF145" s="16"/>
      <c r="UWG145" s="16"/>
      <c r="UWH145" s="16"/>
      <c r="UWI145" s="16"/>
      <c r="UWJ145" s="16"/>
      <c r="UWK145" s="16"/>
      <c r="UWL145" s="16"/>
      <c r="UWM145" s="16"/>
      <c r="UWN145" s="16"/>
      <c r="UWO145" s="16"/>
      <c r="UWP145" s="16"/>
      <c r="UWQ145" s="16"/>
      <c r="UWR145" s="16"/>
      <c r="UWS145" s="16"/>
      <c r="UWT145" s="16"/>
      <c r="UWU145" s="16"/>
      <c r="UWV145" s="16"/>
      <c r="UWW145" s="16"/>
      <c r="UWX145" s="16"/>
      <c r="UWY145" s="16"/>
      <c r="UWZ145" s="16"/>
      <c r="UXA145" s="16"/>
      <c r="UXB145" s="16"/>
      <c r="UXC145" s="16"/>
      <c r="UXD145" s="16"/>
      <c r="UXE145" s="16"/>
      <c r="UXF145" s="16"/>
      <c r="UXG145" s="16"/>
      <c r="UXH145" s="16"/>
      <c r="UXI145" s="16"/>
      <c r="UXJ145" s="16"/>
      <c r="UXK145" s="16"/>
      <c r="UXL145" s="16"/>
      <c r="UXM145" s="16"/>
      <c r="UXN145" s="16"/>
      <c r="UXO145" s="16"/>
      <c r="UXP145" s="16"/>
      <c r="UXQ145" s="16"/>
      <c r="UXR145" s="16"/>
      <c r="UXS145" s="16"/>
      <c r="UXT145" s="16"/>
      <c r="UXU145" s="16"/>
      <c r="UXV145" s="16"/>
      <c r="UXW145" s="16"/>
      <c r="UXX145" s="16"/>
      <c r="UXY145" s="16"/>
      <c r="UXZ145" s="16"/>
      <c r="UYA145" s="16"/>
      <c r="UYB145" s="16"/>
      <c r="UYC145" s="16"/>
      <c r="UYD145" s="16"/>
      <c r="UYE145" s="16"/>
      <c r="UYF145" s="16"/>
      <c r="UYG145" s="16"/>
      <c r="UYH145" s="16"/>
      <c r="UYI145" s="16"/>
      <c r="UYJ145" s="16"/>
      <c r="UYK145" s="16"/>
      <c r="UYL145" s="16"/>
      <c r="UYM145" s="16"/>
      <c r="UYN145" s="16"/>
      <c r="UYO145" s="16"/>
      <c r="UYP145" s="16"/>
      <c r="UYQ145" s="16"/>
      <c r="UYR145" s="16"/>
      <c r="UYS145" s="16"/>
      <c r="UYT145" s="16"/>
      <c r="UYU145" s="16"/>
      <c r="UYV145" s="16"/>
      <c r="UYW145" s="16"/>
      <c r="UYX145" s="16"/>
      <c r="UYY145" s="16"/>
      <c r="UYZ145" s="16"/>
      <c r="UZA145" s="16"/>
      <c r="UZB145" s="16"/>
      <c r="UZC145" s="16"/>
      <c r="UZD145" s="16"/>
      <c r="UZE145" s="16"/>
      <c r="UZF145" s="16"/>
      <c r="UZG145" s="16"/>
      <c r="UZH145" s="16"/>
      <c r="UZI145" s="16"/>
      <c r="UZJ145" s="16"/>
      <c r="UZK145" s="16"/>
      <c r="UZL145" s="16"/>
      <c r="UZM145" s="16"/>
      <c r="UZN145" s="16"/>
      <c r="UZO145" s="16"/>
      <c r="UZP145" s="16"/>
      <c r="UZQ145" s="16"/>
      <c r="UZR145" s="16"/>
      <c r="UZS145" s="16"/>
      <c r="UZT145" s="16"/>
      <c r="UZU145" s="16"/>
      <c r="UZV145" s="16"/>
      <c r="UZW145" s="16"/>
      <c r="UZX145" s="16"/>
      <c r="UZY145" s="16"/>
      <c r="UZZ145" s="16"/>
      <c r="VAA145" s="16"/>
      <c r="VAB145" s="16"/>
      <c r="VAC145" s="16"/>
      <c r="VAD145" s="16"/>
      <c r="VAE145" s="16"/>
      <c r="VAF145" s="16"/>
      <c r="VAG145" s="16"/>
      <c r="VAH145" s="16"/>
      <c r="VAI145" s="16"/>
      <c r="VAJ145" s="16"/>
      <c r="VAK145" s="16"/>
      <c r="VAL145" s="16"/>
      <c r="VAM145" s="16"/>
      <c r="VAN145" s="16"/>
      <c r="VAO145" s="16"/>
      <c r="VAP145" s="16"/>
      <c r="VAQ145" s="16"/>
      <c r="VAR145" s="16"/>
      <c r="VAS145" s="16"/>
      <c r="VAT145" s="16"/>
      <c r="VAU145" s="16"/>
      <c r="VAV145" s="16"/>
      <c r="VAW145" s="16"/>
      <c r="VAX145" s="16"/>
      <c r="VAY145" s="16"/>
      <c r="VAZ145" s="16"/>
      <c r="VBA145" s="16"/>
      <c r="VBB145" s="16"/>
      <c r="VBC145" s="16"/>
      <c r="VBD145" s="16"/>
      <c r="VBE145" s="16"/>
      <c r="VBF145" s="16"/>
      <c r="VBG145" s="16"/>
      <c r="VBH145" s="16"/>
      <c r="VBI145" s="16"/>
      <c r="VBJ145" s="16"/>
      <c r="VBK145" s="16"/>
      <c r="VBL145" s="16"/>
      <c r="VBM145" s="16"/>
      <c r="VBN145" s="16"/>
      <c r="VBO145" s="16"/>
      <c r="VBP145" s="16"/>
      <c r="VBQ145" s="16"/>
      <c r="VBR145" s="16"/>
      <c r="VBS145" s="16"/>
      <c r="VBT145" s="16"/>
      <c r="VBU145" s="16"/>
      <c r="VBV145" s="16"/>
      <c r="VBW145" s="16"/>
      <c r="VBX145" s="16"/>
      <c r="VBY145" s="16"/>
      <c r="VBZ145" s="16"/>
      <c r="VCA145" s="16"/>
      <c r="VCB145" s="16"/>
      <c r="VCC145" s="16"/>
      <c r="VCD145" s="16"/>
      <c r="VCE145" s="16"/>
      <c r="VCF145" s="16"/>
      <c r="VCG145" s="16"/>
      <c r="VCH145" s="16"/>
      <c r="VCI145" s="16"/>
      <c r="VCJ145" s="16"/>
      <c r="VCK145" s="16"/>
      <c r="VCL145" s="16"/>
      <c r="VCM145" s="16"/>
      <c r="VCN145" s="16"/>
      <c r="VCO145" s="16"/>
      <c r="VCP145" s="16"/>
      <c r="VCQ145" s="16"/>
      <c r="VCR145" s="16"/>
      <c r="VCS145" s="16"/>
      <c r="VCT145" s="16"/>
      <c r="VCU145" s="16"/>
      <c r="VCV145" s="16"/>
      <c r="VCW145" s="16"/>
      <c r="VCX145" s="16"/>
      <c r="VCY145" s="16"/>
      <c r="VCZ145" s="16"/>
      <c r="VDA145" s="16"/>
      <c r="VDB145" s="16"/>
      <c r="VDC145" s="16"/>
      <c r="VDD145" s="16"/>
      <c r="VDE145" s="16"/>
      <c r="VDF145" s="16"/>
      <c r="VDG145" s="16"/>
      <c r="VDH145" s="16"/>
      <c r="VDI145" s="16"/>
      <c r="VDJ145" s="16"/>
      <c r="VDK145" s="16"/>
      <c r="VDL145" s="16"/>
      <c r="VDM145" s="16"/>
      <c r="VDN145" s="16"/>
      <c r="VDO145" s="16"/>
      <c r="VDP145" s="16"/>
      <c r="VDQ145" s="16"/>
      <c r="VDR145" s="16"/>
      <c r="VDS145" s="16"/>
      <c r="VDT145" s="16"/>
      <c r="VDU145" s="16"/>
      <c r="VDV145" s="16"/>
      <c r="VDW145" s="16"/>
      <c r="VDX145" s="16"/>
      <c r="VDY145" s="16"/>
      <c r="VDZ145" s="16"/>
      <c r="VEA145" s="16"/>
      <c r="VEB145" s="16"/>
      <c r="VEC145" s="16"/>
      <c r="VED145" s="16"/>
      <c r="VEE145" s="16"/>
      <c r="VEF145" s="16"/>
      <c r="VEG145" s="16"/>
      <c r="VEH145" s="16"/>
      <c r="VEI145" s="16"/>
      <c r="VEJ145" s="16"/>
      <c r="VEK145" s="16"/>
      <c r="VEL145" s="16"/>
      <c r="VEM145" s="16"/>
      <c r="VEN145" s="16"/>
      <c r="VEO145" s="16"/>
      <c r="VEP145" s="16"/>
      <c r="VEQ145" s="16"/>
      <c r="VER145" s="16"/>
      <c r="VES145" s="16"/>
      <c r="VET145" s="16"/>
      <c r="VEU145" s="16"/>
      <c r="VEV145" s="16"/>
      <c r="VEW145" s="16"/>
      <c r="VEX145" s="16"/>
      <c r="VEY145" s="16"/>
      <c r="VEZ145" s="16"/>
      <c r="VFA145" s="16"/>
      <c r="VFB145" s="16"/>
      <c r="VFC145" s="16"/>
      <c r="VFD145" s="16"/>
      <c r="VFE145" s="16"/>
      <c r="VFF145" s="16"/>
      <c r="VFG145" s="16"/>
      <c r="VFH145" s="16"/>
      <c r="VFI145" s="16"/>
      <c r="VFJ145" s="16"/>
      <c r="VFK145" s="16"/>
      <c r="VFL145" s="16"/>
      <c r="VFM145" s="16"/>
      <c r="VFN145" s="16"/>
      <c r="VFO145" s="16"/>
      <c r="VFP145" s="16"/>
      <c r="VFQ145" s="16"/>
      <c r="VFR145" s="16"/>
      <c r="VFS145" s="16"/>
      <c r="VFT145" s="16"/>
      <c r="VFU145" s="16"/>
      <c r="VFV145" s="16"/>
      <c r="VFW145" s="16"/>
      <c r="VFX145" s="16"/>
      <c r="VFY145" s="16"/>
      <c r="VFZ145" s="16"/>
      <c r="VGA145" s="16"/>
      <c r="VGB145" s="16"/>
      <c r="VGC145" s="16"/>
      <c r="VGD145" s="16"/>
      <c r="VGE145" s="16"/>
      <c r="VGF145" s="16"/>
      <c r="VGG145" s="16"/>
      <c r="VGH145" s="16"/>
      <c r="VGI145" s="16"/>
      <c r="VGJ145" s="16"/>
      <c r="VGK145" s="16"/>
      <c r="VGL145" s="16"/>
      <c r="VGM145" s="16"/>
      <c r="VGN145" s="16"/>
      <c r="VGO145" s="16"/>
      <c r="VGP145" s="16"/>
      <c r="VGQ145" s="16"/>
      <c r="VGR145" s="16"/>
      <c r="VGS145" s="16"/>
      <c r="VGT145" s="16"/>
      <c r="VGU145" s="16"/>
      <c r="VGV145" s="16"/>
      <c r="VGW145" s="16"/>
      <c r="VGX145" s="16"/>
      <c r="VGY145" s="16"/>
      <c r="VGZ145" s="16"/>
      <c r="VHA145" s="16"/>
      <c r="VHB145" s="16"/>
      <c r="VHC145" s="16"/>
      <c r="VHD145" s="16"/>
      <c r="VHE145" s="16"/>
      <c r="VHF145" s="16"/>
      <c r="VHG145" s="16"/>
      <c r="VHH145" s="16"/>
      <c r="VHI145" s="16"/>
      <c r="VHJ145" s="16"/>
      <c r="VHK145" s="16"/>
      <c r="VHL145" s="16"/>
      <c r="VHM145" s="16"/>
      <c r="VHN145" s="16"/>
      <c r="VHO145" s="16"/>
      <c r="VHP145" s="16"/>
      <c r="VHQ145" s="16"/>
      <c r="VHR145" s="16"/>
      <c r="VHS145" s="16"/>
      <c r="VHT145" s="16"/>
      <c r="VHU145" s="16"/>
      <c r="VHV145" s="16"/>
      <c r="VHW145" s="16"/>
      <c r="VHX145" s="16"/>
      <c r="VHY145" s="16"/>
      <c r="VHZ145" s="16"/>
      <c r="VIA145" s="16"/>
      <c r="VIB145" s="16"/>
      <c r="VIC145" s="16"/>
      <c r="VID145" s="16"/>
      <c r="VIE145" s="16"/>
      <c r="VIF145" s="16"/>
      <c r="VIG145" s="16"/>
      <c r="VIH145" s="16"/>
      <c r="VII145" s="16"/>
      <c r="VIJ145" s="16"/>
      <c r="VIK145" s="16"/>
      <c r="VIL145" s="16"/>
      <c r="VIM145" s="16"/>
      <c r="VIN145" s="16"/>
      <c r="VIO145" s="16"/>
      <c r="VIP145" s="16"/>
      <c r="VIQ145" s="16"/>
      <c r="VIR145" s="16"/>
      <c r="VIS145" s="16"/>
      <c r="VIT145" s="16"/>
      <c r="VIU145" s="16"/>
      <c r="VIV145" s="16"/>
      <c r="VIW145" s="16"/>
      <c r="VIX145" s="16"/>
      <c r="VIY145" s="16"/>
      <c r="VIZ145" s="16"/>
      <c r="VJA145" s="16"/>
      <c r="VJB145" s="16"/>
      <c r="VJC145" s="16"/>
      <c r="VJD145" s="16"/>
      <c r="VJE145" s="16"/>
      <c r="VJF145" s="16"/>
      <c r="VJG145" s="16"/>
      <c r="VJH145" s="16"/>
      <c r="VJI145" s="16"/>
      <c r="VJJ145" s="16"/>
      <c r="VJK145" s="16"/>
      <c r="VJL145" s="16"/>
      <c r="VJM145" s="16"/>
      <c r="VJN145" s="16"/>
      <c r="VJO145" s="16"/>
      <c r="VJP145" s="16"/>
      <c r="VJQ145" s="16"/>
      <c r="VJR145" s="16"/>
      <c r="VJS145" s="16"/>
      <c r="VJT145" s="16"/>
      <c r="VJU145" s="16"/>
      <c r="VJV145" s="16"/>
      <c r="VJW145" s="16"/>
      <c r="VJX145" s="16"/>
      <c r="VJY145" s="16"/>
      <c r="VJZ145" s="16"/>
      <c r="VKA145" s="16"/>
      <c r="VKB145" s="16"/>
      <c r="VKC145" s="16"/>
      <c r="VKD145" s="16"/>
      <c r="VKE145" s="16"/>
      <c r="VKF145" s="16"/>
      <c r="VKG145" s="16"/>
      <c r="VKH145" s="16"/>
      <c r="VKI145" s="16"/>
      <c r="VKJ145" s="16"/>
      <c r="VKK145" s="16"/>
      <c r="VKL145" s="16"/>
      <c r="VKM145" s="16"/>
      <c r="VKN145" s="16"/>
      <c r="VKO145" s="16"/>
      <c r="VKP145" s="16"/>
      <c r="VKQ145" s="16"/>
      <c r="VKR145" s="16"/>
      <c r="VKS145" s="16"/>
      <c r="VKT145" s="16"/>
      <c r="VKU145" s="16"/>
      <c r="VKV145" s="16"/>
      <c r="VKW145" s="16"/>
      <c r="VKX145" s="16"/>
      <c r="VKY145" s="16"/>
      <c r="VKZ145" s="16"/>
      <c r="VLA145" s="16"/>
      <c r="VLB145" s="16"/>
      <c r="VLC145" s="16"/>
      <c r="VLD145" s="16"/>
      <c r="VLE145" s="16"/>
      <c r="VLF145" s="16"/>
      <c r="VLG145" s="16"/>
      <c r="VLH145" s="16"/>
      <c r="VLI145" s="16"/>
      <c r="VLJ145" s="16"/>
      <c r="VLK145" s="16"/>
      <c r="VLL145" s="16"/>
      <c r="VLM145" s="16"/>
      <c r="VLN145" s="16"/>
      <c r="VLO145" s="16"/>
      <c r="VLP145" s="16"/>
      <c r="VLQ145" s="16"/>
      <c r="VLR145" s="16"/>
      <c r="VLS145" s="16"/>
      <c r="VLT145" s="16"/>
      <c r="VLU145" s="16"/>
      <c r="VLV145" s="16"/>
      <c r="VLW145" s="16"/>
      <c r="VLX145" s="16"/>
      <c r="VLY145" s="16"/>
      <c r="VLZ145" s="16"/>
      <c r="VMA145" s="16"/>
      <c r="VMB145" s="16"/>
      <c r="VMC145" s="16"/>
      <c r="VMD145" s="16"/>
      <c r="VME145" s="16"/>
      <c r="VMF145" s="16"/>
      <c r="VMG145" s="16"/>
      <c r="VMH145" s="16"/>
      <c r="VMI145" s="16"/>
      <c r="VMJ145" s="16"/>
      <c r="VMK145" s="16"/>
      <c r="VML145" s="16"/>
      <c r="VMM145" s="16"/>
      <c r="VMN145" s="16"/>
      <c r="VMO145" s="16"/>
      <c r="VMP145" s="16"/>
      <c r="VMQ145" s="16"/>
      <c r="VMR145" s="16"/>
      <c r="VMS145" s="16"/>
      <c r="VMT145" s="16"/>
      <c r="VMU145" s="16"/>
      <c r="VMV145" s="16"/>
      <c r="VMW145" s="16"/>
      <c r="VMX145" s="16"/>
      <c r="VMY145" s="16"/>
      <c r="VMZ145" s="16"/>
      <c r="VNA145" s="16"/>
      <c r="VNB145" s="16"/>
      <c r="VNC145" s="16"/>
      <c r="VND145" s="16"/>
      <c r="VNE145" s="16"/>
      <c r="VNF145" s="16"/>
      <c r="VNG145" s="16"/>
      <c r="VNH145" s="16"/>
      <c r="VNI145" s="16"/>
      <c r="VNJ145" s="16"/>
      <c r="VNK145" s="16"/>
      <c r="VNL145" s="16"/>
      <c r="VNM145" s="16"/>
      <c r="VNN145" s="16"/>
      <c r="VNO145" s="16"/>
      <c r="VNP145" s="16"/>
      <c r="VNQ145" s="16"/>
      <c r="VNR145" s="16"/>
      <c r="VNS145" s="16"/>
      <c r="VNT145" s="16"/>
      <c r="VNU145" s="16"/>
      <c r="VNV145" s="16"/>
      <c r="VNW145" s="16"/>
      <c r="VNX145" s="16"/>
      <c r="VNY145" s="16"/>
      <c r="VNZ145" s="16"/>
      <c r="VOA145" s="16"/>
      <c r="VOB145" s="16"/>
      <c r="VOC145" s="16"/>
      <c r="VOD145" s="16"/>
      <c r="VOE145" s="16"/>
      <c r="VOF145" s="16"/>
      <c r="VOG145" s="16"/>
      <c r="VOH145" s="16"/>
      <c r="VOI145" s="16"/>
      <c r="VOJ145" s="16"/>
      <c r="VOK145" s="16"/>
      <c r="VOL145" s="16"/>
      <c r="VOM145" s="16"/>
      <c r="VON145" s="16"/>
      <c r="VOO145" s="16"/>
      <c r="VOP145" s="16"/>
      <c r="VOQ145" s="16"/>
      <c r="VOR145" s="16"/>
      <c r="VOS145" s="16"/>
      <c r="VOT145" s="16"/>
      <c r="VOU145" s="16"/>
      <c r="VOV145" s="16"/>
      <c r="VOW145" s="16"/>
      <c r="VOX145" s="16"/>
      <c r="VOY145" s="16"/>
      <c r="VOZ145" s="16"/>
      <c r="VPA145" s="16"/>
      <c r="VPB145" s="16"/>
      <c r="VPC145" s="16"/>
      <c r="VPD145" s="16"/>
      <c r="VPE145" s="16"/>
      <c r="VPF145" s="16"/>
      <c r="VPG145" s="16"/>
      <c r="VPH145" s="16"/>
      <c r="VPI145" s="16"/>
      <c r="VPJ145" s="16"/>
      <c r="VPK145" s="16"/>
      <c r="VPL145" s="16"/>
      <c r="VPM145" s="16"/>
      <c r="VPN145" s="16"/>
      <c r="VPO145" s="16"/>
      <c r="VPP145" s="16"/>
      <c r="VPQ145" s="16"/>
      <c r="VPR145" s="16"/>
      <c r="VPS145" s="16"/>
      <c r="VPT145" s="16"/>
      <c r="VPU145" s="16"/>
      <c r="VPV145" s="16"/>
      <c r="VPW145" s="16"/>
      <c r="VPX145" s="16"/>
      <c r="VPY145" s="16"/>
      <c r="VPZ145" s="16"/>
      <c r="VQA145" s="16"/>
      <c r="VQB145" s="16"/>
      <c r="VQC145" s="16"/>
      <c r="VQD145" s="16"/>
      <c r="VQE145" s="16"/>
      <c r="VQF145" s="16"/>
      <c r="VQG145" s="16"/>
      <c r="VQH145" s="16"/>
      <c r="VQI145" s="16"/>
      <c r="VQJ145" s="16"/>
      <c r="VQK145" s="16"/>
      <c r="VQL145" s="16"/>
      <c r="VQM145" s="16"/>
      <c r="VQN145" s="16"/>
      <c r="VQO145" s="16"/>
      <c r="VQP145" s="16"/>
      <c r="VQQ145" s="16"/>
      <c r="VQR145" s="16"/>
      <c r="VQS145" s="16"/>
      <c r="VQT145" s="16"/>
      <c r="VQU145" s="16"/>
      <c r="VQV145" s="16"/>
      <c r="VQW145" s="16"/>
      <c r="VQX145" s="16"/>
      <c r="VQY145" s="16"/>
      <c r="VQZ145" s="16"/>
      <c r="VRA145" s="16"/>
      <c r="VRB145" s="16"/>
      <c r="VRC145" s="16"/>
      <c r="VRD145" s="16"/>
      <c r="VRE145" s="16"/>
      <c r="VRF145" s="16"/>
      <c r="VRG145" s="16"/>
      <c r="VRH145" s="16"/>
      <c r="VRI145" s="16"/>
      <c r="VRJ145" s="16"/>
      <c r="VRK145" s="16"/>
      <c r="VRL145" s="16"/>
      <c r="VRM145" s="16"/>
      <c r="VRN145" s="16"/>
      <c r="VRO145" s="16"/>
      <c r="VRP145" s="16"/>
      <c r="VRQ145" s="16"/>
      <c r="VRR145" s="16"/>
      <c r="VRS145" s="16"/>
      <c r="VRT145" s="16"/>
      <c r="VRU145" s="16"/>
      <c r="VRV145" s="16"/>
      <c r="VRW145" s="16"/>
      <c r="VRX145" s="16"/>
      <c r="VRY145" s="16"/>
      <c r="VRZ145" s="16"/>
      <c r="VSA145" s="16"/>
      <c r="VSB145" s="16"/>
      <c r="VSC145" s="16"/>
      <c r="VSD145" s="16"/>
      <c r="VSE145" s="16"/>
      <c r="VSF145" s="16"/>
      <c r="VSG145" s="16"/>
      <c r="VSH145" s="16"/>
      <c r="VSI145" s="16"/>
      <c r="VSJ145" s="16"/>
      <c r="VSK145" s="16"/>
      <c r="VSL145" s="16"/>
      <c r="VSM145" s="16"/>
      <c r="VSN145" s="16"/>
      <c r="VSO145" s="16"/>
      <c r="VSP145" s="16"/>
      <c r="VSQ145" s="16"/>
      <c r="VSR145" s="16"/>
      <c r="VSS145" s="16"/>
      <c r="VST145" s="16"/>
      <c r="VSU145" s="16"/>
      <c r="VSV145" s="16"/>
      <c r="VSW145" s="16"/>
      <c r="VSX145" s="16"/>
      <c r="VSY145" s="16"/>
      <c r="VSZ145" s="16"/>
      <c r="VTA145" s="16"/>
      <c r="VTB145" s="16"/>
      <c r="VTC145" s="16"/>
      <c r="VTD145" s="16"/>
      <c r="VTE145" s="16"/>
      <c r="VTF145" s="16"/>
      <c r="VTG145" s="16"/>
      <c r="VTH145" s="16"/>
      <c r="VTI145" s="16"/>
      <c r="VTJ145" s="16"/>
      <c r="VTK145" s="16"/>
      <c r="VTL145" s="16"/>
      <c r="VTM145" s="16"/>
      <c r="VTN145" s="16"/>
      <c r="VTO145" s="16"/>
      <c r="VTP145" s="16"/>
      <c r="VTQ145" s="16"/>
      <c r="VTR145" s="16"/>
      <c r="VTS145" s="16"/>
      <c r="VTT145" s="16"/>
      <c r="VTU145" s="16"/>
      <c r="VTV145" s="16"/>
      <c r="VTW145" s="16"/>
      <c r="VTX145" s="16"/>
      <c r="VTY145" s="16"/>
      <c r="VTZ145" s="16"/>
      <c r="VUA145" s="16"/>
      <c r="VUB145" s="16"/>
      <c r="VUC145" s="16"/>
      <c r="VUD145" s="16"/>
      <c r="VUE145" s="16"/>
      <c r="VUF145" s="16"/>
      <c r="VUG145" s="16"/>
      <c r="VUH145" s="16"/>
      <c r="VUI145" s="16"/>
      <c r="VUJ145" s="16"/>
      <c r="VUK145" s="16"/>
      <c r="VUL145" s="16"/>
      <c r="VUM145" s="16"/>
      <c r="VUN145" s="16"/>
      <c r="VUO145" s="16"/>
      <c r="VUP145" s="16"/>
      <c r="VUQ145" s="16"/>
      <c r="VUR145" s="16"/>
      <c r="VUS145" s="16"/>
      <c r="VUT145" s="16"/>
      <c r="VUU145" s="16"/>
      <c r="VUV145" s="16"/>
      <c r="VUW145" s="16"/>
      <c r="VUX145" s="16"/>
      <c r="VUY145" s="16"/>
      <c r="VUZ145" s="16"/>
      <c r="VVA145" s="16"/>
      <c r="VVB145" s="16"/>
      <c r="VVC145" s="16"/>
      <c r="VVD145" s="16"/>
      <c r="VVE145" s="16"/>
      <c r="VVF145" s="16"/>
      <c r="VVG145" s="16"/>
      <c r="VVH145" s="16"/>
      <c r="VVI145" s="16"/>
      <c r="VVJ145" s="16"/>
      <c r="VVK145" s="16"/>
      <c r="VVL145" s="16"/>
      <c r="VVM145" s="16"/>
      <c r="VVN145" s="16"/>
      <c r="VVO145" s="16"/>
      <c r="VVP145" s="16"/>
      <c r="VVQ145" s="16"/>
      <c r="VVR145" s="16"/>
      <c r="VVS145" s="16"/>
      <c r="VVT145" s="16"/>
      <c r="VVU145" s="16"/>
      <c r="VVV145" s="16"/>
      <c r="VVW145" s="16"/>
      <c r="VVX145" s="16"/>
      <c r="VVY145" s="16"/>
      <c r="VVZ145" s="16"/>
      <c r="VWA145" s="16"/>
      <c r="VWB145" s="16"/>
      <c r="VWC145" s="16"/>
      <c r="VWD145" s="16"/>
      <c r="VWE145" s="16"/>
      <c r="VWF145" s="16"/>
      <c r="VWG145" s="16"/>
      <c r="VWH145" s="16"/>
      <c r="VWI145" s="16"/>
      <c r="VWJ145" s="16"/>
      <c r="VWK145" s="16"/>
      <c r="VWL145" s="16"/>
      <c r="VWM145" s="16"/>
      <c r="VWN145" s="16"/>
      <c r="VWO145" s="16"/>
      <c r="VWP145" s="16"/>
      <c r="VWQ145" s="16"/>
      <c r="VWR145" s="16"/>
      <c r="VWS145" s="16"/>
      <c r="VWT145" s="16"/>
      <c r="VWU145" s="16"/>
      <c r="VWV145" s="16"/>
      <c r="VWW145" s="16"/>
      <c r="VWX145" s="16"/>
      <c r="VWY145" s="16"/>
      <c r="VWZ145" s="16"/>
      <c r="VXA145" s="16"/>
      <c r="VXB145" s="16"/>
      <c r="VXC145" s="16"/>
      <c r="VXD145" s="16"/>
      <c r="VXE145" s="16"/>
      <c r="VXF145" s="16"/>
      <c r="VXG145" s="16"/>
      <c r="VXH145" s="16"/>
      <c r="VXI145" s="16"/>
      <c r="VXJ145" s="16"/>
      <c r="VXK145" s="16"/>
      <c r="VXL145" s="16"/>
      <c r="VXM145" s="16"/>
      <c r="VXN145" s="16"/>
      <c r="VXO145" s="16"/>
      <c r="VXP145" s="16"/>
      <c r="VXQ145" s="16"/>
      <c r="VXR145" s="16"/>
      <c r="VXS145" s="16"/>
      <c r="VXT145" s="16"/>
      <c r="VXU145" s="16"/>
      <c r="VXV145" s="16"/>
      <c r="VXW145" s="16"/>
      <c r="VXX145" s="16"/>
      <c r="VXY145" s="16"/>
      <c r="VXZ145" s="16"/>
      <c r="VYA145" s="16"/>
      <c r="VYB145" s="16"/>
      <c r="VYC145" s="16"/>
      <c r="VYD145" s="16"/>
      <c r="VYE145" s="16"/>
      <c r="VYF145" s="16"/>
      <c r="VYG145" s="16"/>
      <c r="VYH145" s="16"/>
      <c r="VYI145" s="16"/>
      <c r="VYJ145" s="16"/>
      <c r="VYK145" s="16"/>
      <c r="VYL145" s="16"/>
      <c r="VYM145" s="16"/>
      <c r="VYN145" s="16"/>
      <c r="VYO145" s="16"/>
      <c r="VYP145" s="16"/>
      <c r="VYQ145" s="16"/>
      <c r="VYR145" s="16"/>
      <c r="VYS145" s="16"/>
      <c r="VYT145" s="16"/>
      <c r="VYU145" s="16"/>
      <c r="VYV145" s="16"/>
      <c r="VYW145" s="16"/>
      <c r="VYX145" s="16"/>
      <c r="VYY145" s="16"/>
      <c r="VYZ145" s="16"/>
      <c r="VZA145" s="16"/>
      <c r="VZB145" s="16"/>
      <c r="VZC145" s="16"/>
      <c r="VZD145" s="16"/>
      <c r="VZE145" s="16"/>
      <c r="VZF145" s="16"/>
      <c r="VZG145" s="16"/>
      <c r="VZH145" s="16"/>
      <c r="VZI145" s="16"/>
      <c r="VZJ145" s="16"/>
      <c r="VZK145" s="16"/>
      <c r="VZL145" s="16"/>
      <c r="VZM145" s="16"/>
      <c r="VZN145" s="16"/>
      <c r="VZO145" s="16"/>
      <c r="VZP145" s="16"/>
      <c r="VZQ145" s="16"/>
      <c r="VZR145" s="16"/>
      <c r="VZS145" s="16"/>
      <c r="VZT145" s="16"/>
      <c r="VZU145" s="16"/>
      <c r="VZV145" s="16"/>
      <c r="VZW145" s="16"/>
      <c r="VZX145" s="16"/>
      <c r="VZY145" s="16"/>
      <c r="VZZ145" s="16"/>
      <c r="WAA145" s="16"/>
      <c r="WAB145" s="16"/>
      <c r="WAC145" s="16"/>
      <c r="WAD145" s="16"/>
      <c r="WAE145" s="16"/>
      <c r="WAF145" s="16"/>
      <c r="WAG145" s="16"/>
      <c r="WAH145" s="16"/>
      <c r="WAI145" s="16"/>
      <c r="WAJ145" s="16"/>
      <c r="WAK145" s="16"/>
      <c r="WAL145" s="16"/>
      <c r="WAM145" s="16"/>
      <c r="WAN145" s="16"/>
      <c r="WAO145" s="16"/>
      <c r="WAP145" s="16"/>
      <c r="WAQ145" s="16"/>
      <c r="WAR145" s="16"/>
      <c r="WAS145" s="16"/>
      <c r="WAT145" s="16"/>
      <c r="WAU145" s="16"/>
      <c r="WAV145" s="16"/>
      <c r="WAW145" s="16"/>
      <c r="WAX145" s="16"/>
      <c r="WAY145" s="16"/>
      <c r="WAZ145" s="16"/>
      <c r="WBA145" s="16"/>
      <c r="WBB145" s="16"/>
      <c r="WBC145" s="16"/>
      <c r="WBD145" s="16"/>
      <c r="WBE145" s="16"/>
      <c r="WBF145" s="16"/>
      <c r="WBG145" s="16"/>
      <c r="WBH145" s="16"/>
      <c r="WBI145" s="16"/>
      <c r="WBJ145" s="16"/>
      <c r="WBK145" s="16"/>
      <c r="WBL145" s="16"/>
      <c r="WBM145" s="16"/>
      <c r="WBN145" s="16"/>
      <c r="WBO145" s="16"/>
      <c r="WBP145" s="16"/>
      <c r="WBQ145" s="16"/>
      <c r="WBR145" s="16"/>
      <c r="WBS145" s="16"/>
      <c r="WBT145" s="16"/>
      <c r="WBU145" s="16"/>
      <c r="WBV145" s="16"/>
      <c r="WBW145" s="16"/>
      <c r="WBX145" s="16"/>
      <c r="WBY145" s="16"/>
      <c r="WBZ145" s="16"/>
      <c r="WCA145" s="16"/>
      <c r="WCB145" s="16"/>
      <c r="WCC145" s="16"/>
      <c r="WCD145" s="16"/>
      <c r="WCE145" s="16"/>
      <c r="WCF145" s="16"/>
      <c r="WCG145" s="16"/>
      <c r="WCH145" s="16"/>
      <c r="WCI145" s="16"/>
      <c r="WCJ145" s="16"/>
      <c r="WCK145" s="16"/>
      <c r="WCL145" s="16"/>
      <c r="WCM145" s="16"/>
      <c r="WCN145" s="16"/>
      <c r="WCO145" s="16"/>
      <c r="WCP145" s="16"/>
      <c r="WCQ145" s="16"/>
      <c r="WCR145" s="16"/>
      <c r="WCS145" s="16"/>
      <c r="WCT145" s="16"/>
      <c r="WCU145" s="16"/>
      <c r="WCV145" s="16"/>
      <c r="WCW145" s="16"/>
      <c r="WCX145" s="16"/>
      <c r="WCY145" s="16"/>
      <c r="WCZ145" s="16"/>
      <c r="WDA145" s="16"/>
      <c r="WDB145" s="16"/>
      <c r="WDC145" s="16"/>
      <c r="WDD145" s="16"/>
      <c r="WDE145" s="16"/>
      <c r="WDF145" s="16"/>
      <c r="WDG145" s="16"/>
      <c r="WDH145" s="16"/>
      <c r="WDI145" s="16"/>
      <c r="WDJ145" s="16"/>
      <c r="WDK145" s="16"/>
      <c r="WDL145" s="16"/>
      <c r="WDM145" s="16"/>
      <c r="WDN145" s="16"/>
      <c r="WDO145" s="16"/>
      <c r="WDP145" s="16"/>
      <c r="WDQ145" s="16"/>
      <c r="WDR145" s="16"/>
      <c r="WDS145" s="16"/>
      <c r="WDT145" s="16"/>
      <c r="WDU145" s="16"/>
      <c r="WDV145" s="16"/>
      <c r="WDW145" s="16"/>
      <c r="WDX145" s="16"/>
      <c r="WDY145" s="16"/>
      <c r="WDZ145" s="16"/>
      <c r="WEA145" s="16"/>
      <c r="WEB145" s="16"/>
      <c r="WEC145" s="16"/>
      <c r="WED145" s="16"/>
      <c r="WEE145" s="16"/>
      <c r="WEF145" s="16"/>
      <c r="WEG145" s="16"/>
      <c r="WEH145" s="16"/>
      <c r="WEI145" s="16"/>
      <c r="WEJ145" s="16"/>
      <c r="WEK145" s="16"/>
      <c r="WEL145" s="16"/>
      <c r="WEM145" s="16"/>
      <c r="WEN145" s="16"/>
      <c r="WEO145" s="16"/>
      <c r="WEP145" s="16"/>
      <c r="WEQ145" s="16"/>
      <c r="WER145" s="16"/>
      <c r="WES145" s="16"/>
      <c r="WET145" s="16"/>
      <c r="WEU145" s="16"/>
      <c r="WEV145" s="16"/>
      <c r="WEW145" s="16"/>
      <c r="WEX145" s="16"/>
      <c r="WEY145" s="16"/>
      <c r="WEZ145" s="16"/>
      <c r="WFA145" s="16"/>
      <c r="WFB145" s="16"/>
      <c r="WFC145" s="16"/>
      <c r="WFD145" s="16"/>
      <c r="WFE145" s="16"/>
      <c r="WFF145" s="16"/>
      <c r="WFG145" s="16"/>
      <c r="WFH145" s="16"/>
      <c r="WFI145" s="16"/>
      <c r="WFJ145" s="16"/>
      <c r="WFK145" s="16"/>
      <c r="WFL145" s="16"/>
      <c r="WFM145" s="16"/>
      <c r="WFN145" s="16"/>
      <c r="WFO145" s="16"/>
      <c r="WFP145" s="16"/>
      <c r="WFQ145" s="16"/>
      <c r="WFR145" s="16"/>
      <c r="WFS145" s="16"/>
      <c r="WFT145" s="16"/>
      <c r="WFU145" s="16"/>
      <c r="WFV145" s="16"/>
      <c r="WFW145" s="16"/>
      <c r="WFX145" s="16"/>
      <c r="WFY145" s="16"/>
      <c r="WFZ145" s="16"/>
      <c r="WGA145" s="16"/>
      <c r="WGB145" s="16"/>
      <c r="WGC145" s="16"/>
      <c r="WGD145" s="16"/>
      <c r="WGE145" s="16"/>
      <c r="WGF145" s="16"/>
      <c r="WGG145" s="16"/>
      <c r="WGH145" s="16"/>
      <c r="WGI145" s="16"/>
      <c r="WGJ145" s="16"/>
      <c r="WGK145" s="16"/>
      <c r="WGL145" s="16"/>
      <c r="WGM145" s="16"/>
      <c r="WGN145" s="16"/>
      <c r="WGO145" s="16"/>
      <c r="WGP145" s="16"/>
      <c r="WGQ145" s="16"/>
      <c r="WGR145" s="16"/>
      <c r="WGS145" s="16"/>
      <c r="WGT145" s="16"/>
      <c r="WGU145" s="16"/>
      <c r="WGV145" s="16"/>
      <c r="WGW145" s="16"/>
      <c r="WGX145" s="16"/>
      <c r="WGY145" s="16"/>
      <c r="WGZ145" s="16"/>
      <c r="WHA145" s="16"/>
      <c r="WHB145" s="16"/>
      <c r="WHC145" s="16"/>
      <c r="WHD145" s="16"/>
      <c r="WHE145" s="16"/>
      <c r="WHF145" s="16"/>
      <c r="WHG145" s="16"/>
      <c r="WHH145" s="16"/>
      <c r="WHI145" s="16"/>
      <c r="WHJ145" s="16"/>
      <c r="WHK145" s="16"/>
      <c r="WHL145" s="16"/>
      <c r="WHM145" s="16"/>
      <c r="WHN145" s="16"/>
      <c r="WHO145" s="16"/>
      <c r="WHP145" s="16"/>
      <c r="WHQ145" s="16"/>
      <c r="WHR145" s="16"/>
      <c r="WHS145" s="16"/>
      <c r="WHT145" s="16"/>
      <c r="WHU145" s="16"/>
      <c r="WHV145" s="16"/>
      <c r="WHW145" s="16"/>
      <c r="WHX145" s="16"/>
      <c r="WHY145" s="16"/>
      <c r="WHZ145" s="16"/>
      <c r="WIA145" s="16"/>
      <c r="WIB145" s="16"/>
      <c r="WIC145" s="16"/>
      <c r="WID145" s="16"/>
      <c r="WIE145" s="16"/>
      <c r="WIF145" s="16"/>
      <c r="WIG145" s="16"/>
      <c r="WIH145" s="16"/>
      <c r="WII145" s="16"/>
      <c r="WIJ145" s="16"/>
      <c r="WIK145" s="16"/>
      <c r="WIL145" s="16"/>
      <c r="WIM145" s="16"/>
      <c r="WIN145" s="16"/>
      <c r="WIO145" s="16"/>
      <c r="WIP145" s="16"/>
      <c r="WIQ145" s="16"/>
      <c r="WIR145" s="16"/>
      <c r="WIS145" s="16"/>
      <c r="WIT145" s="16"/>
      <c r="WIU145" s="16"/>
      <c r="WIV145" s="16"/>
      <c r="WIW145" s="16"/>
      <c r="WIX145" s="16"/>
      <c r="WIY145" s="16"/>
      <c r="WIZ145" s="16"/>
      <c r="WJA145" s="16"/>
      <c r="WJB145" s="16"/>
      <c r="WJC145" s="16"/>
      <c r="WJD145" s="16"/>
      <c r="WJE145" s="16"/>
      <c r="WJF145" s="16"/>
      <c r="WJG145" s="16"/>
      <c r="WJH145" s="16"/>
      <c r="WJI145" s="16"/>
      <c r="WJJ145" s="16"/>
      <c r="WJK145" s="16"/>
      <c r="WJL145" s="16"/>
      <c r="WJM145" s="16"/>
      <c r="WJN145" s="16"/>
      <c r="WJO145" s="16"/>
      <c r="WJP145" s="16"/>
      <c r="WJQ145" s="16"/>
      <c r="WJR145" s="16"/>
      <c r="WJS145" s="16"/>
      <c r="WJT145" s="16"/>
      <c r="WJU145" s="16"/>
      <c r="WJV145" s="16"/>
      <c r="WJW145" s="16"/>
      <c r="WJX145" s="16"/>
      <c r="WJY145" s="16"/>
      <c r="WJZ145" s="16"/>
      <c r="WKA145" s="16"/>
      <c r="WKB145" s="16"/>
      <c r="WKC145" s="16"/>
      <c r="WKD145" s="16"/>
      <c r="WKE145" s="16"/>
      <c r="WKF145" s="16"/>
      <c r="WKG145" s="16"/>
      <c r="WKH145" s="16"/>
      <c r="WKI145" s="16"/>
      <c r="WKJ145" s="16"/>
      <c r="WKK145" s="16"/>
      <c r="WKL145" s="16"/>
      <c r="WKM145" s="16"/>
      <c r="WKN145" s="16"/>
      <c r="WKO145" s="16"/>
      <c r="WKP145" s="16"/>
      <c r="WKQ145" s="16"/>
      <c r="WKR145" s="16"/>
      <c r="WKS145" s="16"/>
      <c r="WKT145" s="16"/>
      <c r="WKU145" s="16"/>
      <c r="WKV145" s="16"/>
      <c r="WKW145" s="16"/>
      <c r="WKX145" s="16"/>
      <c r="WKY145" s="16"/>
      <c r="WKZ145" s="16"/>
      <c r="WLA145" s="16"/>
      <c r="WLB145" s="16"/>
      <c r="WLC145" s="16"/>
      <c r="WLD145" s="16"/>
      <c r="WLE145" s="16"/>
      <c r="WLF145" s="16"/>
      <c r="WLG145" s="16"/>
      <c r="WLH145" s="16"/>
      <c r="WLI145" s="16"/>
      <c r="WLJ145" s="16"/>
      <c r="WLK145" s="16"/>
      <c r="WLL145" s="16"/>
      <c r="WLM145" s="16"/>
      <c r="WLN145" s="16"/>
      <c r="WLO145" s="16"/>
      <c r="WLP145" s="16"/>
      <c r="WLQ145" s="16"/>
      <c r="WLR145" s="16"/>
      <c r="WLS145" s="16"/>
      <c r="WLT145" s="16"/>
      <c r="WLU145" s="16"/>
      <c r="WLV145" s="16"/>
      <c r="WLW145" s="16"/>
      <c r="WLX145" s="16"/>
      <c r="WLY145" s="16"/>
      <c r="WLZ145" s="16"/>
      <c r="WMA145" s="16"/>
      <c r="WMB145" s="16"/>
      <c r="WMC145" s="16"/>
      <c r="WMD145" s="16"/>
      <c r="WME145" s="16"/>
      <c r="WMF145" s="16"/>
      <c r="WMG145" s="16"/>
      <c r="WMH145" s="16"/>
      <c r="WMI145" s="16"/>
      <c r="WMJ145" s="16"/>
      <c r="WMK145" s="16"/>
      <c r="WML145" s="16"/>
      <c r="WMM145" s="16"/>
      <c r="WMN145" s="16"/>
      <c r="WMO145" s="16"/>
      <c r="WMP145" s="16"/>
      <c r="WMQ145" s="16"/>
      <c r="WMR145" s="16"/>
      <c r="WMS145" s="16"/>
      <c r="WMT145" s="16"/>
      <c r="WMU145" s="16"/>
      <c r="WMV145" s="16"/>
      <c r="WMW145" s="16"/>
      <c r="WMX145" s="16"/>
      <c r="WMY145" s="16"/>
      <c r="WMZ145" s="16"/>
      <c r="WNA145" s="16"/>
      <c r="WNB145" s="16"/>
      <c r="WNC145" s="16"/>
      <c r="WND145" s="16"/>
      <c r="WNE145" s="16"/>
      <c r="WNF145" s="16"/>
      <c r="WNG145" s="16"/>
      <c r="WNH145" s="16"/>
      <c r="WNI145" s="16"/>
      <c r="WNJ145" s="16"/>
      <c r="WNK145" s="16"/>
      <c r="WNL145" s="16"/>
      <c r="WNM145" s="16"/>
      <c r="WNN145" s="16"/>
      <c r="WNO145" s="16"/>
      <c r="WNP145" s="16"/>
      <c r="WNQ145" s="16"/>
      <c r="WNR145" s="16"/>
      <c r="WNS145" s="16"/>
      <c r="WNT145" s="16"/>
      <c r="WNU145" s="16"/>
      <c r="WNV145" s="16"/>
      <c r="WNW145" s="16"/>
      <c r="WNX145" s="16"/>
      <c r="WNY145" s="16"/>
      <c r="WNZ145" s="16"/>
      <c r="WOA145" s="16"/>
      <c r="WOB145" s="16"/>
      <c r="WOC145" s="16"/>
      <c r="WOD145" s="16"/>
      <c r="WOE145" s="16"/>
      <c r="WOF145" s="16"/>
      <c r="WOG145" s="16"/>
      <c r="WOH145" s="16"/>
      <c r="WOI145" s="16"/>
      <c r="WOJ145" s="16"/>
      <c r="WOK145" s="16"/>
      <c r="WOL145" s="16"/>
      <c r="WOM145" s="16"/>
      <c r="WON145" s="16"/>
      <c r="WOO145" s="16"/>
      <c r="WOP145" s="16"/>
      <c r="WOQ145" s="16"/>
      <c r="WOR145" s="16"/>
      <c r="WOS145" s="16"/>
      <c r="WOT145" s="16"/>
      <c r="WOU145" s="16"/>
      <c r="WOV145" s="16"/>
      <c r="WOW145" s="16"/>
      <c r="WOX145" s="16"/>
      <c r="WOY145" s="16"/>
      <c r="WOZ145" s="16"/>
      <c r="WPA145" s="16"/>
      <c r="WPB145" s="16"/>
      <c r="WPC145" s="16"/>
      <c r="WPD145" s="16"/>
      <c r="WPE145" s="16"/>
      <c r="WPF145" s="16"/>
      <c r="WPG145" s="16"/>
      <c r="WPH145" s="16"/>
      <c r="WPI145" s="16"/>
      <c r="WPJ145" s="16"/>
      <c r="WPK145" s="16"/>
      <c r="WPL145" s="16"/>
      <c r="WPM145" s="16"/>
      <c r="WPN145" s="16"/>
      <c r="WPO145" s="16"/>
      <c r="WPP145" s="16"/>
      <c r="WPQ145" s="16"/>
      <c r="WPR145" s="16"/>
      <c r="WPS145" s="16"/>
      <c r="WPT145" s="16"/>
      <c r="WPU145" s="16"/>
      <c r="WPV145" s="16"/>
      <c r="WPW145" s="16"/>
      <c r="WPX145" s="16"/>
      <c r="WPY145" s="16"/>
      <c r="WPZ145" s="16"/>
      <c r="WQA145" s="16"/>
      <c r="WQB145" s="16"/>
      <c r="WQC145" s="16"/>
      <c r="WQD145" s="16"/>
      <c r="WQE145" s="16"/>
      <c r="WQF145" s="16"/>
      <c r="WQG145" s="16"/>
      <c r="WQH145" s="16"/>
      <c r="WQI145" s="16"/>
      <c r="WQJ145" s="16"/>
      <c r="WQK145" s="16"/>
      <c r="WQL145" s="16"/>
      <c r="WQM145" s="16"/>
      <c r="WQN145" s="16"/>
      <c r="WQO145" s="16"/>
      <c r="WQP145" s="16"/>
      <c r="WQQ145" s="16"/>
      <c r="WQR145" s="16"/>
      <c r="WQS145" s="16"/>
      <c r="WQT145" s="16"/>
      <c r="WQU145" s="16"/>
      <c r="WQV145" s="16"/>
      <c r="WQW145" s="16"/>
      <c r="WQX145" s="16"/>
      <c r="WQY145" s="16"/>
      <c r="WQZ145" s="16"/>
      <c r="WRA145" s="16"/>
      <c r="WRB145" s="16"/>
      <c r="WRC145" s="16"/>
      <c r="WRD145" s="16"/>
      <c r="WRE145" s="16"/>
      <c r="WRF145" s="16"/>
      <c r="WRG145" s="16"/>
      <c r="WRH145" s="16"/>
      <c r="WRI145" s="16"/>
      <c r="WRJ145" s="16"/>
      <c r="WRK145" s="16"/>
      <c r="WRL145" s="16"/>
      <c r="WRM145" s="16"/>
      <c r="WRN145" s="16"/>
      <c r="WRO145" s="16"/>
      <c r="WRP145" s="16"/>
      <c r="WRQ145" s="16"/>
      <c r="WRR145" s="16"/>
      <c r="WRS145" s="16"/>
      <c r="WRT145" s="16"/>
      <c r="WRU145" s="16"/>
      <c r="WRV145" s="16"/>
      <c r="WRW145" s="16"/>
      <c r="WRX145" s="16"/>
      <c r="WRY145" s="16"/>
      <c r="WRZ145" s="16"/>
      <c r="WSA145" s="16"/>
      <c r="WSB145" s="16"/>
      <c r="WSC145" s="16"/>
      <c r="WSD145" s="16"/>
      <c r="WSE145" s="16"/>
      <c r="WSF145" s="16"/>
      <c r="WSG145" s="16"/>
      <c r="WSH145" s="16"/>
      <c r="WSI145" s="16"/>
      <c r="WSJ145" s="16"/>
      <c r="WSK145" s="16"/>
      <c r="WSL145" s="16"/>
      <c r="WSM145" s="16"/>
      <c r="WSN145" s="16"/>
      <c r="WSO145" s="16"/>
      <c r="WSP145" s="16"/>
      <c r="WSQ145" s="16"/>
      <c r="WSR145" s="16"/>
      <c r="WSS145" s="16"/>
      <c r="WST145" s="16"/>
      <c r="WSU145" s="16"/>
      <c r="WSV145" s="16"/>
      <c r="WSW145" s="16"/>
      <c r="WSX145" s="16"/>
      <c r="WSY145" s="16"/>
      <c r="WSZ145" s="16"/>
      <c r="WTA145" s="16"/>
      <c r="WTB145" s="16"/>
      <c r="WTC145" s="16"/>
      <c r="WTD145" s="16"/>
      <c r="WTE145" s="16"/>
      <c r="WTF145" s="16"/>
      <c r="WTG145" s="16"/>
      <c r="WTH145" s="16"/>
      <c r="WTI145" s="16"/>
      <c r="WTJ145" s="16"/>
      <c r="WTK145" s="16"/>
      <c r="WTL145" s="16"/>
      <c r="WTM145" s="16"/>
      <c r="WTN145" s="16"/>
      <c r="WTO145" s="16"/>
      <c r="WTP145" s="16"/>
      <c r="WTQ145" s="16"/>
      <c r="WTR145" s="16"/>
      <c r="WTS145" s="16"/>
      <c r="WTT145" s="16"/>
      <c r="WTU145" s="16"/>
      <c r="WTV145" s="16"/>
      <c r="WTW145" s="16"/>
      <c r="WTX145" s="16"/>
      <c r="WTY145" s="16"/>
      <c r="WTZ145" s="16"/>
      <c r="WUA145" s="16"/>
      <c r="WUB145" s="16"/>
      <c r="WUC145" s="16"/>
      <c r="WUD145" s="16"/>
      <c r="WUE145" s="16"/>
      <c r="WUF145" s="16"/>
      <c r="WUG145" s="16"/>
      <c r="WUH145" s="16"/>
      <c r="WUI145" s="16"/>
      <c r="WUJ145" s="16"/>
      <c r="WUK145" s="16"/>
      <c r="WUL145" s="16"/>
      <c r="WUM145" s="16"/>
      <c r="WUN145" s="16"/>
      <c r="WUO145" s="16"/>
      <c r="WUP145" s="16"/>
      <c r="WUQ145" s="16"/>
      <c r="WUR145" s="16"/>
      <c r="WUS145" s="16"/>
      <c r="WUT145" s="16"/>
      <c r="WUU145" s="16"/>
      <c r="WUV145" s="16"/>
      <c r="WUW145" s="16"/>
      <c r="WUX145" s="16"/>
      <c r="WUY145" s="16"/>
      <c r="WUZ145" s="16"/>
      <c r="WVA145" s="16"/>
      <c r="WVB145" s="16"/>
      <c r="WVC145" s="16"/>
      <c r="WVD145" s="16"/>
      <c r="WVE145" s="16"/>
      <c r="WVF145" s="16"/>
      <c r="WVG145" s="16"/>
      <c r="WVH145" s="16"/>
      <c r="WVI145" s="16"/>
      <c r="WVJ145" s="16"/>
      <c r="WVK145" s="16"/>
      <c r="WVL145" s="16"/>
      <c r="WVM145" s="16"/>
      <c r="WVN145" s="16"/>
      <c r="WVO145" s="16"/>
      <c r="WVP145" s="16"/>
      <c r="WVQ145" s="16"/>
      <c r="WVR145" s="16"/>
      <c r="WVS145" s="16"/>
      <c r="WVT145" s="16"/>
      <c r="WVU145" s="16"/>
      <c r="WVV145" s="16"/>
      <c r="WVW145" s="16"/>
      <c r="WVX145" s="16"/>
      <c r="WVY145" s="16"/>
      <c r="WVZ145" s="16"/>
      <c r="WWA145" s="16"/>
      <c r="WWB145" s="16"/>
      <c r="WWC145" s="16"/>
      <c r="WWD145" s="16"/>
      <c r="WWE145" s="16"/>
      <c r="WWF145" s="16"/>
      <c r="WWG145" s="16"/>
      <c r="WWH145" s="16"/>
      <c r="WWI145" s="16"/>
      <c r="WWJ145" s="16"/>
      <c r="WWK145" s="16"/>
      <c r="WWL145" s="16"/>
      <c r="WWM145" s="16"/>
      <c r="WWN145" s="16"/>
      <c r="WWO145" s="16"/>
      <c r="WWP145" s="16"/>
      <c r="WWQ145" s="16"/>
      <c r="WWR145" s="16"/>
      <c r="WWS145" s="16"/>
      <c r="WWT145" s="16"/>
      <c r="WWU145" s="16"/>
      <c r="WWV145" s="16"/>
      <c r="WWW145" s="16"/>
      <c r="WWX145" s="16"/>
      <c r="WWY145" s="16"/>
      <c r="WWZ145" s="16"/>
      <c r="WXA145" s="16"/>
      <c r="WXB145" s="16"/>
      <c r="WXC145" s="16"/>
      <c r="WXD145" s="16"/>
      <c r="WXE145" s="16"/>
      <c r="WXF145" s="16"/>
      <c r="WXG145" s="16"/>
      <c r="WXH145" s="16"/>
      <c r="WXI145" s="16"/>
      <c r="WXJ145" s="16"/>
      <c r="WXK145" s="16"/>
      <c r="WXL145" s="16"/>
      <c r="WXM145" s="16"/>
      <c r="WXN145" s="16"/>
      <c r="WXO145" s="16"/>
      <c r="WXP145" s="16"/>
      <c r="WXQ145" s="16"/>
      <c r="WXR145" s="16"/>
      <c r="WXS145" s="16"/>
      <c r="WXT145" s="16"/>
      <c r="WXU145" s="16"/>
      <c r="WXV145" s="16"/>
      <c r="WXW145" s="16"/>
      <c r="WXX145" s="16"/>
      <c r="WXY145" s="16"/>
      <c r="WXZ145" s="16"/>
      <c r="WYA145" s="16"/>
      <c r="WYB145" s="16"/>
      <c r="WYC145" s="16"/>
      <c r="WYD145" s="16"/>
      <c r="WYE145" s="16"/>
      <c r="WYF145" s="16"/>
      <c r="WYG145" s="16"/>
      <c r="WYH145" s="16"/>
      <c r="WYI145" s="16"/>
      <c r="WYJ145" s="16"/>
      <c r="WYK145" s="16"/>
      <c r="WYL145" s="16"/>
      <c r="WYM145" s="16"/>
      <c r="WYN145" s="16"/>
      <c r="WYO145" s="16"/>
      <c r="WYP145" s="16"/>
      <c r="WYQ145" s="16"/>
      <c r="WYR145" s="16"/>
      <c r="WYS145" s="16"/>
      <c r="WYT145" s="16"/>
      <c r="WYU145" s="16"/>
      <c r="WYV145" s="16"/>
      <c r="WYW145" s="16"/>
      <c r="WYX145" s="16"/>
      <c r="WYY145" s="16"/>
      <c r="WYZ145" s="16"/>
      <c r="WZA145" s="16"/>
      <c r="WZB145" s="16"/>
      <c r="WZC145" s="16"/>
      <c r="WZD145" s="16"/>
      <c r="WZE145" s="16"/>
      <c r="WZF145" s="16"/>
      <c r="WZG145" s="16"/>
      <c r="WZH145" s="16"/>
      <c r="WZI145" s="16"/>
      <c r="WZJ145" s="16"/>
      <c r="WZK145" s="16"/>
      <c r="WZL145" s="16"/>
      <c r="WZM145" s="16"/>
      <c r="WZN145" s="16"/>
      <c r="WZO145" s="16"/>
      <c r="WZP145" s="16"/>
      <c r="WZQ145" s="16"/>
      <c r="WZR145" s="16"/>
      <c r="WZS145" s="16"/>
      <c r="WZT145" s="16"/>
      <c r="WZU145" s="16"/>
      <c r="WZV145" s="16"/>
      <c r="WZW145" s="16"/>
      <c r="WZX145" s="16"/>
      <c r="WZY145" s="16"/>
      <c r="WZZ145" s="16"/>
      <c r="XAA145" s="16"/>
      <c r="XAB145" s="16"/>
      <c r="XAC145" s="16"/>
      <c r="XAD145" s="16"/>
      <c r="XAE145" s="16"/>
      <c r="XAF145" s="16"/>
      <c r="XAG145" s="16"/>
      <c r="XAH145" s="16"/>
      <c r="XAI145" s="16"/>
      <c r="XAJ145" s="16"/>
      <c r="XAK145" s="16"/>
      <c r="XAL145" s="16"/>
      <c r="XAM145" s="16"/>
      <c r="XAN145" s="16"/>
      <c r="XAO145" s="16"/>
      <c r="XAP145" s="16"/>
      <c r="XAQ145" s="16"/>
      <c r="XAR145" s="16"/>
      <c r="XAS145" s="16"/>
      <c r="XAT145" s="16"/>
      <c r="XAU145" s="16"/>
      <c r="XAV145" s="16"/>
      <c r="XAW145" s="16"/>
      <c r="XAX145" s="16"/>
      <c r="XAY145" s="16"/>
      <c r="XAZ145" s="16"/>
      <c r="XBA145" s="16"/>
      <c r="XBB145" s="16"/>
      <c r="XBC145" s="16"/>
      <c r="XBD145" s="16"/>
      <c r="XBE145" s="16"/>
      <c r="XBF145" s="16"/>
      <c r="XBG145" s="16"/>
      <c r="XBH145" s="16"/>
      <c r="XBI145" s="16"/>
      <c r="XBJ145" s="16"/>
      <c r="XBK145" s="16"/>
      <c r="XBL145" s="16"/>
      <c r="XBM145" s="16"/>
      <c r="XBN145" s="16"/>
      <c r="XBO145" s="16"/>
      <c r="XBP145" s="16"/>
      <c r="XBQ145" s="16"/>
      <c r="XBR145" s="16"/>
      <c r="XBS145" s="16"/>
      <c r="XBT145" s="16"/>
      <c r="XBU145" s="16"/>
      <c r="XBV145" s="16"/>
      <c r="XBW145" s="16"/>
      <c r="XBX145" s="16"/>
      <c r="XBY145" s="16"/>
      <c r="XBZ145" s="16"/>
      <c r="XCA145" s="16"/>
      <c r="XCB145" s="16"/>
      <c r="XCC145" s="16"/>
      <c r="XCD145" s="16"/>
      <c r="XCE145" s="16"/>
      <c r="XCF145" s="16"/>
      <c r="XCG145" s="16"/>
      <c r="XCH145" s="16"/>
      <c r="XCI145" s="16"/>
      <c r="XCJ145" s="16"/>
      <c r="XCK145" s="16"/>
      <c r="XCL145" s="16"/>
      <c r="XCM145" s="16"/>
      <c r="XCN145" s="16"/>
      <c r="XCO145" s="16"/>
      <c r="XCP145" s="16"/>
      <c r="XCQ145" s="16"/>
      <c r="XCR145" s="16"/>
      <c r="XCS145" s="16"/>
      <c r="XCT145" s="16"/>
      <c r="XCU145" s="16"/>
      <c r="XCV145" s="16"/>
      <c r="XCW145" s="16"/>
      <c r="XCX145" s="16"/>
      <c r="XCY145" s="16"/>
      <c r="XCZ145" s="16"/>
      <c r="XDA145" s="16"/>
      <c r="XDB145" s="16"/>
      <c r="XDC145" s="16"/>
      <c r="XDD145" s="16"/>
      <c r="XDE145" s="16"/>
      <c r="XDF145" s="16"/>
      <c r="XDG145" s="16"/>
      <c r="XDH145" s="16"/>
      <c r="XDI145" s="16"/>
      <c r="XDJ145" s="16"/>
      <c r="XDK145" s="16"/>
      <c r="XDL145" s="16"/>
      <c r="XDM145" s="16"/>
      <c r="XDN145" s="16"/>
      <c r="XDO145" s="16"/>
      <c r="XDP145" s="16"/>
      <c r="XDQ145" s="16"/>
      <c r="XDR145" s="16"/>
      <c r="XDS145" s="16"/>
      <c r="XDT145" s="16"/>
      <c r="XDU145" s="16"/>
      <c r="XDV145" s="16"/>
      <c r="XDW145" s="16"/>
      <c r="XDX145" s="16"/>
      <c r="XDY145" s="16"/>
      <c r="XDZ145" s="16"/>
      <c r="XEA145" s="16"/>
      <c r="XEB145" s="16"/>
      <c r="XEC145" s="16"/>
      <c r="XED145" s="16"/>
      <c r="XEE145" s="16"/>
      <c r="XEF145" s="16"/>
      <c r="XEG145" s="16"/>
      <c r="XEH145" s="16"/>
      <c r="XEI145" s="16"/>
      <c r="XEJ145" s="16"/>
      <c r="XEK145" s="16"/>
      <c r="XEL145" s="16"/>
      <c r="XEM145" s="16"/>
      <c r="XEN145" s="16"/>
      <c r="XEO145" s="16"/>
      <c r="XEP145" s="16"/>
      <c r="XEQ145" s="16"/>
      <c r="XER145" s="16"/>
      <c r="XES145" s="16"/>
      <c r="XET145" s="16"/>
      <c r="XEU145" s="16"/>
      <c r="XEV145" s="16"/>
      <c r="XEW145" s="16"/>
      <c r="XEX145" s="16"/>
      <c r="XEY145" s="16"/>
      <c r="XEZ145" s="16"/>
      <c r="XFA145" s="16"/>
      <c r="XFB145" s="16"/>
      <c r="XFC145" s="16"/>
    </row>
    <row r="146" spans="1:16384" s="15" customFormat="1" ht="15" hidden="1" x14ac:dyDescent="0.25">
      <c r="A146" s="16"/>
      <c r="B146" s="49"/>
      <c r="C146" s="49"/>
      <c r="D146" s="49"/>
      <c r="E146" s="49"/>
      <c r="F146" s="49"/>
      <c r="G146" s="49"/>
      <c r="H146" s="49"/>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16"/>
      <c r="BPK146" s="16"/>
      <c r="BPL146" s="16"/>
      <c r="BPM146" s="16"/>
      <c r="BPN146" s="16"/>
      <c r="BPO146" s="16"/>
      <c r="BPP146" s="16"/>
      <c r="BPQ146" s="16"/>
      <c r="BPR146" s="16"/>
      <c r="BPS146" s="16"/>
      <c r="BPT146" s="16"/>
      <c r="BPU146" s="16"/>
      <c r="BPV146" s="16"/>
      <c r="BPW146" s="16"/>
      <c r="BPX146" s="16"/>
      <c r="BPY146" s="16"/>
      <c r="BPZ146" s="16"/>
      <c r="BQA146" s="16"/>
      <c r="BQB146" s="16"/>
      <c r="BQC146" s="16"/>
      <c r="BQD146" s="16"/>
      <c r="BQE146" s="16"/>
      <c r="BQF146" s="16"/>
      <c r="BQG146" s="16"/>
      <c r="BQH146" s="16"/>
      <c r="BQI146" s="16"/>
      <c r="BQJ146" s="16"/>
      <c r="BQK146" s="16"/>
      <c r="BQL146" s="16"/>
      <c r="BQM146" s="16"/>
      <c r="BQN146" s="16"/>
      <c r="BQO146" s="16"/>
      <c r="BQP146" s="16"/>
      <c r="BQQ146" s="16"/>
      <c r="BQR146" s="16"/>
      <c r="BQS146" s="16"/>
      <c r="BQT146" s="16"/>
      <c r="BQU146" s="16"/>
      <c r="BQV146" s="16"/>
      <c r="BQW146" s="16"/>
      <c r="BQX146" s="16"/>
      <c r="BQY146" s="16"/>
      <c r="BQZ146" s="16"/>
      <c r="BRA146" s="16"/>
      <c r="BRB146" s="16"/>
      <c r="BRC146" s="16"/>
      <c r="BRD146" s="16"/>
      <c r="BRE146" s="16"/>
      <c r="BRF146" s="16"/>
      <c r="BRG146" s="16"/>
      <c r="BRH146" s="16"/>
      <c r="BRI146" s="16"/>
      <c r="BRJ146" s="16"/>
      <c r="BRK146" s="16"/>
      <c r="BRL146" s="16"/>
      <c r="BRM146" s="16"/>
      <c r="BRN146" s="16"/>
      <c r="BRO146" s="16"/>
      <c r="BRP146" s="16"/>
      <c r="BRQ146" s="16"/>
      <c r="BRR146" s="16"/>
      <c r="BRS146" s="16"/>
      <c r="BRT146" s="16"/>
      <c r="BRU146" s="16"/>
      <c r="BRV146" s="16"/>
      <c r="BRW146" s="16"/>
      <c r="BRX146" s="16"/>
      <c r="BRY146" s="16"/>
      <c r="BRZ146" s="16"/>
      <c r="BSA146" s="16"/>
      <c r="BSB146" s="16"/>
      <c r="BSC146" s="16"/>
      <c r="BSD146" s="16"/>
      <c r="BSE146" s="16"/>
      <c r="BSF146" s="16"/>
      <c r="BSG146" s="16"/>
      <c r="BSH146" s="16"/>
      <c r="BSI146" s="16"/>
      <c r="BSJ146" s="16"/>
      <c r="BSK146" s="16"/>
      <c r="BSL146" s="16"/>
      <c r="BSM146" s="16"/>
      <c r="BSN146" s="16"/>
      <c r="BSO146" s="16"/>
      <c r="BSP146" s="16"/>
      <c r="BSQ146" s="16"/>
      <c r="BSR146" s="16"/>
      <c r="BSS146" s="16"/>
      <c r="BST146" s="16"/>
      <c r="BSU146" s="16"/>
      <c r="BSV146" s="16"/>
      <c r="BSW146" s="16"/>
      <c r="BSX146" s="16"/>
      <c r="BSY146" s="16"/>
      <c r="BSZ146" s="16"/>
      <c r="BTA146" s="16"/>
      <c r="BTB146" s="16"/>
      <c r="BTC146" s="16"/>
      <c r="BTD146" s="16"/>
      <c r="BTE146" s="16"/>
      <c r="BTF146" s="16"/>
      <c r="BTG146" s="16"/>
      <c r="BTH146" s="16"/>
      <c r="BTI146" s="16"/>
      <c r="BTJ146" s="16"/>
      <c r="BTK146" s="16"/>
      <c r="BTL146" s="16"/>
      <c r="BTM146" s="16"/>
      <c r="BTN146" s="16"/>
      <c r="BTO146" s="16"/>
      <c r="BTP146" s="16"/>
      <c r="BTQ146" s="16"/>
      <c r="BTR146" s="16"/>
      <c r="BTS146" s="16"/>
      <c r="BTT146" s="16"/>
      <c r="BTU146" s="16"/>
      <c r="BTV146" s="16"/>
      <c r="BTW146" s="16"/>
      <c r="BTX146" s="16"/>
      <c r="BTY146" s="16"/>
      <c r="BTZ146" s="16"/>
      <c r="BUA146" s="16"/>
      <c r="BUB146" s="16"/>
      <c r="BUC146" s="16"/>
      <c r="BUD146" s="16"/>
      <c r="BUE146" s="16"/>
      <c r="BUF146" s="16"/>
      <c r="BUG146" s="16"/>
      <c r="BUH146" s="16"/>
      <c r="BUI146" s="16"/>
      <c r="BUJ146" s="16"/>
      <c r="BUK146" s="16"/>
      <c r="BUL146" s="16"/>
      <c r="BUM146" s="16"/>
      <c r="BUN146" s="16"/>
      <c r="BUO146" s="16"/>
      <c r="BUP146" s="16"/>
      <c r="BUQ146" s="16"/>
      <c r="BUR146" s="16"/>
      <c r="BUS146" s="16"/>
      <c r="BUT146" s="16"/>
      <c r="BUU146" s="16"/>
      <c r="BUV146" s="16"/>
      <c r="BUW146" s="16"/>
      <c r="BUX146" s="16"/>
      <c r="BUY146" s="16"/>
      <c r="BUZ146" s="16"/>
      <c r="BVA146" s="16"/>
      <c r="BVB146" s="16"/>
      <c r="BVC146" s="16"/>
      <c r="BVD146" s="16"/>
      <c r="BVE146" s="16"/>
      <c r="BVF146" s="16"/>
      <c r="BVG146" s="16"/>
      <c r="BVH146" s="16"/>
      <c r="BVI146" s="16"/>
      <c r="BVJ146" s="16"/>
      <c r="BVK146" s="16"/>
      <c r="BVL146" s="16"/>
      <c r="BVM146" s="16"/>
      <c r="BVN146" s="16"/>
      <c r="BVO146" s="16"/>
      <c r="BVP146" s="16"/>
      <c r="BVQ146" s="16"/>
      <c r="BVR146" s="16"/>
      <c r="BVS146" s="16"/>
      <c r="BVT146" s="16"/>
      <c r="BVU146" s="16"/>
      <c r="BVV146" s="16"/>
      <c r="BVW146" s="16"/>
      <c r="BVX146" s="16"/>
      <c r="BVY146" s="16"/>
      <c r="BVZ146" s="16"/>
      <c r="BWA146" s="16"/>
      <c r="BWB146" s="16"/>
      <c r="BWC146" s="16"/>
      <c r="BWD146" s="16"/>
      <c r="BWE146" s="16"/>
      <c r="BWF146" s="16"/>
      <c r="BWG146" s="16"/>
      <c r="BWH146" s="16"/>
      <c r="BWI146" s="16"/>
      <c r="BWJ146" s="16"/>
      <c r="BWK146" s="16"/>
      <c r="BWL146" s="16"/>
      <c r="BWM146" s="16"/>
      <c r="BWN146" s="16"/>
      <c r="BWO146" s="16"/>
      <c r="BWP146" s="16"/>
      <c r="BWQ146" s="16"/>
      <c r="BWR146" s="16"/>
      <c r="BWS146" s="16"/>
      <c r="BWT146" s="16"/>
      <c r="BWU146" s="16"/>
      <c r="BWV146" s="16"/>
      <c r="BWW146" s="16"/>
      <c r="BWX146" s="16"/>
      <c r="BWY146" s="16"/>
      <c r="BWZ146" s="16"/>
      <c r="BXA146" s="16"/>
      <c r="BXB146" s="16"/>
      <c r="BXC146" s="16"/>
      <c r="BXD146" s="16"/>
      <c r="BXE146" s="16"/>
      <c r="BXF146" s="16"/>
      <c r="BXG146" s="16"/>
      <c r="BXH146" s="16"/>
      <c r="BXI146" s="16"/>
      <c r="BXJ146" s="16"/>
      <c r="BXK146" s="16"/>
      <c r="BXL146" s="16"/>
      <c r="BXM146" s="16"/>
      <c r="BXN146" s="16"/>
      <c r="BXO146" s="16"/>
      <c r="BXP146" s="16"/>
      <c r="BXQ146" s="16"/>
      <c r="BXR146" s="16"/>
      <c r="BXS146" s="16"/>
      <c r="BXT146" s="16"/>
      <c r="BXU146" s="16"/>
      <c r="BXV146" s="16"/>
      <c r="BXW146" s="16"/>
      <c r="BXX146" s="16"/>
      <c r="BXY146" s="16"/>
      <c r="BXZ146" s="16"/>
      <c r="BYA146" s="16"/>
      <c r="BYB146" s="16"/>
      <c r="BYC146" s="16"/>
      <c r="BYD146" s="16"/>
      <c r="BYE146" s="16"/>
      <c r="BYF146" s="16"/>
      <c r="BYG146" s="16"/>
      <c r="BYH146" s="16"/>
      <c r="BYI146" s="16"/>
      <c r="BYJ146" s="16"/>
      <c r="BYK146" s="16"/>
      <c r="BYL146" s="16"/>
      <c r="BYM146" s="16"/>
      <c r="BYN146" s="16"/>
      <c r="BYO146" s="16"/>
      <c r="BYP146" s="16"/>
      <c r="BYQ146" s="16"/>
      <c r="BYR146" s="16"/>
      <c r="BYS146" s="16"/>
      <c r="BYT146" s="16"/>
      <c r="BYU146" s="16"/>
      <c r="BYV146" s="16"/>
      <c r="BYW146" s="16"/>
      <c r="BYX146" s="16"/>
      <c r="BYY146" s="16"/>
      <c r="BYZ146" s="16"/>
      <c r="BZA146" s="16"/>
      <c r="BZB146" s="16"/>
      <c r="BZC146" s="16"/>
      <c r="BZD146" s="16"/>
      <c r="BZE146" s="16"/>
      <c r="BZF146" s="16"/>
      <c r="BZG146" s="16"/>
      <c r="BZH146" s="16"/>
      <c r="BZI146" s="16"/>
      <c r="BZJ146" s="16"/>
      <c r="BZK146" s="16"/>
      <c r="BZL146" s="16"/>
      <c r="BZM146" s="16"/>
      <c r="BZN146" s="16"/>
      <c r="BZO146" s="16"/>
      <c r="BZP146" s="16"/>
      <c r="BZQ146" s="16"/>
      <c r="BZR146" s="16"/>
      <c r="BZS146" s="16"/>
      <c r="BZT146" s="16"/>
      <c r="BZU146" s="16"/>
      <c r="BZV146" s="16"/>
      <c r="BZW146" s="16"/>
      <c r="BZX146" s="16"/>
      <c r="BZY146" s="16"/>
      <c r="BZZ146" s="16"/>
      <c r="CAA146" s="16"/>
      <c r="CAB146" s="16"/>
      <c r="CAC146" s="16"/>
      <c r="CAD146" s="16"/>
      <c r="CAE146" s="16"/>
      <c r="CAF146" s="16"/>
      <c r="CAG146" s="16"/>
      <c r="CAH146" s="16"/>
      <c r="CAI146" s="16"/>
      <c r="CAJ146" s="16"/>
      <c r="CAK146" s="16"/>
      <c r="CAL146" s="16"/>
      <c r="CAM146" s="16"/>
      <c r="CAN146" s="16"/>
      <c r="CAO146" s="16"/>
      <c r="CAP146" s="16"/>
      <c r="CAQ146" s="16"/>
      <c r="CAR146" s="16"/>
      <c r="CAS146" s="16"/>
      <c r="CAT146" s="16"/>
      <c r="CAU146" s="16"/>
      <c r="CAV146" s="16"/>
      <c r="CAW146" s="16"/>
      <c r="CAX146" s="16"/>
      <c r="CAY146" s="16"/>
      <c r="CAZ146" s="16"/>
      <c r="CBA146" s="16"/>
      <c r="CBB146" s="16"/>
      <c r="CBC146" s="16"/>
      <c r="CBD146" s="16"/>
      <c r="CBE146" s="16"/>
      <c r="CBF146" s="16"/>
      <c r="CBG146" s="16"/>
      <c r="CBH146" s="16"/>
      <c r="CBI146" s="16"/>
      <c r="CBJ146" s="16"/>
      <c r="CBK146" s="16"/>
      <c r="CBL146" s="16"/>
      <c r="CBM146" s="16"/>
      <c r="CBN146" s="16"/>
      <c r="CBO146" s="16"/>
      <c r="CBP146" s="16"/>
      <c r="CBQ146" s="16"/>
      <c r="CBR146" s="16"/>
      <c r="CBS146" s="16"/>
      <c r="CBT146" s="16"/>
      <c r="CBU146" s="16"/>
      <c r="CBV146" s="16"/>
      <c r="CBW146" s="16"/>
      <c r="CBX146" s="16"/>
      <c r="CBY146" s="16"/>
      <c r="CBZ146" s="16"/>
      <c r="CCA146" s="16"/>
      <c r="CCB146" s="16"/>
      <c r="CCC146" s="16"/>
      <c r="CCD146" s="16"/>
      <c r="CCE146" s="16"/>
      <c r="CCF146" s="16"/>
      <c r="CCG146" s="16"/>
      <c r="CCH146" s="16"/>
      <c r="CCI146" s="16"/>
      <c r="CCJ146" s="16"/>
      <c r="CCK146" s="16"/>
      <c r="CCL146" s="16"/>
      <c r="CCM146" s="16"/>
      <c r="CCN146" s="16"/>
      <c r="CCO146" s="16"/>
      <c r="CCP146" s="16"/>
      <c r="CCQ146" s="16"/>
      <c r="CCR146" s="16"/>
      <c r="CCS146" s="16"/>
      <c r="CCT146" s="16"/>
      <c r="CCU146" s="16"/>
      <c r="CCV146" s="16"/>
      <c r="CCW146" s="16"/>
      <c r="CCX146" s="16"/>
      <c r="CCY146" s="16"/>
      <c r="CCZ146" s="16"/>
      <c r="CDA146" s="16"/>
      <c r="CDB146" s="16"/>
      <c r="CDC146" s="16"/>
      <c r="CDD146" s="16"/>
      <c r="CDE146" s="16"/>
      <c r="CDF146" s="16"/>
      <c r="CDG146" s="16"/>
      <c r="CDH146" s="16"/>
      <c r="CDI146" s="16"/>
      <c r="CDJ146" s="16"/>
      <c r="CDK146" s="16"/>
      <c r="CDL146" s="16"/>
      <c r="CDM146" s="16"/>
      <c r="CDN146" s="16"/>
      <c r="CDO146" s="16"/>
      <c r="CDP146" s="16"/>
      <c r="CDQ146" s="16"/>
      <c r="CDR146" s="16"/>
      <c r="CDS146" s="16"/>
      <c r="CDT146" s="16"/>
      <c r="CDU146" s="16"/>
      <c r="CDV146" s="16"/>
      <c r="CDW146" s="16"/>
      <c r="CDX146" s="16"/>
      <c r="CDY146" s="16"/>
      <c r="CDZ146" s="16"/>
      <c r="CEA146" s="16"/>
      <c r="CEB146" s="16"/>
      <c r="CEC146" s="16"/>
      <c r="CED146" s="16"/>
      <c r="CEE146" s="16"/>
      <c r="CEF146" s="16"/>
      <c r="CEG146" s="16"/>
      <c r="CEH146" s="16"/>
      <c r="CEI146" s="16"/>
      <c r="CEJ146" s="16"/>
      <c r="CEK146" s="16"/>
      <c r="CEL146" s="16"/>
      <c r="CEM146" s="16"/>
      <c r="CEN146" s="16"/>
      <c r="CEO146" s="16"/>
      <c r="CEP146" s="16"/>
      <c r="CEQ146" s="16"/>
      <c r="CER146" s="16"/>
      <c r="CES146" s="16"/>
      <c r="CET146" s="16"/>
      <c r="CEU146" s="16"/>
      <c r="CEV146" s="16"/>
      <c r="CEW146" s="16"/>
      <c r="CEX146" s="16"/>
      <c r="CEY146" s="16"/>
      <c r="CEZ146" s="16"/>
      <c r="CFA146" s="16"/>
      <c r="CFB146" s="16"/>
      <c r="CFC146" s="16"/>
      <c r="CFD146" s="16"/>
      <c r="CFE146" s="16"/>
      <c r="CFF146" s="16"/>
      <c r="CFG146" s="16"/>
      <c r="CFH146" s="16"/>
      <c r="CFI146" s="16"/>
      <c r="CFJ146" s="16"/>
      <c r="CFK146" s="16"/>
      <c r="CFL146" s="16"/>
      <c r="CFM146" s="16"/>
      <c r="CFN146" s="16"/>
      <c r="CFO146" s="16"/>
      <c r="CFP146" s="16"/>
      <c r="CFQ146" s="16"/>
      <c r="CFR146" s="16"/>
      <c r="CFS146" s="16"/>
      <c r="CFT146" s="16"/>
      <c r="CFU146" s="16"/>
      <c r="CFV146" s="16"/>
      <c r="CFW146" s="16"/>
      <c r="CFX146" s="16"/>
      <c r="CFY146" s="16"/>
      <c r="CFZ146" s="16"/>
      <c r="CGA146" s="16"/>
      <c r="CGB146" s="16"/>
      <c r="CGC146" s="16"/>
      <c r="CGD146" s="16"/>
      <c r="CGE146" s="16"/>
      <c r="CGF146" s="16"/>
      <c r="CGG146" s="16"/>
      <c r="CGH146" s="16"/>
      <c r="CGI146" s="16"/>
      <c r="CGJ146" s="16"/>
      <c r="CGK146" s="16"/>
      <c r="CGL146" s="16"/>
      <c r="CGM146" s="16"/>
      <c r="CGN146" s="16"/>
      <c r="CGO146" s="16"/>
      <c r="CGP146" s="16"/>
      <c r="CGQ146" s="16"/>
      <c r="CGR146" s="16"/>
      <c r="CGS146" s="16"/>
      <c r="CGT146" s="16"/>
      <c r="CGU146" s="16"/>
      <c r="CGV146" s="16"/>
      <c r="CGW146" s="16"/>
      <c r="CGX146" s="16"/>
      <c r="CGY146" s="16"/>
      <c r="CGZ146" s="16"/>
      <c r="CHA146" s="16"/>
      <c r="CHB146" s="16"/>
      <c r="CHC146" s="16"/>
      <c r="CHD146" s="16"/>
      <c r="CHE146" s="16"/>
      <c r="CHF146" s="16"/>
      <c r="CHG146" s="16"/>
      <c r="CHH146" s="16"/>
      <c r="CHI146" s="16"/>
      <c r="CHJ146" s="16"/>
      <c r="CHK146" s="16"/>
      <c r="CHL146" s="16"/>
      <c r="CHM146" s="16"/>
      <c r="CHN146" s="16"/>
      <c r="CHO146" s="16"/>
      <c r="CHP146" s="16"/>
      <c r="CHQ146" s="16"/>
      <c r="CHR146" s="16"/>
      <c r="CHS146" s="16"/>
      <c r="CHT146" s="16"/>
      <c r="CHU146" s="16"/>
      <c r="CHV146" s="16"/>
      <c r="CHW146" s="16"/>
      <c r="CHX146" s="16"/>
      <c r="CHY146" s="16"/>
      <c r="CHZ146" s="16"/>
      <c r="CIA146" s="16"/>
      <c r="CIB146" s="16"/>
      <c r="CIC146" s="16"/>
      <c r="CID146" s="16"/>
      <c r="CIE146" s="16"/>
      <c r="CIF146" s="16"/>
      <c r="CIG146" s="16"/>
      <c r="CIH146" s="16"/>
      <c r="CII146" s="16"/>
      <c r="CIJ146" s="16"/>
      <c r="CIK146" s="16"/>
      <c r="CIL146" s="16"/>
      <c r="CIM146" s="16"/>
      <c r="CIN146" s="16"/>
      <c r="CIO146" s="16"/>
      <c r="CIP146" s="16"/>
      <c r="CIQ146" s="16"/>
      <c r="CIR146" s="16"/>
      <c r="CIS146" s="16"/>
      <c r="CIT146" s="16"/>
      <c r="CIU146" s="16"/>
      <c r="CIV146" s="16"/>
      <c r="CIW146" s="16"/>
      <c r="CIX146" s="16"/>
      <c r="CIY146" s="16"/>
      <c r="CIZ146" s="16"/>
      <c r="CJA146" s="16"/>
      <c r="CJB146" s="16"/>
      <c r="CJC146" s="16"/>
      <c r="CJD146" s="16"/>
      <c r="CJE146" s="16"/>
      <c r="CJF146" s="16"/>
      <c r="CJG146" s="16"/>
      <c r="CJH146" s="16"/>
      <c r="CJI146" s="16"/>
      <c r="CJJ146" s="16"/>
      <c r="CJK146" s="16"/>
      <c r="CJL146" s="16"/>
      <c r="CJM146" s="16"/>
      <c r="CJN146" s="16"/>
      <c r="CJO146" s="16"/>
      <c r="CJP146" s="16"/>
      <c r="CJQ146" s="16"/>
      <c r="CJR146" s="16"/>
      <c r="CJS146" s="16"/>
      <c r="CJT146" s="16"/>
      <c r="CJU146" s="16"/>
      <c r="CJV146" s="16"/>
      <c r="CJW146" s="16"/>
      <c r="CJX146" s="16"/>
      <c r="CJY146" s="16"/>
      <c r="CJZ146" s="16"/>
      <c r="CKA146" s="16"/>
      <c r="CKB146" s="16"/>
      <c r="CKC146" s="16"/>
      <c r="CKD146" s="16"/>
      <c r="CKE146" s="16"/>
      <c r="CKF146" s="16"/>
      <c r="CKG146" s="16"/>
      <c r="CKH146" s="16"/>
      <c r="CKI146" s="16"/>
      <c r="CKJ146" s="16"/>
      <c r="CKK146" s="16"/>
      <c r="CKL146" s="16"/>
      <c r="CKM146" s="16"/>
      <c r="CKN146" s="16"/>
      <c r="CKO146" s="16"/>
      <c r="CKP146" s="16"/>
      <c r="CKQ146" s="16"/>
      <c r="CKR146" s="16"/>
      <c r="CKS146" s="16"/>
      <c r="CKT146" s="16"/>
      <c r="CKU146" s="16"/>
      <c r="CKV146" s="16"/>
      <c r="CKW146" s="16"/>
      <c r="CKX146" s="16"/>
      <c r="CKY146" s="16"/>
      <c r="CKZ146" s="16"/>
      <c r="CLA146" s="16"/>
      <c r="CLB146" s="16"/>
      <c r="CLC146" s="16"/>
      <c r="CLD146" s="16"/>
      <c r="CLE146" s="16"/>
      <c r="CLF146" s="16"/>
      <c r="CLG146" s="16"/>
      <c r="CLH146" s="16"/>
      <c r="CLI146" s="16"/>
      <c r="CLJ146" s="16"/>
      <c r="CLK146" s="16"/>
      <c r="CLL146" s="16"/>
      <c r="CLM146" s="16"/>
      <c r="CLN146" s="16"/>
      <c r="CLO146" s="16"/>
      <c r="CLP146" s="16"/>
      <c r="CLQ146" s="16"/>
      <c r="CLR146" s="16"/>
      <c r="CLS146" s="16"/>
      <c r="CLT146" s="16"/>
      <c r="CLU146" s="16"/>
      <c r="CLV146" s="16"/>
      <c r="CLW146" s="16"/>
      <c r="CLX146" s="16"/>
      <c r="CLY146" s="16"/>
      <c r="CLZ146" s="16"/>
      <c r="CMA146" s="16"/>
      <c r="CMB146" s="16"/>
      <c r="CMC146" s="16"/>
      <c r="CMD146" s="16"/>
      <c r="CME146" s="16"/>
      <c r="CMF146" s="16"/>
      <c r="CMG146" s="16"/>
      <c r="CMH146" s="16"/>
      <c r="CMI146" s="16"/>
      <c r="CMJ146" s="16"/>
      <c r="CMK146" s="16"/>
      <c r="CML146" s="16"/>
      <c r="CMM146" s="16"/>
      <c r="CMN146" s="16"/>
      <c r="CMO146" s="16"/>
      <c r="CMP146" s="16"/>
      <c r="CMQ146" s="16"/>
      <c r="CMR146" s="16"/>
      <c r="CMS146" s="16"/>
      <c r="CMT146" s="16"/>
      <c r="CMU146" s="16"/>
      <c r="CMV146" s="16"/>
      <c r="CMW146" s="16"/>
      <c r="CMX146" s="16"/>
      <c r="CMY146" s="16"/>
      <c r="CMZ146" s="16"/>
      <c r="CNA146" s="16"/>
      <c r="CNB146" s="16"/>
      <c r="CNC146" s="16"/>
      <c r="CND146" s="16"/>
      <c r="CNE146" s="16"/>
      <c r="CNF146" s="16"/>
      <c r="CNG146" s="16"/>
      <c r="CNH146" s="16"/>
      <c r="CNI146" s="16"/>
      <c r="CNJ146" s="16"/>
      <c r="CNK146" s="16"/>
      <c r="CNL146" s="16"/>
      <c r="CNM146" s="16"/>
      <c r="CNN146" s="16"/>
      <c r="CNO146" s="16"/>
      <c r="CNP146" s="16"/>
      <c r="CNQ146" s="16"/>
      <c r="CNR146" s="16"/>
      <c r="CNS146" s="16"/>
      <c r="CNT146" s="16"/>
      <c r="CNU146" s="16"/>
      <c r="CNV146" s="16"/>
      <c r="CNW146" s="16"/>
      <c r="CNX146" s="16"/>
      <c r="CNY146" s="16"/>
      <c r="CNZ146" s="16"/>
      <c r="COA146" s="16"/>
      <c r="COB146" s="16"/>
      <c r="COC146" s="16"/>
      <c r="COD146" s="16"/>
      <c r="COE146" s="16"/>
      <c r="COF146" s="16"/>
      <c r="COG146" s="16"/>
      <c r="COH146" s="16"/>
      <c r="COI146" s="16"/>
      <c r="COJ146" s="16"/>
      <c r="COK146" s="16"/>
      <c r="COL146" s="16"/>
      <c r="COM146" s="16"/>
      <c r="CON146" s="16"/>
      <c r="COO146" s="16"/>
      <c r="COP146" s="16"/>
      <c r="COQ146" s="16"/>
      <c r="COR146" s="16"/>
      <c r="COS146" s="16"/>
      <c r="COT146" s="16"/>
      <c r="COU146" s="16"/>
      <c r="COV146" s="16"/>
      <c r="COW146" s="16"/>
      <c r="COX146" s="16"/>
      <c r="COY146" s="16"/>
      <c r="COZ146" s="16"/>
      <c r="CPA146" s="16"/>
      <c r="CPB146" s="16"/>
      <c r="CPC146" s="16"/>
      <c r="CPD146" s="16"/>
      <c r="CPE146" s="16"/>
      <c r="CPF146" s="16"/>
      <c r="CPG146" s="16"/>
      <c r="CPH146" s="16"/>
      <c r="CPI146" s="16"/>
      <c r="CPJ146" s="16"/>
      <c r="CPK146" s="16"/>
      <c r="CPL146" s="16"/>
      <c r="CPM146" s="16"/>
      <c r="CPN146" s="16"/>
      <c r="CPO146" s="16"/>
      <c r="CPP146" s="16"/>
      <c r="CPQ146" s="16"/>
      <c r="CPR146" s="16"/>
      <c r="CPS146" s="16"/>
      <c r="CPT146" s="16"/>
      <c r="CPU146" s="16"/>
      <c r="CPV146" s="16"/>
      <c r="CPW146" s="16"/>
      <c r="CPX146" s="16"/>
      <c r="CPY146" s="16"/>
      <c r="CPZ146" s="16"/>
      <c r="CQA146" s="16"/>
      <c r="CQB146" s="16"/>
      <c r="CQC146" s="16"/>
      <c r="CQD146" s="16"/>
      <c r="CQE146" s="16"/>
      <c r="CQF146" s="16"/>
      <c r="CQG146" s="16"/>
      <c r="CQH146" s="16"/>
      <c r="CQI146" s="16"/>
      <c r="CQJ146" s="16"/>
      <c r="CQK146" s="16"/>
      <c r="CQL146" s="16"/>
      <c r="CQM146" s="16"/>
      <c r="CQN146" s="16"/>
      <c r="CQO146" s="16"/>
      <c r="CQP146" s="16"/>
      <c r="CQQ146" s="16"/>
      <c r="CQR146" s="16"/>
      <c r="CQS146" s="16"/>
      <c r="CQT146" s="16"/>
      <c r="CQU146" s="16"/>
      <c r="CQV146" s="16"/>
      <c r="CQW146" s="16"/>
      <c r="CQX146" s="16"/>
      <c r="CQY146" s="16"/>
      <c r="CQZ146" s="16"/>
      <c r="CRA146" s="16"/>
      <c r="CRB146" s="16"/>
      <c r="CRC146" s="16"/>
      <c r="CRD146" s="16"/>
      <c r="CRE146" s="16"/>
      <c r="CRF146" s="16"/>
      <c r="CRG146" s="16"/>
      <c r="CRH146" s="16"/>
      <c r="CRI146" s="16"/>
      <c r="CRJ146" s="16"/>
      <c r="CRK146" s="16"/>
      <c r="CRL146" s="16"/>
      <c r="CRM146" s="16"/>
      <c r="CRN146" s="16"/>
      <c r="CRO146" s="16"/>
      <c r="CRP146" s="16"/>
      <c r="CRQ146" s="16"/>
      <c r="CRR146" s="16"/>
      <c r="CRS146" s="16"/>
      <c r="CRT146" s="16"/>
      <c r="CRU146" s="16"/>
      <c r="CRV146" s="16"/>
      <c r="CRW146" s="16"/>
      <c r="CRX146" s="16"/>
      <c r="CRY146" s="16"/>
      <c r="CRZ146" s="16"/>
      <c r="CSA146" s="16"/>
      <c r="CSB146" s="16"/>
      <c r="CSC146" s="16"/>
      <c r="CSD146" s="16"/>
      <c r="CSE146" s="16"/>
      <c r="CSF146" s="16"/>
      <c r="CSG146" s="16"/>
      <c r="CSH146" s="16"/>
      <c r="CSI146" s="16"/>
      <c r="CSJ146" s="16"/>
      <c r="CSK146" s="16"/>
      <c r="CSL146" s="16"/>
      <c r="CSM146" s="16"/>
      <c r="CSN146" s="16"/>
      <c r="CSO146" s="16"/>
      <c r="CSP146" s="16"/>
      <c r="CSQ146" s="16"/>
      <c r="CSR146" s="16"/>
      <c r="CSS146" s="16"/>
      <c r="CST146" s="16"/>
      <c r="CSU146" s="16"/>
      <c r="CSV146" s="16"/>
      <c r="CSW146" s="16"/>
      <c r="CSX146" s="16"/>
      <c r="CSY146" s="16"/>
      <c r="CSZ146" s="16"/>
      <c r="CTA146" s="16"/>
      <c r="CTB146" s="16"/>
      <c r="CTC146" s="16"/>
      <c r="CTD146" s="16"/>
      <c r="CTE146" s="16"/>
      <c r="CTF146" s="16"/>
      <c r="CTG146" s="16"/>
      <c r="CTH146" s="16"/>
      <c r="CTI146" s="16"/>
      <c r="CTJ146" s="16"/>
      <c r="CTK146" s="16"/>
      <c r="CTL146" s="16"/>
      <c r="CTM146" s="16"/>
      <c r="CTN146" s="16"/>
      <c r="CTO146" s="16"/>
      <c r="CTP146" s="16"/>
      <c r="CTQ146" s="16"/>
      <c r="CTR146" s="16"/>
      <c r="CTS146" s="16"/>
      <c r="CTT146" s="16"/>
      <c r="CTU146" s="16"/>
      <c r="CTV146" s="16"/>
      <c r="CTW146" s="16"/>
      <c r="CTX146" s="16"/>
      <c r="CTY146" s="16"/>
      <c r="CTZ146" s="16"/>
      <c r="CUA146" s="16"/>
      <c r="CUB146" s="16"/>
      <c r="CUC146" s="16"/>
      <c r="CUD146" s="16"/>
      <c r="CUE146" s="16"/>
      <c r="CUF146" s="16"/>
      <c r="CUG146" s="16"/>
      <c r="CUH146" s="16"/>
      <c r="CUI146" s="16"/>
      <c r="CUJ146" s="16"/>
      <c r="CUK146" s="16"/>
      <c r="CUL146" s="16"/>
      <c r="CUM146" s="16"/>
      <c r="CUN146" s="16"/>
      <c r="CUO146" s="16"/>
      <c r="CUP146" s="16"/>
      <c r="CUQ146" s="16"/>
      <c r="CUR146" s="16"/>
      <c r="CUS146" s="16"/>
      <c r="CUT146" s="16"/>
      <c r="CUU146" s="16"/>
      <c r="CUV146" s="16"/>
      <c r="CUW146" s="16"/>
      <c r="CUX146" s="16"/>
      <c r="CUY146" s="16"/>
      <c r="CUZ146" s="16"/>
      <c r="CVA146" s="16"/>
      <c r="CVB146" s="16"/>
      <c r="CVC146" s="16"/>
      <c r="CVD146" s="16"/>
      <c r="CVE146" s="16"/>
      <c r="CVF146" s="16"/>
      <c r="CVG146" s="16"/>
      <c r="CVH146" s="16"/>
      <c r="CVI146" s="16"/>
      <c r="CVJ146" s="16"/>
      <c r="CVK146" s="16"/>
      <c r="CVL146" s="16"/>
      <c r="CVM146" s="16"/>
      <c r="CVN146" s="16"/>
      <c r="CVO146" s="16"/>
      <c r="CVP146" s="16"/>
      <c r="CVQ146" s="16"/>
      <c r="CVR146" s="16"/>
      <c r="CVS146" s="16"/>
      <c r="CVT146" s="16"/>
      <c r="CVU146" s="16"/>
      <c r="CVV146" s="16"/>
      <c r="CVW146" s="16"/>
      <c r="CVX146" s="16"/>
      <c r="CVY146" s="16"/>
      <c r="CVZ146" s="16"/>
      <c r="CWA146" s="16"/>
      <c r="CWB146" s="16"/>
      <c r="CWC146" s="16"/>
      <c r="CWD146" s="16"/>
      <c r="CWE146" s="16"/>
      <c r="CWF146" s="16"/>
      <c r="CWG146" s="16"/>
      <c r="CWH146" s="16"/>
      <c r="CWI146" s="16"/>
      <c r="CWJ146" s="16"/>
      <c r="CWK146" s="16"/>
      <c r="CWL146" s="16"/>
      <c r="CWM146" s="16"/>
      <c r="CWN146" s="16"/>
      <c r="CWO146" s="16"/>
      <c r="CWP146" s="16"/>
      <c r="CWQ146" s="16"/>
      <c r="CWR146" s="16"/>
      <c r="CWS146" s="16"/>
      <c r="CWT146" s="16"/>
      <c r="CWU146" s="16"/>
      <c r="CWV146" s="16"/>
      <c r="CWW146" s="16"/>
      <c r="CWX146" s="16"/>
      <c r="CWY146" s="16"/>
      <c r="CWZ146" s="16"/>
      <c r="CXA146" s="16"/>
      <c r="CXB146" s="16"/>
      <c r="CXC146" s="16"/>
      <c r="CXD146" s="16"/>
      <c r="CXE146" s="16"/>
      <c r="CXF146" s="16"/>
      <c r="CXG146" s="16"/>
      <c r="CXH146" s="16"/>
      <c r="CXI146" s="16"/>
      <c r="CXJ146" s="16"/>
      <c r="CXK146" s="16"/>
      <c r="CXL146" s="16"/>
      <c r="CXM146" s="16"/>
      <c r="CXN146" s="16"/>
      <c r="CXO146" s="16"/>
      <c r="CXP146" s="16"/>
      <c r="CXQ146" s="16"/>
      <c r="CXR146" s="16"/>
      <c r="CXS146" s="16"/>
      <c r="CXT146" s="16"/>
      <c r="CXU146" s="16"/>
      <c r="CXV146" s="16"/>
      <c r="CXW146" s="16"/>
      <c r="CXX146" s="16"/>
      <c r="CXY146" s="16"/>
      <c r="CXZ146" s="16"/>
      <c r="CYA146" s="16"/>
      <c r="CYB146" s="16"/>
      <c r="CYC146" s="16"/>
      <c r="CYD146" s="16"/>
      <c r="CYE146" s="16"/>
      <c r="CYF146" s="16"/>
      <c r="CYG146" s="16"/>
      <c r="CYH146" s="16"/>
      <c r="CYI146" s="16"/>
      <c r="CYJ146" s="16"/>
      <c r="CYK146" s="16"/>
      <c r="CYL146" s="16"/>
      <c r="CYM146" s="16"/>
      <c r="CYN146" s="16"/>
      <c r="CYO146" s="16"/>
      <c r="CYP146" s="16"/>
      <c r="CYQ146" s="16"/>
      <c r="CYR146" s="16"/>
      <c r="CYS146" s="16"/>
      <c r="CYT146" s="16"/>
      <c r="CYU146" s="16"/>
      <c r="CYV146" s="16"/>
      <c r="CYW146" s="16"/>
      <c r="CYX146" s="16"/>
      <c r="CYY146" s="16"/>
      <c r="CYZ146" s="16"/>
      <c r="CZA146" s="16"/>
      <c r="CZB146" s="16"/>
      <c r="CZC146" s="16"/>
      <c r="CZD146" s="16"/>
      <c r="CZE146" s="16"/>
      <c r="CZF146" s="16"/>
      <c r="CZG146" s="16"/>
      <c r="CZH146" s="16"/>
      <c r="CZI146" s="16"/>
      <c r="CZJ146" s="16"/>
      <c r="CZK146" s="16"/>
      <c r="CZL146" s="16"/>
      <c r="CZM146" s="16"/>
      <c r="CZN146" s="16"/>
      <c r="CZO146" s="16"/>
      <c r="CZP146" s="16"/>
      <c r="CZQ146" s="16"/>
      <c r="CZR146" s="16"/>
      <c r="CZS146" s="16"/>
      <c r="CZT146" s="16"/>
      <c r="CZU146" s="16"/>
      <c r="CZV146" s="16"/>
      <c r="CZW146" s="16"/>
      <c r="CZX146" s="16"/>
      <c r="CZY146" s="16"/>
      <c r="CZZ146" s="16"/>
      <c r="DAA146" s="16"/>
      <c r="DAB146" s="16"/>
      <c r="DAC146" s="16"/>
      <c r="DAD146" s="16"/>
      <c r="DAE146" s="16"/>
      <c r="DAF146" s="16"/>
      <c r="DAG146" s="16"/>
      <c r="DAH146" s="16"/>
      <c r="DAI146" s="16"/>
      <c r="DAJ146" s="16"/>
      <c r="DAK146" s="16"/>
      <c r="DAL146" s="16"/>
      <c r="DAM146" s="16"/>
      <c r="DAN146" s="16"/>
      <c r="DAO146" s="16"/>
      <c r="DAP146" s="16"/>
      <c r="DAQ146" s="16"/>
      <c r="DAR146" s="16"/>
      <c r="DAS146" s="16"/>
      <c r="DAT146" s="16"/>
      <c r="DAU146" s="16"/>
      <c r="DAV146" s="16"/>
      <c r="DAW146" s="16"/>
      <c r="DAX146" s="16"/>
      <c r="DAY146" s="16"/>
      <c r="DAZ146" s="16"/>
      <c r="DBA146" s="16"/>
      <c r="DBB146" s="16"/>
      <c r="DBC146" s="16"/>
      <c r="DBD146" s="16"/>
      <c r="DBE146" s="16"/>
      <c r="DBF146" s="16"/>
      <c r="DBG146" s="16"/>
      <c r="DBH146" s="16"/>
      <c r="DBI146" s="16"/>
      <c r="DBJ146" s="16"/>
      <c r="DBK146" s="16"/>
      <c r="DBL146" s="16"/>
      <c r="DBM146" s="16"/>
      <c r="DBN146" s="16"/>
      <c r="DBO146" s="16"/>
      <c r="DBP146" s="16"/>
      <c r="DBQ146" s="16"/>
      <c r="DBR146" s="16"/>
      <c r="DBS146" s="16"/>
      <c r="DBT146" s="16"/>
      <c r="DBU146" s="16"/>
      <c r="DBV146" s="16"/>
      <c r="DBW146" s="16"/>
      <c r="DBX146" s="16"/>
      <c r="DBY146" s="16"/>
      <c r="DBZ146" s="16"/>
      <c r="DCA146" s="16"/>
      <c r="DCB146" s="16"/>
      <c r="DCC146" s="16"/>
      <c r="DCD146" s="16"/>
      <c r="DCE146" s="16"/>
      <c r="DCF146" s="16"/>
      <c r="DCG146" s="16"/>
      <c r="DCH146" s="16"/>
      <c r="DCI146" s="16"/>
      <c r="DCJ146" s="16"/>
      <c r="DCK146" s="16"/>
      <c r="DCL146" s="16"/>
      <c r="DCM146" s="16"/>
      <c r="DCN146" s="16"/>
      <c r="DCO146" s="16"/>
      <c r="DCP146" s="16"/>
      <c r="DCQ146" s="16"/>
      <c r="DCR146" s="16"/>
      <c r="DCS146" s="16"/>
      <c r="DCT146" s="16"/>
      <c r="DCU146" s="16"/>
      <c r="DCV146" s="16"/>
      <c r="DCW146" s="16"/>
      <c r="DCX146" s="16"/>
      <c r="DCY146" s="16"/>
      <c r="DCZ146" s="16"/>
      <c r="DDA146" s="16"/>
      <c r="DDB146" s="16"/>
      <c r="DDC146" s="16"/>
      <c r="DDD146" s="16"/>
      <c r="DDE146" s="16"/>
      <c r="DDF146" s="16"/>
      <c r="DDG146" s="16"/>
      <c r="DDH146" s="16"/>
      <c r="DDI146" s="16"/>
      <c r="DDJ146" s="16"/>
      <c r="DDK146" s="16"/>
      <c r="DDL146" s="16"/>
      <c r="DDM146" s="16"/>
      <c r="DDN146" s="16"/>
      <c r="DDO146" s="16"/>
      <c r="DDP146" s="16"/>
      <c r="DDQ146" s="16"/>
      <c r="DDR146" s="16"/>
      <c r="DDS146" s="16"/>
      <c r="DDT146" s="16"/>
      <c r="DDU146" s="16"/>
      <c r="DDV146" s="16"/>
      <c r="DDW146" s="16"/>
      <c r="DDX146" s="16"/>
      <c r="DDY146" s="16"/>
      <c r="DDZ146" s="16"/>
      <c r="DEA146" s="16"/>
      <c r="DEB146" s="16"/>
      <c r="DEC146" s="16"/>
      <c r="DED146" s="16"/>
      <c r="DEE146" s="16"/>
      <c r="DEF146" s="16"/>
      <c r="DEG146" s="16"/>
      <c r="DEH146" s="16"/>
      <c r="DEI146" s="16"/>
      <c r="DEJ146" s="16"/>
      <c r="DEK146" s="16"/>
      <c r="DEL146" s="16"/>
      <c r="DEM146" s="16"/>
      <c r="DEN146" s="16"/>
      <c r="DEO146" s="16"/>
      <c r="DEP146" s="16"/>
      <c r="DEQ146" s="16"/>
      <c r="DER146" s="16"/>
      <c r="DES146" s="16"/>
      <c r="DET146" s="16"/>
      <c r="DEU146" s="16"/>
      <c r="DEV146" s="16"/>
      <c r="DEW146" s="16"/>
      <c r="DEX146" s="16"/>
      <c r="DEY146" s="16"/>
      <c r="DEZ146" s="16"/>
      <c r="DFA146" s="16"/>
      <c r="DFB146" s="16"/>
      <c r="DFC146" s="16"/>
      <c r="DFD146" s="16"/>
      <c r="DFE146" s="16"/>
      <c r="DFF146" s="16"/>
      <c r="DFG146" s="16"/>
      <c r="DFH146" s="16"/>
      <c r="DFI146" s="16"/>
      <c r="DFJ146" s="16"/>
      <c r="DFK146" s="16"/>
      <c r="DFL146" s="16"/>
      <c r="DFM146" s="16"/>
      <c r="DFN146" s="16"/>
      <c r="DFO146" s="16"/>
      <c r="DFP146" s="16"/>
      <c r="DFQ146" s="16"/>
      <c r="DFR146" s="16"/>
      <c r="DFS146" s="16"/>
      <c r="DFT146" s="16"/>
      <c r="DFU146" s="16"/>
      <c r="DFV146" s="16"/>
      <c r="DFW146" s="16"/>
      <c r="DFX146" s="16"/>
      <c r="DFY146" s="16"/>
      <c r="DFZ146" s="16"/>
      <c r="DGA146" s="16"/>
      <c r="DGB146" s="16"/>
      <c r="DGC146" s="16"/>
      <c r="DGD146" s="16"/>
      <c r="DGE146" s="16"/>
      <c r="DGF146" s="16"/>
      <c r="DGG146" s="16"/>
      <c r="DGH146" s="16"/>
      <c r="DGI146" s="16"/>
      <c r="DGJ146" s="16"/>
      <c r="DGK146" s="16"/>
      <c r="DGL146" s="16"/>
      <c r="DGM146" s="16"/>
      <c r="DGN146" s="16"/>
      <c r="DGO146" s="16"/>
      <c r="DGP146" s="16"/>
      <c r="DGQ146" s="16"/>
      <c r="DGR146" s="16"/>
      <c r="DGS146" s="16"/>
      <c r="DGT146" s="16"/>
      <c r="DGU146" s="16"/>
      <c r="DGV146" s="16"/>
      <c r="DGW146" s="16"/>
      <c r="DGX146" s="16"/>
      <c r="DGY146" s="16"/>
      <c r="DGZ146" s="16"/>
      <c r="DHA146" s="16"/>
      <c r="DHB146" s="16"/>
      <c r="DHC146" s="16"/>
      <c r="DHD146" s="16"/>
      <c r="DHE146" s="16"/>
      <c r="DHF146" s="16"/>
      <c r="DHG146" s="16"/>
      <c r="DHH146" s="16"/>
      <c r="DHI146" s="16"/>
      <c r="DHJ146" s="16"/>
      <c r="DHK146" s="16"/>
      <c r="DHL146" s="16"/>
      <c r="DHM146" s="16"/>
      <c r="DHN146" s="16"/>
      <c r="DHO146" s="16"/>
      <c r="DHP146" s="16"/>
      <c r="DHQ146" s="16"/>
      <c r="DHR146" s="16"/>
      <c r="DHS146" s="16"/>
      <c r="DHT146" s="16"/>
      <c r="DHU146" s="16"/>
      <c r="DHV146" s="16"/>
      <c r="DHW146" s="16"/>
      <c r="DHX146" s="16"/>
      <c r="DHY146" s="16"/>
      <c r="DHZ146" s="16"/>
      <c r="DIA146" s="16"/>
      <c r="DIB146" s="16"/>
      <c r="DIC146" s="16"/>
      <c r="DID146" s="16"/>
      <c r="DIE146" s="16"/>
      <c r="DIF146" s="16"/>
      <c r="DIG146" s="16"/>
      <c r="DIH146" s="16"/>
      <c r="DII146" s="16"/>
      <c r="DIJ146" s="16"/>
      <c r="DIK146" s="16"/>
      <c r="DIL146" s="16"/>
      <c r="DIM146" s="16"/>
      <c r="DIN146" s="16"/>
      <c r="DIO146" s="16"/>
      <c r="DIP146" s="16"/>
      <c r="DIQ146" s="16"/>
      <c r="DIR146" s="16"/>
      <c r="DIS146" s="16"/>
      <c r="DIT146" s="16"/>
      <c r="DIU146" s="16"/>
      <c r="DIV146" s="16"/>
      <c r="DIW146" s="16"/>
      <c r="DIX146" s="16"/>
      <c r="DIY146" s="16"/>
      <c r="DIZ146" s="16"/>
      <c r="DJA146" s="16"/>
      <c r="DJB146" s="16"/>
      <c r="DJC146" s="16"/>
      <c r="DJD146" s="16"/>
      <c r="DJE146" s="16"/>
      <c r="DJF146" s="16"/>
      <c r="DJG146" s="16"/>
      <c r="DJH146" s="16"/>
      <c r="DJI146" s="16"/>
      <c r="DJJ146" s="16"/>
      <c r="DJK146" s="16"/>
      <c r="DJL146" s="16"/>
      <c r="DJM146" s="16"/>
      <c r="DJN146" s="16"/>
      <c r="DJO146" s="16"/>
      <c r="DJP146" s="16"/>
      <c r="DJQ146" s="16"/>
      <c r="DJR146" s="16"/>
      <c r="DJS146" s="16"/>
      <c r="DJT146" s="16"/>
      <c r="DJU146" s="16"/>
      <c r="DJV146" s="16"/>
      <c r="DJW146" s="16"/>
      <c r="DJX146" s="16"/>
      <c r="DJY146" s="16"/>
      <c r="DJZ146" s="16"/>
      <c r="DKA146" s="16"/>
      <c r="DKB146" s="16"/>
      <c r="DKC146" s="16"/>
      <c r="DKD146" s="16"/>
      <c r="DKE146" s="16"/>
      <c r="DKF146" s="16"/>
      <c r="DKG146" s="16"/>
      <c r="DKH146" s="16"/>
      <c r="DKI146" s="16"/>
      <c r="DKJ146" s="16"/>
      <c r="DKK146" s="16"/>
      <c r="DKL146" s="16"/>
      <c r="DKM146" s="16"/>
      <c r="DKN146" s="16"/>
      <c r="DKO146" s="16"/>
      <c r="DKP146" s="16"/>
      <c r="DKQ146" s="16"/>
      <c r="DKR146" s="16"/>
      <c r="DKS146" s="16"/>
      <c r="DKT146" s="16"/>
      <c r="DKU146" s="16"/>
      <c r="DKV146" s="16"/>
      <c r="DKW146" s="16"/>
      <c r="DKX146" s="16"/>
      <c r="DKY146" s="16"/>
      <c r="DKZ146" s="16"/>
      <c r="DLA146" s="16"/>
      <c r="DLB146" s="16"/>
      <c r="DLC146" s="16"/>
      <c r="DLD146" s="16"/>
      <c r="DLE146" s="16"/>
      <c r="DLF146" s="16"/>
      <c r="DLG146" s="16"/>
      <c r="DLH146" s="16"/>
      <c r="DLI146" s="16"/>
      <c r="DLJ146" s="16"/>
      <c r="DLK146" s="16"/>
      <c r="DLL146" s="16"/>
      <c r="DLM146" s="16"/>
      <c r="DLN146" s="16"/>
      <c r="DLO146" s="16"/>
      <c r="DLP146" s="16"/>
      <c r="DLQ146" s="16"/>
      <c r="DLR146" s="16"/>
      <c r="DLS146" s="16"/>
      <c r="DLT146" s="16"/>
      <c r="DLU146" s="16"/>
      <c r="DLV146" s="16"/>
      <c r="DLW146" s="16"/>
      <c r="DLX146" s="16"/>
      <c r="DLY146" s="16"/>
      <c r="DLZ146" s="16"/>
      <c r="DMA146" s="16"/>
      <c r="DMB146" s="16"/>
      <c r="DMC146" s="16"/>
      <c r="DMD146" s="16"/>
      <c r="DME146" s="16"/>
      <c r="DMF146" s="16"/>
      <c r="DMG146" s="16"/>
      <c r="DMH146" s="16"/>
      <c r="DMI146" s="16"/>
      <c r="DMJ146" s="16"/>
      <c r="DMK146" s="16"/>
      <c r="DML146" s="16"/>
      <c r="DMM146" s="16"/>
      <c r="DMN146" s="16"/>
      <c r="DMO146" s="16"/>
      <c r="DMP146" s="16"/>
      <c r="DMQ146" s="16"/>
      <c r="DMR146" s="16"/>
      <c r="DMS146" s="16"/>
      <c r="DMT146" s="16"/>
      <c r="DMU146" s="16"/>
      <c r="DMV146" s="16"/>
      <c r="DMW146" s="16"/>
      <c r="DMX146" s="16"/>
      <c r="DMY146" s="16"/>
      <c r="DMZ146" s="16"/>
      <c r="DNA146" s="16"/>
      <c r="DNB146" s="16"/>
      <c r="DNC146" s="16"/>
      <c r="DND146" s="16"/>
      <c r="DNE146" s="16"/>
      <c r="DNF146" s="16"/>
      <c r="DNG146" s="16"/>
      <c r="DNH146" s="16"/>
      <c r="DNI146" s="16"/>
      <c r="DNJ146" s="16"/>
      <c r="DNK146" s="16"/>
      <c r="DNL146" s="16"/>
      <c r="DNM146" s="16"/>
      <c r="DNN146" s="16"/>
      <c r="DNO146" s="16"/>
      <c r="DNP146" s="16"/>
      <c r="DNQ146" s="16"/>
      <c r="DNR146" s="16"/>
      <c r="DNS146" s="16"/>
      <c r="DNT146" s="16"/>
      <c r="DNU146" s="16"/>
      <c r="DNV146" s="16"/>
      <c r="DNW146" s="16"/>
      <c r="DNX146" s="16"/>
      <c r="DNY146" s="16"/>
      <c r="DNZ146" s="16"/>
      <c r="DOA146" s="16"/>
      <c r="DOB146" s="16"/>
      <c r="DOC146" s="16"/>
      <c r="DOD146" s="16"/>
      <c r="DOE146" s="16"/>
      <c r="DOF146" s="16"/>
      <c r="DOG146" s="16"/>
      <c r="DOH146" s="16"/>
      <c r="DOI146" s="16"/>
      <c r="DOJ146" s="16"/>
      <c r="DOK146" s="16"/>
      <c r="DOL146" s="16"/>
      <c r="DOM146" s="16"/>
      <c r="DON146" s="16"/>
      <c r="DOO146" s="16"/>
      <c r="DOP146" s="16"/>
      <c r="DOQ146" s="16"/>
      <c r="DOR146" s="16"/>
      <c r="DOS146" s="16"/>
      <c r="DOT146" s="16"/>
      <c r="DOU146" s="16"/>
      <c r="DOV146" s="16"/>
      <c r="DOW146" s="16"/>
      <c r="DOX146" s="16"/>
      <c r="DOY146" s="16"/>
      <c r="DOZ146" s="16"/>
      <c r="DPA146" s="16"/>
      <c r="DPB146" s="16"/>
      <c r="DPC146" s="16"/>
      <c r="DPD146" s="16"/>
      <c r="DPE146" s="16"/>
      <c r="DPF146" s="16"/>
      <c r="DPG146" s="16"/>
      <c r="DPH146" s="16"/>
      <c r="DPI146" s="16"/>
      <c r="DPJ146" s="16"/>
      <c r="DPK146" s="16"/>
      <c r="DPL146" s="16"/>
      <c r="DPM146" s="16"/>
      <c r="DPN146" s="16"/>
      <c r="DPO146" s="16"/>
      <c r="DPP146" s="16"/>
      <c r="DPQ146" s="16"/>
      <c r="DPR146" s="16"/>
      <c r="DPS146" s="16"/>
      <c r="DPT146" s="16"/>
      <c r="DPU146" s="16"/>
      <c r="DPV146" s="16"/>
      <c r="DPW146" s="16"/>
      <c r="DPX146" s="16"/>
      <c r="DPY146" s="16"/>
      <c r="DPZ146" s="16"/>
      <c r="DQA146" s="16"/>
      <c r="DQB146" s="16"/>
      <c r="DQC146" s="16"/>
      <c r="DQD146" s="16"/>
      <c r="DQE146" s="16"/>
      <c r="DQF146" s="16"/>
      <c r="DQG146" s="16"/>
      <c r="DQH146" s="16"/>
      <c r="DQI146" s="16"/>
      <c r="DQJ146" s="16"/>
      <c r="DQK146" s="16"/>
      <c r="DQL146" s="16"/>
      <c r="DQM146" s="16"/>
      <c r="DQN146" s="16"/>
      <c r="DQO146" s="16"/>
      <c r="DQP146" s="16"/>
      <c r="DQQ146" s="16"/>
      <c r="DQR146" s="16"/>
      <c r="DQS146" s="16"/>
      <c r="DQT146" s="16"/>
      <c r="DQU146" s="16"/>
      <c r="DQV146" s="16"/>
      <c r="DQW146" s="16"/>
      <c r="DQX146" s="16"/>
      <c r="DQY146" s="16"/>
      <c r="DQZ146" s="16"/>
      <c r="DRA146" s="16"/>
      <c r="DRB146" s="16"/>
      <c r="DRC146" s="16"/>
      <c r="DRD146" s="16"/>
      <c r="DRE146" s="16"/>
      <c r="DRF146" s="16"/>
      <c r="DRG146" s="16"/>
      <c r="DRH146" s="16"/>
      <c r="DRI146" s="16"/>
      <c r="DRJ146" s="16"/>
      <c r="DRK146" s="16"/>
      <c r="DRL146" s="16"/>
      <c r="DRM146" s="16"/>
      <c r="DRN146" s="16"/>
      <c r="DRO146" s="16"/>
      <c r="DRP146" s="16"/>
      <c r="DRQ146" s="16"/>
      <c r="DRR146" s="16"/>
      <c r="DRS146" s="16"/>
      <c r="DRT146" s="16"/>
      <c r="DRU146" s="16"/>
      <c r="DRV146" s="16"/>
      <c r="DRW146" s="16"/>
      <c r="DRX146" s="16"/>
      <c r="DRY146" s="16"/>
      <c r="DRZ146" s="16"/>
      <c r="DSA146" s="16"/>
      <c r="DSB146" s="16"/>
      <c r="DSC146" s="16"/>
      <c r="DSD146" s="16"/>
      <c r="DSE146" s="16"/>
      <c r="DSF146" s="16"/>
      <c r="DSG146" s="16"/>
      <c r="DSH146" s="16"/>
      <c r="DSI146" s="16"/>
      <c r="DSJ146" s="16"/>
      <c r="DSK146" s="16"/>
      <c r="DSL146" s="16"/>
      <c r="DSM146" s="16"/>
      <c r="DSN146" s="16"/>
      <c r="DSO146" s="16"/>
      <c r="DSP146" s="16"/>
      <c r="DSQ146" s="16"/>
      <c r="DSR146" s="16"/>
      <c r="DSS146" s="16"/>
      <c r="DST146" s="16"/>
      <c r="DSU146" s="16"/>
      <c r="DSV146" s="16"/>
      <c r="DSW146" s="16"/>
      <c r="DSX146" s="16"/>
      <c r="DSY146" s="16"/>
      <c r="DSZ146" s="16"/>
      <c r="DTA146" s="16"/>
      <c r="DTB146" s="16"/>
      <c r="DTC146" s="16"/>
      <c r="DTD146" s="16"/>
      <c r="DTE146" s="16"/>
      <c r="DTF146" s="16"/>
      <c r="DTG146" s="16"/>
      <c r="DTH146" s="16"/>
      <c r="DTI146" s="16"/>
      <c r="DTJ146" s="16"/>
      <c r="DTK146" s="16"/>
      <c r="DTL146" s="16"/>
      <c r="DTM146" s="16"/>
      <c r="DTN146" s="16"/>
      <c r="DTO146" s="16"/>
      <c r="DTP146" s="16"/>
      <c r="DTQ146" s="16"/>
      <c r="DTR146" s="16"/>
      <c r="DTS146" s="16"/>
      <c r="DTT146" s="16"/>
      <c r="DTU146" s="16"/>
      <c r="DTV146" s="16"/>
      <c r="DTW146" s="16"/>
      <c r="DTX146" s="16"/>
      <c r="DTY146" s="16"/>
      <c r="DTZ146" s="16"/>
      <c r="DUA146" s="16"/>
      <c r="DUB146" s="16"/>
      <c r="DUC146" s="16"/>
      <c r="DUD146" s="16"/>
      <c r="DUE146" s="16"/>
      <c r="DUF146" s="16"/>
      <c r="DUG146" s="16"/>
      <c r="DUH146" s="16"/>
      <c r="DUI146" s="16"/>
      <c r="DUJ146" s="16"/>
      <c r="DUK146" s="16"/>
      <c r="DUL146" s="16"/>
      <c r="DUM146" s="16"/>
      <c r="DUN146" s="16"/>
      <c r="DUO146" s="16"/>
      <c r="DUP146" s="16"/>
      <c r="DUQ146" s="16"/>
      <c r="DUR146" s="16"/>
      <c r="DUS146" s="16"/>
      <c r="DUT146" s="16"/>
      <c r="DUU146" s="16"/>
      <c r="DUV146" s="16"/>
      <c r="DUW146" s="16"/>
      <c r="DUX146" s="16"/>
      <c r="DUY146" s="16"/>
      <c r="DUZ146" s="16"/>
      <c r="DVA146" s="16"/>
      <c r="DVB146" s="16"/>
      <c r="DVC146" s="16"/>
      <c r="DVD146" s="16"/>
      <c r="DVE146" s="16"/>
      <c r="DVF146" s="16"/>
      <c r="DVG146" s="16"/>
      <c r="DVH146" s="16"/>
      <c r="DVI146" s="16"/>
      <c r="DVJ146" s="16"/>
      <c r="DVK146" s="16"/>
      <c r="DVL146" s="16"/>
      <c r="DVM146" s="16"/>
      <c r="DVN146" s="16"/>
      <c r="DVO146" s="16"/>
      <c r="DVP146" s="16"/>
      <c r="DVQ146" s="16"/>
      <c r="DVR146" s="16"/>
      <c r="DVS146" s="16"/>
      <c r="DVT146" s="16"/>
      <c r="DVU146" s="16"/>
      <c r="DVV146" s="16"/>
      <c r="DVW146" s="16"/>
      <c r="DVX146" s="16"/>
      <c r="DVY146" s="16"/>
      <c r="DVZ146" s="16"/>
      <c r="DWA146" s="16"/>
      <c r="DWB146" s="16"/>
      <c r="DWC146" s="16"/>
      <c r="DWD146" s="16"/>
      <c r="DWE146" s="16"/>
      <c r="DWF146" s="16"/>
      <c r="DWG146" s="16"/>
      <c r="DWH146" s="16"/>
      <c r="DWI146" s="16"/>
      <c r="DWJ146" s="16"/>
      <c r="DWK146" s="16"/>
      <c r="DWL146" s="16"/>
      <c r="DWM146" s="16"/>
      <c r="DWN146" s="16"/>
      <c r="DWO146" s="16"/>
      <c r="DWP146" s="16"/>
      <c r="DWQ146" s="16"/>
      <c r="DWR146" s="16"/>
      <c r="DWS146" s="16"/>
      <c r="DWT146" s="16"/>
      <c r="DWU146" s="16"/>
      <c r="DWV146" s="16"/>
      <c r="DWW146" s="16"/>
      <c r="DWX146" s="16"/>
      <c r="DWY146" s="16"/>
      <c r="DWZ146" s="16"/>
      <c r="DXA146" s="16"/>
      <c r="DXB146" s="16"/>
      <c r="DXC146" s="16"/>
      <c r="DXD146" s="16"/>
      <c r="DXE146" s="16"/>
      <c r="DXF146" s="16"/>
      <c r="DXG146" s="16"/>
      <c r="DXH146" s="16"/>
      <c r="DXI146" s="16"/>
      <c r="DXJ146" s="16"/>
      <c r="DXK146" s="16"/>
      <c r="DXL146" s="16"/>
      <c r="DXM146" s="16"/>
      <c r="DXN146" s="16"/>
      <c r="DXO146" s="16"/>
      <c r="DXP146" s="16"/>
      <c r="DXQ146" s="16"/>
      <c r="DXR146" s="16"/>
      <c r="DXS146" s="16"/>
      <c r="DXT146" s="16"/>
      <c r="DXU146" s="16"/>
      <c r="DXV146" s="16"/>
      <c r="DXW146" s="16"/>
      <c r="DXX146" s="16"/>
      <c r="DXY146" s="16"/>
      <c r="DXZ146" s="16"/>
      <c r="DYA146" s="16"/>
      <c r="DYB146" s="16"/>
      <c r="DYC146" s="16"/>
      <c r="DYD146" s="16"/>
      <c r="DYE146" s="16"/>
      <c r="DYF146" s="16"/>
      <c r="DYG146" s="16"/>
      <c r="DYH146" s="16"/>
      <c r="DYI146" s="16"/>
      <c r="DYJ146" s="16"/>
      <c r="DYK146" s="16"/>
      <c r="DYL146" s="16"/>
      <c r="DYM146" s="16"/>
      <c r="DYN146" s="16"/>
      <c r="DYO146" s="16"/>
      <c r="DYP146" s="16"/>
      <c r="DYQ146" s="16"/>
      <c r="DYR146" s="16"/>
      <c r="DYS146" s="16"/>
      <c r="DYT146" s="16"/>
      <c r="DYU146" s="16"/>
      <c r="DYV146" s="16"/>
      <c r="DYW146" s="16"/>
      <c r="DYX146" s="16"/>
      <c r="DYY146" s="16"/>
      <c r="DYZ146" s="16"/>
      <c r="DZA146" s="16"/>
      <c r="DZB146" s="16"/>
      <c r="DZC146" s="16"/>
      <c r="DZD146" s="16"/>
      <c r="DZE146" s="16"/>
      <c r="DZF146" s="16"/>
      <c r="DZG146" s="16"/>
      <c r="DZH146" s="16"/>
      <c r="DZI146" s="16"/>
      <c r="DZJ146" s="16"/>
      <c r="DZK146" s="16"/>
      <c r="DZL146" s="16"/>
      <c r="DZM146" s="16"/>
      <c r="DZN146" s="16"/>
      <c r="DZO146" s="16"/>
      <c r="DZP146" s="16"/>
      <c r="DZQ146" s="16"/>
      <c r="DZR146" s="16"/>
      <c r="DZS146" s="16"/>
      <c r="DZT146" s="16"/>
      <c r="DZU146" s="16"/>
      <c r="DZV146" s="16"/>
      <c r="DZW146" s="16"/>
      <c r="DZX146" s="16"/>
      <c r="DZY146" s="16"/>
      <c r="DZZ146" s="16"/>
      <c r="EAA146" s="16"/>
      <c r="EAB146" s="16"/>
      <c r="EAC146" s="16"/>
      <c r="EAD146" s="16"/>
      <c r="EAE146" s="16"/>
      <c r="EAF146" s="16"/>
      <c r="EAG146" s="16"/>
      <c r="EAH146" s="16"/>
      <c r="EAI146" s="16"/>
      <c r="EAJ146" s="16"/>
      <c r="EAK146" s="16"/>
      <c r="EAL146" s="16"/>
      <c r="EAM146" s="16"/>
      <c r="EAN146" s="16"/>
      <c r="EAO146" s="16"/>
      <c r="EAP146" s="16"/>
      <c r="EAQ146" s="16"/>
      <c r="EAR146" s="16"/>
      <c r="EAS146" s="16"/>
      <c r="EAT146" s="16"/>
      <c r="EAU146" s="16"/>
      <c r="EAV146" s="16"/>
      <c r="EAW146" s="16"/>
      <c r="EAX146" s="16"/>
      <c r="EAY146" s="16"/>
      <c r="EAZ146" s="16"/>
      <c r="EBA146" s="16"/>
      <c r="EBB146" s="16"/>
      <c r="EBC146" s="16"/>
      <c r="EBD146" s="16"/>
      <c r="EBE146" s="16"/>
      <c r="EBF146" s="16"/>
      <c r="EBG146" s="16"/>
      <c r="EBH146" s="16"/>
      <c r="EBI146" s="16"/>
      <c r="EBJ146" s="16"/>
      <c r="EBK146" s="16"/>
      <c r="EBL146" s="16"/>
      <c r="EBM146" s="16"/>
      <c r="EBN146" s="16"/>
      <c r="EBO146" s="16"/>
      <c r="EBP146" s="16"/>
      <c r="EBQ146" s="16"/>
      <c r="EBR146" s="16"/>
      <c r="EBS146" s="16"/>
      <c r="EBT146" s="16"/>
      <c r="EBU146" s="16"/>
      <c r="EBV146" s="16"/>
      <c r="EBW146" s="16"/>
      <c r="EBX146" s="16"/>
      <c r="EBY146" s="16"/>
      <c r="EBZ146" s="16"/>
      <c r="ECA146" s="16"/>
      <c r="ECB146" s="16"/>
      <c r="ECC146" s="16"/>
      <c r="ECD146" s="16"/>
      <c r="ECE146" s="16"/>
      <c r="ECF146" s="16"/>
      <c r="ECG146" s="16"/>
      <c r="ECH146" s="16"/>
      <c r="ECI146" s="16"/>
      <c r="ECJ146" s="16"/>
      <c r="ECK146" s="16"/>
      <c r="ECL146" s="16"/>
      <c r="ECM146" s="16"/>
      <c r="ECN146" s="16"/>
      <c r="ECO146" s="16"/>
      <c r="ECP146" s="16"/>
      <c r="ECQ146" s="16"/>
      <c r="ECR146" s="16"/>
      <c r="ECS146" s="16"/>
      <c r="ECT146" s="16"/>
      <c r="ECU146" s="16"/>
      <c r="ECV146" s="16"/>
      <c r="ECW146" s="16"/>
      <c r="ECX146" s="16"/>
      <c r="ECY146" s="16"/>
      <c r="ECZ146" s="16"/>
      <c r="EDA146" s="16"/>
      <c r="EDB146" s="16"/>
      <c r="EDC146" s="16"/>
      <c r="EDD146" s="16"/>
      <c r="EDE146" s="16"/>
      <c r="EDF146" s="16"/>
      <c r="EDG146" s="16"/>
      <c r="EDH146" s="16"/>
      <c r="EDI146" s="16"/>
      <c r="EDJ146" s="16"/>
      <c r="EDK146" s="16"/>
      <c r="EDL146" s="16"/>
      <c r="EDM146" s="16"/>
      <c r="EDN146" s="16"/>
      <c r="EDO146" s="16"/>
      <c r="EDP146" s="16"/>
      <c r="EDQ146" s="16"/>
      <c r="EDR146" s="16"/>
      <c r="EDS146" s="16"/>
      <c r="EDT146" s="16"/>
      <c r="EDU146" s="16"/>
      <c r="EDV146" s="16"/>
      <c r="EDW146" s="16"/>
      <c r="EDX146" s="16"/>
      <c r="EDY146" s="16"/>
      <c r="EDZ146" s="16"/>
      <c r="EEA146" s="16"/>
      <c r="EEB146" s="16"/>
      <c r="EEC146" s="16"/>
      <c r="EED146" s="16"/>
      <c r="EEE146" s="16"/>
      <c r="EEF146" s="16"/>
      <c r="EEG146" s="16"/>
      <c r="EEH146" s="16"/>
      <c r="EEI146" s="16"/>
      <c r="EEJ146" s="16"/>
      <c r="EEK146" s="16"/>
      <c r="EEL146" s="16"/>
      <c r="EEM146" s="16"/>
      <c r="EEN146" s="16"/>
      <c r="EEO146" s="16"/>
      <c r="EEP146" s="16"/>
      <c r="EEQ146" s="16"/>
      <c r="EER146" s="16"/>
      <c r="EES146" s="16"/>
      <c r="EET146" s="16"/>
      <c r="EEU146" s="16"/>
      <c r="EEV146" s="16"/>
      <c r="EEW146" s="16"/>
      <c r="EEX146" s="16"/>
      <c r="EEY146" s="16"/>
      <c r="EEZ146" s="16"/>
      <c r="EFA146" s="16"/>
      <c r="EFB146" s="16"/>
      <c r="EFC146" s="16"/>
      <c r="EFD146" s="16"/>
      <c r="EFE146" s="16"/>
      <c r="EFF146" s="16"/>
      <c r="EFG146" s="16"/>
      <c r="EFH146" s="16"/>
      <c r="EFI146" s="16"/>
      <c r="EFJ146" s="16"/>
      <c r="EFK146" s="16"/>
      <c r="EFL146" s="16"/>
      <c r="EFM146" s="16"/>
      <c r="EFN146" s="16"/>
      <c r="EFO146" s="16"/>
      <c r="EFP146" s="16"/>
      <c r="EFQ146" s="16"/>
      <c r="EFR146" s="16"/>
      <c r="EFS146" s="16"/>
      <c r="EFT146" s="16"/>
      <c r="EFU146" s="16"/>
      <c r="EFV146" s="16"/>
      <c r="EFW146" s="16"/>
      <c r="EFX146" s="16"/>
      <c r="EFY146" s="16"/>
      <c r="EFZ146" s="16"/>
      <c r="EGA146" s="16"/>
      <c r="EGB146" s="16"/>
      <c r="EGC146" s="16"/>
      <c r="EGD146" s="16"/>
      <c r="EGE146" s="16"/>
      <c r="EGF146" s="16"/>
      <c r="EGG146" s="16"/>
      <c r="EGH146" s="16"/>
      <c r="EGI146" s="16"/>
      <c r="EGJ146" s="16"/>
      <c r="EGK146" s="16"/>
      <c r="EGL146" s="16"/>
      <c r="EGM146" s="16"/>
      <c r="EGN146" s="16"/>
      <c r="EGO146" s="16"/>
      <c r="EGP146" s="16"/>
      <c r="EGQ146" s="16"/>
      <c r="EGR146" s="16"/>
      <c r="EGS146" s="16"/>
      <c r="EGT146" s="16"/>
      <c r="EGU146" s="16"/>
      <c r="EGV146" s="16"/>
      <c r="EGW146" s="16"/>
      <c r="EGX146" s="16"/>
      <c r="EGY146" s="16"/>
      <c r="EGZ146" s="16"/>
      <c r="EHA146" s="16"/>
      <c r="EHB146" s="16"/>
      <c r="EHC146" s="16"/>
      <c r="EHD146" s="16"/>
      <c r="EHE146" s="16"/>
      <c r="EHF146" s="16"/>
      <c r="EHG146" s="16"/>
      <c r="EHH146" s="16"/>
      <c r="EHI146" s="16"/>
      <c r="EHJ146" s="16"/>
      <c r="EHK146" s="16"/>
      <c r="EHL146" s="16"/>
      <c r="EHM146" s="16"/>
      <c r="EHN146" s="16"/>
      <c r="EHO146" s="16"/>
      <c r="EHP146" s="16"/>
      <c r="EHQ146" s="16"/>
      <c r="EHR146" s="16"/>
      <c r="EHS146" s="16"/>
      <c r="EHT146" s="16"/>
      <c r="EHU146" s="16"/>
      <c r="EHV146" s="16"/>
      <c r="EHW146" s="16"/>
      <c r="EHX146" s="16"/>
      <c r="EHY146" s="16"/>
      <c r="EHZ146" s="16"/>
      <c r="EIA146" s="16"/>
      <c r="EIB146" s="16"/>
      <c r="EIC146" s="16"/>
      <c r="EID146" s="16"/>
      <c r="EIE146" s="16"/>
      <c r="EIF146" s="16"/>
      <c r="EIG146" s="16"/>
      <c r="EIH146" s="16"/>
      <c r="EII146" s="16"/>
      <c r="EIJ146" s="16"/>
      <c r="EIK146" s="16"/>
      <c r="EIL146" s="16"/>
      <c r="EIM146" s="16"/>
      <c r="EIN146" s="16"/>
      <c r="EIO146" s="16"/>
      <c r="EIP146" s="16"/>
      <c r="EIQ146" s="16"/>
      <c r="EIR146" s="16"/>
      <c r="EIS146" s="16"/>
      <c r="EIT146" s="16"/>
      <c r="EIU146" s="16"/>
      <c r="EIV146" s="16"/>
      <c r="EIW146" s="16"/>
      <c r="EIX146" s="16"/>
      <c r="EIY146" s="16"/>
      <c r="EIZ146" s="16"/>
      <c r="EJA146" s="16"/>
      <c r="EJB146" s="16"/>
      <c r="EJC146" s="16"/>
      <c r="EJD146" s="16"/>
      <c r="EJE146" s="16"/>
      <c r="EJF146" s="16"/>
      <c r="EJG146" s="16"/>
      <c r="EJH146" s="16"/>
      <c r="EJI146" s="16"/>
      <c r="EJJ146" s="16"/>
      <c r="EJK146" s="16"/>
      <c r="EJL146" s="16"/>
      <c r="EJM146" s="16"/>
      <c r="EJN146" s="16"/>
      <c r="EJO146" s="16"/>
      <c r="EJP146" s="16"/>
      <c r="EJQ146" s="16"/>
      <c r="EJR146" s="16"/>
      <c r="EJS146" s="16"/>
      <c r="EJT146" s="16"/>
      <c r="EJU146" s="16"/>
      <c r="EJV146" s="16"/>
      <c r="EJW146" s="16"/>
      <c r="EJX146" s="16"/>
      <c r="EJY146" s="16"/>
      <c r="EJZ146" s="16"/>
      <c r="EKA146" s="16"/>
      <c r="EKB146" s="16"/>
      <c r="EKC146" s="16"/>
      <c r="EKD146" s="16"/>
      <c r="EKE146" s="16"/>
      <c r="EKF146" s="16"/>
      <c r="EKG146" s="16"/>
      <c r="EKH146" s="16"/>
      <c r="EKI146" s="16"/>
      <c r="EKJ146" s="16"/>
      <c r="EKK146" s="16"/>
      <c r="EKL146" s="16"/>
      <c r="EKM146" s="16"/>
      <c r="EKN146" s="16"/>
      <c r="EKO146" s="16"/>
      <c r="EKP146" s="16"/>
      <c r="EKQ146" s="16"/>
      <c r="EKR146" s="16"/>
      <c r="EKS146" s="16"/>
      <c r="EKT146" s="16"/>
      <c r="EKU146" s="16"/>
      <c r="EKV146" s="16"/>
      <c r="EKW146" s="16"/>
      <c r="EKX146" s="16"/>
      <c r="EKY146" s="16"/>
      <c r="EKZ146" s="16"/>
      <c r="ELA146" s="16"/>
      <c r="ELB146" s="16"/>
      <c r="ELC146" s="16"/>
      <c r="ELD146" s="16"/>
      <c r="ELE146" s="16"/>
      <c r="ELF146" s="16"/>
      <c r="ELG146" s="16"/>
      <c r="ELH146" s="16"/>
      <c r="ELI146" s="16"/>
      <c r="ELJ146" s="16"/>
      <c r="ELK146" s="16"/>
      <c r="ELL146" s="16"/>
      <c r="ELM146" s="16"/>
      <c r="ELN146" s="16"/>
      <c r="ELO146" s="16"/>
      <c r="ELP146" s="16"/>
      <c r="ELQ146" s="16"/>
      <c r="ELR146" s="16"/>
      <c r="ELS146" s="16"/>
      <c r="ELT146" s="16"/>
      <c r="ELU146" s="16"/>
      <c r="ELV146" s="16"/>
      <c r="ELW146" s="16"/>
      <c r="ELX146" s="16"/>
      <c r="ELY146" s="16"/>
      <c r="ELZ146" s="16"/>
      <c r="EMA146" s="16"/>
      <c r="EMB146" s="16"/>
      <c r="EMC146" s="16"/>
      <c r="EMD146" s="16"/>
      <c r="EME146" s="16"/>
      <c r="EMF146" s="16"/>
      <c r="EMG146" s="16"/>
      <c r="EMH146" s="16"/>
      <c r="EMI146" s="16"/>
      <c r="EMJ146" s="16"/>
      <c r="EMK146" s="16"/>
      <c r="EML146" s="16"/>
      <c r="EMM146" s="16"/>
      <c r="EMN146" s="16"/>
      <c r="EMO146" s="16"/>
      <c r="EMP146" s="16"/>
      <c r="EMQ146" s="16"/>
      <c r="EMR146" s="16"/>
      <c r="EMS146" s="16"/>
      <c r="EMT146" s="16"/>
      <c r="EMU146" s="16"/>
      <c r="EMV146" s="16"/>
      <c r="EMW146" s="16"/>
      <c r="EMX146" s="16"/>
      <c r="EMY146" s="16"/>
      <c r="EMZ146" s="16"/>
      <c r="ENA146" s="16"/>
      <c r="ENB146" s="16"/>
      <c r="ENC146" s="16"/>
      <c r="END146" s="16"/>
      <c r="ENE146" s="16"/>
      <c r="ENF146" s="16"/>
      <c r="ENG146" s="16"/>
      <c r="ENH146" s="16"/>
      <c r="ENI146" s="16"/>
      <c r="ENJ146" s="16"/>
      <c r="ENK146" s="16"/>
      <c r="ENL146" s="16"/>
      <c r="ENM146" s="16"/>
      <c r="ENN146" s="16"/>
      <c r="ENO146" s="16"/>
      <c r="ENP146" s="16"/>
      <c r="ENQ146" s="16"/>
      <c r="ENR146" s="16"/>
      <c r="ENS146" s="16"/>
      <c r="ENT146" s="16"/>
      <c r="ENU146" s="16"/>
      <c r="ENV146" s="16"/>
      <c r="ENW146" s="16"/>
      <c r="ENX146" s="16"/>
      <c r="ENY146" s="16"/>
      <c r="ENZ146" s="16"/>
      <c r="EOA146" s="16"/>
      <c r="EOB146" s="16"/>
      <c r="EOC146" s="16"/>
      <c r="EOD146" s="16"/>
      <c r="EOE146" s="16"/>
      <c r="EOF146" s="16"/>
      <c r="EOG146" s="16"/>
      <c r="EOH146" s="16"/>
      <c r="EOI146" s="16"/>
      <c r="EOJ146" s="16"/>
      <c r="EOK146" s="16"/>
      <c r="EOL146" s="16"/>
      <c r="EOM146" s="16"/>
      <c r="EON146" s="16"/>
      <c r="EOO146" s="16"/>
      <c r="EOP146" s="16"/>
      <c r="EOQ146" s="16"/>
      <c r="EOR146" s="16"/>
      <c r="EOS146" s="16"/>
      <c r="EOT146" s="16"/>
      <c r="EOU146" s="16"/>
      <c r="EOV146" s="16"/>
      <c r="EOW146" s="16"/>
      <c r="EOX146" s="16"/>
      <c r="EOY146" s="16"/>
      <c r="EOZ146" s="16"/>
      <c r="EPA146" s="16"/>
      <c r="EPB146" s="16"/>
      <c r="EPC146" s="16"/>
      <c r="EPD146" s="16"/>
      <c r="EPE146" s="16"/>
      <c r="EPF146" s="16"/>
      <c r="EPG146" s="16"/>
      <c r="EPH146" s="16"/>
      <c r="EPI146" s="16"/>
      <c r="EPJ146" s="16"/>
      <c r="EPK146" s="16"/>
      <c r="EPL146" s="16"/>
      <c r="EPM146" s="16"/>
      <c r="EPN146" s="16"/>
      <c r="EPO146" s="16"/>
      <c r="EPP146" s="16"/>
      <c r="EPQ146" s="16"/>
      <c r="EPR146" s="16"/>
      <c r="EPS146" s="16"/>
      <c r="EPT146" s="16"/>
      <c r="EPU146" s="16"/>
      <c r="EPV146" s="16"/>
      <c r="EPW146" s="16"/>
      <c r="EPX146" s="16"/>
      <c r="EPY146" s="16"/>
      <c r="EPZ146" s="16"/>
      <c r="EQA146" s="16"/>
      <c r="EQB146" s="16"/>
      <c r="EQC146" s="16"/>
      <c r="EQD146" s="16"/>
      <c r="EQE146" s="16"/>
      <c r="EQF146" s="16"/>
      <c r="EQG146" s="16"/>
      <c r="EQH146" s="16"/>
      <c r="EQI146" s="16"/>
      <c r="EQJ146" s="16"/>
      <c r="EQK146" s="16"/>
      <c r="EQL146" s="16"/>
      <c r="EQM146" s="16"/>
      <c r="EQN146" s="16"/>
      <c r="EQO146" s="16"/>
      <c r="EQP146" s="16"/>
      <c r="EQQ146" s="16"/>
      <c r="EQR146" s="16"/>
      <c r="EQS146" s="16"/>
      <c r="EQT146" s="16"/>
      <c r="EQU146" s="16"/>
      <c r="EQV146" s="16"/>
      <c r="EQW146" s="16"/>
      <c r="EQX146" s="16"/>
      <c r="EQY146" s="16"/>
      <c r="EQZ146" s="16"/>
      <c r="ERA146" s="16"/>
      <c r="ERB146" s="16"/>
      <c r="ERC146" s="16"/>
      <c r="ERD146" s="16"/>
      <c r="ERE146" s="16"/>
      <c r="ERF146" s="16"/>
      <c r="ERG146" s="16"/>
      <c r="ERH146" s="16"/>
      <c r="ERI146" s="16"/>
      <c r="ERJ146" s="16"/>
      <c r="ERK146" s="16"/>
      <c r="ERL146" s="16"/>
      <c r="ERM146" s="16"/>
      <c r="ERN146" s="16"/>
      <c r="ERO146" s="16"/>
      <c r="ERP146" s="16"/>
      <c r="ERQ146" s="16"/>
      <c r="ERR146" s="16"/>
      <c r="ERS146" s="16"/>
      <c r="ERT146" s="16"/>
      <c r="ERU146" s="16"/>
      <c r="ERV146" s="16"/>
      <c r="ERW146" s="16"/>
      <c r="ERX146" s="16"/>
      <c r="ERY146" s="16"/>
      <c r="ERZ146" s="16"/>
      <c r="ESA146" s="16"/>
      <c r="ESB146" s="16"/>
      <c r="ESC146" s="16"/>
      <c r="ESD146" s="16"/>
      <c r="ESE146" s="16"/>
      <c r="ESF146" s="16"/>
      <c r="ESG146" s="16"/>
      <c r="ESH146" s="16"/>
      <c r="ESI146" s="16"/>
      <c r="ESJ146" s="16"/>
      <c r="ESK146" s="16"/>
      <c r="ESL146" s="16"/>
      <c r="ESM146" s="16"/>
      <c r="ESN146" s="16"/>
      <c r="ESO146" s="16"/>
      <c r="ESP146" s="16"/>
      <c r="ESQ146" s="16"/>
      <c r="ESR146" s="16"/>
      <c r="ESS146" s="16"/>
      <c r="EST146" s="16"/>
      <c r="ESU146" s="16"/>
      <c r="ESV146" s="16"/>
      <c r="ESW146" s="16"/>
      <c r="ESX146" s="16"/>
      <c r="ESY146" s="16"/>
      <c r="ESZ146" s="16"/>
      <c r="ETA146" s="16"/>
      <c r="ETB146" s="16"/>
      <c r="ETC146" s="16"/>
      <c r="ETD146" s="16"/>
      <c r="ETE146" s="16"/>
      <c r="ETF146" s="16"/>
      <c r="ETG146" s="16"/>
      <c r="ETH146" s="16"/>
      <c r="ETI146" s="16"/>
      <c r="ETJ146" s="16"/>
      <c r="ETK146" s="16"/>
      <c r="ETL146" s="16"/>
      <c r="ETM146" s="16"/>
      <c r="ETN146" s="16"/>
      <c r="ETO146" s="16"/>
      <c r="ETP146" s="16"/>
      <c r="ETQ146" s="16"/>
      <c r="ETR146" s="16"/>
      <c r="ETS146" s="16"/>
      <c r="ETT146" s="16"/>
      <c r="ETU146" s="16"/>
      <c r="ETV146" s="16"/>
      <c r="ETW146" s="16"/>
      <c r="ETX146" s="16"/>
      <c r="ETY146" s="16"/>
      <c r="ETZ146" s="16"/>
      <c r="EUA146" s="16"/>
      <c r="EUB146" s="16"/>
      <c r="EUC146" s="16"/>
      <c r="EUD146" s="16"/>
      <c r="EUE146" s="16"/>
      <c r="EUF146" s="16"/>
      <c r="EUG146" s="16"/>
      <c r="EUH146" s="16"/>
      <c r="EUI146" s="16"/>
      <c r="EUJ146" s="16"/>
      <c r="EUK146" s="16"/>
      <c r="EUL146" s="16"/>
      <c r="EUM146" s="16"/>
      <c r="EUN146" s="16"/>
      <c r="EUO146" s="16"/>
      <c r="EUP146" s="16"/>
      <c r="EUQ146" s="16"/>
      <c r="EUR146" s="16"/>
      <c r="EUS146" s="16"/>
      <c r="EUT146" s="16"/>
      <c r="EUU146" s="16"/>
      <c r="EUV146" s="16"/>
      <c r="EUW146" s="16"/>
      <c r="EUX146" s="16"/>
      <c r="EUY146" s="16"/>
      <c r="EUZ146" s="16"/>
      <c r="EVA146" s="16"/>
      <c r="EVB146" s="16"/>
      <c r="EVC146" s="16"/>
      <c r="EVD146" s="16"/>
      <c r="EVE146" s="16"/>
      <c r="EVF146" s="16"/>
      <c r="EVG146" s="16"/>
      <c r="EVH146" s="16"/>
      <c r="EVI146" s="16"/>
      <c r="EVJ146" s="16"/>
      <c r="EVK146" s="16"/>
      <c r="EVL146" s="16"/>
      <c r="EVM146" s="16"/>
      <c r="EVN146" s="16"/>
      <c r="EVO146" s="16"/>
      <c r="EVP146" s="16"/>
      <c r="EVQ146" s="16"/>
      <c r="EVR146" s="16"/>
      <c r="EVS146" s="16"/>
      <c r="EVT146" s="16"/>
      <c r="EVU146" s="16"/>
      <c r="EVV146" s="16"/>
      <c r="EVW146" s="16"/>
      <c r="EVX146" s="16"/>
      <c r="EVY146" s="16"/>
      <c r="EVZ146" s="16"/>
      <c r="EWA146" s="16"/>
      <c r="EWB146" s="16"/>
      <c r="EWC146" s="16"/>
      <c r="EWD146" s="16"/>
      <c r="EWE146" s="16"/>
      <c r="EWF146" s="16"/>
      <c r="EWG146" s="16"/>
      <c r="EWH146" s="16"/>
      <c r="EWI146" s="16"/>
      <c r="EWJ146" s="16"/>
      <c r="EWK146" s="16"/>
      <c r="EWL146" s="16"/>
      <c r="EWM146" s="16"/>
      <c r="EWN146" s="16"/>
      <c r="EWO146" s="16"/>
      <c r="EWP146" s="16"/>
      <c r="EWQ146" s="16"/>
      <c r="EWR146" s="16"/>
      <c r="EWS146" s="16"/>
      <c r="EWT146" s="16"/>
      <c r="EWU146" s="16"/>
      <c r="EWV146" s="16"/>
      <c r="EWW146" s="16"/>
      <c r="EWX146" s="16"/>
      <c r="EWY146" s="16"/>
      <c r="EWZ146" s="16"/>
      <c r="EXA146" s="16"/>
      <c r="EXB146" s="16"/>
      <c r="EXC146" s="16"/>
      <c r="EXD146" s="16"/>
      <c r="EXE146" s="16"/>
      <c r="EXF146" s="16"/>
      <c r="EXG146" s="16"/>
      <c r="EXH146" s="16"/>
      <c r="EXI146" s="16"/>
      <c r="EXJ146" s="16"/>
      <c r="EXK146" s="16"/>
      <c r="EXL146" s="16"/>
      <c r="EXM146" s="16"/>
      <c r="EXN146" s="16"/>
      <c r="EXO146" s="16"/>
      <c r="EXP146" s="16"/>
      <c r="EXQ146" s="16"/>
      <c r="EXR146" s="16"/>
      <c r="EXS146" s="16"/>
      <c r="EXT146" s="16"/>
      <c r="EXU146" s="16"/>
      <c r="EXV146" s="16"/>
      <c r="EXW146" s="16"/>
      <c r="EXX146" s="16"/>
      <c r="EXY146" s="16"/>
      <c r="EXZ146" s="16"/>
      <c r="EYA146" s="16"/>
      <c r="EYB146" s="16"/>
      <c r="EYC146" s="16"/>
      <c r="EYD146" s="16"/>
      <c r="EYE146" s="16"/>
      <c r="EYF146" s="16"/>
      <c r="EYG146" s="16"/>
      <c r="EYH146" s="16"/>
      <c r="EYI146" s="16"/>
      <c r="EYJ146" s="16"/>
      <c r="EYK146" s="16"/>
      <c r="EYL146" s="16"/>
      <c r="EYM146" s="16"/>
      <c r="EYN146" s="16"/>
      <c r="EYO146" s="16"/>
      <c r="EYP146" s="16"/>
      <c r="EYQ146" s="16"/>
      <c r="EYR146" s="16"/>
      <c r="EYS146" s="16"/>
      <c r="EYT146" s="16"/>
      <c r="EYU146" s="16"/>
      <c r="EYV146" s="16"/>
      <c r="EYW146" s="16"/>
      <c r="EYX146" s="16"/>
      <c r="EYY146" s="16"/>
      <c r="EYZ146" s="16"/>
      <c r="EZA146" s="16"/>
      <c r="EZB146" s="16"/>
      <c r="EZC146" s="16"/>
      <c r="EZD146" s="16"/>
      <c r="EZE146" s="16"/>
      <c r="EZF146" s="16"/>
      <c r="EZG146" s="16"/>
      <c r="EZH146" s="16"/>
      <c r="EZI146" s="16"/>
      <c r="EZJ146" s="16"/>
      <c r="EZK146" s="16"/>
      <c r="EZL146" s="16"/>
      <c r="EZM146" s="16"/>
      <c r="EZN146" s="16"/>
      <c r="EZO146" s="16"/>
      <c r="EZP146" s="16"/>
      <c r="EZQ146" s="16"/>
      <c r="EZR146" s="16"/>
      <c r="EZS146" s="16"/>
      <c r="EZT146" s="16"/>
      <c r="EZU146" s="16"/>
      <c r="EZV146" s="16"/>
      <c r="EZW146" s="16"/>
      <c r="EZX146" s="16"/>
      <c r="EZY146" s="16"/>
      <c r="EZZ146" s="16"/>
      <c r="FAA146" s="16"/>
      <c r="FAB146" s="16"/>
      <c r="FAC146" s="16"/>
      <c r="FAD146" s="16"/>
      <c r="FAE146" s="16"/>
      <c r="FAF146" s="16"/>
      <c r="FAG146" s="16"/>
      <c r="FAH146" s="16"/>
      <c r="FAI146" s="16"/>
      <c r="FAJ146" s="16"/>
      <c r="FAK146" s="16"/>
      <c r="FAL146" s="16"/>
      <c r="FAM146" s="16"/>
      <c r="FAN146" s="16"/>
      <c r="FAO146" s="16"/>
      <c r="FAP146" s="16"/>
      <c r="FAQ146" s="16"/>
      <c r="FAR146" s="16"/>
      <c r="FAS146" s="16"/>
      <c r="FAT146" s="16"/>
      <c r="FAU146" s="16"/>
      <c r="FAV146" s="16"/>
      <c r="FAW146" s="16"/>
      <c r="FAX146" s="16"/>
      <c r="FAY146" s="16"/>
      <c r="FAZ146" s="16"/>
      <c r="FBA146" s="16"/>
      <c r="FBB146" s="16"/>
      <c r="FBC146" s="16"/>
      <c r="FBD146" s="16"/>
      <c r="FBE146" s="16"/>
      <c r="FBF146" s="16"/>
      <c r="FBG146" s="16"/>
      <c r="FBH146" s="16"/>
      <c r="FBI146" s="16"/>
      <c r="FBJ146" s="16"/>
      <c r="FBK146" s="16"/>
      <c r="FBL146" s="16"/>
      <c r="FBM146" s="16"/>
      <c r="FBN146" s="16"/>
      <c r="FBO146" s="16"/>
      <c r="FBP146" s="16"/>
      <c r="FBQ146" s="16"/>
      <c r="FBR146" s="16"/>
      <c r="FBS146" s="16"/>
      <c r="FBT146" s="16"/>
      <c r="FBU146" s="16"/>
      <c r="FBV146" s="16"/>
      <c r="FBW146" s="16"/>
      <c r="FBX146" s="16"/>
      <c r="FBY146" s="16"/>
      <c r="FBZ146" s="16"/>
      <c r="FCA146" s="16"/>
      <c r="FCB146" s="16"/>
      <c r="FCC146" s="16"/>
      <c r="FCD146" s="16"/>
      <c r="FCE146" s="16"/>
      <c r="FCF146" s="16"/>
      <c r="FCG146" s="16"/>
      <c r="FCH146" s="16"/>
      <c r="FCI146" s="16"/>
      <c r="FCJ146" s="16"/>
      <c r="FCK146" s="16"/>
      <c r="FCL146" s="16"/>
      <c r="FCM146" s="16"/>
      <c r="FCN146" s="16"/>
      <c r="FCO146" s="16"/>
      <c r="FCP146" s="16"/>
      <c r="FCQ146" s="16"/>
      <c r="FCR146" s="16"/>
      <c r="FCS146" s="16"/>
      <c r="FCT146" s="16"/>
      <c r="FCU146" s="16"/>
      <c r="FCV146" s="16"/>
      <c r="FCW146" s="16"/>
      <c r="FCX146" s="16"/>
      <c r="FCY146" s="16"/>
      <c r="FCZ146" s="16"/>
      <c r="FDA146" s="16"/>
      <c r="FDB146" s="16"/>
      <c r="FDC146" s="16"/>
      <c r="FDD146" s="16"/>
      <c r="FDE146" s="16"/>
      <c r="FDF146" s="16"/>
      <c r="FDG146" s="16"/>
      <c r="FDH146" s="16"/>
      <c r="FDI146" s="16"/>
      <c r="FDJ146" s="16"/>
      <c r="FDK146" s="16"/>
      <c r="FDL146" s="16"/>
      <c r="FDM146" s="16"/>
      <c r="FDN146" s="16"/>
      <c r="FDO146" s="16"/>
      <c r="FDP146" s="16"/>
      <c r="FDQ146" s="16"/>
      <c r="FDR146" s="16"/>
      <c r="FDS146" s="16"/>
      <c r="FDT146" s="16"/>
      <c r="FDU146" s="16"/>
      <c r="FDV146" s="16"/>
      <c r="FDW146" s="16"/>
      <c r="FDX146" s="16"/>
      <c r="FDY146" s="16"/>
      <c r="FDZ146" s="16"/>
      <c r="FEA146" s="16"/>
      <c r="FEB146" s="16"/>
      <c r="FEC146" s="16"/>
      <c r="FED146" s="16"/>
      <c r="FEE146" s="16"/>
      <c r="FEF146" s="16"/>
      <c r="FEG146" s="16"/>
      <c r="FEH146" s="16"/>
      <c r="FEI146" s="16"/>
      <c r="FEJ146" s="16"/>
      <c r="FEK146" s="16"/>
      <c r="FEL146" s="16"/>
      <c r="FEM146" s="16"/>
      <c r="FEN146" s="16"/>
      <c r="FEO146" s="16"/>
      <c r="FEP146" s="16"/>
      <c r="FEQ146" s="16"/>
      <c r="FER146" s="16"/>
      <c r="FES146" s="16"/>
      <c r="FET146" s="16"/>
      <c r="FEU146" s="16"/>
      <c r="FEV146" s="16"/>
      <c r="FEW146" s="16"/>
      <c r="FEX146" s="16"/>
      <c r="FEY146" s="16"/>
      <c r="FEZ146" s="16"/>
      <c r="FFA146" s="16"/>
      <c r="FFB146" s="16"/>
      <c r="FFC146" s="16"/>
      <c r="FFD146" s="16"/>
      <c r="FFE146" s="16"/>
      <c r="FFF146" s="16"/>
      <c r="FFG146" s="16"/>
      <c r="FFH146" s="16"/>
      <c r="FFI146" s="16"/>
      <c r="FFJ146" s="16"/>
      <c r="FFK146" s="16"/>
      <c r="FFL146" s="16"/>
      <c r="FFM146" s="16"/>
      <c r="FFN146" s="16"/>
      <c r="FFO146" s="16"/>
      <c r="FFP146" s="16"/>
      <c r="FFQ146" s="16"/>
      <c r="FFR146" s="16"/>
      <c r="FFS146" s="16"/>
      <c r="FFT146" s="16"/>
      <c r="FFU146" s="16"/>
      <c r="FFV146" s="16"/>
      <c r="FFW146" s="16"/>
      <c r="FFX146" s="16"/>
      <c r="FFY146" s="16"/>
      <c r="FFZ146" s="16"/>
      <c r="FGA146" s="16"/>
      <c r="FGB146" s="16"/>
      <c r="FGC146" s="16"/>
      <c r="FGD146" s="16"/>
      <c r="FGE146" s="16"/>
      <c r="FGF146" s="16"/>
      <c r="FGG146" s="16"/>
      <c r="FGH146" s="16"/>
      <c r="FGI146" s="16"/>
      <c r="FGJ146" s="16"/>
      <c r="FGK146" s="16"/>
      <c r="FGL146" s="16"/>
      <c r="FGM146" s="16"/>
      <c r="FGN146" s="16"/>
      <c r="FGO146" s="16"/>
      <c r="FGP146" s="16"/>
      <c r="FGQ146" s="16"/>
      <c r="FGR146" s="16"/>
      <c r="FGS146" s="16"/>
      <c r="FGT146" s="16"/>
      <c r="FGU146" s="16"/>
      <c r="FGV146" s="16"/>
      <c r="FGW146" s="16"/>
      <c r="FGX146" s="16"/>
      <c r="FGY146" s="16"/>
      <c r="FGZ146" s="16"/>
      <c r="FHA146" s="16"/>
      <c r="FHB146" s="16"/>
      <c r="FHC146" s="16"/>
      <c r="FHD146" s="16"/>
      <c r="FHE146" s="16"/>
      <c r="FHF146" s="16"/>
      <c r="FHG146" s="16"/>
      <c r="FHH146" s="16"/>
      <c r="FHI146" s="16"/>
      <c r="FHJ146" s="16"/>
      <c r="FHK146" s="16"/>
      <c r="FHL146" s="16"/>
      <c r="FHM146" s="16"/>
      <c r="FHN146" s="16"/>
      <c r="FHO146" s="16"/>
      <c r="FHP146" s="16"/>
      <c r="FHQ146" s="16"/>
      <c r="FHR146" s="16"/>
      <c r="FHS146" s="16"/>
      <c r="FHT146" s="16"/>
      <c r="FHU146" s="16"/>
      <c r="FHV146" s="16"/>
      <c r="FHW146" s="16"/>
      <c r="FHX146" s="16"/>
      <c r="FHY146" s="16"/>
      <c r="FHZ146" s="16"/>
      <c r="FIA146" s="16"/>
      <c r="FIB146" s="16"/>
      <c r="FIC146" s="16"/>
      <c r="FID146" s="16"/>
      <c r="FIE146" s="16"/>
      <c r="FIF146" s="16"/>
      <c r="FIG146" s="16"/>
      <c r="FIH146" s="16"/>
      <c r="FII146" s="16"/>
      <c r="FIJ146" s="16"/>
      <c r="FIK146" s="16"/>
      <c r="FIL146" s="16"/>
      <c r="FIM146" s="16"/>
      <c r="FIN146" s="16"/>
      <c r="FIO146" s="16"/>
      <c r="FIP146" s="16"/>
      <c r="FIQ146" s="16"/>
      <c r="FIR146" s="16"/>
      <c r="FIS146" s="16"/>
      <c r="FIT146" s="16"/>
      <c r="FIU146" s="16"/>
      <c r="FIV146" s="16"/>
      <c r="FIW146" s="16"/>
      <c r="FIX146" s="16"/>
      <c r="FIY146" s="16"/>
      <c r="FIZ146" s="16"/>
      <c r="FJA146" s="16"/>
      <c r="FJB146" s="16"/>
      <c r="FJC146" s="16"/>
      <c r="FJD146" s="16"/>
      <c r="FJE146" s="16"/>
      <c r="FJF146" s="16"/>
      <c r="FJG146" s="16"/>
      <c r="FJH146" s="16"/>
      <c r="FJI146" s="16"/>
      <c r="FJJ146" s="16"/>
      <c r="FJK146" s="16"/>
      <c r="FJL146" s="16"/>
      <c r="FJM146" s="16"/>
      <c r="FJN146" s="16"/>
      <c r="FJO146" s="16"/>
      <c r="FJP146" s="16"/>
      <c r="FJQ146" s="16"/>
      <c r="FJR146" s="16"/>
      <c r="FJS146" s="16"/>
      <c r="FJT146" s="16"/>
      <c r="FJU146" s="16"/>
      <c r="FJV146" s="16"/>
      <c r="FJW146" s="16"/>
      <c r="FJX146" s="16"/>
      <c r="FJY146" s="16"/>
      <c r="FJZ146" s="16"/>
      <c r="FKA146" s="16"/>
      <c r="FKB146" s="16"/>
      <c r="FKC146" s="16"/>
      <c r="FKD146" s="16"/>
      <c r="FKE146" s="16"/>
      <c r="FKF146" s="16"/>
      <c r="FKG146" s="16"/>
      <c r="FKH146" s="16"/>
      <c r="FKI146" s="16"/>
      <c r="FKJ146" s="16"/>
      <c r="FKK146" s="16"/>
      <c r="FKL146" s="16"/>
      <c r="FKM146" s="16"/>
      <c r="FKN146" s="16"/>
      <c r="FKO146" s="16"/>
      <c r="FKP146" s="16"/>
      <c r="FKQ146" s="16"/>
      <c r="FKR146" s="16"/>
      <c r="FKS146" s="16"/>
      <c r="FKT146" s="16"/>
      <c r="FKU146" s="16"/>
      <c r="FKV146" s="16"/>
      <c r="FKW146" s="16"/>
      <c r="FKX146" s="16"/>
      <c r="FKY146" s="16"/>
      <c r="FKZ146" s="16"/>
      <c r="FLA146" s="16"/>
      <c r="FLB146" s="16"/>
      <c r="FLC146" s="16"/>
      <c r="FLD146" s="16"/>
      <c r="FLE146" s="16"/>
      <c r="FLF146" s="16"/>
      <c r="FLG146" s="16"/>
      <c r="FLH146" s="16"/>
      <c r="FLI146" s="16"/>
      <c r="FLJ146" s="16"/>
      <c r="FLK146" s="16"/>
      <c r="FLL146" s="16"/>
      <c r="FLM146" s="16"/>
      <c r="FLN146" s="16"/>
      <c r="FLO146" s="16"/>
      <c r="FLP146" s="16"/>
      <c r="FLQ146" s="16"/>
      <c r="FLR146" s="16"/>
      <c r="FLS146" s="16"/>
      <c r="FLT146" s="16"/>
      <c r="FLU146" s="16"/>
      <c r="FLV146" s="16"/>
      <c r="FLW146" s="16"/>
      <c r="FLX146" s="16"/>
      <c r="FLY146" s="16"/>
      <c r="FLZ146" s="16"/>
      <c r="FMA146" s="16"/>
      <c r="FMB146" s="16"/>
      <c r="FMC146" s="16"/>
      <c r="FMD146" s="16"/>
      <c r="FME146" s="16"/>
      <c r="FMF146" s="16"/>
      <c r="FMG146" s="16"/>
      <c r="FMH146" s="16"/>
      <c r="FMI146" s="16"/>
      <c r="FMJ146" s="16"/>
      <c r="FMK146" s="16"/>
      <c r="FML146" s="16"/>
      <c r="FMM146" s="16"/>
      <c r="FMN146" s="16"/>
      <c r="FMO146" s="16"/>
      <c r="FMP146" s="16"/>
      <c r="FMQ146" s="16"/>
      <c r="FMR146" s="16"/>
      <c r="FMS146" s="16"/>
      <c r="FMT146" s="16"/>
      <c r="FMU146" s="16"/>
      <c r="FMV146" s="16"/>
      <c r="FMW146" s="16"/>
      <c r="FMX146" s="16"/>
      <c r="FMY146" s="16"/>
      <c r="FMZ146" s="16"/>
      <c r="FNA146" s="16"/>
      <c r="FNB146" s="16"/>
      <c r="FNC146" s="16"/>
      <c r="FND146" s="16"/>
      <c r="FNE146" s="16"/>
      <c r="FNF146" s="16"/>
      <c r="FNG146" s="16"/>
      <c r="FNH146" s="16"/>
      <c r="FNI146" s="16"/>
      <c r="FNJ146" s="16"/>
      <c r="FNK146" s="16"/>
      <c r="FNL146" s="16"/>
      <c r="FNM146" s="16"/>
      <c r="FNN146" s="16"/>
      <c r="FNO146" s="16"/>
      <c r="FNP146" s="16"/>
      <c r="FNQ146" s="16"/>
      <c r="FNR146" s="16"/>
      <c r="FNS146" s="16"/>
      <c r="FNT146" s="16"/>
      <c r="FNU146" s="16"/>
      <c r="FNV146" s="16"/>
      <c r="FNW146" s="16"/>
      <c r="FNX146" s="16"/>
      <c r="FNY146" s="16"/>
      <c r="FNZ146" s="16"/>
      <c r="FOA146" s="16"/>
      <c r="FOB146" s="16"/>
      <c r="FOC146" s="16"/>
      <c r="FOD146" s="16"/>
      <c r="FOE146" s="16"/>
      <c r="FOF146" s="16"/>
      <c r="FOG146" s="16"/>
      <c r="FOH146" s="16"/>
      <c r="FOI146" s="16"/>
      <c r="FOJ146" s="16"/>
      <c r="FOK146" s="16"/>
      <c r="FOL146" s="16"/>
      <c r="FOM146" s="16"/>
      <c r="FON146" s="16"/>
      <c r="FOO146" s="16"/>
      <c r="FOP146" s="16"/>
      <c r="FOQ146" s="16"/>
      <c r="FOR146" s="16"/>
      <c r="FOS146" s="16"/>
      <c r="FOT146" s="16"/>
      <c r="FOU146" s="16"/>
      <c r="FOV146" s="16"/>
      <c r="FOW146" s="16"/>
      <c r="FOX146" s="16"/>
      <c r="FOY146" s="16"/>
      <c r="FOZ146" s="16"/>
      <c r="FPA146" s="16"/>
      <c r="FPB146" s="16"/>
      <c r="FPC146" s="16"/>
      <c r="FPD146" s="16"/>
      <c r="FPE146" s="16"/>
      <c r="FPF146" s="16"/>
      <c r="FPG146" s="16"/>
      <c r="FPH146" s="16"/>
      <c r="FPI146" s="16"/>
      <c r="FPJ146" s="16"/>
      <c r="FPK146" s="16"/>
      <c r="FPL146" s="16"/>
      <c r="FPM146" s="16"/>
      <c r="FPN146" s="16"/>
      <c r="FPO146" s="16"/>
      <c r="FPP146" s="16"/>
      <c r="FPQ146" s="16"/>
      <c r="FPR146" s="16"/>
      <c r="FPS146" s="16"/>
      <c r="FPT146" s="16"/>
      <c r="FPU146" s="16"/>
      <c r="FPV146" s="16"/>
      <c r="FPW146" s="16"/>
      <c r="FPX146" s="16"/>
      <c r="FPY146" s="16"/>
      <c r="FPZ146" s="16"/>
      <c r="FQA146" s="16"/>
      <c r="FQB146" s="16"/>
      <c r="FQC146" s="16"/>
      <c r="FQD146" s="16"/>
      <c r="FQE146" s="16"/>
      <c r="FQF146" s="16"/>
      <c r="FQG146" s="16"/>
      <c r="FQH146" s="16"/>
      <c r="FQI146" s="16"/>
      <c r="FQJ146" s="16"/>
      <c r="FQK146" s="16"/>
      <c r="FQL146" s="16"/>
      <c r="FQM146" s="16"/>
      <c r="FQN146" s="16"/>
      <c r="FQO146" s="16"/>
      <c r="FQP146" s="16"/>
      <c r="FQQ146" s="16"/>
      <c r="FQR146" s="16"/>
      <c r="FQS146" s="16"/>
      <c r="FQT146" s="16"/>
      <c r="FQU146" s="16"/>
      <c r="FQV146" s="16"/>
      <c r="FQW146" s="16"/>
      <c r="FQX146" s="16"/>
      <c r="FQY146" s="16"/>
      <c r="FQZ146" s="16"/>
      <c r="FRA146" s="16"/>
      <c r="FRB146" s="16"/>
      <c r="FRC146" s="16"/>
      <c r="FRD146" s="16"/>
      <c r="FRE146" s="16"/>
      <c r="FRF146" s="16"/>
      <c r="FRG146" s="16"/>
      <c r="FRH146" s="16"/>
      <c r="FRI146" s="16"/>
      <c r="FRJ146" s="16"/>
      <c r="FRK146" s="16"/>
      <c r="FRL146" s="16"/>
      <c r="FRM146" s="16"/>
      <c r="FRN146" s="16"/>
      <c r="FRO146" s="16"/>
      <c r="FRP146" s="16"/>
      <c r="FRQ146" s="16"/>
      <c r="FRR146" s="16"/>
      <c r="FRS146" s="16"/>
      <c r="FRT146" s="16"/>
      <c r="FRU146" s="16"/>
      <c r="FRV146" s="16"/>
      <c r="FRW146" s="16"/>
      <c r="FRX146" s="16"/>
      <c r="FRY146" s="16"/>
      <c r="FRZ146" s="16"/>
      <c r="FSA146" s="16"/>
      <c r="FSB146" s="16"/>
      <c r="FSC146" s="16"/>
      <c r="FSD146" s="16"/>
      <c r="FSE146" s="16"/>
      <c r="FSF146" s="16"/>
      <c r="FSG146" s="16"/>
      <c r="FSH146" s="16"/>
      <c r="FSI146" s="16"/>
      <c r="FSJ146" s="16"/>
      <c r="FSK146" s="16"/>
      <c r="FSL146" s="16"/>
      <c r="FSM146" s="16"/>
      <c r="FSN146" s="16"/>
      <c r="FSO146" s="16"/>
      <c r="FSP146" s="16"/>
      <c r="FSQ146" s="16"/>
      <c r="FSR146" s="16"/>
      <c r="FSS146" s="16"/>
      <c r="FST146" s="16"/>
      <c r="FSU146" s="16"/>
      <c r="FSV146" s="16"/>
      <c r="FSW146" s="16"/>
      <c r="FSX146" s="16"/>
      <c r="FSY146" s="16"/>
      <c r="FSZ146" s="16"/>
      <c r="FTA146" s="16"/>
      <c r="FTB146" s="16"/>
      <c r="FTC146" s="16"/>
      <c r="FTD146" s="16"/>
      <c r="FTE146" s="16"/>
      <c r="FTF146" s="16"/>
      <c r="FTG146" s="16"/>
      <c r="FTH146" s="16"/>
      <c r="FTI146" s="16"/>
      <c r="FTJ146" s="16"/>
      <c r="FTK146" s="16"/>
      <c r="FTL146" s="16"/>
      <c r="FTM146" s="16"/>
      <c r="FTN146" s="16"/>
      <c r="FTO146" s="16"/>
      <c r="FTP146" s="16"/>
      <c r="FTQ146" s="16"/>
      <c r="FTR146" s="16"/>
      <c r="FTS146" s="16"/>
      <c r="FTT146" s="16"/>
      <c r="FTU146" s="16"/>
      <c r="FTV146" s="16"/>
      <c r="FTW146" s="16"/>
      <c r="FTX146" s="16"/>
      <c r="FTY146" s="16"/>
      <c r="FTZ146" s="16"/>
      <c r="FUA146" s="16"/>
      <c r="FUB146" s="16"/>
      <c r="FUC146" s="16"/>
      <c r="FUD146" s="16"/>
      <c r="FUE146" s="16"/>
      <c r="FUF146" s="16"/>
      <c r="FUG146" s="16"/>
      <c r="FUH146" s="16"/>
      <c r="FUI146" s="16"/>
      <c r="FUJ146" s="16"/>
      <c r="FUK146" s="16"/>
      <c r="FUL146" s="16"/>
      <c r="FUM146" s="16"/>
      <c r="FUN146" s="16"/>
      <c r="FUO146" s="16"/>
      <c r="FUP146" s="16"/>
      <c r="FUQ146" s="16"/>
      <c r="FUR146" s="16"/>
      <c r="FUS146" s="16"/>
      <c r="FUT146" s="16"/>
      <c r="FUU146" s="16"/>
      <c r="FUV146" s="16"/>
      <c r="FUW146" s="16"/>
      <c r="FUX146" s="16"/>
      <c r="FUY146" s="16"/>
      <c r="FUZ146" s="16"/>
      <c r="FVA146" s="16"/>
      <c r="FVB146" s="16"/>
      <c r="FVC146" s="16"/>
      <c r="FVD146" s="16"/>
      <c r="FVE146" s="16"/>
      <c r="FVF146" s="16"/>
      <c r="FVG146" s="16"/>
      <c r="FVH146" s="16"/>
      <c r="FVI146" s="16"/>
      <c r="FVJ146" s="16"/>
      <c r="FVK146" s="16"/>
      <c r="FVL146" s="16"/>
      <c r="FVM146" s="16"/>
      <c r="FVN146" s="16"/>
      <c r="FVO146" s="16"/>
      <c r="FVP146" s="16"/>
      <c r="FVQ146" s="16"/>
      <c r="FVR146" s="16"/>
      <c r="FVS146" s="16"/>
      <c r="FVT146" s="16"/>
      <c r="FVU146" s="16"/>
      <c r="FVV146" s="16"/>
      <c r="FVW146" s="16"/>
      <c r="FVX146" s="16"/>
      <c r="FVY146" s="16"/>
      <c r="FVZ146" s="16"/>
      <c r="FWA146" s="16"/>
      <c r="FWB146" s="16"/>
      <c r="FWC146" s="16"/>
      <c r="FWD146" s="16"/>
      <c r="FWE146" s="16"/>
      <c r="FWF146" s="16"/>
      <c r="FWG146" s="16"/>
      <c r="FWH146" s="16"/>
      <c r="FWI146" s="16"/>
      <c r="FWJ146" s="16"/>
      <c r="FWK146" s="16"/>
      <c r="FWL146" s="16"/>
      <c r="FWM146" s="16"/>
      <c r="FWN146" s="16"/>
      <c r="FWO146" s="16"/>
      <c r="FWP146" s="16"/>
      <c r="FWQ146" s="16"/>
      <c r="FWR146" s="16"/>
      <c r="FWS146" s="16"/>
      <c r="FWT146" s="16"/>
      <c r="FWU146" s="16"/>
      <c r="FWV146" s="16"/>
      <c r="FWW146" s="16"/>
      <c r="FWX146" s="16"/>
      <c r="FWY146" s="16"/>
      <c r="FWZ146" s="16"/>
      <c r="FXA146" s="16"/>
      <c r="FXB146" s="16"/>
      <c r="FXC146" s="16"/>
      <c r="FXD146" s="16"/>
      <c r="FXE146" s="16"/>
      <c r="FXF146" s="16"/>
      <c r="FXG146" s="16"/>
      <c r="FXH146" s="16"/>
      <c r="FXI146" s="16"/>
      <c r="FXJ146" s="16"/>
      <c r="FXK146" s="16"/>
      <c r="FXL146" s="16"/>
      <c r="FXM146" s="16"/>
      <c r="FXN146" s="16"/>
      <c r="FXO146" s="16"/>
      <c r="FXP146" s="16"/>
      <c r="FXQ146" s="16"/>
      <c r="FXR146" s="16"/>
      <c r="FXS146" s="16"/>
      <c r="FXT146" s="16"/>
      <c r="FXU146" s="16"/>
      <c r="FXV146" s="16"/>
      <c r="FXW146" s="16"/>
      <c r="FXX146" s="16"/>
      <c r="FXY146" s="16"/>
      <c r="FXZ146" s="16"/>
      <c r="FYA146" s="16"/>
      <c r="FYB146" s="16"/>
      <c r="FYC146" s="16"/>
      <c r="FYD146" s="16"/>
      <c r="FYE146" s="16"/>
      <c r="FYF146" s="16"/>
      <c r="FYG146" s="16"/>
      <c r="FYH146" s="16"/>
      <c r="FYI146" s="16"/>
      <c r="FYJ146" s="16"/>
      <c r="FYK146" s="16"/>
      <c r="FYL146" s="16"/>
      <c r="FYM146" s="16"/>
      <c r="FYN146" s="16"/>
      <c r="FYO146" s="16"/>
      <c r="FYP146" s="16"/>
      <c r="FYQ146" s="16"/>
      <c r="FYR146" s="16"/>
      <c r="FYS146" s="16"/>
      <c r="FYT146" s="16"/>
      <c r="FYU146" s="16"/>
      <c r="FYV146" s="16"/>
      <c r="FYW146" s="16"/>
      <c r="FYX146" s="16"/>
      <c r="FYY146" s="16"/>
      <c r="FYZ146" s="16"/>
      <c r="FZA146" s="16"/>
      <c r="FZB146" s="16"/>
      <c r="FZC146" s="16"/>
      <c r="FZD146" s="16"/>
      <c r="FZE146" s="16"/>
      <c r="FZF146" s="16"/>
      <c r="FZG146" s="16"/>
      <c r="FZH146" s="16"/>
      <c r="FZI146" s="16"/>
      <c r="FZJ146" s="16"/>
      <c r="FZK146" s="16"/>
      <c r="FZL146" s="16"/>
      <c r="FZM146" s="16"/>
      <c r="FZN146" s="16"/>
      <c r="FZO146" s="16"/>
      <c r="FZP146" s="16"/>
      <c r="FZQ146" s="16"/>
      <c r="FZR146" s="16"/>
      <c r="FZS146" s="16"/>
      <c r="FZT146" s="16"/>
      <c r="FZU146" s="16"/>
      <c r="FZV146" s="16"/>
      <c r="FZW146" s="16"/>
      <c r="FZX146" s="16"/>
      <c r="FZY146" s="16"/>
      <c r="FZZ146" s="16"/>
      <c r="GAA146" s="16"/>
      <c r="GAB146" s="16"/>
      <c r="GAC146" s="16"/>
      <c r="GAD146" s="16"/>
      <c r="GAE146" s="16"/>
      <c r="GAF146" s="16"/>
      <c r="GAG146" s="16"/>
      <c r="GAH146" s="16"/>
      <c r="GAI146" s="16"/>
      <c r="GAJ146" s="16"/>
      <c r="GAK146" s="16"/>
      <c r="GAL146" s="16"/>
      <c r="GAM146" s="16"/>
      <c r="GAN146" s="16"/>
      <c r="GAO146" s="16"/>
      <c r="GAP146" s="16"/>
      <c r="GAQ146" s="16"/>
      <c r="GAR146" s="16"/>
      <c r="GAS146" s="16"/>
      <c r="GAT146" s="16"/>
      <c r="GAU146" s="16"/>
      <c r="GAV146" s="16"/>
      <c r="GAW146" s="16"/>
      <c r="GAX146" s="16"/>
      <c r="GAY146" s="16"/>
      <c r="GAZ146" s="16"/>
      <c r="GBA146" s="16"/>
      <c r="GBB146" s="16"/>
      <c r="GBC146" s="16"/>
      <c r="GBD146" s="16"/>
      <c r="GBE146" s="16"/>
      <c r="GBF146" s="16"/>
      <c r="GBG146" s="16"/>
      <c r="GBH146" s="16"/>
      <c r="GBI146" s="16"/>
      <c r="GBJ146" s="16"/>
      <c r="GBK146" s="16"/>
      <c r="GBL146" s="16"/>
      <c r="GBM146" s="16"/>
      <c r="GBN146" s="16"/>
      <c r="GBO146" s="16"/>
      <c r="GBP146" s="16"/>
      <c r="GBQ146" s="16"/>
      <c r="GBR146" s="16"/>
      <c r="GBS146" s="16"/>
      <c r="GBT146" s="16"/>
      <c r="GBU146" s="16"/>
      <c r="GBV146" s="16"/>
      <c r="GBW146" s="16"/>
      <c r="GBX146" s="16"/>
      <c r="GBY146" s="16"/>
      <c r="GBZ146" s="16"/>
      <c r="GCA146" s="16"/>
      <c r="GCB146" s="16"/>
      <c r="GCC146" s="16"/>
      <c r="GCD146" s="16"/>
      <c r="GCE146" s="16"/>
      <c r="GCF146" s="16"/>
      <c r="GCG146" s="16"/>
      <c r="GCH146" s="16"/>
      <c r="GCI146" s="16"/>
      <c r="GCJ146" s="16"/>
      <c r="GCK146" s="16"/>
      <c r="GCL146" s="16"/>
      <c r="GCM146" s="16"/>
      <c r="GCN146" s="16"/>
      <c r="GCO146" s="16"/>
      <c r="GCP146" s="16"/>
      <c r="GCQ146" s="16"/>
      <c r="GCR146" s="16"/>
      <c r="GCS146" s="16"/>
      <c r="GCT146" s="16"/>
      <c r="GCU146" s="16"/>
      <c r="GCV146" s="16"/>
      <c r="GCW146" s="16"/>
      <c r="GCX146" s="16"/>
      <c r="GCY146" s="16"/>
      <c r="GCZ146" s="16"/>
      <c r="GDA146" s="16"/>
      <c r="GDB146" s="16"/>
      <c r="GDC146" s="16"/>
      <c r="GDD146" s="16"/>
      <c r="GDE146" s="16"/>
      <c r="GDF146" s="16"/>
      <c r="GDG146" s="16"/>
      <c r="GDH146" s="16"/>
      <c r="GDI146" s="16"/>
      <c r="GDJ146" s="16"/>
      <c r="GDK146" s="16"/>
      <c r="GDL146" s="16"/>
      <c r="GDM146" s="16"/>
      <c r="GDN146" s="16"/>
      <c r="GDO146" s="16"/>
      <c r="GDP146" s="16"/>
      <c r="GDQ146" s="16"/>
      <c r="GDR146" s="16"/>
      <c r="GDS146" s="16"/>
      <c r="GDT146" s="16"/>
      <c r="GDU146" s="16"/>
      <c r="GDV146" s="16"/>
      <c r="GDW146" s="16"/>
      <c r="GDX146" s="16"/>
      <c r="GDY146" s="16"/>
      <c r="GDZ146" s="16"/>
      <c r="GEA146" s="16"/>
      <c r="GEB146" s="16"/>
      <c r="GEC146" s="16"/>
      <c r="GED146" s="16"/>
      <c r="GEE146" s="16"/>
      <c r="GEF146" s="16"/>
      <c r="GEG146" s="16"/>
      <c r="GEH146" s="16"/>
      <c r="GEI146" s="16"/>
      <c r="GEJ146" s="16"/>
      <c r="GEK146" s="16"/>
      <c r="GEL146" s="16"/>
      <c r="GEM146" s="16"/>
      <c r="GEN146" s="16"/>
      <c r="GEO146" s="16"/>
      <c r="GEP146" s="16"/>
      <c r="GEQ146" s="16"/>
      <c r="GER146" s="16"/>
      <c r="GES146" s="16"/>
      <c r="GET146" s="16"/>
      <c r="GEU146" s="16"/>
      <c r="GEV146" s="16"/>
      <c r="GEW146" s="16"/>
      <c r="GEX146" s="16"/>
      <c r="GEY146" s="16"/>
      <c r="GEZ146" s="16"/>
      <c r="GFA146" s="16"/>
      <c r="GFB146" s="16"/>
      <c r="GFC146" s="16"/>
      <c r="GFD146" s="16"/>
      <c r="GFE146" s="16"/>
      <c r="GFF146" s="16"/>
      <c r="GFG146" s="16"/>
      <c r="GFH146" s="16"/>
      <c r="GFI146" s="16"/>
      <c r="GFJ146" s="16"/>
      <c r="GFK146" s="16"/>
      <c r="GFL146" s="16"/>
      <c r="GFM146" s="16"/>
      <c r="GFN146" s="16"/>
      <c r="GFO146" s="16"/>
      <c r="GFP146" s="16"/>
      <c r="GFQ146" s="16"/>
      <c r="GFR146" s="16"/>
      <c r="GFS146" s="16"/>
      <c r="GFT146" s="16"/>
      <c r="GFU146" s="16"/>
      <c r="GFV146" s="16"/>
      <c r="GFW146" s="16"/>
      <c r="GFX146" s="16"/>
      <c r="GFY146" s="16"/>
      <c r="GFZ146" s="16"/>
      <c r="GGA146" s="16"/>
      <c r="GGB146" s="16"/>
      <c r="GGC146" s="16"/>
      <c r="GGD146" s="16"/>
      <c r="GGE146" s="16"/>
      <c r="GGF146" s="16"/>
      <c r="GGG146" s="16"/>
      <c r="GGH146" s="16"/>
      <c r="GGI146" s="16"/>
      <c r="GGJ146" s="16"/>
      <c r="GGK146" s="16"/>
      <c r="GGL146" s="16"/>
      <c r="GGM146" s="16"/>
      <c r="GGN146" s="16"/>
      <c r="GGO146" s="16"/>
      <c r="GGP146" s="16"/>
      <c r="GGQ146" s="16"/>
      <c r="GGR146" s="16"/>
      <c r="GGS146" s="16"/>
      <c r="GGT146" s="16"/>
      <c r="GGU146" s="16"/>
      <c r="GGV146" s="16"/>
      <c r="GGW146" s="16"/>
      <c r="GGX146" s="16"/>
      <c r="GGY146" s="16"/>
      <c r="GGZ146" s="16"/>
      <c r="GHA146" s="16"/>
      <c r="GHB146" s="16"/>
      <c r="GHC146" s="16"/>
      <c r="GHD146" s="16"/>
      <c r="GHE146" s="16"/>
      <c r="GHF146" s="16"/>
      <c r="GHG146" s="16"/>
      <c r="GHH146" s="16"/>
      <c r="GHI146" s="16"/>
      <c r="GHJ146" s="16"/>
      <c r="GHK146" s="16"/>
      <c r="GHL146" s="16"/>
      <c r="GHM146" s="16"/>
      <c r="GHN146" s="16"/>
      <c r="GHO146" s="16"/>
      <c r="GHP146" s="16"/>
      <c r="GHQ146" s="16"/>
      <c r="GHR146" s="16"/>
      <c r="GHS146" s="16"/>
      <c r="GHT146" s="16"/>
      <c r="GHU146" s="16"/>
      <c r="GHV146" s="16"/>
      <c r="GHW146" s="16"/>
      <c r="GHX146" s="16"/>
      <c r="GHY146" s="16"/>
      <c r="GHZ146" s="16"/>
      <c r="GIA146" s="16"/>
      <c r="GIB146" s="16"/>
      <c r="GIC146" s="16"/>
      <c r="GID146" s="16"/>
      <c r="GIE146" s="16"/>
      <c r="GIF146" s="16"/>
      <c r="GIG146" s="16"/>
      <c r="GIH146" s="16"/>
      <c r="GII146" s="16"/>
      <c r="GIJ146" s="16"/>
      <c r="GIK146" s="16"/>
      <c r="GIL146" s="16"/>
      <c r="GIM146" s="16"/>
      <c r="GIN146" s="16"/>
      <c r="GIO146" s="16"/>
      <c r="GIP146" s="16"/>
      <c r="GIQ146" s="16"/>
      <c r="GIR146" s="16"/>
      <c r="GIS146" s="16"/>
      <c r="GIT146" s="16"/>
      <c r="GIU146" s="16"/>
      <c r="GIV146" s="16"/>
      <c r="GIW146" s="16"/>
      <c r="GIX146" s="16"/>
      <c r="GIY146" s="16"/>
      <c r="GIZ146" s="16"/>
      <c r="GJA146" s="16"/>
      <c r="GJB146" s="16"/>
      <c r="GJC146" s="16"/>
      <c r="GJD146" s="16"/>
      <c r="GJE146" s="16"/>
      <c r="GJF146" s="16"/>
      <c r="GJG146" s="16"/>
      <c r="GJH146" s="16"/>
      <c r="GJI146" s="16"/>
      <c r="GJJ146" s="16"/>
      <c r="GJK146" s="16"/>
      <c r="GJL146" s="16"/>
      <c r="GJM146" s="16"/>
      <c r="GJN146" s="16"/>
      <c r="GJO146" s="16"/>
      <c r="GJP146" s="16"/>
      <c r="GJQ146" s="16"/>
      <c r="GJR146" s="16"/>
      <c r="GJS146" s="16"/>
      <c r="GJT146" s="16"/>
      <c r="GJU146" s="16"/>
      <c r="GJV146" s="16"/>
      <c r="GJW146" s="16"/>
      <c r="GJX146" s="16"/>
      <c r="GJY146" s="16"/>
      <c r="GJZ146" s="16"/>
      <c r="GKA146" s="16"/>
      <c r="GKB146" s="16"/>
      <c r="GKC146" s="16"/>
      <c r="GKD146" s="16"/>
      <c r="GKE146" s="16"/>
      <c r="GKF146" s="16"/>
      <c r="GKG146" s="16"/>
      <c r="GKH146" s="16"/>
      <c r="GKI146" s="16"/>
      <c r="GKJ146" s="16"/>
      <c r="GKK146" s="16"/>
      <c r="GKL146" s="16"/>
      <c r="GKM146" s="16"/>
      <c r="GKN146" s="16"/>
      <c r="GKO146" s="16"/>
      <c r="GKP146" s="16"/>
      <c r="GKQ146" s="16"/>
      <c r="GKR146" s="16"/>
      <c r="GKS146" s="16"/>
      <c r="GKT146" s="16"/>
      <c r="GKU146" s="16"/>
      <c r="GKV146" s="16"/>
      <c r="GKW146" s="16"/>
      <c r="GKX146" s="16"/>
      <c r="GKY146" s="16"/>
      <c r="GKZ146" s="16"/>
      <c r="GLA146" s="16"/>
      <c r="GLB146" s="16"/>
      <c r="GLC146" s="16"/>
      <c r="GLD146" s="16"/>
      <c r="GLE146" s="16"/>
      <c r="GLF146" s="16"/>
      <c r="GLG146" s="16"/>
      <c r="GLH146" s="16"/>
      <c r="GLI146" s="16"/>
      <c r="GLJ146" s="16"/>
      <c r="GLK146" s="16"/>
      <c r="GLL146" s="16"/>
      <c r="GLM146" s="16"/>
      <c r="GLN146" s="16"/>
      <c r="GLO146" s="16"/>
      <c r="GLP146" s="16"/>
      <c r="GLQ146" s="16"/>
      <c r="GLR146" s="16"/>
      <c r="GLS146" s="16"/>
      <c r="GLT146" s="16"/>
      <c r="GLU146" s="16"/>
      <c r="GLV146" s="16"/>
      <c r="GLW146" s="16"/>
      <c r="GLX146" s="16"/>
      <c r="GLY146" s="16"/>
      <c r="GLZ146" s="16"/>
      <c r="GMA146" s="16"/>
      <c r="GMB146" s="16"/>
      <c r="GMC146" s="16"/>
      <c r="GMD146" s="16"/>
      <c r="GME146" s="16"/>
      <c r="GMF146" s="16"/>
      <c r="GMG146" s="16"/>
      <c r="GMH146" s="16"/>
      <c r="GMI146" s="16"/>
      <c r="GMJ146" s="16"/>
      <c r="GMK146" s="16"/>
      <c r="GML146" s="16"/>
      <c r="GMM146" s="16"/>
      <c r="GMN146" s="16"/>
      <c r="GMO146" s="16"/>
      <c r="GMP146" s="16"/>
      <c r="GMQ146" s="16"/>
      <c r="GMR146" s="16"/>
      <c r="GMS146" s="16"/>
      <c r="GMT146" s="16"/>
      <c r="GMU146" s="16"/>
      <c r="GMV146" s="16"/>
      <c r="GMW146" s="16"/>
      <c r="GMX146" s="16"/>
      <c r="GMY146" s="16"/>
      <c r="GMZ146" s="16"/>
      <c r="GNA146" s="16"/>
      <c r="GNB146" s="16"/>
      <c r="GNC146" s="16"/>
      <c r="GND146" s="16"/>
      <c r="GNE146" s="16"/>
      <c r="GNF146" s="16"/>
      <c r="GNG146" s="16"/>
      <c r="GNH146" s="16"/>
      <c r="GNI146" s="16"/>
      <c r="GNJ146" s="16"/>
      <c r="GNK146" s="16"/>
      <c r="GNL146" s="16"/>
      <c r="GNM146" s="16"/>
      <c r="GNN146" s="16"/>
      <c r="GNO146" s="16"/>
      <c r="GNP146" s="16"/>
      <c r="GNQ146" s="16"/>
      <c r="GNR146" s="16"/>
      <c r="GNS146" s="16"/>
      <c r="GNT146" s="16"/>
      <c r="GNU146" s="16"/>
      <c r="GNV146" s="16"/>
      <c r="GNW146" s="16"/>
      <c r="GNX146" s="16"/>
      <c r="GNY146" s="16"/>
      <c r="GNZ146" s="16"/>
      <c r="GOA146" s="16"/>
      <c r="GOB146" s="16"/>
      <c r="GOC146" s="16"/>
      <c r="GOD146" s="16"/>
      <c r="GOE146" s="16"/>
      <c r="GOF146" s="16"/>
      <c r="GOG146" s="16"/>
      <c r="GOH146" s="16"/>
      <c r="GOI146" s="16"/>
      <c r="GOJ146" s="16"/>
      <c r="GOK146" s="16"/>
      <c r="GOL146" s="16"/>
      <c r="GOM146" s="16"/>
      <c r="GON146" s="16"/>
      <c r="GOO146" s="16"/>
      <c r="GOP146" s="16"/>
      <c r="GOQ146" s="16"/>
      <c r="GOR146" s="16"/>
      <c r="GOS146" s="16"/>
      <c r="GOT146" s="16"/>
      <c r="GOU146" s="16"/>
      <c r="GOV146" s="16"/>
      <c r="GOW146" s="16"/>
      <c r="GOX146" s="16"/>
      <c r="GOY146" s="16"/>
      <c r="GOZ146" s="16"/>
      <c r="GPA146" s="16"/>
      <c r="GPB146" s="16"/>
      <c r="GPC146" s="16"/>
      <c r="GPD146" s="16"/>
      <c r="GPE146" s="16"/>
      <c r="GPF146" s="16"/>
      <c r="GPG146" s="16"/>
      <c r="GPH146" s="16"/>
      <c r="GPI146" s="16"/>
      <c r="GPJ146" s="16"/>
      <c r="GPK146" s="16"/>
      <c r="GPL146" s="16"/>
      <c r="GPM146" s="16"/>
      <c r="GPN146" s="16"/>
      <c r="GPO146" s="16"/>
      <c r="GPP146" s="16"/>
      <c r="GPQ146" s="16"/>
      <c r="GPR146" s="16"/>
      <c r="GPS146" s="16"/>
      <c r="GPT146" s="16"/>
      <c r="GPU146" s="16"/>
      <c r="GPV146" s="16"/>
      <c r="GPW146" s="16"/>
      <c r="GPX146" s="16"/>
      <c r="GPY146" s="16"/>
      <c r="GPZ146" s="16"/>
      <c r="GQA146" s="16"/>
      <c r="GQB146" s="16"/>
      <c r="GQC146" s="16"/>
      <c r="GQD146" s="16"/>
      <c r="GQE146" s="16"/>
      <c r="GQF146" s="16"/>
      <c r="GQG146" s="16"/>
      <c r="GQH146" s="16"/>
      <c r="GQI146" s="16"/>
      <c r="GQJ146" s="16"/>
      <c r="GQK146" s="16"/>
      <c r="GQL146" s="16"/>
      <c r="GQM146" s="16"/>
      <c r="GQN146" s="16"/>
      <c r="GQO146" s="16"/>
      <c r="GQP146" s="16"/>
      <c r="GQQ146" s="16"/>
      <c r="GQR146" s="16"/>
      <c r="GQS146" s="16"/>
      <c r="GQT146" s="16"/>
      <c r="GQU146" s="16"/>
      <c r="GQV146" s="16"/>
      <c r="GQW146" s="16"/>
      <c r="GQX146" s="16"/>
      <c r="GQY146" s="16"/>
      <c r="GQZ146" s="16"/>
      <c r="GRA146" s="16"/>
      <c r="GRB146" s="16"/>
      <c r="GRC146" s="16"/>
      <c r="GRD146" s="16"/>
      <c r="GRE146" s="16"/>
      <c r="GRF146" s="16"/>
      <c r="GRG146" s="16"/>
      <c r="GRH146" s="16"/>
      <c r="GRI146" s="16"/>
      <c r="GRJ146" s="16"/>
      <c r="GRK146" s="16"/>
      <c r="GRL146" s="16"/>
      <c r="GRM146" s="16"/>
      <c r="GRN146" s="16"/>
      <c r="GRO146" s="16"/>
      <c r="GRP146" s="16"/>
      <c r="GRQ146" s="16"/>
      <c r="GRR146" s="16"/>
      <c r="GRS146" s="16"/>
      <c r="GRT146" s="16"/>
      <c r="GRU146" s="16"/>
      <c r="GRV146" s="16"/>
      <c r="GRW146" s="16"/>
      <c r="GRX146" s="16"/>
      <c r="GRY146" s="16"/>
      <c r="GRZ146" s="16"/>
      <c r="GSA146" s="16"/>
      <c r="GSB146" s="16"/>
      <c r="GSC146" s="16"/>
      <c r="GSD146" s="16"/>
      <c r="GSE146" s="16"/>
      <c r="GSF146" s="16"/>
      <c r="GSG146" s="16"/>
      <c r="GSH146" s="16"/>
      <c r="GSI146" s="16"/>
      <c r="GSJ146" s="16"/>
      <c r="GSK146" s="16"/>
      <c r="GSL146" s="16"/>
      <c r="GSM146" s="16"/>
      <c r="GSN146" s="16"/>
      <c r="GSO146" s="16"/>
      <c r="GSP146" s="16"/>
      <c r="GSQ146" s="16"/>
      <c r="GSR146" s="16"/>
      <c r="GSS146" s="16"/>
      <c r="GST146" s="16"/>
      <c r="GSU146" s="16"/>
      <c r="GSV146" s="16"/>
      <c r="GSW146" s="16"/>
      <c r="GSX146" s="16"/>
      <c r="GSY146" s="16"/>
      <c r="GSZ146" s="16"/>
      <c r="GTA146" s="16"/>
      <c r="GTB146" s="16"/>
      <c r="GTC146" s="16"/>
      <c r="GTD146" s="16"/>
      <c r="GTE146" s="16"/>
      <c r="GTF146" s="16"/>
      <c r="GTG146" s="16"/>
      <c r="GTH146" s="16"/>
      <c r="GTI146" s="16"/>
      <c r="GTJ146" s="16"/>
      <c r="GTK146" s="16"/>
      <c r="GTL146" s="16"/>
      <c r="GTM146" s="16"/>
      <c r="GTN146" s="16"/>
      <c r="GTO146" s="16"/>
      <c r="GTP146" s="16"/>
      <c r="GTQ146" s="16"/>
      <c r="GTR146" s="16"/>
      <c r="GTS146" s="16"/>
      <c r="GTT146" s="16"/>
      <c r="GTU146" s="16"/>
      <c r="GTV146" s="16"/>
      <c r="GTW146" s="16"/>
      <c r="GTX146" s="16"/>
      <c r="GTY146" s="16"/>
      <c r="GTZ146" s="16"/>
      <c r="GUA146" s="16"/>
      <c r="GUB146" s="16"/>
      <c r="GUC146" s="16"/>
      <c r="GUD146" s="16"/>
      <c r="GUE146" s="16"/>
      <c r="GUF146" s="16"/>
      <c r="GUG146" s="16"/>
      <c r="GUH146" s="16"/>
      <c r="GUI146" s="16"/>
      <c r="GUJ146" s="16"/>
      <c r="GUK146" s="16"/>
      <c r="GUL146" s="16"/>
      <c r="GUM146" s="16"/>
      <c r="GUN146" s="16"/>
      <c r="GUO146" s="16"/>
      <c r="GUP146" s="16"/>
      <c r="GUQ146" s="16"/>
      <c r="GUR146" s="16"/>
      <c r="GUS146" s="16"/>
      <c r="GUT146" s="16"/>
      <c r="GUU146" s="16"/>
      <c r="GUV146" s="16"/>
      <c r="GUW146" s="16"/>
      <c r="GUX146" s="16"/>
      <c r="GUY146" s="16"/>
      <c r="GUZ146" s="16"/>
      <c r="GVA146" s="16"/>
      <c r="GVB146" s="16"/>
      <c r="GVC146" s="16"/>
      <c r="GVD146" s="16"/>
      <c r="GVE146" s="16"/>
      <c r="GVF146" s="16"/>
      <c r="GVG146" s="16"/>
      <c r="GVH146" s="16"/>
      <c r="GVI146" s="16"/>
      <c r="GVJ146" s="16"/>
      <c r="GVK146" s="16"/>
      <c r="GVL146" s="16"/>
      <c r="GVM146" s="16"/>
      <c r="GVN146" s="16"/>
      <c r="GVO146" s="16"/>
      <c r="GVP146" s="16"/>
      <c r="GVQ146" s="16"/>
      <c r="GVR146" s="16"/>
      <c r="GVS146" s="16"/>
      <c r="GVT146" s="16"/>
      <c r="GVU146" s="16"/>
      <c r="GVV146" s="16"/>
      <c r="GVW146" s="16"/>
      <c r="GVX146" s="16"/>
      <c r="GVY146" s="16"/>
      <c r="GVZ146" s="16"/>
      <c r="GWA146" s="16"/>
      <c r="GWB146" s="16"/>
      <c r="GWC146" s="16"/>
      <c r="GWD146" s="16"/>
      <c r="GWE146" s="16"/>
      <c r="GWF146" s="16"/>
      <c r="GWG146" s="16"/>
      <c r="GWH146" s="16"/>
      <c r="GWI146" s="16"/>
      <c r="GWJ146" s="16"/>
      <c r="GWK146" s="16"/>
      <c r="GWL146" s="16"/>
      <c r="GWM146" s="16"/>
      <c r="GWN146" s="16"/>
      <c r="GWO146" s="16"/>
      <c r="GWP146" s="16"/>
      <c r="GWQ146" s="16"/>
      <c r="GWR146" s="16"/>
      <c r="GWS146" s="16"/>
      <c r="GWT146" s="16"/>
      <c r="GWU146" s="16"/>
      <c r="GWV146" s="16"/>
      <c r="GWW146" s="16"/>
      <c r="GWX146" s="16"/>
      <c r="GWY146" s="16"/>
      <c r="GWZ146" s="16"/>
      <c r="GXA146" s="16"/>
      <c r="GXB146" s="16"/>
      <c r="GXC146" s="16"/>
      <c r="GXD146" s="16"/>
      <c r="GXE146" s="16"/>
      <c r="GXF146" s="16"/>
      <c r="GXG146" s="16"/>
      <c r="GXH146" s="16"/>
      <c r="GXI146" s="16"/>
      <c r="GXJ146" s="16"/>
      <c r="GXK146" s="16"/>
      <c r="GXL146" s="16"/>
      <c r="GXM146" s="16"/>
      <c r="GXN146" s="16"/>
      <c r="GXO146" s="16"/>
      <c r="GXP146" s="16"/>
      <c r="GXQ146" s="16"/>
      <c r="GXR146" s="16"/>
      <c r="GXS146" s="16"/>
      <c r="GXT146" s="16"/>
      <c r="GXU146" s="16"/>
      <c r="GXV146" s="16"/>
      <c r="GXW146" s="16"/>
      <c r="GXX146" s="16"/>
      <c r="GXY146" s="16"/>
      <c r="GXZ146" s="16"/>
      <c r="GYA146" s="16"/>
      <c r="GYB146" s="16"/>
      <c r="GYC146" s="16"/>
      <c r="GYD146" s="16"/>
      <c r="GYE146" s="16"/>
      <c r="GYF146" s="16"/>
      <c r="GYG146" s="16"/>
      <c r="GYH146" s="16"/>
      <c r="GYI146" s="16"/>
      <c r="GYJ146" s="16"/>
      <c r="GYK146" s="16"/>
      <c r="GYL146" s="16"/>
      <c r="GYM146" s="16"/>
      <c r="GYN146" s="16"/>
      <c r="GYO146" s="16"/>
      <c r="GYP146" s="16"/>
      <c r="GYQ146" s="16"/>
      <c r="GYR146" s="16"/>
      <c r="GYS146" s="16"/>
      <c r="GYT146" s="16"/>
      <c r="GYU146" s="16"/>
      <c r="GYV146" s="16"/>
      <c r="GYW146" s="16"/>
      <c r="GYX146" s="16"/>
      <c r="GYY146" s="16"/>
      <c r="GYZ146" s="16"/>
      <c r="GZA146" s="16"/>
      <c r="GZB146" s="16"/>
      <c r="GZC146" s="16"/>
      <c r="GZD146" s="16"/>
      <c r="GZE146" s="16"/>
      <c r="GZF146" s="16"/>
      <c r="GZG146" s="16"/>
      <c r="GZH146" s="16"/>
      <c r="GZI146" s="16"/>
      <c r="GZJ146" s="16"/>
      <c r="GZK146" s="16"/>
      <c r="GZL146" s="16"/>
      <c r="GZM146" s="16"/>
      <c r="GZN146" s="16"/>
      <c r="GZO146" s="16"/>
      <c r="GZP146" s="16"/>
      <c r="GZQ146" s="16"/>
      <c r="GZR146" s="16"/>
      <c r="GZS146" s="16"/>
      <c r="GZT146" s="16"/>
      <c r="GZU146" s="16"/>
      <c r="GZV146" s="16"/>
      <c r="GZW146" s="16"/>
      <c r="GZX146" s="16"/>
      <c r="GZY146" s="16"/>
      <c r="GZZ146" s="16"/>
      <c r="HAA146" s="16"/>
      <c r="HAB146" s="16"/>
      <c r="HAC146" s="16"/>
      <c r="HAD146" s="16"/>
      <c r="HAE146" s="16"/>
      <c r="HAF146" s="16"/>
      <c r="HAG146" s="16"/>
      <c r="HAH146" s="16"/>
      <c r="HAI146" s="16"/>
      <c r="HAJ146" s="16"/>
      <c r="HAK146" s="16"/>
      <c r="HAL146" s="16"/>
      <c r="HAM146" s="16"/>
      <c r="HAN146" s="16"/>
      <c r="HAO146" s="16"/>
      <c r="HAP146" s="16"/>
      <c r="HAQ146" s="16"/>
      <c r="HAR146" s="16"/>
      <c r="HAS146" s="16"/>
      <c r="HAT146" s="16"/>
      <c r="HAU146" s="16"/>
      <c r="HAV146" s="16"/>
      <c r="HAW146" s="16"/>
      <c r="HAX146" s="16"/>
      <c r="HAY146" s="16"/>
      <c r="HAZ146" s="16"/>
      <c r="HBA146" s="16"/>
      <c r="HBB146" s="16"/>
      <c r="HBC146" s="16"/>
      <c r="HBD146" s="16"/>
      <c r="HBE146" s="16"/>
      <c r="HBF146" s="16"/>
      <c r="HBG146" s="16"/>
      <c r="HBH146" s="16"/>
      <c r="HBI146" s="16"/>
      <c r="HBJ146" s="16"/>
      <c r="HBK146" s="16"/>
      <c r="HBL146" s="16"/>
      <c r="HBM146" s="16"/>
      <c r="HBN146" s="16"/>
      <c r="HBO146" s="16"/>
      <c r="HBP146" s="16"/>
      <c r="HBQ146" s="16"/>
      <c r="HBR146" s="16"/>
      <c r="HBS146" s="16"/>
      <c r="HBT146" s="16"/>
      <c r="HBU146" s="16"/>
      <c r="HBV146" s="16"/>
      <c r="HBW146" s="16"/>
      <c r="HBX146" s="16"/>
      <c r="HBY146" s="16"/>
      <c r="HBZ146" s="16"/>
      <c r="HCA146" s="16"/>
      <c r="HCB146" s="16"/>
      <c r="HCC146" s="16"/>
      <c r="HCD146" s="16"/>
      <c r="HCE146" s="16"/>
      <c r="HCF146" s="16"/>
      <c r="HCG146" s="16"/>
      <c r="HCH146" s="16"/>
      <c r="HCI146" s="16"/>
      <c r="HCJ146" s="16"/>
      <c r="HCK146" s="16"/>
      <c r="HCL146" s="16"/>
      <c r="HCM146" s="16"/>
      <c r="HCN146" s="16"/>
      <c r="HCO146" s="16"/>
      <c r="HCP146" s="16"/>
      <c r="HCQ146" s="16"/>
      <c r="HCR146" s="16"/>
      <c r="HCS146" s="16"/>
      <c r="HCT146" s="16"/>
      <c r="HCU146" s="16"/>
      <c r="HCV146" s="16"/>
      <c r="HCW146" s="16"/>
      <c r="HCX146" s="16"/>
      <c r="HCY146" s="16"/>
      <c r="HCZ146" s="16"/>
      <c r="HDA146" s="16"/>
      <c r="HDB146" s="16"/>
      <c r="HDC146" s="16"/>
      <c r="HDD146" s="16"/>
      <c r="HDE146" s="16"/>
      <c r="HDF146" s="16"/>
      <c r="HDG146" s="16"/>
      <c r="HDH146" s="16"/>
      <c r="HDI146" s="16"/>
      <c r="HDJ146" s="16"/>
      <c r="HDK146" s="16"/>
      <c r="HDL146" s="16"/>
      <c r="HDM146" s="16"/>
      <c r="HDN146" s="16"/>
      <c r="HDO146" s="16"/>
      <c r="HDP146" s="16"/>
      <c r="HDQ146" s="16"/>
      <c r="HDR146" s="16"/>
      <c r="HDS146" s="16"/>
      <c r="HDT146" s="16"/>
      <c r="HDU146" s="16"/>
      <c r="HDV146" s="16"/>
      <c r="HDW146" s="16"/>
      <c r="HDX146" s="16"/>
      <c r="HDY146" s="16"/>
      <c r="HDZ146" s="16"/>
      <c r="HEA146" s="16"/>
      <c r="HEB146" s="16"/>
      <c r="HEC146" s="16"/>
      <c r="HED146" s="16"/>
      <c r="HEE146" s="16"/>
      <c r="HEF146" s="16"/>
      <c r="HEG146" s="16"/>
      <c r="HEH146" s="16"/>
      <c r="HEI146" s="16"/>
      <c r="HEJ146" s="16"/>
      <c r="HEK146" s="16"/>
      <c r="HEL146" s="16"/>
      <c r="HEM146" s="16"/>
      <c r="HEN146" s="16"/>
      <c r="HEO146" s="16"/>
      <c r="HEP146" s="16"/>
      <c r="HEQ146" s="16"/>
      <c r="HER146" s="16"/>
      <c r="HES146" s="16"/>
      <c r="HET146" s="16"/>
      <c r="HEU146" s="16"/>
      <c r="HEV146" s="16"/>
      <c r="HEW146" s="16"/>
      <c r="HEX146" s="16"/>
      <c r="HEY146" s="16"/>
      <c r="HEZ146" s="16"/>
      <c r="HFA146" s="16"/>
      <c r="HFB146" s="16"/>
      <c r="HFC146" s="16"/>
      <c r="HFD146" s="16"/>
      <c r="HFE146" s="16"/>
      <c r="HFF146" s="16"/>
      <c r="HFG146" s="16"/>
      <c r="HFH146" s="16"/>
      <c r="HFI146" s="16"/>
      <c r="HFJ146" s="16"/>
      <c r="HFK146" s="16"/>
      <c r="HFL146" s="16"/>
      <c r="HFM146" s="16"/>
      <c r="HFN146" s="16"/>
      <c r="HFO146" s="16"/>
      <c r="HFP146" s="16"/>
      <c r="HFQ146" s="16"/>
      <c r="HFR146" s="16"/>
      <c r="HFS146" s="16"/>
      <c r="HFT146" s="16"/>
      <c r="HFU146" s="16"/>
      <c r="HFV146" s="16"/>
      <c r="HFW146" s="16"/>
      <c r="HFX146" s="16"/>
      <c r="HFY146" s="16"/>
      <c r="HFZ146" s="16"/>
      <c r="HGA146" s="16"/>
      <c r="HGB146" s="16"/>
      <c r="HGC146" s="16"/>
      <c r="HGD146" s="16"/>
      <c r="HGE146" s="16"/>
      <c r="HGF146" s="16"/>
      <c r="HGG146" s="16"/>
      <c r="HGH146" s="16"/>
      <c r="HGI146" s="16"/>
      <c r="HGJ146" s="16"/>
      <c r="HGK146" s="16"/>
      <c r="HGL146" s="16"/>
      <c r="HGM146" s="16"/>
      <c r="HGN146" s="16"/>
      <c r="HGO146" s="16"/>
      <c r="HGP146" s="16"/>
      <c r="HGQ146" s="16"/>
      <c r="HGR146" s="16"/>
      <c r="HGS146" s="16"/>
      <c r="HGT146" s="16"/>
      <c r="HGU146" s="16"/>
      <c r="HGV146" s="16"/>
      <c r="HGW146" s="16"/>
      <c r="HGX146" s="16"/>
      <c r="HGY146" s="16"/>
      <c r="HGZ146" s="16"/>
      <c r="HHA146" s="16"/>
      <c r="HHB146" s="16"/>
      <c r="HHC146" s="16"/>
      <c r="HHD146" s="16"/>
      <c r="HHE146" s="16"/>
      <c r="HHF146" s="16"/>
      <c r="HHG146" s="16"/>
      <c r="HHH146" s="16"/>
      <c r="HHI146" s="16"/>
      <c r="HHJ146" s="16"/>
      <c r="HHK146" s="16"/>
      <c r="HHL146" s="16"/>
      <c r="HHM146" s="16"/>
      <c r="HHN146" s="16"/>
      <c r="HHO146" s="16"/>
      <c r="HHP146" s="16"/>
      <c r="HHQ146" s="16"/>
      <c r="HHR146" s="16"/>
      <c r="HHS146" s="16"/>
      <c r="HHT146" s="16"/>
      <c r="HHU146" s="16"/>
      <c r="HHV146" s="16"/>
      <c r="HHW146" s="16"/>
      <c r="HHX146" s="16"/>
      <c r="HHY146" s="16"/>
      <c r="HHZ146" s="16"/>
      <c r="HIA146" s="16"/>
      <c r="HIB146" s="16"/>
      <c r="HIC146" s="16"/>
      <c r="HID146" s="16"/>
      <c r="HIE146" s="16"/>
      <c r="HIF146" s="16"/>
      <c r="HIG146" s="16"/>
      <c r="HIH146" s="16"/>
      <c r="HII146" s="16"/>
      <c r="HIJ146" s="16"/>
      <c r="HIK146" s="16"/>
      <c r="HIL146" s="16"/>
      <c r="HIM146" s="16"/>
      <c r="HIN146" s="16"/>
      <c r="HIO146" s="16"/>
      <c r="HIP146" s="16"/>
      <c r="HIQ146" s="16"/>
      <c r="HIR146" s="16"/>
      <c r="HIS146" s="16"/>
      <c r="HIT146" s="16"/>
      <c r="HIU146" s="16"/>
      <c r="HIV146" s="16"/>
      <c r="HIW146" s="16"/>
      <c r="HIX146" s="16"/>
      <c r="HIY146" s="16"/>
      <c r="HIZ146" s="16"/>
      <c r="HJA146" s="16"/>
      <c r="HJB146" s="16"/>
      <c r="HJC146" s="16"/>
      <c r="HJD146" s="16"/>
      <c r="HJE146" s="16"/>
      <c r="HJF146" s="16"/>
      <c r="HJG146" s="16"/>
      <c r="HJH146" s="16"/>
      <c r="HJI146" s="16"/>
      <c r="HJJ146" s="16"/>
      <c r="HJK146" s="16"/>
      <c r="HJL146" s="16"/>
      <c r="HJM146" s="16"/>
      <c r="HJN146" s="16"/>
      <c r="HJO146" s="16"/>
      <c r="HJP146" s="16"/>
      <c r="HJQ146" s="16"/>
      <c r="HJR146" s="16"/>
      <c r="HJS146" s="16"/>
      <c r="HJT146" s="16"/>
      <c r="HJU146" s="16"/>
      <c r="HJV146" s="16"/>
      <c r="HJW146" s="16"/>
      <c r="HJX146" s="16"/>
      <c r="HJY146" s="16"/>
      <c r="HJZ146" s="16"/>
      <c r="HKA146" s="16"/>
      <c r="HKB146" s="16"/>
      <c r="HKC146" s="16"/>
      <c r="HKD146" s="16"/>
      <c r="HKE146" s="16"/>
      <c r="HKF146" s="16"/>
      <c r="HKG146" s="16"/>
      <c r="HKH146" s="16"/>
      <c r="HKI146" s="16"/>
      <c r="HKJ146" s="16"/>
      <c r="HKK146" s="16"/>
      <c r="HKL146" s="16"/>
      <c r="HKM146" s="16"/>
      <c r="HKN146" s="16"/>
      <c r="HKO146" s="16"/>
      <c r="HKP146" s="16"/>
      <c r="HKQ146" s="16"/>
      <c r="HKR146" s="16"/>
      <c r="HKS146" s="16"/>
      <c r="HKT146" s="16"/>
      <c r="HKU146" s="16"/>
      <c r="HKV146" s="16"/>
      <c r="HKW146" s="16"/>
      <c r="HKX146" s="16"/>
      <c r="HKY146" s="16"/>
      <c r="HKZ146" s="16"/>
      <c r="HLA146" s="16"/>
      <c r="HLB146" s="16"/>
      <c r="HLC146" s="16"/>
      <c r="HLD146" s="16"/>
      <c r="HLE146" s="16"/>
      <c r="HLF146" s="16"/>
      <c r="HLG146" s="16"/>
      <c r="HLH146" s="16"/>
      <c r="HLI146" s="16"/>
      <c r="HLJ146" s="16"/>
      <c r="HLK146" s="16"/>
      <c r="HLL146" s="16"/>
      <c r="HLM146" s="16"/>
      <c r="HLN146" s="16"/>
      <c r="HLO146" s="16"/>
      <c r="HLP146" s="16"/>
      <c r="HLQ146" s="16"/>
      <c r="HLR146" s="16"/>
      <c r="HLS146" s="16"/>
      <c r="HLT146" s="16"/>
      <c r="HLU146" s="16"/>
      <c r="HLV146" s="16"/>
      <c r="HLW146" s="16"/>
      <c r="HLX146" s="16"/>
      <c r="HLY146" s="16"/>
      <c r="HLZ146" s="16"/>
      <c r="HMA146" s="16"/>
      <c r="HMB146" s="16"/>
      <c r="HMC146" s="16"/>
      <c r="HMD146" s="16"/>
      <c r="HME146" s="16"/>
      <c r="HMF146" s="16"/>
      <c r="HMG146" s="16"/>
      <c r="HMH146" s="16"/>
      <c r="HMI146" s="16"/>
      <c r="HMJ146" s="16"/>
      <c r="HMK146" s="16"/>
      <c r="HML146" s="16"/>
      <c r="HMM146" s="16"/>
      <c r="HMN146" s="16"/>
      <c r="HMO146" s="16"/>
      <c r="HMP146" s="16"/>
      <c r="HMQ146" s="16"/>
      <c r="HMR146" s="16"/>
      <c r="HMS146" s="16"/>
      <c r="HMT146" s="16"/>
      <c r="HMU146" s="16"/>
      <c r="HMV146" s="16"/>
      <c r="HMW146" s="16"/>
      <c r="HMX146" s="16"/>
      <c r="HMY146" s="16"/>
      <c r="HMZ146" s="16"/>
      <c r="HNA146" s="16"/>
      <c r="HNB146" s="16"/>
      <c r="HNC146" s="16"/>
      <c r="HND146" s="16"/>
      <c r="HNE146" s="16"/>
      <c r="HNF146" s="16"/>
      <c r="HNG146" s="16"/>
      <c r="HNH146" s="16"/>
      <c r="HNI146" s="16"/>
      <c r="HNJ146" s="16"/>
      <c r="HNK146" s="16"/>
      <c r="HNL146" s="16"/>
      <c r="HNM146" s="16"/>
      <c r="HNN146" s="16"/>
      <c r="HNO146" s="16"/>
      <c r="HNP146" s="16"/>
      <c r="HNQ146" s="16"/>
      <c r="HNR146" s="16"/>
      <c r="HNS146" s="16"/>
      <c r="HNT146" s="16"/>
      <c r="HNU146" s="16"/>
      <c r="HNV146" s="16"/>
      <c r="HNW146" s="16"/>
      <c r="HNX146" s="16"/>
      <c r="HNY146" s="16"/>
      <c r="HNZ146" s="16"/>
      <c r="HOA146" s="16"/>
      <c r="HOB146" s="16"/>
      <c r="HOC146" s="16"/>
      <c r="HOD146" s="16"/>
      <c r="HOE146" s="16"/>
      <c r="HOF146" s="16"/>
      <c r="HOG146" s="16"/>
      <c r="HOH146" s="16"/>
      <c r="HOI146" s="16"/>
      <c r="HOJ146" s="16"/>
      <c r="HOK146" s="16"/>
      <c r="HOL146" s="16"/>
      <c r="HOM146" s="16"/>
      <c r="HON146" s="16"/>
      <c r="HOO146" s="16"/>
      <c r="HOP146" s="16"/>
      <c r="HOQ146" s="16"/>
      <c r="HOR146" s="16"/>
      <c r="HOS146" s="16"/>
      <c r="HOT146" s="16"/>
      <c r="HOU146" s="16"/>
      <c r="HOV146" s="16"/>
      <c r="HOW146" s="16"/>
      <c r="HOX146" s="16"/>
      <c r="HOY146" s="16"/>
      <c r="HOZ146" s="16"/>
      <c r="HPA146" s="16"/>
      <c r="HPB146" s="16"/>
      <c r="HPC146" s="16"/>
      <c r="HPD146" s="16"/>
      <c r="HPE146" s="16"/>
      <c r="HPF146" s="16"/>
      <c r="HPG146" s="16"/>
      <c r="HPH146" s="16"/>
      <c r="HPI146" s="16"/>
      <c r="HPJ146" s="16"/>
      <c r="HPK146" s="16"/>
      <c r="HPL146" s="16"/>
      <c r="HPM146" s="16"/>
      <c r="HPN146" s="16"/>
      <c r="HPO146" s="16"/>
      <c r="HPP146" s="16"/>
      <c r="HPQ146" s="16"/>
      <c r="HPR146" s="16"/>
      <c r="HPS146" s="16"/>
      <c r="HPT146" s="16"/>
      <c r="HPU146" s="16"/>
      <c r="HPV146" s="16"/>
      <c r="HPW146" s="16"/>
      <c r="HPX146" s="16"/>
      <c r="HPY146" s="16"/>
      <c r="HPZ146" s="16"/>
      <c r="HQA146" s="16"/>
      <c r="HQB146" s="16"/>
      <c r="HQC146" s="16"/>
      <c r="HQD146" s="16"/>
      <c r="HQE146" s="16"/>
      <c r="HQF146" s="16"/>
      <c r="HQG146" s="16"/>
      <c r="HQH146" s="16"/>
      <c r="HQI146" s="16"/>
      <c r="HQJ146" s="16"/>
      <c r="HQK146" s="16"/>
      <c r="HQL146" s="16"/>
      <c r="HQM146" s="16"/>
      <c r="HQN146" s="16"/>
      <c r="HQO146" s="16"/>
      <c r="HQP146" s="16"/>
      <c r="HQQ146" s="16"/>
      <c r="HQR146" s="16"/>
      <c r="HQS146" s="16"/>
      <c r="HQT146" s="16"/>
      <c r="HQU146" s="16"/>
      <c r="HQV146" s="16"/>
      <c r="HQW146" s="16"/>
      <c r="HQX146" s="16"/>
      <c r="HQY146" s="16"/>
      <c r="HQZ146" s="16"/>
      <c r="HRA146" s="16"/>
      <c r="HRB146" s="16"/>
      <c r="HRC146" s="16"/>
      <c r="HRD146" s="16"/>
      <c r="HRE146" s="16"/>
      <c r="HRF146" s="16"/>
      <c r="HRG146" s="16"/>
      <c r="HRH146" s="16"/>
      <c r="HRI146" s="16"/>
      <c r="HRJ146" s="16"/>
      <c r="HRK146" s="16"/>
      <c r="HRL146" s="16"/>
      <c r="HRM146" s="16"/>
      <c r="HRN146" s="16"/>
      <c r="HRO146" s="16"/>
      <c r="HRP146" s="16"/>
      <c r="HRQ146" s="16"/>
      <c r="HRR146" s="16"/>
      <c r="HRS146" s="16"/>
      <c r="HRT146" s="16"/>
      <c r="HRU146" s="16"/>
      <c r="HRV146" s="16"/>
      <c r="HRW146" s="16"/>
      <c r="HRX146" s="16"/>
      <c r="HRY146" s="16"/>
      <c r="HRZ146" s="16"/>
      <c r="HSA146" s="16"/>
      <c r="HSB146" s="16"/>
      <c r="HSC146" s="16"/>
      <c r="HSD146" s="16"/>
      <c r="HSE146" s="16"/>
      <c r="HSF146" s="16"/>
      <c r="HSG146" s="16"/>
      <c r="HSH146" s="16"/>
      <c r="HSI146" s="16"/>
      <c r="HSJ146" s="16"/>
      <c r="HSK146" s="16"/>
      <c r="HSL146" s="16"/>
      <c r="HSM146" s="16"/>
      <c r="HSN146" s="16"/>
      <c r="HSO146" s="16"/>
      <c r="HSP146" s="16"/>
      <c r="HSQ146" s="16"/>
      <c r="HSR146" s="16"/>
      <c r="HSS146" s="16"/>
      <c r="HST146" s="16"/>
      <c r="HSU146" s="16"/>
      <c r="HSV146" s="16"/>
      <c r="HSW146" s="16"/>
      <c r="HSX146" s="16"/>
      <c r="HSY146" s="16"/>
      <c r="HSZ146" s="16"/>
      <c r="HTA146" s="16"/>
      <c r="HTB146" s="16"/>
      <c r="HTC146" s="16"/>
      <c r="HTD146" s="16"/>
      <c r="HTE146" s="16"/>
      <c r="HTF146" s="16"/>
      <c r="HTG146" s="16"/>
      <c r="HTH146" s="16"/>
      <c r="HTI146" s="16"/>
      <c r="HTJ146" s="16"/>
      <c r="HTK146" s="16"/>
      <c r="HTL146" s="16"/>
      <c r="HTM146" s="16"/>
      <c r="HTN146" s="16"/>
      <c r="HTO146" s="16"/>
      <c r="HTP146" s="16"/>
      <c r="HTQ146" s="16"/>
      <c r="HTR146" s="16"/>
      <c r="HTS146" s="16"/>
      <c r="HTT146" s="16"/>
      <c r="HTU146" s="16"/>
      <c r="HTV146" s="16"/>
      <c r="HTW146" s="16"/>
      <c r="HTX146" s="16"/>
      <c r="HTY146" s="16"/>
      <c r="HTZ146" s="16"/>
      <c r="HUA146" s="16"/>
      <c r="HUB146" s="16"/>
      <c r="HUC146" s="16"/>
      <c r="HUD146" s="16"/>
      <c r="HUE146" s="16"/>
      <c r="HUF146" s="16"/>
      <c r="HUG146" s="16"/>
      <c r="HUH146" s="16"/>
      <c r="HUI146" s="16"/>
      <c r="HUJ146" s="16"/>
      <c r="HUK146" s="16"/>
      <c r="HUL146" s="16"/>
      <c r="HUM146" s="16"/>
      <c r="HUN146" s="16"/>
      <c r="HUO146" s="16"/>
      <c r="HUP146" s="16"/>
      <c r="HUQ146" s="16"/>
      <c r="HUR146" s="16"/>
      <c r="HUS146" s="16"/>
      <c r="HUT146" s="16"/>
      <c r="HUU146" s="16"/>
      <c r="HUV146" s="16"/>
      <c r="HUW146" s="16"/>
      <c r="HUX146" s="16"/>
      <c r="HUY146" s="16"/>
      <c r="HUZ146" s="16"/>
      <c r="HVA146" s="16"/>
      <c r="HVB146" s="16"/>
      <c r="HVC146" s="16"/>
      <c r="HVD146" s="16"/>
      <c r="HVE146" s="16"/>
      <c r="HVF146" s="16"/>
      <c r="HVG146" s="16"/>
      <c r="HVH146" s="16"/>
      <c r="HVI146" s="16"/>
      <c r="HVJ146" s="16"/>
      <c r="HVK146" s="16"/>
      <c r="HVL146" s="16"/>
      <c r="HVM146" s="16"/>
      <c r="HVN146" s="16"/>
      <c r="HVO146" s="16"/>
      <c r="HVP146" s="16"/>
      <c r="HVQ146" s="16"/>
      <c r="HVR146" s="16"/>
      <c r="HVS146" s="16"/>
      <c r="HVT146" s="16"/>
      <c r="HVU146" s="16"/>
      <c r="HVV146" s="16"/>
      <c r="HVW146" s="16"/>
      <c r="HVX146" s="16"/>
      <c r="HVY146" s="16"/>
      <c r="HVZ146" s="16"/>
      <c r="HWA146" s="16"/>
      <c r="HWB146" s="16"/>
      <c r="HWC146" s="16"/>
      <c r="HWD146" s="16"/>
      <c r="HWE146" s="16"/>
      <c r="HWF146" s="16"/>
      <c r="HWG146" s="16"/>
      <c r="HWH146" s="16"/>
      <c r="HWI146" s="16"/>
      <c r="HWJ146" s="16"/>
      <c r="HWK146" s="16"/>
      <c r="HWL146" s="16"/>
      <c r="HWM146" s="16"/>
      <c r="HWN146" s="16"/>
      <c r="HWO146" s="16"/>
      <c r="HWP146" s="16"/>
      <c r="HWQ146" s="16"/>
      <c r="HWR146" s="16"/>
      <c r="HWS146" s="16"/>
      <c r="HWT146" s="16"/>
      <c r="HWU146" s="16"/>
      <c r="HWV146" s="16"/>
      <c r="HWW146" s="16"/>
      <c r="HWX146" s="16"/>
      <c r="HWY146" s="16"/>
      <c r="HWZ146" s="16"/>
      <c r="HXA146" s="16"/>
      <c r="HXB146" s="16"/>
      <c r="HXC146" s="16"/>
      <c r="HXD146" s="16"/>
      <c r="HXE146" s="16"/>
      <c r="HXF146" s="16"/>
      <c r="HXG146" s="16"/>
      <c r="HXH146" s="16"/>
      <c r="HXI146" s="16"/>
      <c r="HXJ146" s="16"/>
      <c r="HXK146" s="16"/>
      <c r="HXL146" s="16"/>
      <c r="HXM146" s="16"/>
      <c r="HXN146" s="16"/>
      <c r="HXO146" s="16"/>
      <c r="HXP146" s="16"/>
      <c r="HXQ146" s="16"/>
      <c r="HXR146" s="16"/>
      <c r="HXS146" s="16"/>
      <c r="HXT146" s="16"/>
      <c r="HXU146" s="16"/>
      <c r="HXV146" s="16"/>
      <c r="HXW146" s="16"/>
      <c r="HXX146" s="16"/>
      <c r="HXY146" s="16"/>
      <c r="HXZ146" s="16"/>
      <c r="HYA146" s="16"/>
      <c r="HYB146" s="16"/>
      <c r="HYC146" s="16"/>
      <c r="HYD146" s="16"/>
      <c r="HYE146" s="16"/>
      <c r="HYF146" s="16"/>
      <c r="HYG146" s="16"/>
      <c r="HYH146" s="16"/>
      <c r="HYI146" s="16"/>
      <c r="HYJ146" s="16"/>
      <c r="HYK146" s="16"/>
      <c r="HYL146" s="16"/>
      <c r="HYM146" s="16"/>
      <c r="HYN146" s="16"/>
      <c r="HYO146" s="16"/>
      <c r="HYP146" s="16"/>
      <c r="HYQ146" s="16"/>
      <c r="HYR146" s="16"/>
      <c r="HYS146" s="16"/>
      <c r="HYT146" s="16"/>
      <c r="HYU146" s="16"/>
      <c r="HYV146" s="16"/>
      <c r="HYW146" s="16"/>
      <c r="HYX146" s="16"/>
      <c r="HYY146" s="16"/>
      <c r="HYZ146" s="16"/>
      <c r="HZA146" s="16"/>
      <c r="HZB146" s="16"/>
      <c r="HZC146" s="16"/>
      <c r="HZD146" s="16"/>
      <c r="HZE146" s="16"/>
      <c r="HZF146" s="16"/>
      <c r="HZG146" s="16"/>
      <c r="HZH146" s="16"/>
      <c r="HZI146" s="16"/>
      <c r="HZJ146" s="16"/>
      <c r="HZK146" s="16"/>
      <c r="HZL146" s="16"/>
      <c r="HZM146" s="16"/>
      <c r="HZN146" s="16"/>
      <c r="HZO146" s="16"/>
      <c r="HZP146" s="16"/>
      <c r="HZQ146" s="16"/>
      <c r="HZR146" s="16"/>
      <c r="HZS146" s="16"/>
      <c r="HZT146" s="16"/>
      <c r="HZU146" s="16"/>
      <c r="HZV146" s="16"/>
      <c r="HZW146" s="16"/>
      <c r="HZX146" s="16"/>
      <c r="HZY146" s="16"/>
      <c r="HZZ146" s="16"/>
      <c r="IAA146" s="16"/>
      <c r="IAB146" s="16"/>
      <c r="IAC146" s="16"/>
      <c r="IAD146" s="16"/>
      <c r="IAE146" s="16"/>
      <c r="IAF146" s="16"/>
      <c r="IAG146" s="16"/>
      <c r="IAH146" s="16"/>
      <c r="IAI146" s="16"/>
      <c r="IAJ146" s="16"/>
      <c r="IAK146" s="16"/>
      <c r="IAL146" s="16"/>
      <c r="IAM146" s="16"/>
      <c r="IAN146" s="16"/>
      <c r="IAO146" s="16"/>
      <c r="IAP146" s="16"/>
      <c r="IAQ146" s="16"/>
      <c r="IAR146" s="16"/>
      <c r="IAS146" s="16"/>
      <c r="IAT146" s="16"/>
      <c r="IAU146" s="16"/>
      <c r="IAV146" s="16"/>
      <c r="IAW146" s="16"/>
      <c r="IAX146" s="16"/>
      <c r="IAY146" s="16"/>
      <c r="IAZ146" s="16"/>
      <c r="IBA146" s="16"/>
      <c r="IBB146" s="16"/>
      <c r="IBC146" s="16"/>
      <c r="IBD146" s="16"/>
      <c r="IBE146" s="16"/>
      <c r="IBF146" s="16"/>
      <c r="IBG146" s="16"/>
      <c r="IBH146" s="16"/>
      <c r="IBI146" s="16"/>
      <c r="IBJ146" s="16"/>
      <c r="IBK146" s="16"/>
      <c r="IBL146" s="16"/>
      <c r="IBM146" s="16"/>
      <c r="IBN146" s="16"/>
      <c r="IBO146" s="16"/>
      <c r="IBP146" s="16"/>
      <c r="IBQ146" s="16"/>
      <c r="IBR146" s="16"/>
      <c r="IBS146" s="16"/>
      <c r="IBT146" s="16"/>
      <c r="IBU146" s="16"/>
      <c r="IBV146" s="16"/>
      <c r="IBW146" s="16"/>
      <c r="IBX146" s="16"/>
      <c r="IBY146" s="16"/>
      <c r="IBZ146" s="16"/>
      <c r="ICA146" s="16"/>
      <c r="ICB146" s="16"/>
      <c r="ICC146" s="16"/>
      <c r="ICD146" s="16"/>
      <c r="ICE146" s="16"/>
      <c r="ICF146" s="16"/>
      <c r="ICG146" s="16"/>
      <c r="ICH146" s="16"/>
      <c r="ICI146" s="16"/>
      <c r="ICJ146" s="16"/>
      <c r="ICK146" s="16"/>
      <c r="ICL146" s="16"/>
      <c r="ICM146" s="16"/>
      <c r="ICN146" s="16"/>
      <c r="ICO146" s="16"/>
      <c r="ICP146" s="16"/>
      <c r="ICQ146" s="16"/>
      <c r="ICR146" s="16"/>
      <c r="ICS146" s="16"/>
      <c r="ICT146" s="16"/>
      <c r="ICU146" s="16"/>
      <c r="ICV146" s="16"/>
      <c r="ICW146" s="16"/>
      <c r="ICX146" s="16"/>
      <c r="ICY146" s="16"/>
      <c r="ICZ146" s="16"/>
      <c r="IDA146" s="16"/>
      <c r="IDB146" s="16"/>
      <c r="IDC146" s="16"/>
      <c r="IDD146" s="16"/>
      <c r="IDE146" s="16"/>
      <c r="IDF146" s="16"/>
      <c r="IDG146" s="16"/>
      <c r="IDH146" s="16"/>
      <c r="IDI146" s="16"/>
      <c r="IDJ146" s="16"/>
      <c r="IDK146" s="16"/>
      <c r="IDL146" s="16"/>
      <c r="IDM146" s="16"/>
      <c r="IDN146" s="16"/>
      <c r="IDO146" s="16"/>
      <c r="IDP146" s="16"/>
      <c r="IDQ146" s="16"/>
      <c r="IDR146" s="16"/>
      <c r="IDS146" s="16"/>
      <c r="IDT146" s="16"/>
      <c r="IDU146" s="16"/>
      <c r="IDV146" s="16"/>
      <c r="IDW146" s="16"/>
      <c r="IDX146" s="16"/>
      <c r="IDY146" s="16"/>
      <c r="IDZ146" s="16"/>
      <c r="IEA146" s="16"/>
      <c r="IEB146" s="16"/>
      <c r="IEC146" s="16"/>
      <c r="IED146" s="16"/>
      <c r="IEE146" s="16"/>
      <c r="IEF146" s="16"/>
      <c r="IEG146" s="16"/>
      <c r="IEH146" s="16"/>
      <c r="IEI146" s="16"/>
      <c r="IEJ146" s="16"/>
      <c r="IEK146" s="16"/>
      <c r="IEL146" s="16"/>
      <c r="IEM146" s="16"/>
      <c r="IEN146" s="16"/>
      <c r="IEO146" s="16"/>
      <c r="IEP146" s="16"/>
      <c r="IEQ146" s="16"/>
      <c r="IER146" s="16"/>
      <c r="IES146" s="16"/>
      <c r="IET146" s="16"/>
      <c r="IEU146" s="16"/>
      <c r="IEV146" s="16"/>
      <c r="IEW146" s="16"/>
      <c r="IEX146" s="16"/>
      <c r="IEY146" s="16"/>
      <c r="IEZ146" s="16"/>
      <c r="IFA146" s="16"/>
      <c r="IFB146" s="16"/>
      <c r="IFC146" s="16"/>
      <c r="IFD146" s="16"/>
      <c r="IFE146" s="16"/>
      <c r="IFF146" s="16"/>
      <c r="IFG146" s="16"/>
      <c r="IFH146" s="16"/>
      <c r="IFI146" s="16"/>
      <c r="IFJ146" s="16"/>
      <c r="IFK146" s="16"/>
      <c r="IFL146" s="16"/>
      <c r="IFM146" s="16"/>
      <c r="IFN146" s="16"/>
      <c r="IFO146" s="16"/>
      <c r="IFP146" s="16"/>
      <c r="IFQ146" s="16"/>
      <c r="IFR146" s="16"/>
      <c r="IFS146" s="16"/>
      <c r="IFT146" s="16"/>
      <c r="IFU146" s="16"/>
      <c r="IFV146" s="16"/>
      <c r="IFW146" s="16"/>
      <c r="IFX146" s="16"/>
      <c r="IFY146" s="16"/>
      <c r="IFZ146" s="16"/>
      <c r="IGA146" s="16"/>
      <c r="IGB146" s="16"/>
      <c r="IGC146" s="16"/>
      <c r="IGD146" s="16"/>
      <c r="IGE146" s="16"/>
      <c r="IGF146" s="16"/>
      <c r="IGG146" s="16"/>
      <c r="IGH146" s="16"/>
      <c r="IGI146" s="16"/>
      <c r="IGJ146" s="16"/>
      <c r="IGK146" s="16"/>
      <c r="IGL146" s="16"/>
      <c r="IGM146" s="16"/>
      <c r="IGN146" s="16"/>
      <c r="IGO146" s="16"/>
      <c r="IGP146" s="16"/>
      <c r="IGQ146" s="16"/>
      <c r="IGR146" s="16"/>
      <c r="IGS146" s="16"/>
      <c r="IGT146" s="16"/>
      <c r="IGU146" s="16"/>
      <c r="IGV146" s="16"/>
      <c r="IGW146" s="16"/>
      <c r="IGX146" s="16"/>
      <c r="IGY146" s="16"/>
      <c r="IGZ146" s="16"/>
      <c r="IHA146" s="16"/>
      <c r="IHB146" s="16"/>
      <c r="IHC146" s="16"/>
      <c r="IHD146" s="16"/>
      <c r="IHE146" s="16"/>
      <c r="IHF146" s="16"/>
      <c r="IHG146" s="16"/>
      <c r="IHH146" s="16"/>
      <c r="IHI146" s="16"/>
      <c r="IHJ146" s="16"/>
      <c r="IHK146" s="16"/>
      <c r="IHL146" s="16"/>
      <c r="IHM146" s="16"/>
      <c r="IHN146" s="16"/>
      <c r="IHO146" s="16"/>
      <c r="IHP146" s="16"/>
      <c r="IHQ146" s="16"/>
      <c r="IHR146" s="16"/>
      <c r="IHS146" s="16"/>
      <c r="IHT146" s="16"/>
      <c r="IHU146" s="16"/>
      <c r="IHV146" s="16"/>
      <c r="IHW146" s="16"/>
      <c r="IHX146" s="16"/>
      <c r="IHY146" s="16"/>
      <c r="IHZ146" s="16"/>
      <c r="IIA146" s="16"/>
      <c r="IIB146" s="16"/>
      <c r="IIC146" s="16"/>
      <c r="IID146" s="16"/>
      <c r="IIE146" s="16"/>
      <c r="IIF146" s="16"/>
      <c r="IIG146" s="16"/>
      <c r="IIH146" s="16"/>
      <c r="III146" s="16"/>
      <c r="IIJ146" s="16"/>
      <c r="IIK146" s="16"/>
      <c r="IIL146" s="16"/>
      <c r="IIM146" s="16"/>
      <c r="IIN146" s="16"/>
      <c r="IIO146" s="16"/>
      <c r="IIP146" s="16"/>
      <c r="IIQ146" s="16"/>
      <c r="IIR146" s="16"/>
      <c r="IIS146" s="16"/>
      <c r="IIT146" s="16"/>
      <c r="IIU146" s="16"/>
      <c r="IIV146" s="16"/>
      <c r="IIW146" s="16"/>
      <c r="IIX146" s="16"/>
      <c r="IIY146" s="16"/>
      <c r="IIZ146" s="16"/>
      <c r="IJA146" s="16"/>
      <c r="IJB146" s="16"/>
      <c r="IJC146" s="16"/>
      <c r="IJD146" s="16"/>
      <c r="IJE146" s="16"/>
      <c r="IJF146" s="16"/>
      <c r="IJG146" s="16"/>
      <c r="IJH146" s="16"/>
      <c r="IJI146" s="16"/>
      <c r="IJJ146" s="16"/>
      <c r="IJK146" s="16"/>
      <c r="IJL146" s="16"/>
      <c r="IJM146" s="16"/>
      <c r="IJN146" s="16"/>
      <c r="IJO146" s="16"/>
      <c r="IJP146" s="16"/>
      <c r="IJQ146" s="16"/>
      <c r="IJR146" s="16"/>
      <c r="IJS146" s="16"/>
      <c r="IJT146" s="16"/>
      <c r="IJU146" s="16"/>
      <c r="IJV146" s="16"/>
      <c r="IJW146" s="16"/>
      <c r="IJX146" s="16"/>
      <c r="IJY146" s="16"/>
      <c r="IJZ146" s="16"/>
      <c r="IKA146" s="16"/>
      <c r="IKB146" s="16"/>
      <c r="IKC146" s="16"/>
      <c r="IKD146" s="16"/>
      <c r="IKE146" s="16"/>
      <c r="IKF146" s="16"/>
      <c r="IKG146" s="16"/>
      <c r="IKH146" s="16"/>
      <c r="IKI146" s="16"/>
      <c r="IKJ146" s="16"/>
      <c r="IKK146" s="16"/>
      <c r="IKL146" s="16"/>
      <c r="IKM146" s="16"/>
      <c r="IKN146" s="16"/>
      <c r="IKO146" s="16"/>
      <c r="IKP146" s="16"/>
      <c r="IKQ146" s="16"/>
      <c r="IKR146" s="16"/>
      <c r="IKS146" s="16"/>
      <c r="IKT146" s="16"/>
      <c r="IKU146" s="16"/>
      <c r="IKV146" s="16"/>
      <c r="IKW146" s="16"/>
      <c r="IKX146" s="16"/>
      <c r="IKY146" s="16"/>
      <c r="IKZ146" s="16"/>
      <c r="ILA146" s="16"/>
      <c r="ILB146" s="16"/>
      <c r="ILC146" s="16"/>
      <c r="ILD146" s="16"/>
      <c r="ILE146" s="16"/>
      <c r="ILF146" s="16"/>
      <c r="ILG146" s="16"/>
      <c r="ILH146" s="16"/>
      <c r="ILI146" s="16"/>
      <c r="ILJ146" s="16"/>
      <c r="ILK146" s="16"/>
      <c r="ILL146" s="16"/>
      <c r="ILM146" s="16"/>
      <c r="ILN146" s="16"/>
      <c r="ILO146" s="16"/>
      <c r="ILP146" s="16"/>
      <c r="ILQ146" s="16"/>
      <c r="ILR146" s="16"/>
      <c r="ILS146" s="16"/>
      <c r="ILT146" s="16"/>
      <c r="ILU146" s="16"/>
      <c r="ILV146" s="16"/>
      <c r="ILW146" s="16"/>
      <c r="ILX146" s="16"/>
      <c r="ILY146" s="16"/>
      <c r="ILZ146" s="16"/>
      <c r="IMA146" s="16"/>
      <c r="IMB146" s="16"/>
      <c r="IMC146" s="16"/>
      <c r="IMD146" s="16"/>
      <c r="IME146" s="16"/>
      <c r="IMF146" s="16"/>
      <c r="IMG146" s="16"/>
      <c r="IMH146" s="16"/>
      <c r="IMI146" s="16"/>
      <c r="IMJ146" s="16"/>
      <c r="IMK146" s="16"/>
      <c r="IML146" s="16"/>
      <c r="IMM146" s="16"/>
      <c r="IMN146" s="16"/>
      <c r="IMO146" s="16"/>
      <c r="IMP146" s="16"/>
      <c r="IMQ146" s="16"/>
      <c r="IMR146" s="16"/>
      <c r="IMS146" s="16"/>
      <c r="IMT146" s="16"/>
      <c r="IMU146" s="16"/>
      <c r="IMV146" s="16"/>
      <c r="IMW146" s="16"/>
      <c r="IMX146" s="16"/>
      <c r="IMY146" s="16"/>
      <c r="IMZ146" s="16"/>
      <c r="INA146" s="16"/>
      <c r="INB146" s="16"/>
      <c r="INC146" s="16"/>
      <c r="IND146" s="16"/>
      <c r="INE146" s="16"/>
      <c r="INF146" s="16"/>
      <c r="ING146" s="16"/>
      <c r="INH146" s="16"/>
      <c r="INI146" s="16"/>
      <c r="INJ146" s="16"/>
      <c r="INK146" s="16"/>
      <c r="INL146" s="16"/>
      <c r="INM146" s="16"/>
      <c r="INN146" s="16"/>
      <c r="INO146" s="16"/>
      <c r="INP146" s="16"/>
      <c r="INQ146" s="16"/>
      <c r="INR146" s="16"/>
      <c r="INS146" s="16"/>
      <c r="INT146" s="16"/>
      <c r="INU146" s="16"/>
      <c r="INV146" s="16"/>
      <c r="INW146" s="16"/>
      <c r="INX146" s="16"/>
      <c r="INY146" s="16"/>
      <c r="INZ146" s="16"/>
      <c r="IOA146" s="16"/>
      <c r="IOB146" s="16"/>
      <c r="IOC146" s="16"/>
      <c r="IOD146" s="16"/>
      <c r="IOE146" s="16"/>
      <c r="IOF146" s="16"/>
      <c r="IOG146" s="16"/>
      <c r="IOH146" s="16"/>
      <c r="IOI146" s="16"/>
      <c r="IOJ146" s="16"/>
      <c r="IOK146" s="16"/>
      <c r="IOL146" s="16"/>
      <c r="IOM146" s="16"/>
      <c r="ION146" s="16"/>
      <c r="IOO146" s="16"/>
      <c r="IOP146" s="16"/>
      <c r="IOQ146" s="16"/>
      <c r="IOR146" s="16"/>
      <c r="IOS146" s="16"/>
      <c r="IOT146" s="16"/>
      <c r="IOU146" s="16"/>
      <c r="IOV146" s="16"/>
      <c r="IOW146" s="16"/>
      <c r="IOX146" s="16"/>
      <c r="IOY146" s="16"/>
      <c r="IOZ146" s="16"/>
      <c r="IPA146" s="16"/>
      <c r="IPB146" s="16"/>
      <c r="IPC146" s="16"/>
      <c r="IPD146" s="16"/>
      <c r="IPE146" s="16"/>
      <c r="IPF146" s="16"/>
      <c r="IPG146" s="16"/>
      <c r="IPH146" s="16"/>
      <c r="IPI146" s="16"/>
      <c r="IPJ146" s="16"/>
      <c r="IPK146" s="16"/>
      <c r="IPL146" s="16"/>
      <c r="IPM146" s="16"/>
      <c r="IPN146" s="16"/>
      <c r="IPO146" s="16"/>
      <c r="IPP146" s="16"/>
      <c r="IPQ146" s="16"/>
      <c r="IPR146" s="16"/>
      <c r="IPS146" s="16"/>
      <c r="IPT146" s="16"/>
      <c r="IPU146" s="16"/>
      <c r="IPV146" s="16"/>
      <c r="IPW146" s="16"/>
      <c r="IPX146" s="16"/>
      <c r="IPY146" s="16"/>
      <c r="IPZ146" s="16"/>
      <c r="IQA146" s="16"/>
      <c r="IQB146" s="16"/>
      <c r="IQC146" s="16"/>
      <c r="IQD146" s="16"/>
      <c r="IQE146" s="16"/>
      <c r="IQF146" s="16"/>
      <c r="IQG146" s="16"/>
      <c r="IQH146" s="16"/>
      <c r="IQI146" s="16"/>
      <c r="IQJ146" s="16"/>
      <c r="IQK146" s="16"/>
      <c r="IQL146" s="16"/>
      <c r="IQM146" s="16"/>
      <c r="IQN146" s="16"/>
      <c r="IQO146" s="16"/>
      <c r="IQP146" s="16"/>
      <c r="IQQ146" s="16"/>
      <c r="IQR146" s="16"/>
      <c r="IQS146" s="16"/>
      <c r="IQT146" s="16"/>
      <c r="IQU146" s="16"/>
      <c r="IQV146" s="16"/>
      <c r="IQW146" s="16"/>
      <c r="IQX146" s="16"/>
      <c r="IQY146" s="16"/>
      <c r="IQZ146" s="16"/>
      <c r="IRA146" s="16"/>
      <c r="IRB146" s="16"/>
      <c r="IRC146" s="16"/>
      <c r="IRD146" s="16"/>
      <c r="IRE146" s="16"/>
      <c r="IRF146" s="16"/>
      <c r="IRG146" s="16"/>
      <c r="IRH146" s="16"/>
      <c r="IRI146" s="16"/>
      <c r="IRJ146" s="16"/>
      <c r="IRK146" s="16"/>
      <c r="IRL146" s="16"/>
      <c r="IRM146" s="16"/>
      <c r="IRN146" s="16"/>
      <c r="IRO146" s="16"/>
      <c r="IRP146" s="16"/>
      <c r="IRQ146" s="16"/>
      <c r="IRR146" s="16"/>
      <c r="IRS146" s="16"/>
      <c r="IRT146" s="16"/>
      <c r="IRU146" s="16"/>
      <c r="IRV146" s="16"/>
      <c r="IRW146" s="16"/>
      <c r="IRX146" s="16"/>
      <c r="IRY146" s="16"/>
      <c r="IRZ146" s="16"/>
      <c r="ISA146" s="16"/>
      <c r="ISB146" s="16"/>
      <c r="ISC146" s="16"/>
      <c r="ISD146" s="16"/>
      <c r="ISE146" s="16"/>
      <c r="ISF146" s="16"/>
      <c r="ISG146" s="16"/>
      <c r="ISH146" s="16"/>
      <c r="ISI146" s="16"/>
      <c r="ISJ146" s="16"/>
      <c r="ISK146" s="16"/>
      <c r="ISL146" s="16"/>
      <c r="ISM146" s="16"/>
      <c r="ISN146" s="16"/>
      <c r="ISO146" s="16"/>
      <c r="ISP146" s="16"/>
      <c r="ISQ146" s="16"/>
      <c r="ISR146" s="16"/>
      <c r="ISS146" s="16"/>
      <c r="IST146" s="16"/>
      <c r="ISU146" s="16"/>
      <c r="ISV146" s="16"/>
      <c r="ISW146" s="16"/>
      <c r="ISX146" s="16"/>
      <c r="ISY146" s="16"/>
      <c r="ISZ146" s="16"/>
      <c r="ITA146" s="16"/>
      <c r="ITB146" s="16"/>
      <c r="ITC146" s="16"/>
      <c r="ITD146" s="16"/>
      <c r="ITE146" s="16"/>
      <c r="ITF146" s="16"/>
      <c r="ITG146" s="16"/>
      <c r="ITH146" s="16"/>
      <c r="ITI146" s="16"/>
      <c r="ITJ146" s="16"/>
      <c r="ITK146" s="16"/>
      <c r="ITL146" s="16"/>
      <c r="ITM146" s="16"/>
      <c r="ITN146" s="16"/>
      <c r="ITO146" s="16"/>
      <c r="ITP146" s="16"/>
      <c r="ITQ146" s="16"/>
      <c r="ITR146" s="16"/>
      <c r="ITS146" s="16"/>
      <c r="ITT146" s="16"/>
      <c r="ITU146" s="16"/>
      <c r="ITV146" s="16"/>
      <c r="ITW146" s="16"/>
      <c r="ITX146" s="16"/>
      <c r="ITY146" s="16"/>
      <c r="ITZ146" s="16"/>
      <c r="IUA146" s="16"/>
      <c r="IUB146" s="16"/>
      <c r="IUC146" s="16"/>
      <c r="IUD146" s="16"/>
      <c r="IUE146" s="16"/>
      <c r="IUF146" s="16"/>
      <c r="IUG146" s="16"/>
      <c r="IUH146" s="16"/>
      <c r="IUI146" s="16"/>
      <c r="IUJ146" s="16"/>
      <c r="IUK146" s="16"/>
      <c r="IUL146" s="16"/>
      <c r="IUM146" s="16"/>
      <c r="IUN146" s="16"/>
      <c r="IUO146" s="16"/>
      <c r="IUP146" s="16"/>
      <c r="IUQ146" s="16"/>
      <c r="IUR146" s="16"/>
      <c r="IUS146" s="16"/>
      <c r="IUT146" s="16"/>
      <c r="IUU146" s="16"/>
      <c r="IUV146" s="16"/>
      <c r="IUW146" s="16"/>
      <c r="IUX146" s="16"/>
      <c r="IUY146" s="16"/>
      <c r="IUZ146" s="16"/>
      <c r="IVA146" s="16"/>
      <c r="IVB146" s="16"/>
      <c r="IVC146" s="16"/>
      <c r="IVD146" s="16"/>
      <c r="IVE146" s="16"/>
      <c r="IVF146" s="16"/>
      <c r="IVG146" s="16"/>
      <c r="IVH146" s="16"/>
      <c r="IVI146" s="16"/>
      <c r="IVJ146" s="16"/>
      <c r="IVK146" s="16"/>
      <c r="IVL146" s="16"/>
      <c r="IVM146" s="16"/>
      <c r="IVN146" s="16"/>
      <c r="IVO146" s="16"/>
      <c r="IVP146" s="16"/>
      <c r="IVQ146" s="16"/>
      <c r="IVR146" s="16"/>
      <c r="IVS146" s="16"/>
      <c r="IVT146" s="16"/>
      <c r="IVU146" s="16"/>
      <c r="IVV146" s="16"/>
      <c r="IVW146" s="16"/>
      <c r="IVX146" s="16"/>
      <c r="IVY146" s="16"/>
      <c r="IVZ146" s="16"/>
      <c r="IWA146" s="16"/>
      <c r="IWB146" s="16"/>
      <c r="IWC146" s="16"/>
      <c r="IWD146" s="16"/>
      <c r="IWE146" s="16"/>
      <c r="IWF146" s="16"/>
      <c r="IWG146" s="16"/>
      <c r="IWH146" s="16"/>
      <c r="IWI146" s="16"/>
      <c r="IWJ146" s="16"/>
      <c r="IWK146" s="16"/>
      <c r="IWL146" s="16"/>
      <c r="IWM146" s="16"/>
      <c r="IWN146" s="16"/>
      <c r="IWO146" s="16"/>
      <c r="IWP146" s="16"/>
      <c r="IWQ146" s="16"/>
      <c r="IWR146" s="16"/>
      <c r="IWS146" s="16"/>
      <c r="IWT146" s="16"/>
      <c r="IWU146" s="16"/>
      <c r="IWV146" s="16"/>
      <c r="IWW146" s="16"/>
      <c r="IWX146" s="16"/>
      <c r="IWY146" s="16"/>
      <c r="IWZ146" s="16"/>
      <c r="IXA146" s="16"/>
      <c r="IXB146" s="16"/>
      <c r="IXC146" s="16"/>
      <c r="IXD146" s="16"/>
      <c r="IXE146" s="16"/>
      <c r="IXF146" s="16"/>
      <c r="IXG146" s="16"/>
      <c r="IXH146" s="16"/>
      <c r="IXI146" s="16"/>
      <c r="IXJ146" s="16"/>
      <c r="IXK146" s="16"/>
      <c r="IXL146" s="16"/>
      <c r="IXM146" s="16"/>
      <c r="IXN146" s="16"/>
      <c r="IXO146" s="16"/>
      <c r="IXP146" s="16"/>
      <c r="IXQ146" s="16"/>
      <c r="IXR146" s="16"/>
      <c r="IXS146" s="16"/>
      <c r="IXT146" s="16"/>
      <c r="IXU146" s="16"/>
      <c r="IXV146" s="16"/>
      <c r="IXW146" s="16"/>
      <c r="IXX146" s="16"/>
      <c r="IXY146" s="16"/>
      <c r="IXZ146" s="16"/>
      <c r="IYA146" s="16"/>
      <c r="IYB146" s="16"/>
      <c r="IYC146" s="16"/>
      <c r="IYD146" s="16"/>
      <c r="IYE146" s="16"/>
      <c r="IYF146" s="16"/>
      <c r="IYG146" s="16"/>
      <c r="IYH146" s="16"/>
      <c r="IYI146" s="16"/>
      <c r="IYJ146" s="16"/>
      <c r="IYK146" s="16"/>
      <c r="IYL146" s="16"/>
      <c r="IYM146" s="16"/>
      <c r="IYN146" s="16"/>
      <c r="IYO146" s="16"/>
      <c r="IYP146" s="16"/>
      <c r="IYQ146" s="16"/>
      <c r="IYR146" s="16"/>
      <c r="IYS146" s="16"/>
      <c r="IYT146" s="16"/>
      <c r="IYU146" s="16"/>
      <c r="IYV146" s="16"/>
      <c r="IYW146" s="16"/>
      <c r="IYX146" s="16"/>
      <c r="IYY146" s="16"/>
      <c r="IYZ146" s="16"/>
      <c r="IZA146" s="16"/>
      <c r="IZB146" s="16"/>
      <c r="IZC146" s="16"/>
      <c r="IZD146" s="16"/>
      <c r="IZE146" s="16"/>
      <c r="IZF146" s="16"/>
      <c r="IZG146" s="16"/>
      <c r="IZH146" s="16"/>
      <c r="IZI146" s="16"/>
      <c r="IZJ146" s="16"/>
      <c r="IZK146" s="16"/>
      <c r="IZL146" s="16"/>
      <c r="IZM146" s="16"/>
      <c r="IZN146" s="16"/>
      <c r="IZO146" s="16"/>
      <c r="IZP146" s="16"/>
      <c r="IZQ146" s="16"/>
      <c r="IZR146" s="16"/>
      <c r="IZS146" s="16"/>
      <c r="IZT146" s="16"/>
      <c r="IZU146" s="16"/>
      <c r="IZV146" s="16"/>
      <c r="IZW146" s="16"/>
      <c r="IZX146" s="16"/>
      <c r="IZY146" s="16"/>
      <c r="IZZ146" s="16"/>
      <c r="JAA146" s="16"/>
      <c r="JAB146" s="16"/>
      <c r="JAC146" s="16"/>
      <c r="JAD146" s="16"/>
      <c r="JAE146" s="16"/>
      <c r="JAF146" s="16"/>
      <c r="JAG146" s="16"/>
      <c r="JAH146" s="16"/>
      <c r="JAI146" s="16"/>
      <c r="JAJ146" s="16"/>
      <c r="JAK146" s="16"/>
      <c r="JAL146" s="16"/>
      <c r="JAM146" s="16"/>
      <c r="JAN146" s="16"/>
      <c r="JAO146" s="16"/>
      <c r="JAP146" s="16"/>
      <c r="JAQ146" s="16"/>
      <c r="JAR146" s="16"/>
      <c r="JAS146" s="16"/>
      <c r="JAT146" s="16"/>
      <c r="JAU146" s="16"/>
      <c r="JAV146" s="16"/>
      <c r="JAW146" s="16"/>
      <c r="JAX146" s="16"/>
      <c r="JAY146" s="16"/>
      <c r="JAZ146" s="16"/>
      <c r="JBA146" s="16"/>
      <c r="JBB146" s="16"/>
      <c r="JBC146" s="16"/>
      <c r="JBD146" s="16"/>
      <c r="JBE146" s="16"/>
      <c r="JBF146" s="16"/>
      <c r="JBG146" s="16"/>
      <c r="JBH146" s="16"/>
      <c r="JBI146" s="16"/>
      <c r="JBJ146" s="16"/>
      <c r="JBK146" s="16"/>
      <c r="JBL146" s="16"/>
      <c r="JBM146" s="16"/>
      <c r="JBN146" s="16"/>
      <c r="JBO146" s="16"/>
      <c r="JBP146" s="16"/>
      <c r="JBQ146" s="16"/>
      <c r="JBR146" s="16"/>
      <c r="JBS146" s="16"/>
      <c r="JBT146" s="16"/>
      <c r="JBU146" s="16"/>
      <c r="JBV146" s="16"/>
      <c r="JBW146" s="16"/>
      <c r="JBX146" s="16"/>
      <c r="JBY146" s="16"/>
      <c r="JBZ146" s="16"/>
      <c r="JCA146" s="16"/>
      <c r="JCB146" s="16"/>
      <c r="JCC146" s="16"/>
      <c r="JCD146" s="16"/>
      <c r="JCE146" s="16"/>
      <c r="JCF146" s="16"/>
      <c r="JCG146" s="16"/>
      <c r="JCH146" s="16"/>
      <c r="JCI146" s="16"/>
      <c r="JCJ146" s="16"/>
      <c r="JCK146" s="16"/>
      <c r="JCL146" s="16"/>
      <c r="JCM146" s="16"/>
      <c r="JCN146" s="16"/>
      <c r="JCO146" s="16"/>
      <c r="JCP146" s="16"/>
      <c r="JCQ146" s="16"/>
      <c r="JCR146" s="16"/>
      <c r="JCS146" s="16"/>
      <c r="JCT146" s="16"/>
      <c r="JCU146" s="16"/>
      <c r="JCV146" s="16"/>
      <c r="JCW146" s="16"/>
      <c r="JCX146" s="16"/>
      <c r="JCY146" s="16"/>
      <c r="JCZ146" s="16"/>
      <c r="JDA146" s="16"/>
      <c r="JDB146" s="16"/>
      <c r="JDC146" s="16"/>
      <c r="JDD146" s="16"/>
      <c r="JDE146" s="16"/>
      <c r="JDF146" s="16"/>
      <c r="JDG146" s="16"/>
      <c r="JDH146" s="16"/>
      <c r="JDI146" s="16"/>
      <c r="JDJ146" s="16"/>
      <c r="JDK146" s="16"/>
      <c r="JDL146" s="16"/>
      <c r="JDM146" s="16"/>
      <c r="JDN146" s="16"/>
      <c r="JDO146" s="16"/>
      <c r="JDP146" s="16"/>
      <c r="JDQ146" s="16"/>
      <c r="JDR146" s="16"/>
      <c r="JDS146" s="16"/>
      <c r="JDT146" s="16"/>
      <c r="JDU146" s="16"/>
      <c r="JDV146" s="16"/>
      <c r="JDW146" s="16"/>
      <c r="JDX146" s="16"/>
      <c r="JDY146" s="16"/>
      <c r="JDZ146" s="16"/>
      <c r="JEA146" s="16"/>
      <c r="JEB146" s="16"/>
      <c r="JEC146" s="16"/>
      <c r="JED146" s="16"/>
      <c r="JEE146" s="16"/>
      <c r="JEF146" s="16"/>
      <c r="JEG146" s="16"/>
      <c r="JEH146" s="16"/>
      <c r="JEI146" s="16"/>
      <c r="JEJ146" s="16"/>
      <c r="JEK146" s="16"/>
      <c r="JEL146" s="16"/>
      <c r="JEM146" s="16"/>
      <c r="JEN146" s="16"/>
      <c r="JEO146" s="16"/>
      <c r="JEP146" s="16"/>
      <c r="JEQ146" s="16"/>
      <c r="JER146" s="16"/>
      <c r="JES146" s="16"/>
      <c r="JET146" s="16"/>
      <c r="JEU146" s="16"/>
      <c r="JEV146" s="16"/>
      <c r="JEW146" s="16"/>
      <c r="JEX146" s="16"/>
      <c r="JEY146" s="16"/>
      <c r="JEZ146" s="16"/>
      <c r="JFA146" s="16"/>
      <c r="JFB146" s="16"/>
      <c r="JFC146" s="16"/>
      <c r="JFD146" s="16"/>
      <c r="JFE146" s="16"/>
      <c r="JFF146" s="16"/>
      <c r="JFG146" s="16"/>
      <c r="JFH146" s="16"/>
      <c r="JFI146" s="16"/>
      <c r="JFJ146" s="16"/>
      <c r="JFK146" s="16"/>
      <c r="JFL146" s="16"/>
      <c r="JFM146" s="16"/>
      <c r="JFN146" s="16"/>
      <c r="JFO146" s="16"/>
      <c r="JFP146" s="16"/>
      <c r="JFQ146" s="16"/>
      <c r="JFR146" s="16"/>
      <c r="JFS146" s="16"/>
      <c r="JFT146" s="16"/>
      <c r="JFU146" s="16"/>
      <c r="JFV146" s="16"/>
      <c r="JFW146" s="16"/>
      <c r="JFX146" s="16"/>
      <c r="JFY146" s="16"/>
      <c r="JFZ146" s="16"/>
      <c r="JGA146" s="16"/>
      <c r="JGB146" s="16"/>
      <c r="JGC146" s="16"/>
      <c r="JGD146" s="16"/>
      <c r="JGE146" s="16"/>
      <c r="JGF146" s="16"/>
      <c r="JGG146" s="16"/>
      <c r="JGH146" s="16"/>
      <c r="JGI146" s="16"/>
      <c r="JGJ146" s="16"/>
      <c r="JGK146" s="16"/>
      <c r="JGL146" s="16"/>
      <c r="JGM146" s="16"/>
      <c r="JGN146" s="16"/>
      <c r="JGO146" s="16"/>
      <c r="JGP146" s="16"/>
      <c r="JGQ146" s="16"/>
      <c r="JGR146" s="16"/>
      <c r="JGS146" s="16"/>
      <c r="JGT146" s="16"/>
      <c r="JGU146" s="16"/>
      <c r="JGV146" s="16"/>
      <c r="JGW146" s="16"/>
      <c r="JGX146" s="16"/>
      <c r="JGY146" s="16"/>
      <c r="JGZ146" s="16"/>
      <c r="JHA146" s="16"/>
      <c r="JHB146" s="16"/>
      <c r="JHC146" s="16"/>
      <c r="JHD146" s="16"/>
      <c r="JHE146" s="16"/>
      <c r="JHF146" s="16"/>
      <c r="JHG146" s="16"/>
      <c r="JHH146" s="16"/>
      <c r="JHI146" s="16"/>
      <c r="JHJ146" s="16"/>
      <c r="JHK146" s="16"/>
      <c r="JHL146" s="16"/>
      <c r="JHM146" s="16"/>
      <c r="JHN146" s="16"/>
      <c r="JHO146" s="16"/>
      <c r="JHP146" s="16"/>
      <c r="JHQ146" s="16"/>
      <c r="JHR146" s="16"/>
      <c r="JHS146" s="16"/>
      <c r="JHT146" s="16"/>
      <c r="JHU146" s="16"/>
      <c r="JHV146" s="16"/>
      <c r="JHW146" s="16"/>
      <c r="JHX146" s="16"/>
      <c r="JHY146" s="16"/>
      <c r="JHZ146" s="16"/>
      <c r="JIA146" s="16"/>
      <c r="JIB146" s="16"/>
      <c r="JIC146" s="16"/>
      <c r="JID146" s="16"/>
      <c r="JIE146" s="16"/>
      <c r="JIF146" s="16"/>
      <c r="JIG146" s="16"/>
      <c r="JIH146" s="16"/>
      <c r="JII146" s="16"/>
      <c r="JIJ146" s="16"/>
      <c r="JIK146" s="16"/>
      <c r="JIL146" s="16"/>
      <c r="JIM146" s="16"/>
      <c r="JIN146" s="16"/>
      <c r="JIO146" s="16"/>
      <c r="JIP146" s="16"/>
      <c r="JIQ146" s="16"/>
      <c r="JIR146" s="16"/>
      <c r="JIS146" s="16"/>
      <c r="JIT146" s="16"/>
      <c r="JIU146" s="16"/>
      <c r="JIV146" s="16"/>
      <c r="JIW146" s="16"/>
      <c r="JIX146" s="16"/>
      <c r="JIY146" s="16"/>
      <c r="JIZ146" s="16"/>
      <c r="JJA146" s="16"/>
      <c r="JJB146" s="16"/>
      <c r="JJC146" s="16"/>
      <c r="JJD146" s="16"/>
      <c r="JJE146" s="16"/>
      <c r="JJF146" s="16"/>
      <c r="JJG146" s="16"/>
      <c r="JJH146" s="16"/>
      <c r="JJI146" s="16"/>
      <c r="JJJ146" s="16"/>
      <c r="JJK146" s="16"/>
      <c r="JJL146" s="16"/>
      <c r="JJM146" s="16"/>
      <c r="JJN146" s="16"/>
      <c r="JJO146" s="16"/>
      <c r="JJP146" s="16"/>
      <c r="JJQ146" s="16"/>
      <c r="JJR146" s="16"/>
      <c r="JJS146" s="16"/>
      <c r="JJT146" s="16"/>
      <c r="JJU146" s="16"/>
      <c r="JJV146" s="16"/>
      <c r="JJW146" s="16"/>
      <c r="JJX146" s="16"/>
      <c r="JJY146" s="16"/>
      <c r="JJZ146" s="16"/>
      <c r="JKA146" s="16"/>
      <c r="JKB146" s="16"/>
      <c r="JKC146" s="16"/>
      <c r="JKD146" s="16"/>
      <c r="JKE146" s="16"/>
      <c r="JKF146" s="16"/>
      <c r="JKG146" s="16"/>
      <c r="JKH146" s="16"/>
      <c r="JKI146" s="16"/>
      <c r="JKJ146" s="16"/>
      <c r="JKK146" s="16"/>
      <c r="JKL146" s="16"/>
      <c r="JKM146" s="16"/>
      <c r="JKN146" s="16"/>
      <c r="JKO146" s="16"/>
      <c r="JKP146" s="16"/>
      <c r="JKQ146" s="16"/>
      <c r="JKR146" s="16"/>
      <c r="JKS146" s="16"/>
      <c r="JKT146" s="16"/>
      <c r="JKU146" s="16"/>
      <c r="JKV146" s="16"/>
      <c r="JKW146" s="16"/>
      <c r="JKX146" s="16"/>
      <c r="JKY146" s="16"/>
      <c r="JKZ146" s="16"/>
      <c r="JLA146" s="16"/>
      <c r="JLB146" s="16"/>
      <c r="JLC146" s="16"/>
      <c r="JLD146" s="16"/>
      <c r="JLE146" s="16"/>
      <c r="JLF146" s="16"/>
      <c r="JLG146" s="16"/>
      <c r="JLH146" s="16"/>
      <c r="JLI146" s="16"/>
      <c r="JLJ146" s="16"/>
      <c r="JLK146" s="16"/>
      <c r="JLL146" s="16"/>
      <c r="JLM146" s="16"/>
      <c r="JLN146" s="16"/>
      <c r="JLO146" s="16"/>
      <c r="JLP146" s="16"/>
      <c r="JLQ146" s="16"/>
      <c r="JLR146" s="16"/>
      <c r="JLS146" s="16"/>
      <c r="JLT146" s="16"/>
      <c r="JLU146" s="16"/>
      <c r="JLV146" s="16"/>
      <c r="JLW146" s="16"/>
      <c r="JLX146" s="16"/>
      <c r="JLY146" s="16"/>
      <c r="JLZ146" s="16"/>
      <c r="JMA146" s="16"/>
      <c r="JMB146" s="16"/>
      <c r="JMC146" s="16"/>
      <c r="JMD146" s="16"/>
      <c r="JME146" s="16"/>
      <c r="JMF146" s="16"/>
      <c r="JMG146" s="16"/>
      <c r="JMH146" s="16"/>
      <c r="JMI146" s="16"/>
      <c r="JMJ146" s="16"/>
      <c r="JMK146" s="16"/>
      <c r="JML146" s="16"/>
      <c r="JMM146" s="16"/>
      <c r="JMN146" s="16"/>
      <c r="JMO146" s="16"/>
      <c r="JMP146" s="16"/>
      <c r="JMQ146" s="16"/>
      <c r="JMR146" s="16"/>
      <c r="JMS146" s="16"/>
      <c r="JMT146" s="16"/>
      <c r="JMU146" s="16"/>
      <c r="JMV146" s="16"/>
      <c r="JMW146" s="16"/>
      <c r="JMX146" s="16"/>
      <c r="JMY146" s="16"/>
      <c r="JMZ146" s="16"/>
      <c r="JNA146" s="16"/>
      <c r="JNB146" s="16"/>
      <c r="JNC146" s="16"/>
      <c r="JND146" s="16"/>
      <c r="JNE146" s="16"/>
      <c r="JNF146" s="16"/>
      <c r="JNG146" s="16"/>
      <c r="JNH146" s="16"/>
      <c r="JNI146" s="16"/>
      <c r="JNJ146" s="16"/>
      <c r="JNK146" s="16"/>
      <c r="JNL146" s="16"/>
      <c r="JNM146" s="16"/>
      <c r="JNN146" s="16"/>
      <c r="JNO146" s="16"/>
      <c r="JNP146" s="16"/>
      <c r="JNQ146" s="16"/>
      <c r="JNR146" s="16"/>
      <c r="JNS146" s="16"/>
      <c r="JNT146" s="16"/>
      <c r="JNU146" s="16"/>
      <c r="JNV146" s="16"/>
      <c r="JNW146" s="16"/>
      <c r="JNX146" s="16"/>
      <c r="JNY146" s="16"/>
      <c r="JNZ146" s="16"/>
      <c r="JOA146" s="16"/>
      <c r="JOB146" s="16"/>
      <c r="JOC146" s="16"/>
      <c r="JOD146" s="16"/>
      <c r="JOE146" s="16"/>
      <c r="JOF146" s="16"/>
      <c r="JOG146" s="16"/>
      <c r="JOH146" s="16"/>
      <c r="JOI146" s="16"/>
      <c r="JOJ146" s="16"/>
      <c r="JOK146" s="16"/>
      <c r="JOL146" s="16"/>
      <c r="JOM146" s="16"/>
      <c r="JON146" s="16"/>
      <c r="JOO146" s="16"/>
      <c r="JOP146" s="16"/>
      <c r="JOQ146" s="16"/>
      <c r="JOR146" s="16"/>
      <c r="JOS146" s="16"/>
      <c r="JOT146" s="16"/>
      <c r="JOU146" s="16"/>
      <c r="JOV146" s="16"/>
      <c r="JOW146" s="16"/>
      <c r="JOX146" s="16"/>
      <c r="JOY146" s="16"/>
      <c r="JOZ146" s="16"/>
      <c r="JPA146" s="16"/>
      <c r="JPB146" s="16"/>
      <c r="JPC146" s="16"/>
      <c r="JPD146" s="16"/>
      <c r="JPE146" s="16"/>
      <c r="JPF146" s="16"/>
      <c r="JPG146" s="16"/>
      <c r="JPH146" s="16"/>
      <c r="JPI146" s="16"/>
      <c r="JPJ146" s="16"/>
      <c r="JPK146" s="16"/>
      <c r="JPL146" s="16"/>
      <c r="JPM146" s="16"/>
      <c r="JPN146" s="16"/>
      <c r="JPO146" s="16"/>
      <c r="JPP146" s="16"/>
      <c r="JPQ146" s="16"/>
      <c r="JPR146" s="16"/>
      <c r="JPS146" s="16"/>
      <c r="JPT146" s="16"/>
      <c r="JPU146" s="16"/>
      <c r="JPV146" s="16"/>
      <c r="JPW146" s="16"/>
      <c r="JPX146" s="16"/>
      <c r="JPY146" s="16"/>
      <c r="JPZ146" s="16"/>
      <c r="JQA146" s="16"/>
      <c r="JQB146" s="16"/>
      <c r="JQC146" s="16"/>
      <c r="JQD146" s="16"/>
      <c r="JQE146" s="16"/>
      <c r="JQF146" s="16"/>
      <c r="JQG146" s="16"/>
      <c r="JQH146" s="16"/>
      <c r="JQI146" s="16"/>
      <c r="JQJ146" s="16"/>
      <c r="JQK146" s="16"/>
      <c r="JQL146" s="16"/>
      <c r="JQM146" s="16"/>
      <c r="JQN146" s="16"/>
      <c r="JQO146" s="16"/>
      <c r="JQP146" s="16"/>
      <c r="JQQ146" s="16"/>
      <c r="JQR146" s="16"/>
      <c r="JQS146" s="16"/>
      <c r="JQT146" s="16"/>
      <c r="JQU146" s="16"/>
      <c r="JQV146" s="16"/>
      <c r="JQW146" s="16"/>
      <c r="JQX146" s="16"/>
      <c r="JQY146" s="16"/>
      <c r="JQZ146" s="16"/>
      <c r="JRA146" s="16"/>
      <c r="JRB146" s="16"/>
      <c r="JRC146" s="16"/>
      <c r="JRD146" s="16"/>
      <c r="JRE146" s="16"/>
      <c r="JRF146" s="16"/>
      <c r="JRG146" s="16"/>
      <c r="JRH146" s="16"/>
      <c r="JRI146" s="16"/>
      <c r="JRJ146" s="16"/>
      <c r="JRK146" s="16"/>
      <c r="JRL146" s="16"/>
      <c r="JRM146" s="16"/>
      <c r="JRN146" s="16"/>
      <c r="JRO146" s="16"/>
      <c r="JRP146" s="16"/>
      <c r="JRQ146" s="16"/>
      <c r="JRR146" s="16"/>
      <c r="JRS146" s="16"/>
      <c r="JRT146" s="16"/>
      <c r="JRU146" s="16"/>
      <c r="JRV146" s="16"/>
      <c r="JRW146" s="16"/>
      <c r="JRX146" s="16"/>
      <c r="JRY146" s="16"/>
      <c r="JRZ146" s="16"/>
      <c r="JSA146" s="16"/>
      <c r="JSB146" s="16"/>
      <c r="JSC146" s="16"/>
      <c r="JSD146" s="16"/>
      <c r="JSE146" s="16"/>
      <c r="JSF146" s="16"/>
      <c r="JSG146" s="16"/>
      <c r="JSH146" s="16"/>
      <c r="JSI146" s="16"/>
      <c r="JSJ146" s="16"/>
      <c r="JSK146" s="16"/>
      <c r="JSL146" s="16"/>
      <c r="JSM146" s="16"/>
      <c r="JSN146" s="16"/>
      <c r="JSO146" s="16"/>
      <c r="JSP146" s="16"/>
      <c r="JSQ146" s="16"/>
      <c r="JSR146" s="16"/>
      <c r="JSS146" s="16"/>
      <c r="JST146" s="16"/>
      <c r="JSU146" s="16"/>
      <c r="JSV146" s="16"/>
      <c r="JSW146" s="16"/>
      <c r="JSX146" s="16"/>
      <c r="JSY146" s="16"/>
      <c r="JSZ146" s="16"/>
      <c r="JTA146" s="16"/>
      <c r="JTB146" s="16"/>
      <c r="JTC146" s="16"/>
      <c r="JTD146" s="16"/>
      <c r="JTE146" s="16"/>
      <c r="JTF146" s="16"/>
      <c r="JTG146" s="16"/>
      <c r="JTH146" s="16"/>
      <c r="JTI146" s="16"/>
      <c r="JTJ146" s="16"/>
      <c r="JTK146" s="16"/>
      <c r="JTL146" s="16"/>
      <c r="JTM146" s="16"/>
      <c r="JTN146" s="16"/>
      <c r="JTO146" s="16"/>
      <c r="JTP146" s="16"/>
      <c r="JTQ146" s="16"/>
      <c r="JTR146" s="16"/>
      <c r="JTS146" s="16"/>
      <c r="JTT146" s="16"/>
      <c r="JTU146" s="16"/>
      <c r="JTV146" s="16"/>
      <c r="JTW146" s="16"/>
      <c r="JTX146" s="16"/>
      <c r="JTY146" s="16"/>
      <c r="JTZ146" s="16"/>
      <c r="JUA146" s="16"/>
      <c r="JUB146" s="16"/>
      <c r="JUC146" s="16"/>
      <c r="JUD146" s="16"/>
      <c r="JUE146" s="16"/>
      <c r="JUF146" s="16"/>
      <c r="JUG146" s="16"/>
      <c r="JUH146" s="16"/>
      <c r="JUI146" s="16"/>
      <c r="JUJ146" s="16"/>
      <c r="JUK146" s="16"/>
      <c r="JUL146" s="16"/>
      <c r="JUM146" s="16"/>
      <c r="JUN146" s="16"/>
      <c r="JUO146" s="16"/>
      <c r="JUP146" s="16"/>
      <c r="JUQ146" s="16"/>
      <c r="JUR146" s="16"/>
      <c r="JUS146" s="16"/>
      <c r="JUT146" s="16"/>
      <c r="JUU146" s="16"/>
      <c r="JUV146" s="16"/>
      <c r="JUW146" s="16"/>
      <c r="JUX146" s="16"/>
      <c r="JUY146" s="16"/>
      <c r="JUZ146" s="16"/>
      <c r="JVA146" s="16"/>
      <c r="JVB146" s="16"/>
      <c r="JVC146" s="16"/>
      <c r="JVD146" s="16"/>
      <c r="JVE146" s="16"/>
      <c r="JVF146" s="16"/>
      <c r="JVG146" s="16"/>
      <c r="JVH146" s="16"/>
      <c r="JVI146" s="16"/>
      <c r="JVJ146" s="16"/>
      <c r="JVK146" s="16"/>
      <c r="JVL146" s="16"/>
      <c r="JVM146" s="16"/>
      <c r="JVN146" s="16"/>
      <c r="JVO146" s="16"/>
      <c r="JVP146" s="16"/>
      <c r="JVQ146" s="16"/>
      <c r="JVR146" s="16"/>
      <c r="JVS146" s="16"/>
      <c r="JVT146" s="16"/>
      <c r="JVU146" s="16"/>
      <c r="JVV146" s="16"/>
      <c r="JVW146" s="16"/>
      <c r="JVX146" s="16"/>
      <c r="JVY146" s="16"/>
      <c r="JVZ146" s="16"/>
      <c r="JWA146" s="16"/>
      <c r="JWB146" s="16"/>
      <c r="JWC146" s="16"/>
      <c r="JWD146" s="16"/>
      <c r="JWE146" s="16"/>
      <c r="JWF146" s="16"/>
      <c r="JWG146" s="16"/>
      <c r="JWH146" s="16"/>
      <c r="JWI146" s="16"/>
      <c r="JWJ146" s="16"/>
      <c r="JWK146" s="16"/>
      <c r="JWL146" s="16"/>
      <c r="JWM146" s="16"/>
      <c r="JWN146" s="16"/>
      <c r="JWO146" s="16"/>
      <c r="JWP146" s="16"/>
      <c r="JWQ146" s="16"/>
      <c r="JWR146" s="16"/>
      <c r="JWS146" s="16"/>
      <c r="JWT146" s="16"/>
      <c r="JWU146" s="16"/>
      <c r="JWV146" s="16"/>
      <c r="JWW146" s="16"/>
      <c r="JWX146" s="16"/>
      <c r="JWY146" s="16"/>
      <c r="JWZ146" s="16"/>
      <c r="JXA146" s="16"/>
      <c r="JXB146" s="16"/>
      <c r="JXC146" s="16"/>
      <c r="JXD146" s="16"/>
      <c r="JXE146" s="16"/>
      <c r="JXF146" s="16"/>
      <c r="JXG146" s="16"/>
      <c r="JXH146" s="16"/>
      <c r="JXI146" s="16"/>
      <c r="JXJ146" s="16"/>
      <c r="JXK146" s="16"/>
      <c r="JXL146" s="16"/>
      <c r="JXM146" s="16"/>
      <c r="JXN146" s="16"/>
      <c r="JXO146" s="16"/>
      <c r="JXP146" s="16"/>
      <c r="JXQ146" s="16"/>
      <c r="JXR146" s="16"/>
      <c r="JXS146" s="16"/>
      <c r="JXT146" s="16"/>
      <c r="JXU146" s="16"/>
      <c r="JXV146" s="16"/>
      <c r="JXW146" s="16"/>
      <c r="JXX146" s="16"/>
      <c r="JXY146" s="16"/>
      <c r="JXZ146" s="16"/>
      <c r="JYA146" s="16"/>
      <c r="JYB146" s="16"/>
      <c r="JYC146" s="16"/>
      <c r="JYD146" s="16"/>
      <c r="JYE146" s="16"/>
      <c r="JYF146" s="16"/>
      <c r="JYG146" s="16"/>
      <c r="JYH146" s="16"/>
      <c r="JYI146" s="16"/>
      <c r="JYJ146" s="16"/>
      <c r="JYK146" s="16"/>
      <c r="JYL146" s="16"/>
      <c r="JYM146" s="16"/>
      <c r="JYN146" s="16"/>
      <c r="JYO146" s="16"/>
      <c r="JYP146" s="16"/>
      <c r="JYQ146" s="16"/>
      <c r="JYR146" s="16"/>
      <c r="JYS146" s="16"/>
      <c r="JYT146" s="16"/>
      <c r="JYU146" s="16"/>
      <c r="JYV146" s="16"/>
      <c r="JYW146" s="16"/>
      <c r="JYX146" s="16"/>
      <c r="JYY146" s="16"/>
      <c r="JYZ146" s="16"/>
      <c r="JZA146" s="16"/>
      <c r="JZB146" s="16"/>
      <c r="JZC146" s="16"/>
      <c r="JZD146" s="16"/>
      <c r="JZE146" s="16"/>
      <c r="JZF146" s="16"/>
      <c r="JZG146" s="16"/>
      <c r="JZH146" s="16"/>
      <c r="JZI146" s="16"/>
      <c r="JZJ146" s="16"/>
      <c r="JZK146" s="16"/>
      <c r="JZL146" s="16"/>
      <c r="JZM146" s="16"/>
      <c r="JZN146" s="16"/>
      <c r="JZO146" s="16"/>
      <c r="JZP146" s="16"/>
      <c r="JZQ146" s="16"/>
      <c r="JZR146" s="16"/>
      <c r="JZS146" s="16"/>
      <c r="JZT146" s="16"/>
      <c r="JZU146" s="16"/>
      <c r="JZV146" s="16"/>
      <c r="JZW146" s="16"/>
      <c r="JZX146" s="16"/>
      <c r="JZY146" s="16"/>
      <c r="JZZ146" s="16"/>
      <c r="KAA146" s="16"/>
      <c r="KAB146" s="16"/>
      <c r="KAC146" s="16"/>
      <c r="KAD146" s="16"/>
      <c r="KAE146" s="16"/>
      <c r="KAF146" s="16"/>
      <c r="KAG146" s="16"/>
      <c r="KAH146" s="16"/>
      <c r="KAI146" s="16"/>
      <c r="KAJ146" s="16"/>
      <c r="KAK146" s="16"/>
      <c r="KAL146" s="16"/>
      <c r="KAM146" s="16"/>
      <c r="KAN146" s="16"/>
      <c r="KAO146" s="16"/>
      <c r="KAP146" s="16"/>
      <c r="KAQ146" s="16"/>
      <c r="KAR146" s="16"/>
      <c r="KAS146" s="16"/>
      <c r="KAT146" s="16"/>
      <c r="KAU146" s="16"/>
      <c r="KAV146" s="16"/>
      <c r="KAW146" s="16"/>
      <c r="KAX146" s="16"/>
      <c r="KAY146" s="16"/>
      <c r="KAZ146" s="16"/>
      <c r="KBA146" s="16"/>
      <c r="KBB146" s="16"/>
      <c r="KBC146" s="16"/>
      <c r="KBD146" s="16"/>
      <c r="KBE146" s="16"/>
      <c r="KBF146" s="16"/>
      <c r="KBG146" s="16"/>
      <c r="KBH146" s="16"/>
      <c r="KBI146" s="16"/>
      <c r="KBJ146" s="16"/>
      <c r="KBK146" s="16"/>
      <c r="KBL146" s="16"/>
      <c r="KBM146" s="16"/>
      <c r="KBN146" s="16"/>
      <c r="KBO146" s="16"/>
      <c r="KBP146" s="16"/>
      <c r="KBQ146" s="16"/>
      <c r="KBR146" s="16"/>
      <c r="KBS146" s="16"/>
      <c r="KBT146" s="16"/>
      <c r="KBU146" s="16"/>
      <c r="KBV146" s="16"/>
      <c r="KBW146" s="16"/>
      <c r="KBX146" s="16"/>
      <c r="KBY146" s="16"/>
      <c r="KBZ146" s="16"/>
      <c r="KCA146" s="16"/>
      <c r="KCB146" s="16"/>
      <c r="KCC146" s="16"/>
      <c r="KCD146" s="16"/>
      <c r="KCE146" s="16"/>
      <c r="KCF146" s="16"/>
      <c r="KCG146" s="16"/>
      <c r="KCH146" s="16"/>
      <c r="KCI146" s="16"/>
      <c r="KCJ146" s="16"/>
      <c r="KCK146" s="16"/>
      <c r="KCL146" s="16"/>
      <c r="KCM146" s="16"/>
      <c r="KCN146" s="16"/>
      <c r="KCO146" s="16"/>
      <c r="KCP146" s="16"/>
      <c r="KCQ146" s="16"/>
      <c r="KCR146" s="16"/>
      <c r="KCS146" s="16"/>
      <c r="KCT146" s="16"/>
      <c r="KCU146" s="16"/>
      <c r="KCV146" s="16"/>
      <c r="KCW146" s="16"/>
      <c r="KCX146" s="16"/>
      <c r="KCY146" s="16"/>
      <c r="KCZ146" s="16"/>
      <c r="KDA146" s="16"/>
      <c r="KDB146" s="16"/>
      <c r="KDC146" s="16"/>
      <c r="KDD146" s="16"/>
      <c r="KDE146" s="16"/>
      <c r="KDF146" s="16"/>
      <c r="KDG146" s="16"/>
      <c r="KDH146" s="16"/>
      <c r="KDI146" s="16"/>
      <c r="KDJ146" s="16"/>
      <c r="KDK146" s="16"/>
      <c r="KDL146" s="16"/>
      <c r="KDM146" s="16"/>
      <c r="KDN146" s="16"/>
      <c r="KDO146" s="16"/>
      <c r="KDP146" s="16"/>
      <c r="KDQ146" s="16"/>
      <c r="KDR146" s="16"/>
      <c r="KDS146" s="16"/>
      <c r="KDT146" s="16"/>
      <c r="KDU146" s="16"/>
      <c r="KDV146" s="16"/>
      <c r="KDW146" s="16"/>
      <c r="KDX146" s="16"/>
      <c r="KDY146" s="16"/>
      <c r="KDZ146" s="16"/>
      <c r="KEA146" s="16"/>
      <c r="KEB146" s="16"/>
      <c r="KEC146" s="16"/>
      <c r="KED146" s="16"/>
      <c r="KEE146" s="16"/>
      <c r="KEF146" s="16"/>
      <c r="KEG146" s="16"/>
      <c r="KEH146" s="16"/>
      <c r="KEI146" s="16"/>
      <c r="KEJ146" s="16"/>
      <c r="KEK146" s="16"/>
      <c r="KEL146" s="16"/>
      <c r="KEM146" s="16"/>
      <c r="KEN146" s="16"/>
      <c r="KEO146" s="16"/>
      <c r="KEP146" s="16"/>
      <c r="KEQ146" s="16"/>
      <c r="KER146" s="16"/>
      <c r="KES146" s="16"/>
      <c r="KET146" s="16"/>
      <c r="KEU146" s="16"/>
      <c r="KEV146" s="16"/>
      <c r="KEW146" s="16"/>
      <c r="KEX146" s="16"/>
      <c r="KEY146" s="16"/>
      <c r="KEZ146" s="16"/>
      <c r="KFA146" s="16"/>
      <c r="KFB146" s="16"/>
      <c r="KFC146" s="16"/>
      <c r="KFD146" s="16"/>
      <c r="KFE146" s="16"/>
      <c r="KFF146" s="16"/>
      <c r="KFG146" s="16"/>
      <c r="KFH146" s="16"/>
      <c r="KFI146" s="16"/>
      <c r="KFJ146" s="16"/>
      <c r="KFK146" s="16"/>
      <c r="KFL146" s="16"/>
      <c r="KFM146" s="16"/>
      <c r="KFN146" s="16"/>
      <c r="KFO146" s="16"/>
      <c r="KFP146" s="16"/>
      <c r="KFQ146" s="16"/>
      <c r="KFR146" s="16"/>
      <c r="KFS146" s="16"/>
      <c r="KFT146" s="16"/>
      <c r="KFU146" s="16"/>
      <c r="KFV146" s="16"/>
      <c r="KFW146" s="16"/>
      <c r="KFX146" s="16"/>
      <c r="KFY146" s="16"/>
      <c r="KFZ146" s="16"/>
      <c r="KGA146" s="16"/>
      <c r="KGB146" s="16"/>
      <c r="KGC146" s="16"/>
      <c r="KGD146" s="16"/>
      <c r="KGE146" s="16"/>
      <c r="KGF146" s="16"/>
      <c r="KGG146" s="16"/>
      <c r="KGH146" s="16"/>
      <c r="KGI146" s="16"/>
      <c r="KGJ146" s="16"/>
      <c r="KGK146" s="16"/>
      <c r="KGL146" s="16"/>
      <c r="KGM146" s="16"/>
      <c r="KGN146" s="16"/>
      <c r="KGO146" s="16"/>
      <c r="KGP146" s="16"/>
      <c r="KGQ146" s="16"/>
      <c r="KGR146" s="16"/>
      <c r="KGS146" s="16"/>
      <c r="KGT146" s="16"/>
      <c r="KGU146" s="16"/>
      <c r="KGV146" s="16"/>
      <c r="KGW146" s="16"/>
      <c r="KGX146" s="16"/>
      <c r="KGY146" s="16"/>
      <c r="KGZ146" s="16"/>
      <c r="KHA146" s="16"/>
      <c r="KHB146" s="16"/>
      <c r="KHC146" s="16"/>
      <c r="KHD146" s="16"/>
      <c r="KHE146" s="16"/>
      <c r="KHF146" s="16"/>
      <c r="KHG146" s="16"/>
      <c r="KHH146" s="16"/>
      <c r="KHI146" s="16"/>
      <c r="KHJ146" s="16"/>
      <c r="KHK146" s="16"/>
      <c r="KHL146" s="16"/>
      <c r="KHM146" s="16"/>
      <c r="KHN146" s="16"/>
      <c r="KHO146" s="16"/>
      <c r="KHP146" s="16"/>
      <c r="KHQ146" s="16"/>
      <c r="KHR146" s="16"/>
      <c r="KHS146" s="16"/>
      <c r="KHT146" s="16"/>
      <c r="KHU146" s="16"/>
      <c r="KHV146" s="16"/>
      <c r="KHW146" s="16"/>
      <c r="KHX146" s="16"/>
      <c r="KHY146" s="16"/>
      <c r="KHZ146" s="16"/>
      <c r="KIA146" s="16"/>
      <c r="KIB146" s="16"/>
      <c r="KIC146" s="16"/>
      <c r="KID146" s="16"/>
      <c r="KIE146" s="16"/>
      <c r="KIF146" s="16"/>
      <c r="KIG146" s="16"/>
      <c r="KIH146" s="16"/>
      <c r="KII146" s="16"/>
      <c r="KIJ146" s="16"/>
      <c r="KIK146" s="16"/>
      <c r="KIL146" s="16"/>
      <c r="KIM146" s="16"/>
      <c r="KIN146" s="16"/>
      <c r="KIO146" s="16"/>
      <c r="KIP146" s="16"/>
      <c r="KIQ146" s="16"/>
      <c r="KIR146" s="16"/>
      <c r="KIS146" s="16"/>
      <c r="KIT146" s="16"/>
      <c r="KIU146" s="16"/>
      <c r="KIV146" s="16"/>
      <c r="KIW146" s="16"/>
      <c r="KIX146" s="16"/>
      <c r="KIY146" s="16"/>
      <c r="KIZ146" s="16"/>
      <c r="KJA146" s="16"/>
      <c r="KJB146" s="16"/>
      <c r="KJC146" s="16"/>
      <c r="KJD146" s="16"/>
      <c r="KJE146" s="16"/>
      <c r="KJF146" s="16"/>
      <c r="KJG146" s="16"/>
      <c r="KJH146" s="16"/>
      <c r="KJI146" s="16"/>
      <c r="KJJ146" s="16"/>
      <c r="KJK146" s="16"/>
      <c r="KJL146" s="16"/>
      <c r="KJM146" s="16"/>
      <c r="KJN146" s="16"/>
      <c r="KJO146" s="16"/>
      <c r="KJP146" s="16"/>
      <c r="KJQ146" s="16"/>
      <c r="KJR146" s="16"/>
      <c r="KJS146" s="16"/>
      <c r="KJT146" s="16"/>
      <c r="KJU146" s="16"/>
      <c r="KJV146" s="16"/>
      <c r="KJW146" s="16"/>
      <c r="KJX146" s="16"/>
      <c r="KJY146" s="16"/>
      <c r="KJZ146" s="16"/>
      <c r="KKA146" s="16"/>
      <c r="KKB146" s="16"/>
      <c r="KKC146" s="16"/>
      <c r="KKD146" s="16"/>
      <c r="KKE146" s="16"/>
      <c r="KKF146" s="16"/>
      <c r="KKG146" s="16"/>
      <c r="KKH146" s="16"/>
      <c r="KKI146" s="16"/>
      <c r="KKJ146" s="16"/>
      <c r="KKK146" s="16"/>
      <c r="KKL146" s="16"/>
      <c r="KKM146" s="16"/>
      <c r="KKN146" s="16"/>
      <c r="KKO146" s="16"/>
      <c r="KKP146" s="16"/>
      <c r="KKQ146" s="16"/>
      <c r="KKR146" s="16"/>
      <c r="KKS146" s="16"/>
      <c r="KKT146" s="16"/>
      <c r="KKU146" s="16"/>
      <c r="KKV146" s="16"/>
      <c r="KKW146" s="16"/>
      <c r="KKX146" s="16"/>
      <c r="KKY146" s="16"/>
      <c r="KKZ146" s="16"/>
      <c r="KLA146" s="16"/>
      <c r="KLB146" s="16"/>
      <c r="KLC146" s="16"/>
      <c r="KLD146" s="16"/>
      <c r="KLE146" s="16"/>
      <c r="KLF146" s="16"/>
      <c r="KLG146" s="16"/>
      <c r="KLH146" s="16"/>
      <c r="KLI146" s="16"/>
      <c r="KLJ146" s="16"/>
      <c r="KLK146" s="16"/>
      <c r="KLL146" s="16"/>
      <c r="KLM146" s="16"/>
      <c r="KLN146" s="16"/>
      <c r="KLO146" s="16"/>
      <c r="KLP146" s="16"/>
      <c r="KLQ146" s="16"/>
      <c r="KLR146" s="16"/>
      <c r="KLS146" s="16"/>
      <c r="KLT146" s="16"/>
      <c r="KLU146" s="16"/>
      <c r="KLV146" s="16"/>
      <c r="KLW146" s="16"/>
      <c r="KLX146" s="16"/>
      <c r="KLY146" s="16"/>
      <c r="KLZ146" s="16"/>
      <c r="KMA146" s="16"/>
      <c r="KMB146" s="16"/>
      <c r="KMC146" s="16"/>
      <c r="KMD146" s="16"/>
      <c r="KME146" s="16"/>
      <c r="KMF146" s="16"/>
      <c r="KMG146" s="16"/>
      <c r="KMH146" s="16"/>
      <c r="KMI146" s="16"/>
      <c r="KMJ146" s="16"/>
      <c r="KMK146" s="16"/>
      <c r="KML146" s="16"/>
      <c r="KMM146" s="16"/>
      <c r="KMN146" s="16"/>
      <c r="KMO146" s="16"/>
      <c r="KMP146" s="16"/>
      <c r="KMQ146" s="16"/>
      <c r="KMR146" s="16"/>
      <c r="KMS146" s="16"/>
      <c r="KMT146" s="16"/>
      <c r="KMU146" s="16"/>
      <c r="KMV146" s="16"/>
      <c r="KMW146" s="16"/>
      <c r="KMX146" s="16"/>
      <c r="KMY146" s="16"/>
      <c r="KMZ146" s="16"/>
      <c r="KNA146" s="16"/>
      <c r="KNB146" s="16"/>
      <c r="KNC146" s="16"/>
      <c r="KND146" s="16"/>
      <c r="KNE146" s="16"/>
      <c r="KNF146" s="16"/>
      <c r="KNG146" s="16"/>
      <c r="KNH146" s="16"/>
      <c r="KNI146" s="16"/>
      <c r="KNJ146" s="16"/>
      <c r="KNK146" s="16"/>
      <c r="KNL146" s="16"/>
      <c r="KNM146" s="16"/>
      <c r="KNN146" s="16"/>
      <c r="KNO146" s="16"/>
      <c r="KNP146" s="16"/>
      <c r="KNQ146" s="16"/>
      <c r="KNR146" s="16"/>
      <c r="KNS146" s="16"/>
      <c r="KNT146" s="16"/>
      <c r="KNU146" s="16"/>
      <c r="KNV146" s="16"/>
      <c r="KNW146" s="16"/>
      <c r="KNX146" s="16"/>
      <c r="KNY146" s="16"/>
      <c r="KNZ146" s="16"/>
      <c r="KOA146" s="16"/>
      <c r="KOB146" s="16"/>
      <c r="KOC146" s="16"/>
      <c r="KOD146" s="16"/>
      <c r="KOE146" s="16"/>
      <c r="KOF146" s="16"/>
      <c r="KOG146" s="16"/>
      <c r="KOH146" s="16"/>
      <c r="KOI146" s="16"/>
      <c r="KOJ146" s="16"/>
      <c r="KOK146" s="16"/>
      <c r="KOL146" s="16"/>
      <c r="KOM146" s="16"/>
      <c r="KON146" s="16"/>
      <c r="KOO146" s="16"/>
      <c r="KOP146" s="16"/>
      <c r="KOQ146" s="16"/>
      <c r="KOR146" s="16"/>
      <c r="KOS146" s="16"/>
      <c r="KOT146" s="16"/>
      <c r="KOU146" s="16"/>
      <c r="KOV146" s="16"/>
      <c r="KOW146" s="16"/>
      <c r="KOX146" s="16"/>
      <c r="KOY146" s="16"/>
      <c r="KOZ146" s="16"/>
      <c r="KPA146" s="16"/>
      <c r="KPB146" s="16"/>
      <c r="KPC146" s="16"/>
      <c r="KPD146" s="16"/>
      <c r="KPE146" s="16"/>
      <c r="KPF146" s="16"/>
      <c r="KPG146" s="16"/>
      <c r="KPH146" s="16"/>
      <c r="KPI146" s="16"/>
      <c r="KPJ146" s="16"/>
      <c r="KPK146" s="16"/>
      <c r="KPL146" s="16"/>
      <c r="KPM146" s="16"/>
      <c r="KPN146" s="16"/>
      <c r="KPO146" s="16"/>
      <c r="KPP146" s="16"/>
      <c r="KPQ146" s="16"/>
      <c r="KPR146" s="16"/>
      <c r="KPS146" s="16"/>
      <c r="KPT146" s="16"/>
      <c r="KPU146" s="16"/>
      <c r="KPV146" s="16"/>
      <c r="KPW146" s="16"/>
      <c r="KPX146" s="16"/>
      <c r="KPY146" s="16"/>
      <c r="KPZ146" s="16"/>
      <c r="KQA146" s="16"/>
      <c r="KQB146" s="16"/>
      <c r="KQC146" s="16"/>
      <c r="KQD146" s="16"/>
      <c r="KQE146" s="16"/>
      <c r="KQF146" s="16"/>
      <c r="KQG146" s="16"/>
      <c r="KQH146" s="16"/>
      <c r="KQI146" s="16"/>
      <c r="KQJ146" s="16"/>
      <c r="KQK146" s="16"/>
      <c r="KQL146" s="16"/>
      <c r="KQM146" s="16"/>
      <c r="KQN146" s="16"/>
      <c r="KQO146" s="16"/>
      <c r="KQP146" s="16"/>
      <c r="KQQ146" s="16"/>
      <c r="KQR146" s="16"/>
      <c r="KQS146" s="16"/>
      <c r="KQT146" s="16"/>
      <c r="KQU146" s="16"/>
      <c r="KQV146" s="16"/>
      <c r="KQW146" s="16"/>
      <c r="KQX146" s="16"/>
      <c r="KQY146" s="16"/>
      <c r="KQZ146" s="16"/>
      <c r="KRA146" s="16"/>
      <c r="KRB146" s="16"/>
      <c r="KRC146" s="16"/>
      <c r="KRD146" s="16"/>
      <c r="KRE146" s="16"/>
      <c r="KRF146" s="16"/>
      <c r="KRG146" s="16"/>
      <c r="KRH146" s="16"/>
      <c r="KRI146" s="16"/>
      <c r="KRJ146" s="16"/>
      <c r="KRK146" s="16"/>
      <c r="KRL146" s="16"/>
      <c r="KRM146" s="16"/>
      <c r="KRN146" s="16"/>
      <c r="KRO146" s="16"/>
      <c r="KRP146" s="16"/>
      <c r="KRQ146" s="16"/>
      <c r="KRR146" s="16"/>
      <c r="KRS146" s="16"/>
      <c r="KRT146" s="16"/>
      <c r="KRU146" s="16"/>
      <c r="KRV146" s="16"/>
      <c r="KRW146" s="16"/>
      <c r="KRX146" s="16"/>
      <c r="KRY146" s="16"/>
      <c r="KRZ146" s="16"/>
      <c r="KSA146" s="16"/>
      <c r="KSB146" s="16"/>
      <c r="KSC146" s="16"/>
      <c r="KSD146" s="16"/>
      <c r="KSE146" s="16"/>
      <c r="KSF146" s="16"/>
      <c r="KSG146" s="16"/>
      <c r="KSH146" s="16"/>
      <c r="KSI146" s="16"/>
      <c r="KSJ146" s="16"/>
      <c r="KSK146" s="16"/>
      <c r="KSL146" s="16"/>
      <c r="KSM146" s="16"/>
      <c r="KSN146" s="16"/>
      <c r="KSO146" s="16"/>
      <c r="KSP146" s="16"/>
      <c r="KSQ146" s="16"/>
      <c r="KSR146" s="16"/>
      <c r="KSS146" s="16"/>
      <c r="KST146" s="16"/>
      <c r="KSU146" s="16"/>
      <c r="KSV146" s="16"/>
      <c r="KSW146" s="16"/>
      <c r="KSX146" s="16"/>
      <c r="KSY146" s="16"/>
      <c r="KSZ146" s="16"/>
      <c r="KTA146" s="16"/>
      <c r="KTB146" s="16"/>
      <c r="KTC146" s="16"/>
      <c r="KTD146" s="16"/>
      <c r="KTE146" s="16"/>
      <c r="KTF146" s="16"/>
      <c r="KTG146" s="16"/>
      <c r="KTH146" s="16"/>
      <c r="KTI146" s="16"/>
      <c r="KTJ146" s="16"/>
      <c r="KTK146" s="16"/>
      <c r="KTL146" s="16"/>
      <c r="KTM146" s="16"/>
      <c r="KTN146" s="16"/>
      <c r="KTO146" s="16"/>
      <c r="KTP146" s="16"/>
      <c r="KTQ146" s="16"/>
      <c r="KTR146" s="16"/>
      <c r="KTS146" s="16"/>
      <c r="KTT146" s="16"/>
      <c r="KTU146" s="16"/>
      <c r="KTV146" s="16"/>
      <c r="KTW146" s="16"/>
      <c r="KTX146" s="16"/>
      <c r="KTY146" s="16"/>
      <c r="KTZ146" s="16"/>
      <c r="KUA146" s="16"/>
      <c r="KUB146" s="16"/>
      <c r="KUC146" s="16"/>
      <c r="KUD146" s="16"/>
      <c r="KUE146" s="16"/>
      <c r="KUF146" s="16"/>
      <c r="KUG146" s="16"/>
      <c r="KUH146" s="16"/>
      <c r="KUI146" s="16"/>
      <c r="KUJ146" s="16"/>
      <c r="KUK146" s="16"/>
      <c r="KUL146" s="16"/>
      <c r="KUM146" s="16"/>
      <c r="KUN146" s="16"/>
      <c r="KUO146" s="16"/>
      <c r="KUP146" s="16"/>
      <c r="KUQ146" s="16"/>
      <c r="KUR146" s="16"/>
      <c r="KUS146" s="16"/>
      <c r="KUT146" s="16"/>
      <c r="KUU146" s="16"/>
      <c r="KUV146" s="16"/>
      <c r="KUW146" s="16"/>
      <c r="KUX146" s="16"/>
      <c r="KUY146" s="16"/>
      <c r="KUZ146" s="16"/>
      <c r="KVA146" s="16"/>
      <c r="KVB146" s="16"/>
      <c r="KVC146" s="16"/>
      <c r="KVD146" s="16"/>
      <c r="KVE146" s="16"/>
      <c r="KVF146" s="16"/>
      <c r="KVG146" s="16"/>
      <c r="KVH146" s="16"/>
      <c r="KVI146" s="16"/>
      <c r="KVJ146" s="16"/>
      <c r="KVK146" s="16"/>
      <c r="KVL146" s="16"/>
      <c r="KVM146" s="16"/>
      <c r="KVN146" s="16"/>
      <c r="KVO146" s="16"/>
      <c r="KVP146" s="16"/>
      <c r="KVQ146" s="16"/>
      <c r="KVR146" s="16"/>
      <c r="KVS146" s="16"/>
      <c r="KVT146" s="16"/>
      <c r="KVU146" s="16"/>
      <c r="KVV146" s="16"/>
      <c r="KVW146" s="16"/>
      <c r="KVX146" s="16"/>
      <c r="KVY146" s="16"/>
      <c r="KVZ146" s="16"/>
      <c r="KWA146" s="16"/>
      <c r="KWB146" s="16"/>
      <c r="KWC146" s="16"/>
      <c r="KWD146" s="16"/>
      <c r="KWE146" s="16"/>
      <c r="KWF146" s="16"/>
      <c r="KWG146" s="16"/>
      <c r="KWH146" s="16"/>
      <c r="KWI146" s="16"/>
      <c r="KWJ146" s="16"/>
      <c r="KWK146" s="16"/>
      <c r="KWL146" s="16"/>
      <c r="KWM146" s="16"/>
      <c r="KWN146" s="16"/>
      <c r="KWO146" s="16"/>
      <c r="KWP146" s="16"/>
      <c r="KWQ146" s="16"/>
      <c r="KWR146" s="16"/>
      <c r="KWS146" s="16"/>
      <c r="KWT146" s="16"/>
      <c r="KWU146" s="16"/>
      <c r="KWV146" s="16"/>
      <c r="KWW146" s="16"/>
      <c r="KWX146" s="16"/>
      <c r="KWY146" s="16"/>
      <c r="KWZ146" s="16"/>
      <c r="KXA146" s="16"/>
      <c r="KXB146" s="16"/>
      <c r="KXC146" s="16"/>
      <c r="KXD146" s="16"/>
      <c r="KXE146" s="16"/>
      <c r="KXF146" s="16"/>
      <c r="KXG146" s="16"/>
      <c r="KXH146" s="16"/>
      <c r="KXI146" s="16"/>
      <c r="KXJ146" s="16"/>
      <c r="KXK146" s="16"/>
      <c r="KXL146" s="16"/>
      <c r="KXM146" s="16"/>
      <c r="KXN146" s="16"/>
      <c r="KXO146" s="16"/>
      <c r="KXP146" s="16"/>
      <c r="KXQ146" s="16"/>
      <c r="KXR146" s="16"/>
      <c r="KXS146" s="16"/>
      <c r="KXT146" s="16"/>
      <c r="KXU146" s="16"/>
      <c r="KXV146" s="16"/>
      <c r="KXW146" s="16"/>
      <c r="KXX146" s="16"/>
      <c r="KXY146" s="16"/>
      <c r="KXZ146" s="16"/>
      <c r="KYA146" s="16"/>
      <c r="KYB146" s="16"/>
      <c r="KYC146" s="16"/>
      <c r="KYD146" s="16"/>
      <c r="KYE146" s="16"/>
      <c r="KYF146" s="16"/>
      <c r="KYG146" s="16"/>
      <c r="KYH146" s="16"/>
      <c r="KYI146" s="16"/>
      <c r="KYJ146" s="16"/>
      <c r="KYK146" s="16"/>
      <c r="KYL146" s="16"/>
      <c r="KYM146" s="16"/>
      <c r="KYN146" s="16"/>
      <c r="KYO146" s="16"/>
      <c r="KYP146" s="16"/>
      <c r="KYQ146" s="16"/>
      <c r="KYR146" s="16"/>
      <c r="KYS146" s="16"/>
      <c r="KYT146" s="16"/>
      <c r="KYU146" s="16"/>
      <c r="KYV146" s="16"/>
      <c r="KYW146" s="16"/>
      <c r="KYX146" s="16"/>
      <c r="KYY146" s="16"/>
      <c r="KYZ146" s="16"/>
      <c r="KZA146" s="16"/>
      <c r="KZB146" s="16"/>
      <c r="KZC146" s="16"/>
      <c r="KZD146" s="16"/>
      <c r="KZE146" s="16"/>
      <c r="KZF146" s="16"/>
      <c r="KZG146" s="16"/>
      <c r="KZH146" s="16"/>
      <c r="KZI146" s="16"/>
      <c r="KZJ146" s="16"/>
      <c r="KZK146" s="16"/>
      <c r="KZL146" s="16"/>
      <c r="KZM146" s="16"/>
      <c r="KZN146" s="16"/>
      <c r="KZO146" s="16"/>
      <c r="KZP146" s="16"/>
      <c r="KZQ146" s="16"/>
      <c r="KZR146" s="16"/>
      <c r="KZS146" s="16"/>
      <c r="KZT146" s="16"/>
      <c r="KZU146" s="16"/>
      <c r="KZV146" s="16"/>
      <c r="KZW146" s="16"/>
      <c r="KZX146" s="16"/>
      <c r="KZY146" s="16"/>
      <c r="KZZ146" s="16"/>
      <c r="LAA146" s="16"/>
      <c r="LAB146" s="16"/>
      <c r="LAC146" s="16"/>
      <c r="LAD146" s="16"/>
      <c r="LAE146" s="16"/>
      <c r="LAF146" s="16"/>
      <c r="LAG146" s="16"/>
      <c r="LAH146" s="16"/>
      <c r="LAI146" s="16"/>
      <c r="LAJ146" s="16"/>
      <c r="LAK146" s="16"/>
      <c r="LAL146" s="16"/>
      <c r="LAM146" s="16"/>
      <c r="LAN146" s="16"/>
      <c r="LAO146" s="16"/>
      <c r="LAP146" s="16"/>
      <c r="LAQ146" s="16"/>
      <c r="LAR146" s="16"/>
      <c r="LAS146" s="16"/>
      <c r="LAT146" s="16"/>
      <c r="LAU146" s="16"/>
      <c r="LAV146" s="16"/>
      <c r="LAW146" s="16"/>
      <c r="LAX146" s="16"/>
      <c r="LAY146" s="16"/>
      <c r="LAZ146" s="16"/>
      <c r="LBA146" s="16"/>
      <c r="LBB146" s="16"/>
      <c r="LBC146" s="16"/>
      <c r="LBD146" s="16"/>
      <c r="LBE146" s="16"/>
      <c r="LBF146" s="16"/>
      <c r="LBG146" s="16"/>
      <c r="LBH146" s="16"/>
      <c r="LBI146" s="16"/>
      <c r="LBJ146" s="16"/>
      <c r="LBK146" s="16"/>
      <c r="LBL146" s="16"/>
      <c r="LBM146" s="16"/>
      <c r="LBN146" s="16"/>
      <c r="LBO146" s="16"/>
      <c r="LBP146" s="16"/>
      <c r="LBQ146" s="16"/>
      <c r="LBR146" s="16"/>
      <c r="LBS146" s="16"/>
      <c r="LBT146" s="16"/>
      <c r="LBU146" s="16"/>
      <c r="LBV146" s="16"/>
      <c r="LBW146" s="16"/>
      <c r="LBX146" s="16"/>
      <c r="LBY146" s="16"/>
      <c r="LBZ146" s="16"/>
      <c r="LCA146" s="16"/>
      <c r="LCB146" s="16"/>
      <c r="LCC146" s="16"/>
      <c r="LCD146" s="16"/>
      <c r="LCE146" s="16"/>
      <c r="LCF146" s="16"/>
      <c r="LCG146" s="16"/>
      <c r="LCH146" s="16"/>
      <c r="LCI146" s="16"/>
      <c r="LCJ146" s="16"/>
      <c r="LCK146" s="16"/>
      <c r="LCL146" s="16"/>
      <c r="LCM146" s="16"/>
      <c r="LCN146" s="16"/>
      <c r="LCO146" s="16"/>
      <c r="LCP146" s="16"/>
      <c r="LCQ146" s="16"/>
      <c r="LCR146" s="16"/>
      <c r="LCS146" s="16"/>
      <c r="LCT146" s="16"/>
      <c r="LCU146" s="16"/>
      <c r="LCV146" s="16"/>
      <c r="LCW146" s="16"/>
      <c r="LCX146" s="16"/>
      <c r="LCY146" s="16"/>
      <c r="LCZ146" s="16"/>
      <c r="LDA146" s="16"/>
      <c r="LDB146" s="16"/>
      <c r="LDC146" s="16"/>
      <c r="LDD146" s="16"/>
      <c r="LDE146" s="16"/>
      <c r="LDF146" s="16"/>
      <c r="LDG146" s="16"/>
      <c r="LDH146" s="16"/>
      <c r="LDI146" s="16"/>
      <c r="LDJ146" s="16"/>
      <c r="LDK146" s="16"/>
      <c r="LDL146" s="16"/>
      <c r="LDM146" s="16"/>
      <c r="LDN146" s="16"/>
      <c r="LDO146" s="16"/>
      <c r="LDP146" s="16"/>
      <c r="LDQ146" s="16"/>
      <c r="LDR146" s="16"/>
      <c r="LDS146" s="16"/>
      <c r="LDT146" s="16"/>
      <c r="LDU146" s="16"/>
      <c r="LDV146" s="16"/>
      <c r="LDW146" s="16"/>
      <c r="LDX146" s="16"/>
      <c r="LDY146" s="16"/>
      <c r="LDZ146" s="16"/>
      <c r="LEA146" s="16"/>
      <c r="LEB146" s="16"/>
      <c r="LEC146" s="16"/>
      <c r="LED146" s="16"/>
      <c r="LEE146" s="16"/>
      <c r="LEF146" s="16"/>
      <c r="LEG146" s="16"/>
      <c r="LEH146" s="16"/>
      <c r="LEI146" s="16"/>
      <c r="LEJ146" s="16"/>
      <c r="LEK146" s="16"/>
      <c r="LEL146" s="16"/>
      <c r="LEM146" s="16"/>
      <c r="LEN146" s="16"/>
      <c r="LEO146" s="16"/>
      <c r="LEP146" s="16"/>
      <c r="LEQ146" s="16"/>
      <c r="LER146" s="16"/>
      <c r="LES146" s="16"/>
      <c r="LET146" s="16"/>
      <c r="LEU146" s="16"/>
      <c r="LEV146" s="16"/>
      <c r="LEW146" s="16"/>
      <c r="LEX146" s="16"/>
      <c r="LEY146" s="16"/>
      <c r="LEZ146" s="16"/>
      <c r="LFA146" s="16"/>
      <c r="LFB146" s="16"/>
      <c r="LFC146" s="16"/>
      <c r="LFD146" s="16"/>
      <c r="LFE146" s="16"/>
      <c r="LFF146" s="16"/>
      <c r="LFG146" s="16"/>
      <c r="LFH146" s="16"/>
      <c r="LFI146" s="16"/>
      <c r="LFJ146" s="16"/>
      <c r="LFK146" s="16"/>
      <c r="LFL146" s="16"/>
      <c r="LFM146" s="16"/>
      <c r="LFN146" s="16"/>
      <c r="LFO146" s="16"/>
      <c r="LFP146" s="16"/>
      <c r="LFQ146" s="16"/>
      <c r="LFR146" s="16"/>
      <c r="LFS146" s="16"/>
      <c r="LFT146" s="16"/>
      <c r="LFU146" s="16"/>
      <c r="LFV146" s="16"/>
      <c r="LFW146" s="16"/>
      <c r="LFX146" s="16"/>
      <c r="LFY146" s="16"/>
      <c r="LFZ146" s="16"/>
      <c r="LGA146" s="16"/>
      <c r="LGB146" s="16"/>
      <c r="LGC146" s="16"/>
      <c r="LGD146" s="16"/>
      <c r="LGE146" s="16"/>
      <c r="LGF146" s="16"/>
      <c r="LGG146" s="16"/>
      <c r="LGH146" s="16"/>
      <c r="LGI146" s="16"/>
      <c r="LGJ146" s="16"/>
      <c r="LGK146" s="16"/>
      <c r="LGL146" s="16"/>
      <c r="LGM146" s="16"/>
      <c r="LGN146" s="16"/>
      <c r="LGO146" s="16"/>
      <c r="LGP146" s="16"/>
      <c r="LGQ146" s="16"/>
      <c r="LGR146" s="16"/>
      <c r="LGS146" s="16"/>
      <c r="LGT146" s="16"/>
      <c r="LGU146" s="16"/>
      <c r="LGV146" s="16"/>
      <c r="LGW146" s="16"/>
      <c r="LGX146" s="16"/>
      <c r="LGY146" s="16"/>
      <c r="LGZ146" s="16"/>
      <c r="LHA146" s="16"/>
      <c r="LHB146" s="16"/>
      <c r="LHC146" s="16"/>
      <c r="LHD146" s="16"/>
      <c r="LHE146" s="16"/>
      <c r="LHF146" s="16"/>
      <c r="LHG146" s="16"/>
      <c r="LHH146" s="16"/>
      <c r="LHI146" s="16"/>
      <c r="LHJ146" s="16"/>
      <c r="LHK146" s="16"/>
      <c r="LHL146" s="16"/>
      <c r="LHM146" s="16"/>
      <c r="LHN146" s="16"/>
      <c r="LHO146" s="16"/>
      <c r="LHP146" s="16"/>
      <c r="LHQ146" s="16"/>
      <c r="LHR146" s="16"/>
      <c r="LHS146" s="16"/>
      <c r="LHT146" s="16"/>
      <c r="LHU146" s="16"/>
      <c r="LHV146" s="16"/>
      <c r="LHW146" s="16"/>
      <c r="LHX146" s="16"/>
      <c r="LHY146" s="16"/>
      <c r="LHZ146" s="16"/>
      <c r="LIA146" s="16"/>
      <c r="LIB146" s="16"/>
      <c r="LIC146" s="16"/>
      <c r="LID146" s="16"/>
      <c r="LIE146" s="16"/>
      <c r="LIF146" s="16"/>
      <c r="LIG146" s="16"/>
      <c r="LIH146" s="16"/>
      <c r="LII146" s="16"/>
      <c r="LIJ146" s="16"/>
      <c r="LIK146" s="16"/>
      <c r="LIL146" s="16"/>
      <c r="LIM146" s="16"/>
      <c r="LIN146" s="16"/>
      <c r="LIO146" s="16"/>
      <c r="LIP146" s="16"/>
      <c r="LIQ146" s="16"/>
      <c r="LIR146" s="16"/>
      <c r="LIS146" s="16"/>
      <c r="LIT146" s="16"/>
      <c r="LIU146" s="16"/>
      <c r="LIV146" s="16"/>
      <c r="LIW146" s="16"/>
      <c r="LIX146" s="16"/>
      <c r="LIY146" s="16"/>
      <c r="LIZ146" s="16"/>
      <c r="LJA146" s="16"/>
      <c r="LJB146" s="16"/>
      <c r="LJC146" s="16"/>
      <c r="LJD146" s="16"/>
      <c r="LJE146" s="16"/>
      <c r="LJF146" s="16"/>
      <c r="LJG146" s="16"/>
      <c r="LJH146" s="16"/>
      <c r="LJI146" s="16"/>
      <c r="LJJ146" s="16"/>
      <c r="LJK146" s="16"/>
      <c r="LJL146" s="16"/>
      <c r="LJM146" s="16"/>
      <c r="LJN146" s="16"/>
      <c r="LJO146" s="16"/>
      <c r="LJP146" s="16"/>
      <c r="LJQ146" s="16"/>
      <c r="LJR146" s="16"/>
      <c r="LJS146" s="16"/>
      <c r="LJT146" s="16"/>
      <c r="LJU146" s="16"/>
      <c r="LJV146" s="16"/>
      <c r="LJW146" s="16"/>
      <c r="LJX146" s="16"/>
      <c r="LJY146" s="16"/>
      <c r="LJZ146" s="16"/>
      <c r="LKA146" s="16"/>
      <c r="LKB146" s="16"/>
      <c r="LKC146" s="16"/>
      <c r="LKD146" s="16"/>
      <c r="LKE146" s="16"/>
      <c r="LKF146" s="16"/>
      <c r="LKG146" s="16"/>
      <c r="LKH146" s="16"/>
      <c r="LKI146" s="16"/>
      <c r="LKJ146" s="16"/>
      <c r="LKK146" s="16"/>
      <c r="LKL146" s="16"/>
      <c r="LKM146" s="16"/>
      <c r="LKN146" s="16"/>
      <c r="LKO146" s="16"/>
      <c r="LKP146" s="16"/>
      <c r="LKQ146" s="16"/>
      <c r="LKR146" s="16"/>
      <c r="LKS146" s="16"/>
      <c r="LKT146" s="16"/>
      <c r="LKU146" s="16"/>
      <c r="LKV146" s="16"/>
      <c r="LKW146" s="16"/>
      <c r="LKX146" s="16"/>
      <c r="LKY146" s="16"/>
      <c r="LKZ146" s="16"/>
      <c r="LLA146" s="16"/>
      <c r="LLB146" s="16"/>
      <c r="LLC146" s="16"/>
      <c r="LLD146" s="16"/>
      <c r="LLE146" s="16"/>
      <c r="LLF146" s="16"/>
      <c r="LLG146" s="16"/>
      <c r="LLH146" s="16"/>
      <c r="LLI146" s="16"/>
      <c r="LLJ146" s="16"/>
      <c r="LLK146" s="16"/>
      <c r="LLL146" s="16"/>
      <c r="LLM146" s="16"/>
      <c r="LLN146" s="16"/>
      <c r="LLO146" s="16"/>
      <c r="LLP146" s="16"/>
      <c r="LLQ146" s="16"/>
      <c r="LLR146" s="16"/>
      <c r="LLS146" s="16"/>
      <c r="LLT146" s="16"/>
      <c r="LLU146" s="16"/>
      <c r="LLV146" s="16"/>
      <c r="LLW146" s="16"/>
      <c r="LLX146" s="16"/>
      <c r="LLY146" s="16"/>
      <c r="LLZ146" s="16"/>
      <c r="LMA146" s="16"/>
      <c r="LMB146" s="16"/>
      <c r="LMC146" s="16"/>
      <c r="LMD146" s="16"/>
      <c r="LME146" s="16"/>
      <c r="LMF146" s="16"/>
      <c r="LMG146" s="16"/>
      <c r="LMH146" s="16"/>
      <c r="LMI146" s="16"/>
      <c r="LMJ146" s="16"/>
      <c r="LMK146" s="16"/>
      <c r="LML146" s="16"/>
      <c r="LMM146" s="16"/>
      <c r="LMN146" s="16"/>
      <c r="LMO146" s="16"/>
      <c r="LMP146" s="16"/>
      <c r="LMQ146" s="16"/>
      <c r="LMR146" s="16"/>
      <c r="LMS146" s="16"/>
      <c r="LMT146" s="16"/>
      <c r="LMU146" s="16"/>
      <c r="LMV146" s="16"/>
      <c r="LMW146" s="16"/>
      <c r="LMX146" s="16"/>
      <c r="LMY146" s="16"/>
      <c r="LMZ146" s="16"/>
      <c r="LNA146" s="16"/>
      <c r="LNB146" s="16"/>
      <c r="LNC146" s="16"/>
      <c r="LND146" s="16"/>
      <c r="LNE146" s="16"/>
      <c r="LNF146" s="16"/>
      <c r="LNG146" s="16"/>
      <c r="LNH146" s="16"/>
      <c r="LNI146" s="16"/>
      <c r="LNJ146" s="16"/>
      <c r="LNK146" s="16"/>
      <c r="LNL146" s="16"/>
      <c r="LNM146" s="16"/>
      <c r="LNN146" s="16"/>
      <c r="LNO146" s="16"/>
      <c r="LNP146" s="16"/>
      <c r="LNQ146" s="16"/>
      <c r="LNR146" s="16"/>
      <c r="LNS146" s="16"/>
      <c r="LNT146" s="16"/>
      <c r="LNU146" s="16"/>
      <c r="LNV146" s="16"/>
      <c r="LNW146" s="16"/>
      <c r="LNX146" s="16"/>
      <c r="LNY146" s="16"/>
      <c r="LNZ146" s="16"/>
      <c r="LOA146" s="16"/>
      <c r="LOB146" s="16"/>
      <c r="LOC146" s="16"/>
      <c r="LOD146" s="16"/>
      <c r="LOE146" s="16"/>
      <c r="LOF146" s="16"/>
      <c r="LOG146" s="16"/>
      <c r="LOH146" s="16"/>
      <c r="LOI146" s="16"/>
      <c r="LOJ146" s="16"/>
      <c r="LOK146" s="16"/>
      <c r="LOL146" s="16"/>
      <c r="LOM146" s="16"/>
      <c r="LON146" s="16"/>
      <c r="LOO146" s="16"/>
      <c r="LOP146" s="16"/>
      <c r="LOQ146" s="16"/>
      <c r="LOR146" s="16"/>
      <c r="LOS146" s="16"/>
      <c r="LOT146" s="16"/>
      <c r="LOU146" s="16"/>
      <c r="LOV146" s="16"/>
      <c r="LOW146" s="16"/>
      <c r="LOX146" s="16"/>
      <c r="LOY146" s="16"/>
      <c r="LOZ146" s="16"/>
      <c r="LPA146" s="16"/>
      <c r="LPB146" s="16"/>
      <c r="LPC146" s="16"/>
      <c r="LPD146" s="16"/>
      <c r="LPE146" s="16"/>
      <c r="LPF146" s="16"/>
      <c r="LPG146" s="16"/>
      <c r="LPH146" s="16"/>
      <c r="LPI146" s="16"/>
      <c r="LPJ146" s="16"/>
      <c r="LPK146" s="16"/>
      <c r="LPL146" s="16"/>
      <c r="LPM146" s="16"/>
      <c r="LPN146" s="16"/>
      <c r="LPO146" s="16"/>
      <c r="LPP146" s="16"/>
      <c r="LPQ146" s="16"/>
      <c r="LPR146" s="16"/>
      <c r="LPS146" s="16"/>
      <c r="LPT146" s="16"/>
      <c r="LPU146" s="16"/>
      <c r="LPV146" s="16"/>
      <c r="LPW146" s="16"/>
      <c r="LPX146" s="16"/>
      <c r="LPY146" s="16"/>
      <c r="LPZ146" s="16"/>
      <c r="LQA146" s="16"/>
      <c r="LQB146" s="16"/>
      <c r="LQC146" s="16"/>
      <c r="LQD146" s="16"/>
      <c r="LQE146" s="16"/>
      <c r="LQF146" s="16"/>
      <c r="LQG146" s="16"/>
      <c r="LQH146" s="16"/>
      <c r="LQI146" s="16"/>
      <c r="LQJ146" s="16"/>
      <c r="LQK146" s="16"/>
      <c r="LQL146" s="16"/>
      <c r="LQM146" s="16"/>
      <c r="LQN146" s="16"/>
      <c r="LQO146" s="16"/>
      <c r="LQP146" s="16"/>
      <c r="LQQ146" s="16"/>
      <c r="LQR146" s="16"/>
      <c r="LQS146" s="16"/>
      <c r="LQT146" s="16"/>
      <c r="LQU146" s="16"/>
      <c r="LQV146" s="16"/>
      <c r="LQW146" s="16"/>
      <c r="LQX146" s="16"/>
      <c r="LQY146" s="16"/>
      <c r="LQZ146" s="16"/>
      <c r="LRA146" s="16"/>
      <c r="LRB146" s="16"/>
      <c r="LRC146" s="16"/>
      <c r="LRD146" s="16"/>
      <c r="LRE146" s="16"/>
      <c r="LRF146" s="16"/>
      <c r="LRG146" s="16"/>
      <c r="LRH146" s="16"/>
      <c r="LRI146" s="16"/>
      <c r="LRJ146" s="16"/>
      <c r="LRK146" s="16"/>
      <c r="LRL146" s="16"/>
      <c r="LRM146" s="16"/>
      <c r="LRN146" s="16"/>
      <c r="LRO146" s="16"/>
      <c r="LRP146" s="16"/>
      <c r="LRQ146" s="16"/>
      <c r="LRR146" s="16"/>
      <c r="LRS146" s="16"/>
      <c r="LRT146" s="16"/>
      <c r="LRU146" s="16"/>
      <c r="LRV146" s="16"/>
      <c r="LRW146" s="16"/>
      <c r="LRX146" s="16"/>
      <c r="LRY146" s="16"/>
      <c r="LRZ146" s="16"/>
      <c r="LSA146" s="16"/>
      <c r="LSB146" s="16"/>
      <c r="LSC146" s="16"/>
      <c r="LSD146" s="16"/>
      <c r="LSE146" s="16"/>
      <c r="LSF146" s="16"/>
      <c r="LSG146" s="16"/>
      <c r="LSH146" s="16"/>
      <c r="LSI146" s="16"/>
      <c r="LSJ146" s="16"/>
      <c r="LSK146" s="16"/>
      <c r="LSL146" s="16"/>
      <c r="LSM146" s="16"/>
      <c r="LSN146" s="16"/>
      <c r="LSO146" s="16"/>
      <c r="LSP146" s="16"/>
      <c r="LSQ146" s="16"/>
      <c r="LSR146" s="16"/>
      <c r="LSS146" s="16"/>
      <c r="LST146" s="16"/>
      <c r="LSU146" s="16"/>
      <c r="LSV146" s="16"/>
      <c r="LSW146" s="16"/>
      <c r="LSX146" s="16"/>
      <c r="LSY146" s="16"/>
      <c r="LSZ146" s="16"/>
      <c r="LTA146" s="16"/>
      <c r="LTB146" s="16"/>
      <c r="LTC146" s="16"/>
      <c r="LTD146" s="16"/>
      <c r="LTE146" s="16"/>
      <c r="LTF146" s="16"/>
      <c r="LTG146" s="16"/>
      <c r="LTH146" s="16"/>
      <c r="LTI146" s="16"/>
      <c r="LTJ146" s="16"/>
      <c r="LTK146" s="16"/>
      <c r="LTL146" s="16"/>
      <c r="LTM146" s="16"/>
      <c r="LTN146" s="16"/>
      <c r="LTO146" s="16"/>
      <c r="LTP146" s="16"/>
      <c r="LTQ146" s="16"/>
      <c r="LTR146" s="16"/>
      <c r="LTS146" s="16"/>
      <c r="LTT146" s="16"/>
      <c r="LTU146" s="16"/>
      <c r="LTV146" s="16"/>
      <c r="LTW146" s="16"/>
      <c r="LTX146" s="16"/>
      <c r="LTY146" s="16"/>
      <c r="LTZ146" s="16"/>
      <c r="LUA146" s="16"/>
      <c r="LUB146" s="16"/>
      <c r="LUC146" s="16"/>
      <c r="LUD146" s="16"/>
      <c r="LUE146" s="16"/>
      <c r="LUF146" s="16"/>
      <c r="LUG146" s="16"/>
      <c r="LUH146" s="16"/>
      <c r="LUI146" s="16"/>
      <c r="LUJ146" s="16"/>
      <c r="LUK146" s="16"/>
      <c r="LUL146" s="16"/>
      <c r="LUM146" s="16"/>
      <c r="LUN146" s="16"/>
      <c r="LUO146" s="16"/>
      <c r="LUP146" s="16"/>
      <c r="LUQ146" s="16"/>
      <c r="LUR146" s="16"/>
      <c r="LUS146" s="16"/>
      <c r="LUT146" s="16"/>
      <c r="LUU146" s="16"/>
      <c r="LUV146" s="16"/>
      <c r="LUW146" s="16"/>
      <c r="LUX146" s="16"/>
      <c r="LUY146" s="16"/>
      <c r="LUZ146" s="16"/>
      <c r="LVA146" s="16"/>
      <c r="LVB146" s="16"/>
      <c r="LVC146" s="16"/>
      <c r="LVD146" s="16"/>
      <c r="LVE146" s="16"/>
      <c r="LVF146" s="16"/>
      <c r="LVG146" s="16"/>
      <c r="LVH146" s="16"/>
      <c r="LVI146" s="16"/>
      <c r="LVJ146" s="16"/>
      <c r="LVK146" s="16"/>
      <c r="LVL146" s="16"/>
      <c r="LVM146" s="16"/>
      <c r="LVN146" s="16"/>
      <c r="LVO146" s="16"/>
      <c r="LVP146" s="16"/>
      <c r="LVQ146" s="16"/>
      <c r="LVR146" s="16"/>
      <c r="LVS146" s="16"/>
      <c r="LVT146" s="16"/>
      <c r="LVU146" s="16"/>
      <c r="LVV146" s="16"/>
      <c r="LVW146" s="16"/>
      <c r="LVX146" s="16"/>
      <c r="LVY146" s="16"/>
      <c r="LVZ146" s="16"/>
      <c r="LWA146" s="16"/>
      <c r="LWB146" s="16"/>
      <c r="LWC146" s="16"/>
      <c r="LWD146" s="16"/>
      <c r="LWE146" s="16"/>
      <c r="LWF146" s="16"/>
      <c r="LWG146" s="16"/>
      <c r="LWH146" s="16"/>
      <c r="LWI146" s="16"/>
      <c r="LWJ146" s="16"/>
      <c r="LWK146" s="16"/>
      <c r="LWL146" s="16"/>
      <c r="LWM146" s="16"/>
      <c r="LWN146" s="16"/>
      <c r="LWO146" s="16"/>
      <c r="LWP146" s="16"/>
      <c r="LWQ146" s="16"/>
      <c r="LWR146" s="16"/>
      <c r="LWS146" s="16"/>
      <c r="LWT146" s="16"/>
      <c r="LWU146" s="16"/>
      <c r="LWV146" s="16"/>
      <c r="LWW146" s="16"/>
      <c r="LWX146" s="16"/>
      <c r="LWY146" s="16"/>
      <c r="LWZ146" s="16"/>
      <c r="LXA146" s="16"/>
      <c r="LXB146" s="16"/>
      <c r="LXC146" s="16"/>
      <c r="LXD146" s="16"/>
      <c r="LXE146" s="16"/>
      <c r="LXF146" s="16"/>
      <c r="LXG146" s="16"/>
      <c r="LXH146" s="16"/>
      <c r="LXI146" s="16"/>
      <c r="LXJ146" s="16"/>
      <c r="LXK146" s="16"/>
      <c r="LXL146" s="16"/>
      <c r="LXM146" s="16"/>
      <c r="LXN146" s="16"/>
      <c r="LXO146" s="16"/>
      <c r="LXP146" s="16"/>
      <c r="LXQ146" s="16"/>
      <c r="LXR146" s="16"/>
      <c r="LXS146" s="16"/>
      <c r="LXT146" s="16"/>
      <c r="LXU146" s="16"/>
      <c r="LXV146" s="16"/>
      <c r="LXW146" s="16"/>
      <c r="LXX146" s="16"/>
      <c r="LXY146" s="16"/>
      <c r="LXZ146" s="16"/>
      <c r="LYA146" s="16"/>
      <c r="LYB146" s="16"/>
      <c r="LYC146" s="16"/>
      <c r="LYD146" s="16"/>
      <c r="LYE146" s="16"/>
      <c r="LYF146" s="16"/>
      <c r="LYG146" s="16"/>
      <c r="LYH146" s="16"/>
      <c r="LYI146" s="16"/>
      <c r="LYJ146" s="16"/>
      <c r="LYK146" s="16"/>
      <c r="LYL146" s="16"/>
      <c r="LYM146" s="16"/>
      <c r="LYN146" s="16"/>
      <c r="LYO146" s="16"/>
      <c r="LYP146" s="16"/>
      <c r="LYQ146" s="16"/>
      <c r="LYR146" s="16"/>
      <c r="LYS146" s="16"/>
      <c r="LYT146" s="16"/>
      <c r="LYU146" s="16"/>
      <c r="LYV146" s="16"/>
      <c r="LYW146" s="16"/>
      <c r="LYX146" s="16"/>
      <c r="LYY146" s="16"/>
      <c r="LYZ146" s="16"/>
      <c r="LZA146" s="16"/>
      <c r="LZB146" s="16"/>
      <c r="LZC146" s="16"/>
      <c r="LZD146" s="16"/>
      <c r="LZE146" s="16"/>
      <c r="LZF146" s="16"/>
      <c r="LZG146" s="16"/>
      <c r="LZH146" s="16"/>
      <c r="LZI146" s="16"/>
      <c r="LZJ146" s="16"/>
      <c r="LZK146" s="16"/>
      <c r="LZL146" s="16"/>
      <c r="LZM146" s="16"/>
      <c r="LZN146" s="16"/>
      <c r="LZO146" s="16"/>
      <c r="LZP146" s="16"/>
      <c r="LZQ146" s="16"/>
      <c r="LZR146" s="16"/>
      <c r="LZS146" s="16"/>
      <c r="LZT146" s="16"/>
      <c r="LZU146" s="16"/>
      <c r="LZV146" s="16"/>
      <c r="LZW146" s="16"/>
      <c r="LZX146" s="16"/>
      <c r="LZY146" s="16"/>
      <c r="LZZ146" s="16"/>
      <c r="MAA146" s="16"/>
      <c r="MAB146" s="16"/>
      <c r="MAC146" s="16"/>
      <c r="MAD146" s="16"/>
      <c r="MAE146" s="16"/>
      <c r="MAF146" s="16"/>
      <c r="MAG146" s="16"/>
      <c r="MAH146" s="16"/>
      <c r="MAI146" s="16"/>
      <c r="MAJ146" s="16"/>
      <c r="MAK146" s="16"/>
      <c r="MAL146" s="16"/>
      <c r="MAM146" s="16"/>
      <c r="MAN146" s="16"/>
      <c r="MAO146" s="16"/>
      <c r="MAP146" s="16"/>
      <c r="MAQ146" s="16"/>
      <c r="MAR146" s="16"/>
      <c r="MAS146" s="16"/>
      <c r="MAT146" s="16"/>
      <c r="MAU146" s="16"/>
      <c r="MAV146" s="16"/>
      <c r="MAW146" s="16"/>
      <c r="MAX146" s="16"/>
      <c r="MAY146" s="16"/>
      <c r="MAZ146" s="16"/>
      <c r="MBA146" s="16"/>
      <c r="MBB146" s="16"/>
      <c r="MBC146" s="16"/>
      <c r="MBD146" s="16"/>
      <c r="MBE146" s="16"/>
      <c r="MBF146" s="16"/>
      <c r="MBG146" s="16"/>
      <c r="MBH146" s="16"/>
      <c r="MBI146" s="16"/>
      <c r="MBJ146" s="16"/>
      <c r="MBK146" s="16"/>
      <c r="MBL146" s="16"/>
      <c r="MBM146" s="16"/>
      <c r="MBN146" s="16"/>
      <c r="MBO146" s="16"/>
      <c r="MBP146" s="16"/>
      <c r="MBQ146" s="16"/>
      <c r="MBR146" s="16"/>
      <c r="MBS146" s="16"/>
      <c r="MBT146" s="16"/>
      <c r="MBU146" s="16"/>
      <c r="MBV146" s="16"/>
      <c r="MBW146" s="16"/>
      <c r="MBX146" s="16"/>
      <c r="MBY146" s="16"/>
      <c r="MBZ146" s="16"/>
      <c r="MCA146" s="16"/>
      <c r="MCB146" s="16"/>
      <c r="MCC146" s="16"/>
      <c r="MCD146" s="16"/>
      <c r="MCE146" s="16"/>
      <c r="MCF146" s="16"/>
      <c r="MCG146" s="16"/>
      <c r="MCH146" s="16"/>
      <c r="MCI146" s="16"/>
      <c r="MCJ146" s="16"/>
      <c r="MCK146" s="16"/>
      <c r="MCL146" s="16"/>
      <c r="MCM146" s="16"/>
      <c r="MCN146" s="16"/>
      <c r="MCO146" s="16"/>
      <c r="MCP146" s="16"/>
      <c r="MCQ146" s="16"/>
      <c r="MCR146" s="16"/>
      <c r="MCS146" s="16"/>
      <c r="MCT146" s="16"/>
      <c r="MCU146" s="16"/>
      <c r="MCV146" s="16"/>
      <c r="MCW146" s="16"/>
      <c r="MCX146" s="16"/>
      <c r="MCY146" s="16"/>
      <c r="MCZ146" s="16"/>
      <c r="MDA146" s="16"/>
      <c r="MDB146" s="16"/>
      <c r="MDC146" s="16"/>
      <c r="MDD146" s="16"/>
      <c r="MDE146" s="16"/>
      <c r="MDF146" s="16"/>
      <c r="MDG146" s="16"/>
      <c r="MDH146" s="16"/>
      <c r="MDI146" s="16"/>
      <c r="MDJ146" s="16"/>
      <c r="MDK146" s="16"/>
      <c r="MDL146" s="16"/>
      <c r="MDM146" s="16"/>
      <c r="MDN146" s="16"/>
      <c r="MDO146" s="16"/>
      <c r="MDP146" s="16"/>
      <c r="MDQ146" s="16"/>
      <c r="MDR146" s="16"/>
      <c r="MDS146" s="16"/>
      <c r="MDT146" s="16"/>
      <c r="MDU146" s="16"/>
      <c r="MDV146" s="16"/>
      <c r="MDW146" s="16"/>
      <c r="MDX146" s="16"/>
      <c r="MDY146" s="16"/>
      <c r="MDZ146" s="16"/>
      <c r="MEA146" s="16"/>
      <c r="MEB146" s="16"/>
      <c r="MEC146" s="16"/>
      <c r="MED146" s="16"/>
      <c r="MEE146" s="16"/>
      <c r="MEF146" s="16"/>
      <c r="MEG146" s="16"/>
      <c r="MEH146" s="16"/>
      <c r="MEI146" s="16"/>
      <c r="MEJ146" s="16"/>
      <c r="MEK146" s="16"/>
      <c r="MEL146" s="16"/>
      <c r="MEM146" s="16"/>
      <c r="MEN146" s="16"/>
      <c r="MEO146" s="16"/>
      <c r="MEP146" s="16"/>
      <c r="MEQ146" s="16"/>
      <c r="MER146" s="16"/>
      <c r="MES146" s="16"/>
      <c r="MET146" s="16"/>
      <c r="MEU146" s="16"/>
      <c r="MEV146" s="16"/>
      <c r="MEW146" s="16"/>
      <c r="MEX146" s="16"/>
      <c r="MEY146" s="16"/>
      <c r="MEZ146" s="16"/>
      <c r="MFA146" s="16"/>
      <c r="MFB146" s="16"/>
      <c r="MFC146" s="16"/>
      <c r="MFD146" s="16"/>
      <c r="MFE146" s="16"/>
      <c r="MFF146" s="16"/>
      <c r="MFG146" s="16"/>
      <c r="MFH146" s="16"/>
      <c r="MFI146" s="16"/>
      <c r="MFJ146" s="16"/>
      <c r="MFK146" s="16"/>
      <c r="MFL146" s="16"/>
      <c r="MFM146" s="16"/>
      <c r="MFN146" s="16"/>
      <c r="MFO146" s="16"/>
      <c r="MFP146" s="16"/>
      <c r="MFQ146" s="16"/>
      <c r="MFR146" s="16"/>
      <c r="MFS146" s="16"/>
      <c r="MFT146" s="16"/>
      <c r="MFU146" s="16"/>
      <c r="MFV146" s="16"/>
      <c r="MFW146" s="16"/>
      <c r="MFX146" s="16"/>
      <c r="MFY146" s="16"/>
      <c r="MFZ146" s="16"/>
      <c r="MGA146" s="16"/>
      <c r="MGB146" s="16"/>
      <c r="MGC146" s="16"/>
      <c r="MGD146" s="16"/>
      <c r="MGE146" s="16"/>
      <c r="MGF146" s="16"/>
      <c r="MGG146" s="16"/>
      <c r="MGH146" s="16"/>
      <c r="MGI146" s="16"/>
      <c r="MGJ146" s="16"/>
      <c r="MGK146" s="16"/>
      <c r="MGL146" s="16"/>
      <c r="MGM146" s="16"/>
      <c r="MGN146" s="16"/>
      <c r="MGO146" s="16"/>
      <c r="MGP146" s="16"/>
      <c r="MGQ146" s="16"/>
      <c r="MGR146" s="16"/>
      <c r="MGS146" s="16"/>
      <c r="MGT146" s="16"/>
      <c r="MGU146" s="16"/>
      <c r="MGV146" s="16"/>
      <c r="MGW146" s="16"/>
      <c r="MGX146" s="16"/>
      <c r="MGY146" s="16"/>
      <c r="MGZ146" s="16"/>
      <c r="MHA146" s="16"/>
      <c r="MHB146" s="16"/>
      <c r="MHC146" s="16"/>
      <c r="MHD146" s="16"/>
      <c r="MHE146" s="16"/>
      <c r="MHF146" s="16"/>
      <c r="MHG146" s="16"/>
      <c r="MHH146" s="16"/>
      <c r="MHI146" s="16"/>
      <c r="MHJ146" s="16"/>
      <c r="MHK146" s="16"/>
      <c r="MHL146" s="16"/>
      <c r="MHM146" s="16"/>
      <c r="MHN146" s="16"/>
      <c r="MHO146" s="16"/>
      <c r="MHP146" s="16"/>
      <c r="MHQ146" s="16"/>
      <c r="MHR146" s="16"/>
      <c r="MHS146" s="16"/>
      <c r="MHT146" s="16"/>
      <c r="MHU146" s="16"/>
      <c r="MHV146" s="16"/>
      <c r="MHW146" s="16"/>
      <c r="MHX146" s="16"/>
      <c r="MHY146" s="16"/>
      <c r="MHZ146" s="16"/>
      <c r="MIA146" s="16"/>
      <c r="MIB146" s="16"/>
      <c r="MIC146" s="16"/>
      <c r="MID146" s="16"/>
      <c r="MIE146" s="16"/>
      <c r="MIF146" s="16"/>
      <c r="MIG146" s="16"/>
      <c r="MIH146" s="16"/>
      <c r="MII146" s="16"/>
      <c r="MIJ146" s="16"/>
      <c r="MIK146" s="16"/>
      <c r="MIL146" s="16"/>
      <c r="MIM146" s="16"/>
      <c r="MIN146" s="16"/>
      <c r="MIO146" s="16"/>
      <c r="MIP146" s="16"/>
      <c r="MIQ146" s="16"/>
      <c r="MIR146" s="16"/>
      <c r="MIS146" s="16"/>
      <c r="MIT146" s="16"/>
      <c r="MIU146" s="16"/>
      <c r="MIV146" s="16"/>
      <c r="MIW146" s="16"/>
      <c r="MIX146" s="16"/>
      <c r="MIY146" s="16"/>
      <c r="MIZ146" s="16"/>
      <c r="MJA146" s="16"/>
      <c r="MJB146" s="16"/>
      <c r="MJC146" s="16"/>
      <c r="MJD146" s="16"/>
      <c r="MJE146" s="16"/>
      <c r="MJF146" s="16"/>
      <c r="MJG146" s="16"/>
      <c r="MJH146" s="16"/>
      <c r="MJI146" s="16"/>
      <c r="MJJ146" s="16"/>
      <c r="MJK146" s="16"/>
      <c r="MJL146" s="16"/>
      <c r="MJM146" s="16"/>
      <c r="MJN146" s="16"/>
      <c r="MJO146" s="16"/>
      <c r="MJP146" s="16"/>
      <c r="MJQ146" s="16"/>
      <c r="MJR146" s="16"/>
      <c r="MJS146" s="16"/>
      <c r="MJT146" s="16"/>
      <c r="MJU146" s="16"/>
      <c r="MJV146" s="16"/>
      <c r="MJW146" s="16"/>
      <c r="MJX146" s="16"/>
      <c r="MJY146" s="16"/>
      <c r="MJZ146" s="16"/>
      <c r="MKA146" s="16"/>
      <c r="MKB146" s="16"/>
      <c r="MKC146" s="16"/>
      <c r="MKD146" s="16"/>
      <c r="MKE146" s="16"/>
      <c r="MKF146" s="16"/>
      <c r="MKG146" s="16"/>
      <c r="MKH146" s="16"/>
      <c r="MKI146" s="16"/>
      <c r="MKJ146" s="16"/>
      <c r="MKK146" s="16"/>
      <c r="MKL146" s="16"/>
      <c r="MKM146" s="16"/>
      <c r="MKN146" s="16"/>
      <c r="MKO146" s="16"/>
      <c r="MKP146" s="16"/>
      <c r="MKQ146" s="16"/>
      <c r="MKR146" s="16"/>
      <c r="MKS146" s="16"/>
      <c r="MKT146" s="16"/>
      <c r="MKU146" s="16"/>
      <c r="MKV146" s="16"/>
      <c r="MKW146" s="16"/>
      <c r="MKX146" s="16"/>
      <c r="MKY146" s="16"/>
      <c r="MKZ146" s="16"/>
      <c r="MLA146" s="16"/>
      <c r="MLB146" s="16"/>
      <c r="MLC146" s="16"/>
      <c r="MLD146" s="16"/>
      <c r="MLE146" s="16"/>
      <c r="MLF146" s="16"/>
      <c r="MLG146" s="16"/>
      <c r="MLH146" s="16"/>
      <c r="MLI146" s="16"/>
      <c r="MLJ146" s="16"/>
      <c r="MLK146" s="16"/>
      <c r="MLL146" s="16"/>
      <c r="MLM146" s="16"/>
      <c r="MLN146" s="16"/>
      <c r="MLO146" s="16"/>
      <c r="MLP146" s="16"/>
      <c r="MLQ146" s="16"/>
      <c r="MLR146" s="16"/>
      <c r="MLS146" s="16"/>
      <c r="MLT146" s="16"/>
      <c r="MLU146" s="16"/>
      <c r="MLV146" s="16"/>
      <c r="MLW146" s="16"/>
      <c r="MLX146" s="16"/>
      <c r="MLY146" s="16"/>
      <c r="MLZ146" s="16"/>
      <c r="MMA146" s="16"/>
      <c r="MMB146" s="16"/>
      <c r="MMC146" s="16"/>
      <c r="MMD146" s="16"/>
      <c r="MME146" s="16"/>
      <c r="MMF146" s="16"/>
      <c r="MMG146" s="16"/>
      <c r="MMH146" s="16"/>
      <c r="MMI146" s="16"/>
      <c r="MMJ146" s="16"/>
      <c r="MMK146" s="16"/>
      <c r="MML146" s="16"/>
      <c r="MMM146" s="16"/>
      <c r="MMN146" s="16"/>
      <c r="MMO146" s="16"/>
      <c r="MMP146" s="16"/>
      <c r="MMQ146" s="16"/>
      <c r="MMR146" s="16"/>
      <c r="MMS146" s="16"/>
      <c r="MMT146" s="16"/>
      <c r="MMU146" s="16"/>
      <c r="MMV146" s="16"/>
      <c r="MMW146" s="16"/>
      <c r="MMX146" s="16"/>
      <c r="MMY146" s="16"/>
      <c r="MMZ146" s="16"/>
      <c r="MNA146" s="16"/>
      <c r="MNB146" s="16"/>
      <c r="MNC146" s="16"/>
      <c r="MND146" s="16"/>
      <c r="MNE146" s="16"/>
      <c r="MNF146" s="16"/>
      <c r="MNG146" s="16"/>
      <c r="MNH146" s="16"/>
      <c r="MNI146" s="16"/>
      <c r="MNJ146" s="16"/>
      <c r="MNK146" s="16"/>
      <c r="MNL146" s="16"/>
      <c r="MNM146" s="16"/>
      <c r="MNN146" s="16"/>
      <c r="MNO146" s="16"/>
      <c r="MNP146" s="16"/>
      <c r="MNQ146" s="16"/>
      <c r="MNR146" s="16"/>
      <c r="MNS146" s="16"/>
      <c r="MNT146" s="16"/>
      <c r="MNU146" s="16"/>
      <c r="MNV146" s="16"/>
      <c r="MNW146" s="16"/>
      <c r="MNX146" s="16"/>
      <c r="MNY146" s="16"/>
      <c r="MNZ146" s="16"/>
      <c r="MOA146" s="16"/>
      <c r="MOB146" s="16"/>
      <c r="MOC146" s="16"/>
      <c r="MOD146" s="16"/>
      <c r="MOE146" s="16"/>
      <c r="MOF146" s="16"/>
      <c r="MOG146" s="16"/>
      <c r="MOH146" s="16"/>
      <c r="MOI146" s="16"/>
      <c r="MOJ146" s="16"/>
      <c r="MOK146" s="16"/>
      <c r="MOL146" s="16"/>
      <c r="MOM146" s="16"/>
      <c r="MON146" s="16"/>
      <c r="MOO146" s="16"/>
      <c r="MOP146" s="16"/>
      <c r="MOQ146" s="16"/>
      <c r="MOR146" s="16"/>
      <c r="MOS146" s="16"/>
      <c r="MOT146" s="16"/>
      <c r="MOU146" s="16"/>
      <c r="MOV146" s="16"/>
      <c r="MOW146" s="16"/>
      <c r="MOX146" s="16"/>
      <c r="MOY146" s="16"/>
      <c r="MOZ146" s="16"/>
      <c r="MPA146" s="16"/>
      <c r="MPB146" s="16"/>
      <c r="MPC146" s="16"/>
      <c r="MPD146" s="16"/>
      <c r="MPE146" s="16"/>
      <c r="MPF146" s="16"/>
      <c r="MPG146" s="16"/>
      <c r="MPH146" s="16"/>
      <c r="MPI146" s="16"/>
      <c r="MPJ146" s="16"/>
      <c r="MPK146" s="16"/>
      <c r="MPL146" s="16"/>
      <c r="MPM146" s="16"/>
      <c r="MPN146" s="16"/>
      <c r="MPO146" s="16"/>
      <c r="MPP146" s="16"/>
      <c r="MPQ146" s="16"/>
      <c r="MPR146" s="16"/>
      <c r="MPS146" s="16"/>
      <c r="MPT146" s="16"/>
      <c r="MPU146" s="16"/>
      <c r="MPV146" s="16"/>
      <c r="MPW146" s="16"/>
      <c r="MPX146" s="16"/>
      <c r="MPY146" s="16"/>
      <c r="MPZ146" s="16"/>
      <c r="MQA146" s="16"/>
      <c r="MQB146" s="16"/>
      <c r="MQC146" s="16"/>
      <c r="MQD146" s="16"/>
      <c r="MQE146" s="16"/>
      <c r="MQF146" s="16"/>
      <c r="MQG146" s="16"/>
      <c r="MQH146" s="16"/>
      <c r="MQI146" s="16"/>
      <c r="MQJ146" s="16"/>
      <c r="MQK146" s="16"/>
      <c r="MQL146" s="16"/>
      <c r="MQM146" s="16"/>
      <c r="MQN146" s="16"/>
      <c r="MQO146" s="16"/>
      <c r="MQP146" s="16"/>
      <c r="MQQ146" s="16"/>
      <c r="MQR146" s="16"/>
      <c r="MQS146" s="16"/>
      <c r="MQT146" s="16"/>
      <c r="MQU146" s="16"/>
      <c r="MQV146" s="16"/>
      <c r="MQW146" s="16"/>
      <c r="MQX146" s="16"/>
      <c r="MQY146" s="16"/>
      <c r="MQZ146" s="16"/>
      <c r="MRA146" s="16"/>
      <c r="MRB146" s="16"/>
      <c r="MRC146" s="16"/>
      <c r="MRD146" s="16"/>
      <c r="MRE146" s="16"/>
      <c r="MRF146" s="16"/>
      <c r="MRG146" s="16"/>
      <c r="MRH146" s="16"/>
      <c r="MRI146" s="16"/>
      <c r="MRJ146" s="16"/>
      <c r="MRK146" s="16"/>
      <c r="MRL146" s="16"/>
      <c r="MRM146" s="16"/>
      <c r="MRN146" s="16"/>
      <c r="MRO146" s="16"/>
      <c r="MRP146" s="16"/>
      <c r="MRQ146" s="16"/>
      <c r="MRR146" s="16"/>
      <c r="MRS146" s="16"/>
      <c r="MRT146" s="16"/>
      <c r="MRU146" s="16"/>
      <c r="MRV146" s="16"/>
      <c r="MRW146" s="16"/>
      <c r="MRX146" s="16"/>
      <c r="MRY146" s="16"/>
      <c r="MRZ146" s="16"/>
      <c r="MSA146" s="16"/>
      <c r="MSB146" s="16"/>
      <c r="MSC146" s="16"/>
      <c r="MSD146" s="16"/>
      <c r="MSE146" s="16"/>
      <c r="MSF146" s="16"/>
      <c r="MSG146" s="16"/>
      <c r="MSH146" s="16"/>
      <c r="MSI146" s="16"/>
      <c r="MSJ146" s="16"/>
      <c r="MSK146" s="16"/>
      <c r="MSL146" s="16"/>
      <c r="MSM146" s="16"/>
      <c r="MSN146" s="16"/>
      <c r="MSO146" s="16"/>
      <c r="MSP146" s="16"/>
      <c r="MSQ146" s="16"/>
      <c r="MSR146" s="16"/>
      <c r="MSS146" s="16"/>
      <c r="MST146" s="16"/>
      <c r="MSU146" s="16"/>
      <c r="MSV146" s="16"/>
      <c r="MSW146" s="16"/>
      <c r="MSX146" s="16"/>
      <c r="MSY146" s="16"/>
      <c r="MSZ146" s="16"/>
      <c r="MTA146" s="16"/>
      <c r="MTB146" s="16"/>
      <c r="MTC146" s="16"/>
      <c r="MTD146" s="16"/>
      <c r="MTE146" s="16"/>
      <c r="MTF146" s="16"/>
      <c r="MTG146" s="16"/>
      <c r="MTH146" s="16"/>
      <c r="MTI146" s="16"/>
      <c r="MTJ146" s="16"/>
      <c r="MTK146" s="16"/>
      <c r="MTL146" s="16"/>
      <c r="MTM146" s="16"/>
      <c r="MTN146" s="16"/>
      <c r="MTO146" s="16"/>
      <c r="MTP146" s="16"/>
      <c r="MTQ146" s="16"/>
      <c r="MTR146" s="16"/>
      <c r="MTS146" s="16"/>
      <c r="MTT146" s="16"/>
      <c r="MTU146" s="16"/>
      <c r="MTV146" s="16"/>
      <c r="MTW146" s="16"/>
      <c r="MTX146" s="16"/>
      <c r="MTY146" s="16"/>
      <c r="MTZ146" s="16"/>
      <c r="MUA146" s="16"/>
      <c r="MUB146" s="16"/>
      <c r="MUC146" s="16"/>
      <c r="MUD146" s="16"/>
      <c r="MUE146" s="16"/>
      <c r="MUF146" s="16"/>
      <c r="MUG146" s="16"/>
      <c r="MUH146" s="16"/>
      <c r="MUI146" s="16"/>
      <c r="MUJ146" s="16"/>
      <c r="MUK146" s="16"/>
      <c r="MUL146" s="16"/>
      <c r="MUM146" s="16"/>
      <c r="MUN146" s="16"/>
      <c r="MUO146" s="16"/>
      <c r="MUP146" s="16"/>
      <c r="MUQ146" s="16"/>
      <c r="MUR146" s="16"/>
      <c r="MUS146" s="16"/>
      <c r="MUT146" s="16"/>
      <c r="MUU146" s="16"/>
      <c r="MUV146" s="16"/>
      <c r="MUW146" s="16"/>
      <c r="MUX146" s="16"/>
      <c r="MUY146" s="16"/>
      <c r="MUZ146" s="16"/>
      <c r="MVA146" s="16"/>
      <c r="MVB146" s="16"/>
      <c r="MVC146" s="16"/>
      <c r="MVD146" s="16"/>
      <c r="MVE146" s="16"/>
      <c r="MVF146" s="16"/>
      <c r="MVG146" s="16"/>
      <c r="MVH146" s="16"/>
      <c r="MVI146" s="16"/>
      <c r="MVJ146" s="16"/>
      <c r="MVK146" s="16"/>
      <c r="MVL146" s="16"/>
      <c r="MVM146" s="16"/>
      <c r="MVN146" s="16"/>
      <c r="MVO146" s="16"/>
      <c r="MVP146" s="16"/>
      <c r="MVQ146" s="16"/>
      <c r="MVR146" s="16"/>
      <c r="MVS146" s="16"/>
      <c r="MVT146" s="16"/>
      <c r="MVU146" s="16"/>
      <c r="MVV146" s="16"/>
      <c r="MVW146" s="16"/>
      <c r="MVX146" s="16"/>
      <c r="MVY146" s="16"/>
      <c r="MVZ146" s="16"/>
      <c r="MWA146" s="16"/>
      <c r="MWB146" s="16"/>
      <c r="MWC146" s="16"/>
      <c r="MWD146" s="16"/>
      <c r="MWE146" s="16"/>
      <c r="MWF146" s="16"/>
      <c r="MWG146" s="16"/>
      <c r="MWH146" s="16"/>
      <c r="MWI146" s="16"/>
      <c r="MWJ146" s="16"/>
      <c r="MWK146" s="16"/>
      <c r="MWL146" s="16"/>
      <c r="MWM146" s="16"/>
      <c r="MWN146" s="16"/>
      <c r="MWO146" s="16"/>
      <c r="MWP146" s="16"/>
      <c r="MWQ146" s="16"/>
      <c r="MWR146" s="16"/>
      <c r="MWS146" s="16"/>
      <c r="MWT146" s="16"/>
      <c r="MWU146" s="16"/>
      <c r="MWV146" s="16"/>
      <c r="MWW146" s="16"/>
      <c r="MWX146" s="16"/>
      <c r="MWY146" s="16"/>
      <c r="MWZ146" s="16"/>
      <c r="MXA146" s="16"/>
      <c r="MXB146" s="16"/>
      <c r="MXC146" s="16"/>
      <c r="MXD146" s="16"/>
      <c r="MXE146" s="16"/>
      <c r="MXF146" s="16"/>
      <c r="MXG146" s="16"/>
      <c r="MXH146" s="16"/>
      <c r="MXI146" s="16"/>
      <c r="MXJ146" s="16"/>
      <c r="MXK146" s="16"/>
      <c r="MXL146" s="16"/>
      <c r="MXM146" s="16"/>
      <c r="MXN146" s="16"/>
      <c r="MXO146" s="16"/>
      <c r="MXP146" s="16"/>
      <c r="MXQ146" s="16"/>
      <c r="MXR146" s="16"/>
      <c r="MXS146" s="16"/>
      <c r="MXT146" s="16"/>
      <c r="MXU146" s="16"/>
      <c r="MXV146" s="16"/>
      <c r="MXW146" s="16"/>
      <c r="MXX146" s="16"/>
      <c r="MXY146" s="16"/>
      <c r="MXZ146" s="16"/>
      <c r="MYA146" s="16"/>
      <c r="MYB146" s="16"/>
      <c r="MYC146" s="16"/>
      <c r="MYD146" s="16"/>
      <c r="MYE146" s="16"/>
      <c r="MYF146" s="16"/>
      <c r="MYG146" s="16"/>
      <c r="MYH146" s="16"/>
      <c r="MYI146" s="16"/>
      <c r="MYJ146" s="16"/>
      <c r="MYK146" s="16"/>
      <c r="MYL146" s="16"/>
      <c r="MYM146" s="16"/>
      <c r="MYN146" s="16"/>
      <c r="MYO146" s="16"/>
      <c r="MYP146" s="16"/>
      <c r="MYQ146" s="16"/>
      <c r="MYR146" s="16"/>
      <c r="MYS146" s="16"/>
      <c r="MYT146" s="16"/>
      <c r="MYU146" s="16"/>
      <c r="MYV146" s="16"/>
      <c r="MYW146" s="16"/>
      <c r="MYX146" s="16"/>
      <c r="MYY146" s="16"/>
      <c r="MYZ146" s="16"/>
      <c r="MZA146" s="16"/>
      <c r="MZB146" s="16"/>
      <c r="MZC146" s="16"/>
      <c r="MZD146" s="16"/>
      <c r="MZE146" s="16"/>
      <c r="MZF146" s="16"/>
      <c r="MZG146" s="16"/>
      <c r="MZH146" s="16"/>
      <c r="MZI146" s="16"/>
      <c r="MZJ146" s="16"/>
      <c r="MZK146" s="16"/>
      <c r="MZL146" s="16"/>
      <c r="MZM146" s="16"/>
      <c r="MZN146" s="16"/>
      <c r="MZO146" s="16"/>
      <c r="MZP146" s="16"/>
      <c r="MZQ146" s="16"/>
      <c r="MZR146" s="16"/>
      <c r="MZS146" s="16"/>
      <c r="MZT146" s="16"/>
      <c r="MZU146" s="16"/>
      <c r="MZV146" s="16"/>
      <c r="MZW146" s="16"/>
      <c r="MZX146" s="16"/>
      <c r="MZY146" s="16"/>
      <c r="MZZ146" s="16"/>
      <c r="NAA146" s="16"/>
      <c r="NAB146" s="16"/>
      <c r="NAC146" s="16"/>
      <c r="NAD146" s="16"/>
      <c r="NAE146" s="16"/>
      <c r="NAF146" s="16"/>
      <c r="NAG146" s="16"/>
      <c r="NAH146" s="16"/>
      <c r="NAI146" s="16"/>
      <c r="NAJ146" s="16"/>
      <c r="NAK146" s="16"/>
      <c r="NAL146" s="16"/>
      <c r="NAM146" s="16"/>
      <c r="NAN146" s="16"/>
      <c r="NAO146" s="16"/>
      <c r="NAP146" s="16"/>
      <c r="NAQ146" s="16"/>
      <c r="NAR146" s="16"/>
      <c r="NAS146" s="16"/>
      <c r="NAT146" s="16"/>
      <c r="NAU146" s="16"/>
      <c r="NAV146" s="16"/>
      <c r="NAW146" s="16"/>
      <c r="NAX146" s="16"/>
      <c r="NAY146" s="16"/>
      <c r="NAZ146" s="16"/>
      <c r="NBA146" s="16"/>
      <c r="NBB146" s="16"/>
      <c r="NBC146" s="16"/>
      <c r="NBD146" s="16"/>
      <c r="NBE146" s="16"/>
      <c r="NBF146" s="16"/>
      <c r="NBG146" s="16"/>
      <c r="NBH146" s="16"/>
      <c r="NBI146" s="16"/>
      <c r="NBJ146" s="16"/>
      <c r="NBK146" s="16"/>
      <c r="NBL146" s="16"/>
      <c r="NBM146" s="16"/>
      <c r="NBN146" s="16"/>
      <c r="NBO146" s="16"/>
      <c r="NBP146" s="16"/>
      <c r="NBQ146" s="16"/>
      <c r="NBR146" s="16"/>
      <c r="NBS146" s="16"/>
      <c r="NBT146" s="16"/>
      <c r="NBU146" s="16"/>
      <c r="NBV146" s="16"/>
      <c r="NBW146" s="16"/>
      <c r="NBX146" s="16"/>
      <c r="NBY146" s="16"/>
      <c r="NBZ146" s="16"/>
      <c r="NCA146" s="16"/>
      <c r="NCB146" s="16"/>
      <c r="NCC146" s="16"/>
      <c r="NCD146" s="16"/>
      <c r="NCE146" s="16"/>
      <c r="NCF146" s="16"/>
      <c r="NCG146" s="16"/>
      <c r="NCH146" s="16"/>
      <c r="NCI146" s="16"/>
      <c r="NCJ146" s="16"/>
      <c r="NCK146" s="16"/>
      <c r="NCL146" s="16"/>
      <c r="NCM146" s="16"/>
      <c r="NCN146" s="16"/>
      <c r="NCO146" s="16"/>
      <c r="NCP146" s="16"/>
      <c r="NCQ146" s="16"/>
      <c r="NCR146" s="16"/>
      <c r="NCS146" s="16"/>
      <c r="NCT146" s="16"/>
      <c r="NCU146" s="16"/>
      <c r="NCV146" s="16"/>
      <c r="NCW146" s="16"/>
      <c r="NCX146" s="16"/>
      <c r="NCY146" s="16"/>
      <c r="NCZ146" s="16"/>
      <c r="NDA146" s="16"/>
      <c r="NDB146" s="16"/>
      <c r="NDC146" s="16"/>
      <c r="NDD146" s="16"/>
      <c r="NDE146" s="16"/>
      <c r="NDF146" s="16"/>
      <c r="NDG146" s="16"/>
      <c r="NDH146" s="16"/>
      <c r="NDI146" s="16"/>
      <c r="NDJ146" s="16"/>
      <c r="NDK146" s="16"/>
      <c r="NDL146" s="16"/>
      <c r="NDM146" s="16"/>
      <c r="NDN146" s="16"/>
      <c r="NDO146" s="16"/>
      <c r="NDP146" s="16"/>
      <c r="NDQ146" s="16"/>
      <c r="NDR146" s="16"/>
      <c r="NDS146" s="16"/>
      <c r="NDT146" s="16"/>
      <c r="NDU146" s="16"/>
      <c r="NDV146" s="16"/>
      <c r="NDW146" s="16"/>
      <c r="NDX146" s="16"/>
      <c r="NDY146" s="16"/>
      <c r="NDZ146" s="16"/>
      <c r="NEA146" s="16"/>
      <c r="NEB146" s="16"/>
      <c r="NEC146" s="16"/>
      <c r="NED146" s="16"/>
      <c r="NEE146" s="16"/>
      <c r="NEF146" s="16"/>
      <c r="NEG146" s="16"/>
      <c r="NEH146" s="16"/>
      <c r="NEI146" s="16"/>
      <c r="NEJ146" s="16"/>
      <c r="NEK146" s="16"/>
      <c r="NEL146" s="16"/>
      <c r="NEM146" s="16"/>
      <c r="NEN146" s="16"/>
      <c r="NEO146" s="16"/>
      <c r="NEP146" s="16"/>
      <c r="NEQ146" s="16"/>
      <c r="NER146" s="16"/>
      <c r="NES146" s="16"/>
      <c r="NET146" s="16"/>
      <c r="NEU146" s="16"/>
      <c r="NEV146" s="16"/>
      <c r="NEW146" s="16"/>
      <c r="NEX146" s="16"/>
      <c r="NEY146" s="16"/>
      <c r="NEZ146" s="16"/>
      <c r="NFA146" s="16"/>
      <c r="NFB146" s="16"/>
      <c r="NFC146" s="16"/>
      <c r="NFD146" s="16"/>
      <c r="NFE146" s="16"/>
      <c r="NFF146" s="16"/>
      <c r="NFG146" s="16"/>
      <c r="NFH146" s="16"/>
      <c r="NFI146" s="16"/>
      <c r="NFJ146" s="16"/>
      <c r="NFK146" s="16"/>
      <c r="NFL146" s="16"/>
      <c r="NFM146" s="16"/>
      <c r="NFN146" s="16"/>
      <c r="NFO146" s="16"/>
      <c r="NFP146" s="16"/>
      <c r="NFQ146" s="16"/>
      <c r="NFR146" s="16"/>
      <c r="NFS146" s="16"/>
      <c r="NFT146" s="16"/>
      <c r="NFU146" s="16"/>
      <c r="NFV146" s="16"/>
      <c r="NFW146" s="16"/>
      <c r="NFX146" s="16"/>
      <c r="NFY146" s="16"/>
      <c r="NFZ146" s="16"/>
      <c r="NGA146" s="16"/>
      <c r="NGB146" s="16"/>
      <c r="NGC146" s="16"/>
      <c r="NGD146" s="16"/>
      <c r="NGE146" s="16"/>
      <c r="NGF146" s="16"/>
      <c r="NGG146" s="16"/>
      <c r="NGH146" s="16"/>
      <c r="NGI146" s="16"/>
      <c r="NGJ146" s="16"/>
      <c r="NGK146" s="16"/>
      <c r="NGL146" s="16"/>
      <c r="NGM146" s="16"/>
      <c r="NGN146" s="16"/>
      <c r="NGO146" s="16"/>
      <c r="NGP146" s="16"/>
      <c r="NGQ146" s="16"/>
      <c r="NGR146" s="16"/>
      <c r="NGS146" s="16"/>
      <c r="NGT146" s="16"/>
      <c r="NGU146" s="16"/>
      <c r="NGV146" s="16"/>
      <c r="NGW146" s="16"/>
      <c r="NGX146" s="16"/>
      <c r="NGY146" s="16"/>
      <c r="NGZ146" s="16"/>
      <c r="NHA146" s="16"/>
      <c r="NHB146" s="16"/>
      <c r="NHC146" s="16"/>
      <c r="NHD146" s="16"/>
      <c r="NHE146" s="16"/>
      <c r="NHF146" s="16"/>
      <c r="NHG146" s="16"/>
      <c r="NHH146" s="16"/>
      <c r="NHI146" s="16"/>
      <c r="NHJ146" s="16"/>
      <c r="NHK146" s="16"/>
      <c r="NHL146" s="16"/>
      <c r="NHM146" s="16"/>
      <c r="NHN146" s="16"/>
      <c r="NHO146" s="16"/>
      <c r="NHP146" s="16"/>
      <c r="NHQ146" s="16"/>
      <c r="NHR146" s="16"/>
      <c r="NHS146" s="16"/>
      <c r="NHT146" s="16"/>
      <c r="NHU146" s="16"/>
      <c r="NHV146" s="16"/>
      <c r="NHW146" s="16"/>
      <c r="NHX146" s="16"/>
      <c r="NHY146" s="16"/>
      <c r="NHZ146" s="16"/>
      <c r="NIA146" s="16"/>
      <c r="NIB146" s="16"/>
      <c r="NIC146" s="16"/>
      <c r="NID146" s="16"/>
      <c r="NIE146" s="16"/>
      <c r="NIF146" s="16"/>
      <c r="NIG146" s="16"/>
      <c r="NIH146" s="16"/>
      <c r="NII146" s="16"/>
      <c r="NIJ146" s="16"/>
      <c r="NIK146" s="16"/>
      <c r="NIL146" s="16"/>
      <c r="NIM146" s="16"/>
      <c r="NIN146" s="16"/>
      <c r="NIO146" s="16"/>
      <c r="NIP146" s="16"/>
      <c r="NIQ146" s="16"/>
      <c r="NIR146" s="16"/>
      <c r="NIS146" s="16"/>
      <c r="NIT146" s="16"/>
      <c r="NIU146" s="16"/>
      <c r="NIV146" s="16"/>
      <c r="NIW146" s="16"/>
      <c r="NIX146" s="16"/>
      <c r="NIY146" s="16"/>
      <c r="NIZ146" s="16"/>
      <c r="NJA146" s="16"/>
      <c r="NJB146" s="16"/>
      <c r="NJC146" s="16"/>
      <c r="NJD146" s="16"/>
      <c r="NJE146" s="16"/>
      <c r="NJF146" s="16"/>
      <c r="NJG146" s="16"/>
      <c r="NJH146" s="16"/>
      <c r="NJI146" s="16"/>
      <c r="NJJ146" s="16"/>
      <c r="NJK146" s="16"/>
      <c r="NJL146" s="16"/>
      <c r="NJM146" s="16"/>
      <c r="NJN146" s="16"/>
      <c r="NJO146" s="16"/>
      <c r="NJP146" s="16"/>
      <c r="NJQ146" s="16"/>
      <c r="NJR146" s="16"/>
      <c r="NJS146" s="16"/>
      <c r="NJT146" s="16"/>
      <c r="NJU146" s="16"/>
      <c r="NJV146" s="16"/>
      <c r="NJW146" s="16"/>
      <c r="NJX146" s="16"/>
      <c r="NJY146" s="16"/>
      <c r="NJZ146" s="16"/>
      <c r="NKA146" s="16"/>
      <c r="NKB146" s="16"/>
      <c r="NKC146" s="16"/>
      <c r="NKD146" s="16"/>
      <c r="NKE146" s="16"/>
      <c r="NKF146" s="16"/>
      <c r="NKG146" s="16"/>
      <c r="NKH146" s="16"/>
      <c r="NKI146" s="16"/>
      <c r="NKJ146" s="16"/>
      <c r="NKK146" s="16"/>
      <c r="NKL146" s="16"/>
      <c r="NKM146" s="16"/>
      <c r="NKN146" s="16"/>
      <c r="NKO146" s="16"/>
      <c r="NKP146" s="16"/>
      <c r="NKQ146" s="16"/>
      <c r="NKR146" s="16"/>
      <c r="NKS146" s="16"/>
      <c r="NKT146" s="16"/>
      <c r="NKU146" s="16"/>
      <c r="NKV146" s="16"/>
      <c r="NKW146" s="16"/>
      <c r="NKX146" s="16"/>
      <c r="NKY146" s="16"/>
      <c r="NKZ146" s="16"/>
      <c r="NLA146" s="16"/>
      <c r="NLB146" s="16"/>
      <c r="NLC146" s="16"/>
      <c r="NLD146" s="16"/>
      <c r="NLE146" s="16"/>
      <c r="NLF146" s="16"/>
      <c r="NLG146" s="16"/>
      <c r="NLH146" s="16"/>
      <c r="NLI146" s="16"/>
      <c r="NLJ146" s="16"/>
      <c r="NLK146" s="16"/>
      <c r="NLL146" s="16"/>
      <c r="NLM146" s="16"/>
      <c r="NLN146" s="16"/>
      <c r="NLO146" s="16"/>
      <c r="NLP146" s="16"/>
      <c r="NLQ146" s="16"/>
      <c r="NLR146" s="16"/>
      <c r="NLS146" s="16"/>
      <c r="NLT146" s="16"/>
      <c r="NLU146" s="16"/>
      <c r="NLV146" s="16"/>
      <c r="NLW146" s="16"/>
      <c r="NLX146" s="16"/>
      <c r="NLY146" s="16"/>
      <c r="NLZ146" s="16"/>
      <c r="NMA146" s="16"/>
      <c r="NMB146" s="16"/>
      <c r="NMC146" s="16"/>
      <c r="NMD146" s="16"/>
      <c r="NME146" s="16"/>
      <c r="NMF146" s="16"/>
      <c r="NMG146" s="16"/>
      <c r="NMH146" s="16"/>
      <c r="NMI146" s="16"/>
      <c r="NMJ146" s="16"/>
      <c r="NMK146" s="16"/>
      <c r="NML146" s="16"/>
      <c r="NMM146" s="16"/>
      <c r="NMN146" s="16"/>
      <c r="NMO146" s="16"/>
      <c r="NMP146" s="16"/>
      <c r="NMQ146" s="16"/>
      <c r="NMR146" s="16"/>
      <c r="NMS146" s="16"/>
      <c r="NMT146" s="16"/>
      <c r="NMU146" s="16"/>
      <c r="NMV146" s="16"/>
      <c r="NMW146" s="16"/>
      <c r="NMX146" s="16"/>
      <c r="NMY146" s="16"/>
      <c r="NMZ146" s="16"/>
      <c r="NNA146" s="16"/>
      <c r="NNB146" s="16"/>
      <c r="NNC146" s="16"/>
      <c r="NND146" s="16"/>
      <c r="NNE146" s="16"/>
      <c r="NNF146" s="16"/>
      <c r="NNG146" s="16"/>
      <c r="NNH146" s="16"/>
      <c r="NNI146" s="16"/>
      <c r="NNJ146" s="16"/>
      <c r="NNK146" s="16"/>
      <c r="NNL146" s="16"/>
      <c r="NNM146" s="16"/>
      <c r="NNN146" s="16"/>
      <c r="NNO146" s="16"/>
      <c r="NNP146" s="16"/>
      <c r="NNQ146" s="16"/>
      <c r="NNR146" s="16"/>
      <c r="NNS146" s="16"/>
      <c r="NNT146" s="16"/>
      <c r="NNU146" s="16"/>
      <c r="NNV146" s="16"/>
      <c r="NNW146" s="16"/>
      <c r="NNX146" s="16"/>
      <c r="NNY146" s="16"/>
      <c r="NNZ146" s="16"/>
      <c r="NOA146" s="16"/>
      <c r="NOB146" s="16"/>
      <c r="NOC146" s="16"/>
      <c r="NOD146" s="16"/>
      <c r="NOE146" s="16"/>
      <c r="NOF146" s="16"/>
      <c r="NOG146" s="16"/>
      <c r="NOH146" s="16"/>
      <c r="NOI146" s="16"/>
      <c r="NOJ146" s="16"/>
      <c r="NOK146" s="16"/>
      <c r="NOL146" s="16"/>
      <c r="NOM146" s="16"/>
      <c r="NON146" s="16"/>
      <c r="NOO146" s="16"/>
      <c r="NOP146" s="16"/>
      <c r="NOQ146" s="16"/>
      <c r="NOR146" s="16"/>
      <c r="NOS146" s="16"/>
      <c r="NOT146" s="16"/>
      <c r="NOU146" s="16"/>
      <c r="NOV146" s="16"/>
      <c r="NOW146" s="16"/>
      <c r="NOX146" s="16"/>
      <c r="NOY146" s="16"/>
      <c r="NOZ146" s="16"/>
      <c r="NPA146" s="16"/>
      <c r="NPB146" s="16"/>
      <c r="NPC146" s="16"/>
      <c r="NPD146" s="16"/>
      <c r="NPE146" s="16"/>
      <c r="NPF146" s="16"/>
      <c r="NPG146" s="16"/>
      <c r="NPH146" s="16"/>
      <c r="NPI146" s="16"/>
      <c r="NPJ146" s="16"/>
      <c r="NPK146" s="16"/>
      <c r="NPL146" s="16"/>
      <c r="NPM146" s="16"/>
      <c r="NPN146" s="16"/>
      <c r="NPO146" s="16"/>
      <c r="NPP146" s="16"/>
      <c r="NPQ146" s="16"/>
      <c r="NPR146" s="16"/>
      <c r="NPS146" s="16"/>
      <c r="NPT146" s="16"/>
      <c r="NPU146" s="16"/>
      <c r="NPV146" s="16"/>
      <c r="NPW146" s="16"/>
      <c r="NPX146" s="16"/>
      <c r="NPY146" s="16"/>
      <c r="NPZ146" s="16"/>
      <c r="NQA146" s="16"/>
      <c r="NQB146" s="16"/>
      <c r="NQC146" s="16"/>
      <c r="NQD146" s="16"/>
      <c r="NQE146" s="16"/>
      <c r="NQF146" s="16"/>
      <c r="NQG146" s="16"/>
      <c r="NQH146" s="16"/>
      <c r="NQI146" s="16"/>
      <c r="NQJ146" s="16"/>
      <c r="NQK146" s="16"/>
      <c r="NQL146" s="16"/>
      <c r="NQM146" s="16"/>
      <c r="NQN146" s="16"/>
      <c r="NQO146" s="16"/>
      <c r="NQP146" s="16"/>
      <c r="NQQ146" s="16"/>
      <c r="NQR146" s="16"/>
      <c r="NQS146" s="16"/>
      <c r="NQT146" s="16"/>
      <c r="NQU146" s="16"/>
      <c r="NQV146" s="16"/>
      <c r="NQW146" s="16"/>
      <c r="NQX146" s="16"/>
      <c r="NQY146" s="16"/>
      <c r="NQZ146" s="16"/>
      <c r="NRA146" s="16"/>
      <c r="NRB146" s="16"/>
      <c r="NRC146" s="16"/>
      <c r="NRD146" s="16"/>
      <c r="NRE146" s="16"/>
      <c r="NRF146" s="16"/>
      <c r="NRG146" s="16"/>
      <c r="NRH146" s="16"/>
      <c r="NRI146" s="16"/>
      <c r="NRJ146" s="16"/>
      <c r="NRK146" s="16"/>
      <c r="NRL146" s="16"/>
      <c r="NRM146" s="16"/>
      <c r="NRN146" s="16"/>
      <c r="NRO146" s="16"/>
      <c r="NRP146" s="16"/>
      <c r="NRQ146" s="16"/>
      <c r="NRR146" s="16"/>
      <c r="NRS146" s="16"/>
      <c r="NRT146" s="16"/>
      <c r="NRU146" s="16"/>
      <c r="NRV146" s="16"/>
      <c r="NRW146" s="16"/>
      <c r="NRX146" s="16"/>
      <c r="NRY146" s="16"/>
      <c r="NRZ146" s="16"/>
      <c r="NSA146" s="16"/>
      <c r="NSB146" s="16"/>
      <c r="NSC146" s="16"/>
      <c r="NSD146" s="16"/>
      <c r="NSE146" s="16"/>
      <c r="NSF146" s="16"/>
      <c r="NSG146" s="16"/>
      <c r="NSH146" s="16"/>
      <c r="NSI146" s="16"/>
      <c r="NSJ146" s="16"/>
      <c r="NSK146" s="16"/>
      <c r="NSL146" s="16"/>
      <c r="NSM146" s="16"/>
      <c r="NSN146" s="16"/>
      <c r="NSO146" s="16"/>
      <c r="NSP146" s="16"/>
      <c r="NSQ146" s="16"/>
      <c r="NSR146" s="16"/>
      <c r="NSS146" s="16"/>
      <c r="NST146" s="16"/>
      <c r="NSU146" s="16"/>
      <c r="NSV146" s="16"/>
      <c r="NSW146" s="16"/>
      <c r="NSX146" s="16"/>
      <c r="NSY146" s="16"/>
      <c r="NSZ146" s="16"/>
      <c r="NTA146" s="16"/>
      <c r="NTB146" s="16"/>
      <c r="NTC146" s="16"/>
      <c r="NTD146" s="16"/>
      <c r="NTE146" s="16"/>
      <c r="NTF146" s="16"/>
      <c r="NTG146" s="16"/>
      <c r="NTH146" s="16"/>
      <c r="NTI146" s="16"/>
      <c r="NTJ146" s="16"/>
      <c r="NTK146" s="16"/>
      <c r="NTL146" s="16"/>
      <c r="NTM146" s="16"/>
      <c r="NTN146" s="16"/>
      <c r="NTO146" s="16"/>
      <c r="NTP146" s="16"/>
      <c r="NTQ146" s="16"/>
      <c r="NTR146" s="16"/>
      <c r="NTS146" s="16"/>
      <c r="NTT146" s="16"/>
      <c r="NTU146" s="16"/>
      <c r="NTV146" s="16"/>
      <c r="NTW146" s="16"/>
      <c r="NTX146" s="16"/>
      <c r="NTY146" s="16"/>
      <c r="NTZ146" s="16"/>
      <c r="NUA146" s="16"/>
      <c r="NUB146" s="16"/>
      <c r="NUC146" s="16"/>
      <c r="NUD146" s="16"/>
      <c r="NUE146" s="16"/>
      <c r="NUF146" s="16"/>
      <c r="NUG146" s="16"/>
      <c r="NUH146" s="16"/>
      <c r="NUI146" s="16"/>
      <c r="NUJ146" s="16"/>
      <c r="NUK146" s="16"/>
      <c r="NUL146" s="16"/>
      <c r="NUM146" s="16"/>
      <c r="NUN146" s="16"/>
      <c r="NUO146" s="16"/>
      <c r="NUP146" s="16"/>
      <c r="NUQ146" s="16"/>
      <c r="NUR146" s="16"/>
      <c r="NUS146" s="16"/>
      <c r="NUT146" s="16"/>
      <c r="NUU146" s="16"/>
      <c r="NUV146" s="16"/>
      <c r="NUW146" s="16"/>
      <c r="NUX146" s="16"/>
      <c r="NUY146" s="16"/>
      <c r="NUZ146" s="16"/>
      <c r="NVA146" s="16"/>
      <c r="NVB146" s="16"/>
      <c r="NVC146" s="16"/>
      <c r="NVD146" s="16"/>
      <c r="NVE146" s="16"/>
      <c r="NVF146" s="16"/>
      <c r="NVG146" s="16"/>
      <c r="NVH146" s="16"/>
      <c r="NVI146" s="16"/>
      <c r="NVJ146" s="16"/>
      <c r="NVK146" s="16"/>
      <c r="NVL146" s="16"/>
      <c r="NVM146" s="16"/>
      <c r="NVN146" s="16"/>
      <c r="NVO146" s="16"/>
      <c r="NVP146" s="16"/>
      <c r="NVQ146" s="16"/>
      <c r="NVR146" s="16"/>
      <c r="NVS146" s="16"/>
      <c r="NVT146" s="16"/>
      <c r="NVU146" s="16"/>
      <c r="NVV146" s="16"/>
      <c r="NVW146" s="16"/>
      <c r="NVX146" s="16"/>
      <c r="NVY146" s="16"/>
      <c r="NVZ146" s="16"/>
      <c r="NWA146" s="16"/>
      <c r="NWB146" s="16"/>
      <c r="NWC146" s="16"/>
      <c r="NWD146" s="16"/>
      <c r="NWE146" s="16"/>
      <c r="NWF146" s="16"/>
      <c r="NWG146" s="16"/>
      <c r="NWH146" s="16"/>
      <c r="NWI146" s="16"/>
      <c r="NWJ146" s="16"/>
      <c r="NWK146" s="16"/>
      <c r="NWL146" s="16"/>
      <c r="NWM146" s="16"/>
      <c r="NWN146" s="16"/>
      <c r="NWO146" s="16"/>
      <c r="NWP146" s="16"/>
      <c r="NWQ146" s="16"/>
      <c r="NWR146" s="16"/>
      <c r="NWS146" s="16"/>
      <c r="NWT146" s="16"/>
      <c r="NWU146" s="16"/>
      <c r="NWV146" s="16"/>
      <c r="NWW146" s="16"/>
      <c r="NWX146" s="16"/>
      <c r="NWY146" s="16"/>
      <c r="NWZ146" s="16"/>
      <c r="NXA146" s="16"/>
      <c r="NXB146" s="16"/>
      <c r="NXC146" s="16"/>
      <c r="NXD146" s="16"/>
      <c r="NXE146" s="16"/>
      <c r="NXF146" s="16"/>
      <c r="NXG146" s="16"/>
      <c r="NXH146" s="16"/>
      <c r="NXI146" s="16"/>
      <c r="NXJ146" s="16"/>
      <c r="NXK146" s="16"/>
      <c r="NXL146" s="16"/>
      <c r="NXM146" s="16"/>
      <c r="NXN146" s="16"/>
      <c r="NXO146" s="16"/>
      <c r="NXP146" s="16"/>
      <c r="NXQ146" s="16"/>
      <c r="NXR146" s="16"/>
      <c r="NXS146" s="16"/>
      <c r="NXT146" s="16"/>
      <c r="NXU146" s="16"/>
      <c r="NXV146" s="16"/>
      <c r="NXW146" s="16"/>
      <c r="NXX146" s="16"/>
      <c r="NXY146" s="16"/>
      <c r="NXZ146" s="16"/>
      <c r="NYA146" s="16"/>
      <c r="NYB146" s="16"/>
      <c r="NYC146" s="16"/>
      <c r="NYD146" s="16"/>
      <c r="NYE146" s="16"/>
      <c r="NYF146" s="16"/>
      <c r="NYG146" s="16"/>
      <c r="NYH146" s="16"/>
      <c r="NYI146" s="16"/>
      <c r="NYJ146" s="16"/>
      <c r="NYK146" s="16"/>
      <c r="NYL146" s="16"/>
      <c r="NYM146" s="16"/>
      <c r="NYN146" s="16"/>
      <c r="NYO146" s="16"/>
      <c r="NYP146" s="16"/>
      <c r="NYQ146" s="16"/>
      <c r="NYR146" s="16"/>
      <c r="NYS146" s="16"/>
      <c r="NYT146" s="16"/>
      <c r="NYU146" s="16"/>
      <c r="NYV146" s="16"/>
      <c r="NYW146" s="16"/>
      <c r="NYX146" s="16"/>
      <c r="NYY146" s="16"/>
      <c r="NYZ146" s="16"/>
      <c r="NZA146" s="16"/>
      <c r="NZB146" s="16"/>
      <c r="NZC146" s="16"/>
      <c r="NZD146" s="16"/>
      <c r="NZE146" s="16"/>
      <c r="NZF146" s="16"/>
      <c r="NZG146" s="16"/>
      <c r="NZH146" s="16"/>
      <c r="NZI146" s="16"/>
      <c r="NZJ146" s="16"/>
      <c r="NZK146" s="16"/>
      <c r="NZL146" s="16"/>
      <c r="NZM146" s="16"/>
      <c r="NZN146" s="16"/>
      <c r="NZO146" s="16"/>
      <c r="NZP146" s="16"/>
      <c r="NZQ146" s="16"/>
      <c r="NZR146" s="16"/>
      <c r="NZS146" s="16"/>
      <c r="NZT146" s="16"/>
      <c r="NZU146" s="16"/>
      <c r="NZV146" s="16"/>
      <c r="NZW146" s="16"/>
      <c r="NZX146" s="16"/>
      <c r="NZY146" s="16"/>
      <c r="NZZ146" s="16"/>
      <c r="OAA146" s="16"/>
      <c r="OAB146" s="16"/>
      <c r="OAC146" s="16"/>
      <c r="OAD146" s="16"/>
      <c r="OAE146" s="16"/>
      <c r="OAF146" s="16"/>
      <c r="OAG146" s="16"/>
      <c r="OAH146" s="16"/>
      <c r="OAI146" s="16"/>
      <c r="OAJ146" s="16"/>
      <c r="OAK146" s="16"/>
      <c r="OAL146" s="16"/>
      <c r="OAM146" s="16"/>
      <c r="OAN146" s="16"/>
      <c r="OAO146" s="16"/>
      <c r="OAP146" s="16"/>
      <c r="OAQ146" s="16"/>
      <c r="OAR146" s="16"/>
      <c r="OAS146" s="16"/>
      <c r="OAT146" s="16"/>
      <c r="OAU146" s="16"/>
      <c r="OAV146" s="16"/>
      <c r="OAW146" s="16"/>
      <c r="OAX146" s="16"/>
      <c r="OAY146" s="16"/>
      <c r="OAZ146" s="16"/>
      <c r="OBA146" s="16"/>
      <c r="OBB146" s="16"/>
      <c r="OBC146" s="16"/>
      <c r="OBD146" s="16"/>
      <c r="OBE146" s="16"/>
      <c r="OBF146" s="16"/>
      <c r="OBG146" s="16"/>
      <c r="OBH146" s="16"/>
      <c r="OBI146" s="16"/>
      <c r="OBJ146" s="16"/>
      <c r="OBK146" s="16"/>
      <c r="OBL146" s="16"/>
      <c r="OBM146" s="16"/>
      <c r="OBN146" s="16"/>
      <c r="OBO146" s="16"/>
      <c r="OBP146" s="16"/>
      <c r="OBQ146" s="16"/>
      <c r="OBR146" s="16"/>
      <c r="OBS146" s="16"/>
      <c r="OBT146" s="16"/>
      <c r="OBU146" s="16"/>
      <c r="OBV146" s="16"/>
      <c r="OBW146" s="16"/>
      <c r="OBX146" s="16"/>
      <c r="OBY146" s="16"/>
      <c r="OBZ146" s="16"/>
      <c r="OCA146" s="16"/>
      <c r="OCB146" s="16"/>
      <c r="OCC146" s="16"/>
      <c r="OCD146" s="16"/>
      <c r="OCE146" s="16"/>
      <c r="OCF146" s="16"/>
      <c r="OCG146" s="16"/>
      <c r="OCH146" s="16"/>
      <c r="OCI146" s="16"/>
      <c r="OCJ146" s="16"/>
      <c r="OCK146" s="16"/>
      <c r="OCL146" s="16"/>
      <c r="OCM146" s="16"/>
      <c r="OCN146" s="16"/>
      <c r="OCO146" s="16"/>
      <c r="OCP146" s="16"/>
      <c r="OCQ146" s="16"/>
      <c r="OCR146" s="16"/>
      <c r="OCS146" s="16"/>
      <c r="OCT146" s="16"/>
      <c r="OCU146" s="16"/>
      <c r="OCV146" s="16"/>
      <c r="OCW146" s="16"/>
      <c r="OCX146" s="16"/>
      <c r="OCY146" s="16"/>
      <c r="OCZ146" s="16"/>
      <c r="ODA146" s="16"/>
      <c r="ODB146" s="16"/>
      <c r="ODC146" s="16"/>
      <c r="ODD146" s="16"/>
      <c r="ODE146" s="16"/>
      <c r="ODF146" s="16"/>
      <c r="ODG146" s="16"/>
      <c r="ODH146" s="16"/>
      <c r="ODI146" s="16"/>
      <c r="ODJ146" s="16"/>
      <c r="ODK146" s="16"/>
      <c r="ODL146" s="16"/>
      <c r="ODM146" s="16"/>
      <c r="ODN146" s="16"/>
      <c r="ODO146" s="16"/>
      <c r="ODP146" s="16"/>
      <c r="ODQ146" s="16"/>
      <c r="ODR146" s="16"/>
      <c r="ODS146" s="16"/>
      <c r="ODT146" s="16"/>
      <c r="ODU146" s="16"/>
      <c r="ODV146" s="16"/>
      <c r="ODW146" s="16"/>
      <c r="ODX146" s="16"/>
      <c r="ODY146" s="16"/>
      <c r="ODZ146" s="16"/>
      <c r="OEA146" s="16"/>
      <c r="OEB146" s="16"/>
      <c r="OEC146" s="16"/>
      <c r="OED146" s="16"/>
      <c r="OEE146" s="16"/>
      <c r="OEF146" s="16"/>
      <c r="OEG146" s="16"/>
      <c r="OEH146" s="16"/>
      <c r="OEI146" s="16"/>
      <c r="OEJ146" s="16"/>
      <c r="OEK146" s="16"/>
      <c r="OEL146" s="16"/>
      <c r="OEM146" s="16"/>
      <c r="OEN146" s="16"/>
      <c r="OEO146" s="16"/>
      <c r="OEP146" s="16"/>
      <c r="OEQ146" s="16"/>
      <c r="OER146" s="16"/>
      <c r="OES146" s="16"/>
      <c r="OET146" s="16"/>
      <c r="OEU146" s="16"/>
      <c r="OEV146" s="16"/>
      <c r="OEW146" s="16"/>
      <c r="OEX146" s="16"/>
      <c r="OEY146" s="16"/>
      <c r="OEZ146" s="16"/>
      <c r="OFA146" s="16"/>
      <c r="OFB146" s="16"/>
      <c r="OFC146" s="16"/>
      <c r="OFD146" s="16"/>
      <c r="OFE146" s="16"/>
      <c r="OFF146" s="16"/>
      <c r="OFG146" s="16"/>
      <c r="OFH146" s="16"/>
      <c r="OFI146" s="16"/>
      <c r="OFJ146" s="16"/>
      <c r="OFK146" s="16"/>
      <c r="OFL146" s="16"/>
      <c r="OFM146" s="16"/>
      <c r="OFN146" s="16"/>
      <c r="OFO146" s="16"/>
      <c r="OFP146" s="16"/>
      <c r="OFQ146" s="16"/>
      <c r="OFR146" s="16"/>
      <c r="OFS146" s="16"/>
      <c r="OFT146" s="16"/>
      <c r="OFU146" s="16"/>
      <c r="OFV146" s="16"/>
      <c r="OFW146" s="16"/>
      <c r="OFX146" s="16"/>
      <c r="OFY146" s="16"/>
      <c r="OFZ146" s="16"/>
      <c r="OGA146" s="16"/>
      <c r="OGB146" s="16"/>
      <c r="OGC146" s="16"/>
      <c r="OGD146" s="16"/>
      <c r="OGE146" s="16"/>
      <c r="OGF146" s="16"/>
      <c r="OGG146" s="16"/>
      <c r="OGH146" s="16"/>
      <c r="OGI146" s="16"/>
      <c r="OGJ146" s="16"/>
      <c r="OGK146" s="16"/>
      <c r="OGL146" s="16"/>
      <c r="OGM146" s="16"/>
      <c r="OGN146" s="16"/>
      <c r="OGO146" s="16"/>
      <c r="OGP146" s="16"/>
      <c r="OGQ146" s="16"/>
      <c r="OGR146" s="16"/>
      <c r="OGS146" s="16"/>
      <c r="OGT146" s="16"/>
      <c r="OGU146" s="16"/>
      <c r="OGV146" s="16"/>
      <c r="OGW146" s="16"/>
      <c r="OGX146" s="16"/>
      <c r="OGY146" s="16"/>
      <c r="OGZ146" s="16"/>
      <c r="OHA146" s="16"/>
      <c r="OHB146" s="16"/>
      <c r="OHC146" s="16"/>
      <c r="OHD146" s="16"/>
      <c r="OHE146" s="16"/>
      <c r="OHF146" s="16"/>
      <c r="OHG146" s="16"/>
      <c r="OHH146" s="16"/>
      <c r="OHI146" s="16"/>
      <c r="OHJ146" s="16"/>
      <c r="OHK146" s="16"/>
      <c r="OHL146" s="16"/>
      <c r="OHM146" s="16"/>
      <c r="OHN146" s="16"/>
      <c r="OHO146" s="16"/>
      <c r="OHP146" s="16"/>
      <c r="OHQ146" s="16"/>
      <c r="OHR146" s="16"/>
      <c r="OHS146" s="16"/>
      <c r="OHT146" s="16"/>
      <c r="OHU146" s="16"/>
      <c r="OHV146" s="16"/>
      <c r="OHW146" s="16"/>
      <c r="OHX146" s="16"/>
      <c r="OHY146" s="16"/>
      <c r="OHZ146" s="16"/>
      <c r="OIA146" s="16"/>
      <c r="OIB146" s="16"/>
      <c r="OIC146" s="16"/>
      <c r="OID146" s="16"/>
      <c r="OIE146" s="16"/>
      <c r="OIF146" s="16"/>
      <c r="OIG146" s="16"/>
      <c r="OIH146" s="16"/>
      <c r="OII146" s="16"/>
      <c r="OIJ146" s="16"/>
      <c r="OIK146" s="16"/>
      <c r="OIL146" s="16"/>
      <c r="OIM146" s="16"/>
      <c r="OIN146" s="16"/>
      <c r="OIO146" s="16"/>
      <c r="OIP146" s="16"/>
      <c r="OIQ146" s="16"/>
      <c r="OIR146" s="16"/>
      <c r="OIS146" s="16"/>
      <c r="OIT146" s="16"/>
      <c r="OIU146" s="16"/>
      <c r="OIV146" s="16"/>
      <c r="OIW146" s="16"/>
      <c r="OIX146" s="16"/>
      <c r="OIY146" s="16"/>
      <c r="OIZ146" s="16"/>
      <c r="OJA146" s="16"/>
      <c r="OJB146" s="16"/>
      <c r="OJC146" s="16"/>
      <c r="OJD146" s="16"/>
      <c r="OJE146" s="16"/>
      <c r="OJF146" s="16"/>
      <c r="OJG146" s="16"/>
      <c r="OJH146" s="16"/>
      <c r="OJI146" s="16"/>
      <c r="OJJ146" s="16"/>
      <c r="OJK146" s="16"/>
      <c r="OJL146" s="16"/>
      <c r="OJM146" s="16"/>
      <c r="OJN146" s="16"/>
      <c r="OJO146" s="16"/>
      <c r="OJP146" s="16"/>
      <c r="OJQ146" s="16"/>
      <c r="OJR146" s="16"/>
      <c r="OJS146" s="16"/>
      <c r="OJT146" s="16"/>
      <c r="OJU146" s="16"/>
      <c r="OJV146" s="16"/>
      <c r="OJW146" s="16"/>
      <c r="OJX146" s="16"/>
      <c r="OJY146" s="16"/>
      <c r="OJZ146" s="16"/>
      <c r="OKA146" s="16"/>
      <c r="OKB146" s="16"/>
      <c r="OKC146" s="16"/>
      <c r="OKD146" s="16"/>
      <c r="OKE146" s="16"/>
      <c r="OKF146" s="16"/>
      <c r="OKG146" s="16"/>
      <c r="OKH146" s="16"/>
      <c r="OKI146" s="16"/>
      <c r="OKJ146" s="16"/>
      <c r="OKK146" s="16"/>
      <c r="OKL146" s="16"/>
      <c r="OKM146" s="16"/>
      <c r="OKN146" s="16"/>
      <c r="OKO146" s="16"/>
      <c r="OKP146" s="16"/>
      <c r="OKQ146" s="16"/>
      <c r="OKR146" s="16"/>
      <c r="OKS146" s="16"/>
      <c r="OKT146" s="16"/>
      <c r="OKU146" s="16"/>
      <c r="OKV146" s="16"/>
      <c r="OKW146" s="16"/>
      <c r="OKX146" s="16"/>
      <c r="OKY146" s="16"/>
      <c r="OKZ146" s="16"/>
      <c r="OLA146" s="16"/>
      <c r="OLB146" s="16"/>
      <c r="OLC146" s="16"/>
      <c r="OLD146" s="16"/>
      <c r="OLE146" s="16"/>
      <c r="OLF146" s="16"/>
      <c r="OLG146" s="16"/>
      <c r="OLH146" s="16"/>
      <c r="OLI146" s="16"/>
      <c r="OLJ146" s="16"/>
      <c r="OLK146" s="16"/>
      <c r="OLL146" s="16"/>
      <c r="OLM146" s="16"/>
      <c r="OLN146" s="16"/>
      <c r="OLO146" s="16"/>
      <c r="OLP146" s="16"/>
      <c r="OLQ146" s="16"/>
      <c r="OLR146" s="16"/>
      <c r="OLS146" s="16"/>
      <c r="OLT146" s="16"/>
      <c r="OLU146" s="16"/>
      <c r="OLV146" s="16"/>
      <c r="OLW146" s="16"/>
      <c r="OLX146" s="16"/>
      <c r="OLY146" s="16"/>
      <c r="OLZ146" s="16"/>
      <c r="OMA146" s="16"/>
      <c r="OMB146" s="16"/>
      <c r="OMC146" s="16"/>
      <c r="OMD146" s="16"/>
      <c r="OME146" s="16"/>
      <c r="OMF146" s="16"/>
      <c r="OMG146" s="16"/>
      <c r="OMH146" s="16"/>
      <c r="OMI146" s="16"/>
      <c r="OMJ146" s="16"/>
      <c r="OMK146" s="16"/>
      <c r="OML146" s="16"/>
      <c r="OMM146" s="16"/>
      <c r="OMN146" s="16"/>
      <c r="OMO146" s="16"/>
      <c r="OMP146" s="16"/>
      <c r="OMQ146" s="16"/>
      <c r="OMR146" s="16"/>
      <c r="OMS146" s="16"/>
      <c r="OMT146" s="16"/>
      <c r="OMU146" s="16"/>
      <c r="OMV146" s="16"/>
      <c r="OMW146" s="16"/>
      <c r="OMX146" s="16"/>
      <c r="OMY146" s="16"/>
      <c r="OMZ146" s="16"/>
      <c r="ONA146" s="16"/>
      <c r="ONB146" s="16"/>
      <c r="ONC146" s="16"/>
      <c r="OND146" s="16"/>
      <c r="ONE146" s="16"/>
      <c r="ONF146" s="16"/>
      <c r="ONG146" s="16"/>
      <c r="ONH146" s="16"/>
      <c r="ONI146" s="16"/>
      <c r="ONJ146" s="16"/>
      <c r="ONK146" s="16"/>
      <c r="ONL146" s="16"/>
      <c r="ONM146" s="16"/>
      <c r="ONN146" s="16"/>
      <c r="ONO146" s="16"/>
      <c r="ONP146" s="16"/>
      <c r="ONQ146" s="16"/>
      <c r="ONR146" s="16"/>
      <c r="ONS146" s="16"/>
      <c r="ONT146" s="16"/>
      <c r="ONU146" s="16"/>
      <c r="ONV146" s="16"/>
      <c r="ONW146" s="16"/>
      <c r="ONX146" s="16"/>
      <c r="ONY146" s="16"/>
      <c r="ONZ146" s="16"/>
      <c r="OOA146" s="16"/>
      <c r="OOB146" s="16"/>
      <c r="OOC146" s="16"/>
      <c r="OOD146" s="16"/>
      <c r="OOE146" s="16"/>
      <c r="OOF146" s="16"/>
      <c r="OOG146" s="16"/>
      <c r="OOH146" s="16"/>
      <c r="OOI146" s="16"/>
      <c r="OOJ146" s="16"/>
      <c r="OOK146" s="16"/>
      <c r="OOL146" s="16"/>
      <c r="OOM146" s="16"/>
      <c r="OON146" s="16"/>
      <c r="OOO146" s="16"/>
      <c r="OOP146" s="16"/>
      <c r="OOQ146" s="16"/>
      <c r="OOR146" s="16"/>
      <c r="OOS146" s="16"/>
      <c r="OOT146" s="16"/>
      <c r="OOU146" s="16"/>
      <c r="OOV146" s="16"/>
      <c r="OOW146" s="16"/>
      <c r="OOX146" s="16"/>
      <c r="OOY146" s="16"/>
      <c r="OOZ146" s="16"/>
      <c r="OPA146" s="16"/>
      <c r="OPB146" s="16"/>
      <c r="OPC146" s="16"/>
      <c r="OPD146" s="16"/>
      <c r="OPE146" s="16"/>
      <c r="OPF146" s="16"/>
      <c r="OPG146" s="16"/>
      <c r="OPH146" s="16"/>
      <c r="OPI146" s="16"/>
      <c r="OPJ146" s="16"/>
      <c r="OPK146" s="16"/>
      <c r="OPL146" s="16"/>
      <c r="OPM146" s="16"/>
      <c r="OPN146" s="16"/>
      <c r="OPO146" s="16"/>
      <c r="OPP146" s="16"/>
      <c r="OPQ146" s="16"/>
      <c r="OPR146" s="16"/>
      <c r="OPS146" s="16"/>
      <c r="OPT146" s="16"/>
      <c r="OPU146" s="16"/>
      <c r="OPV146" s="16"/>
      <c r="OPW146" s="16"/>
      <c r="OPX146" s="16"/>
      <c r="OPY146" s="16"/>
      <c r="OPZ146" s="16"/>
      <c r="OQA146" s="16"/>
      <c r="OQB146" s="16"/>
      <c r="OQC146" s="16"/>
      <c r="OQD146" s="16"/>
      <c r="OQE146" s="16"/>
      <c r="OQF146" s="16"/>
      <c r="OQG146" s="16"/>
      <c r="OQH146" s="16"/>
      <c r="OQI146" s="16"/>
      <c r="OQJ146" s="16"/>
      <c r="OQK146" s="16"/>
      <c r="OQL146" s="16"/>
      <c r="OQM146" s="16"/>
      <c r="OQN146" s="16"/>
      <c r="OQO146" s="16"/>
      <c r="OQP146" s="16"/>
      <c r="OQQ146" s="16"/>
      <c r="OQR146" s="16"/>
      <c r="OQS146" s="16"/>
      <c r="OQT146" s="16"/>
      <c r="OQU146" s="16"/>
      <c r="OQV146" s="16"/>
      <c r="OQW146" s="16"/>
      <c r="OQX146" s="16"/>
      <c r="OQY146" s="16"/>
      <c r="OQZ146" s="16"/>
      <c r="ORA146" s="16"/>
      <c r="ORB146" s="16"/>
      <c r="ORC146" s="16"/>
      <c r="ORD146" s="16"/>
      <c r="ORE146" s="16"/>
      <c r="ORF146" s="16"/>
      <c r="ORG146" s="16"/>
      <c r="ORH146" s="16"/>
      <c r="ORI146" s="16"/>
      <c r="ORJ146" s="16"/>
      <c r="ORK146" s="16"/>
      <c r="ORL146" s="16"/>
      <c r="ORM146" s="16"/>
      <c r="ORN146" s="16"/>
      <c r="ORO146" s="16"/>
      <c r="ORP146" s="16"/>
      <c r="ORQ146" s="16"/>
      <c r="ORR146" s="16"/>
      <c r="ORS146" s="16"/>
      <c r="ORT146" s="16"/>
      <c r="ORU146" s="16"/>
      <c r="ORV146" s="16"/>
      <c r="ORW146" s="16"/>
      <c r="ORX146" s="16"/>
      <c r="ORY146" s="16"/>
      <c r="ORZ146" s="16"/>
      <c r="OSA146" s="16"/>
      <c r="OSB146" s="16"/>
      <c r="OSC146" s="16"/>
      <c r="OSD146" s="16"/>
      <c r="OSE146" s="16"/>
      <c r="OSF146" s="16"/>
      <c r="OSG146" s="16"/>
      <c r="OSH146" s="16"/>
      <c r="OSI146" s="16"/>
      <c r="OSJ146" s="16"/>
      <c r="OSK146" s="16"/>
      <c r="OSL146" s="16"/>
      <c r="OSM146" s="16"/>
      <c r="OSN146" s="16"/>
      <c r="OSO146" s="16"/>
      <c r="OSP146" s="16"/>
      <c r="OSQ146" s="16"/>
      <c r="OSR146" s="16"/>
      <c r="OSS146" s="16"/>
      <c r="OST146" s="16"/>
      <c r="OSU146" s="16"/>
      <c r="OSV146" s="16"/>
      <c r="OSW146" s="16"/>
      <c r="OSX146" s="16"/>
      <c r="OSY146" s="16"/>
      <c r="OSZ146" s="16"/>
      <c r="OTA146" s="16"/>
      <c r="OTB146" s="16"/>
      <c r="OTC146" s="16"/>
      <c r="OTD146" s="16"/>
      <c r="OTE146" s="16"/>
      <c r="OTF146" s="16"/>
      <c r="OTG146" s="16"/>
      <c r="OTH146" s="16"/>
      <c r="OTI146" s="16"/>
      <c r="OTJ146" s="16"/>
      <c r="OTK146" s="16"/>
      <c r="OTL146" s="16"/>
      <c r="OTM146" s="16"/>
      <c r="OTN146" s="16"/>
      <c r="OTO146" s="16"/>
      <c r="OTP146" s="16"/>
      <c r="OTQ146" s="16"/>
      <c r="OTR146" s="16"/>
      <c r="OTS146" s="16"/>
      <c r="OTT146" s="16"/>
      <c r="OTU146" s="16"/>
      <c r="OTV146" s="16"/>
      <c r="OTW146" s="16"/>
      <c r="OTX146" s="16"/>
      <c r="OTY146" s="16"/>
      <c r="OTZ146" s="16"/>
      <c r="OUA146" s="16"/>
      <c r="OUB146" s="16"/>
      <c r="OUC146" s="16"/>
      <c r="OUD146" s="16"/>
      <c r="OUE146" s="16"/>
      <c r="OUF146" s="16"/>
      <c r="OUG146" s="16"/>
      <c r="OUH146" s="16"/>
      <c r="OUI146" s="16"/>
      <c r="OUJ146" s="16"/>
      <c r="OUK146" s="16"/>
      <c r="OUL146" s="16"/>
      <c r="OUM146" s="16"/>
      <c r="OUN146" s="16"/>
      <c r="OUO146" s="16"/>
      <c r="OUP146" s="16"/>
      <c r="OUQ146" s="16"/>
      <c r="OUR146" s="16"/>
      <c r="OUS146" s="16"/>
      <c r="OUT146" s="16"/>
      <c r="OUU146" s="16"/>
      <c r="OUV146" s="16"/>
      <c r="OUW146" s="16"/>
      <c r="OUX146" s="16"/>
      <c r="OUY146" s="16"/>
      <c r="OUZ146" s="16"/>
      <c r="OVA146" s="16"/>
      <c r="OVB146" s="16"/>
      <c r="OVC146" s="16"/>
      <c r="OVD146" s="16"/>
      <c r="OVE146" s="16"/>
      <c r="OVF146" s="16"/>
      <c r="OVG146" s="16"/>
      <c r="OVH146" s="16"/>
      <c r="OVI146" s="16"/>
      <c r="OVJ146" s="16"/>
      <c r="OVK146" s="16"/>
      <c r="OVL146" s="16"/>
      <c r="OVM146" s="16"/>
      <c r="OVN146" s="16"/>
      <c r="OVO146" s="16"/>
      <c r="OVP146" s="16"/>
      <c r="OVQ146" s="16"/>
      <c r="OVR146" s="16"/>
      <c r="OVS146" s="16"/>
      <c r="OVT146" s="16"/>
      <c r="OVU146" s="16"/>
      <c r="OVV146" s="16"/>
      <c r="OVW146" s="16"/>
      <c r="OVX146" s="16"/>
      <c r="OVY146" s="16"/>
      <c r="OVZ146" s="16"/>
      <c r="OWA146" s="16"/>
      <c r="OWB146" s="16"/>
      <c r="OWC146" s="16"/>
      <c r="OWD146" s="16"/>
      <c r="OWE146" s="16"/>
      <c r="OWF146" s="16"/>
      <c r="OWG146" s="16"/>
      <c r="OWH146" s="16"/>
      <c r="OWI146" s="16"/>
      <c r="OWJ146" s="16"/>
      <c r="OWK146" s="16"/>
      <c r="OWL146" s="16"/>
      <c r="OWM146" s="16"/>
      <c r="OWN146" s="16"/>
      <c r="OWO146" s="16"/>
      <c r="OWP146" s="16"/>
      <c r="OWQ146" s="16"/>
      <c r="OWR146" s="16"/>
      <c r="OWS146" s="16"/>
      <c r="OWT146" s="16"/>
      <c r="OWU146" s="16"/>
      <c r="OWV146" s="16"/>
      <c r="OWW146" s="16"/>
      <c r="OWX146" s="16"/>
      <c r="OWY146" s="16"/>
      <c r="OWZ146" s="16"/>
      <c r="OXA146" s="16"/>
      <c r="OXB146" s="16"/>
      <c r="OXC146" s="16"/>
      <c r="OXD146" s="16"/>
      <c r="OXE146" s="16"/>
      <c r="OXF146" s="16"/>
      <c r="OXG146" s="16"/>
      <c r="OXH146" s="16"/>
      <c r="OXI146" s="16"/>
      <c r="OXJ146" s="16"/>
      <c r="OXK146" s="16"/>
      <c r="OXL146" s="16"/>
      <c r="OXM146" s="16"/>
      <c r="OXN146" s="16"/>
      <c r="OXO146" s="16"/>
      <c r="OXP146" s="16"/>
      <c r="OXQ146" s="16"/>
      <c r="OXR146" s="16"/>
      <c r="OXS146" s="16"/>
      <c r="OXT146" s="16"/>
      <c r="OXU146" s="16"/>
      <c r="OXV146" s="16"/>
      <c r="OXW146" s="16"/>
      <c r="OXX146" s="16"/>
      <c r="OXY146" s="16"/>
      <c r="OXZ146" s="16"/>
      <c r="OYA146" s="16"/>
      <c r="OYB146" s="16"/>
      <c r="OYC146" s="16"/>
      <c r="OYD146" s="16"/>
      <c r="OYE146" s="16"/>
      <c r="OYF146" s="16"/>
      <c r="OYG146" s="16"/>
      <c r="OYH146" s="16"/>
      <c r="OYI146" s="16"/>
      <c r="OYJ146" s="16"/>
      <c r="OYK146" s="16"/>
      <c r="OYL146" s="16"/>
      <c r="OYM146" s="16"/>
      <c r="OYN146" s="16"/>
      <c r="OYO146" s="16"/>
      <c r="OYP146" s="16"/>
      <c r="OYQ146" s="16"/>
      <c r="OYR146" s="16"/>
      <c r="OYS146" s="16"/>
      <c r="OYT146" s="16"/>
      <c r="OYU146" s="16"/>
      <c r="OYV146" s="16"/>
      <c r="OYW146" s="16"/>
      <c r="OYX146" s="16"/>
      <c r="OYY146" s="16"/>
      <c r="OYZ146" s="16"/>
      <c r="OZA146" s="16"/>
      <c r="OZB146" s="16"/>
      <c r="OZC146" s="16"/>
      <c r="OZD146" s="16"/>
      <c r="OZE146" s="16"/>
      <c r="OZF146" s="16"/>
      <c r="OZG146" s="16"/>
      <c r="OZH146" s="16"/>
      <c r="OZI146" s="16"/>
      <c r="OZJ146" s="16"/>
      <c r="OZK146" s="16"/>
      <c r="OZL146" s="16"/>
      <c r="OZM146" s="16"/>
      <c r="OZN146" s="16"/>
      <c r="OZO146" s="16"/>
      <c r="OZP146" s="16"/>
      <c r="OZQ146" s="16"/>
      <c r="OZR146" s="16"/>
      <c r="OZS146" s="16"/>
      <c r="OZT146" s="16"/>
      <c r="OZU146" s="16"/>
      <c r="OZV146" s="16"/>
      <c r="OZW146" s="16"/>
      <c r="OZX146" s="16"/>
      <c r="OZY146" s="16"/>
      <c r="OZZ146" s="16"/>
      <c r="PAA146" s="16"/>
      <c r="PAB146" s="16"/>
      <c r="PAC146" s="16"/>
      <c r="PAD146" s="16"/>
      <c r="PAE146" s="16"/>
      <c r="PAF146" s="16"/>
      <c r="PAG146" s="16"/>
      <c r="PAH146" s="16"/>
      <c r="PAI146" s="16"/>
      <c r="PAJ146" s="16"/>
      <c r="PAK146" s="16"/>
      <c r="PAL146" s="16"/>
      <c r="PAM146" s="16"/>
      <c r="PAN146" s="16"/>
      <c r="PAO146" s="16"/>
      <c r="PAP146" s="16"/>
      <c r="PAQ146" s="16"/>
      <c r="PAR146" s="16"/>
      <c r="PAS146" s="16"/>
      <c r="PAT146" s="16"/>
      <c r="PAU146" s="16"/>
      <c r="PAV146" s="16"/>
      <c r="PAW146" s="16"/>
      <c r="PAX146" s="16"/>
      <c r="PAY146" s="16"/>
      <c r="PAZ146" s="16"/>
      <c r="PBA146" s="16"/>
      <c r="PBB146" s="16"/>
      <c r="PBC146" s="16"/>
      <c r="PBD146" s="16"/>
      <c r="PBE146" s="16"/>
      <c r="PBF146" s="16"/>
      <c r="PBG146" s="16"/>
      <c r="PBH146" s="16"/>
      <c r="PBI146" s="16"/>
      <c r="PBJ146" s="16"/>
      <c r="PBK146" s="16"/>
      <c r="PBL146" s="16"/>
      <c r="PBM146" s="16"/>
      <c r="PBN146" s="16"/>
      <c r="PBO146" s="16"/>
      <c r="PBP146" s="16"/>
      <c r="PBQ146" s="16"/>
      <c r="PBR146" s="16"/>
      <c r="PBS146" s="16"/>
      <c r="PBT146" s="16"/>
      <c r="PBU146" s="16"/>
      <c r="PBV146" s="16"/>
      <c r="PBW146" s="16"/>
      <c r="PBX146" s="16"/>
      <c r="PBY146" s="16"/>
      <c r="PBZ146" s="16"/>
      <c r="PCA146" s="16"/>
      <c r="PCB146" s="16"/>
      <c r="PCC146" s="16"/>
      <c r="PCD146" s="16"/>
      <c r="PCE146" s="16"/>
      <c r="PCF146" s="16"/>
      <c r="PCG146" s="16"/>
      <c r="PCH146" s="16"/>
      <c r="PCI146" s="16"/>
      <c r="PCJ146" s="16"/>
      <c r="PCK146" s="16"/>
      <c r="PCL146" s="16"/>
      <c r="PCM146" s="16"/>
      <c r="PCN146" s="16"/>
      <c r="PCO146" s="16"/>
      <c r="PCP146" s="16"/>
      <c r="PCQ146" s="16"/>
      <c r="PCR146" s="16"/>
      <c r="PCS146" s="16"/>
      <c r="PCT146" s="16"/>
      <c r="PCU146" s="16"/>
      <c r="PCV146" s="16"/>
      <c r="PCW146" s="16"/>
      <c r="PCX146" s="16"/>
      <c r="PCY146" s="16"/>
      <c r="PCZ146" s="16"/>
      <c r="PDA146" s="16"/>
      <c r="PDB146" s="16"/>
      <c r="PDC146" s="16"/>
      <c r="PDD146" s="16"/>
      <c r="PDE146" s="16"/>
      <c r="PDF146" s="16"/>
      <c r="PDG146" s="16"/>
      <c r="PDH146" s="16"/>
      <c r="PDI146" s="16"/>
      <c r="PDJ146" s="16"/>
      <c r="PDK146" s="16"/>
      <c r="PDL146" s="16"/>
      <c r="PDM146" s="16"/>
      <c r="PDN146" s="16"/>
      <c r="PDO146" s="16"/>
      <c r="PDP146" s="16"/>
      <c r="PDQ146" s="16"/>
      <c r="PDR146" s="16"/>
      <c r="PDS146" s="16"/>
      <c r="PDT146" s="16"/>
      <c r="PDU146" s="16"/>
      <c r="PDV146" s="16"/>
      <c r="PDW146" s="16"/>
      <c r="PDX146" s="16"/>
      <c r="PDY146" s="16"/>
      <c r="PDZ146" s="16"/>
      <c r="PEA146" s="16"/>
      <c r="PEB146" s="16"/>
      <c r="PEC146" s="16"/>
      <c r="PED146" s="16"/>
      <c r="PEE146" s="16"/>
      <c r="PEF146" s="16"/>
      <c r="PEG146" s="16"/>
      <c r="PEH146" s="16"/>
      <c r="PEI146" s="16"/>
      <c r="PEJ146" s="16"/>
      <c r="PEK146" s="16"/>
      <c r="PEL146" s="16"/>
      <c r="PEM146" s="16"/>
      <c r="PEN146" s="16"/>
      <c r="PEO146" s="16"/>
      <c r="PEP146" s="16"/>
      <c r="PEQ146" s="16"/>
      <c r="PER146" s="16"/>
      <c r="PES146" s="16"/>
      <c r="PET146" s="16"/>
      <c r="PEU146" s="16"/>
      <c r="PEV146" s="16"/>
      <c r="PEW146" s="16"/>
      <c r="PEX146" s="16"/>
      <c r="PEY146" s="16"/>
      <c r="PEZ146" s="16"/>
      <c r="PFA146" s="16"/>
      <c r="PFB146" s="16"/>
      <c r="PFC146" s="16"/>
      <c r="PFD146" s="16"/>
      <c r="PFE146" s="16"/>
      <c r="PFF146" s="16"/>
      <c r="PFG146" s="16"/>
      <c r="PFH146" s="16"/>
      <c r="PFI146" s="16"/>
      <c r="PFJ146" s="16"/>
      <c r="PFK146" s="16"/>
      <c r="PFL146" s="16"/>
      <c r="PFM146" s="16"/>
      <c r="PFN146" s="16"/>
      <c r="PFO146" s="16"/>
      <c r="PFP146" s="16"/>
      <c r="PFQ146" s="16"/>
      <c r="PFR146" s="16"/>
      <c r="PFS146" s="16"/>
      <c r="PFT146" s="16"/>
      <c r="PFU146" s="16"/>
      <c r="PFV146" s="16"/>
      <c r="PFW146" s="16"/>
      <c r="PFX146" s="16"/>
      <c r="PFY146" s="16"/>
      <c r="PFZ146" s="16"/>
      <c r="PGA146" s="16"/>
      <c r="PGB146" s="16"/>
      <c r="PGC146" s="16"/>
      <c r="PGD146" s="16"/>
      <c r="PGE146" s="16"/>
      <c r="PGF146" s="16"/>
      <c r="PGG146" s="16"/>
      <c r="PGH146" s="16"/>
      <c r="PGI146" s="16"/>
      <c r="PGJ146" s="16"/>
      <c r="PGK146" s="16"/>
      <c r="PGL146" s="16"/>
      <c r="PGM146" s="16"/>
      <c r="PGN146" s="16"/>
      <c r="PGO146" s="16"/>
      <c r="PGP146" s="16"/>
      <c r="PGQ146" s="16"/>
      <c r="PGR146" s="16"/>
      <c r="PGS146" s="16"/>
      <c r="PGT146" s="16"/>
      <c r="PGU146" s="16"/>
      <c r="PGV146" s="16"/>
      <c r="PGW146" s="16"/>
      <c r="PGX146" s="16"/>
      <c r="PGY146" s="16"/>
      <c r="PGZ146" s="16"/>
      <c r="PHA146" s="16"/>
      <c r="PHB146" s="16"/>
      <c r="PHC146" s="16"/>
      <c r="PHD146" s="16"/>
      <c r="PHE146" s="16"/>
      <c r="PHF146" s="16"/>
      <c r="PHG146" s="16"/>
      <c r="PHH146" s="16"/>
      <c r="PHI146" s="16"/>
      <c r="PHJ146" s="16"/>
      <c r="PHK146" s="16"/>
      <c r="PHL146" s="16"/>
      <c r="PHM146" s="16"/>
      <c r="PHN146" s="16"/>
      <c r="PHO146" s="16"/>
      <c r="PHP146" s="16"/>
      <c r="PHQ146" s="16"/>
      <c r="PHR146" s="16"/>
      <c r="PHS146" s="16"/>
      <c r="PHT146" s="16"/>
      <c r="PHU146" s="16"/>
      <c r="PHV146" s="16"/>
      <c r="PHW146" s="16"/>
      <c r="PHX146" s="16"/>
      <c r="PHY146" s="16"/>
      <c r="PHZ146" s="16"/>
      <c r="PIA146" s="16"/>
      <c r="PIB146" s="16"/>
      <c r="PIC146" s="16"/>
      <c r="PID146" s="16"/>
      <c r="PIE146" s="16"/>
      <c r="PIF146" s="16"/>
      <c r="PIG146" s="16"/>
      <c r="PIH146" s="16"/>
      <c r="PII146" s="16"/>
      <c r="PIJ146" s="16"/>
      <c r="PIK146" s="16"/>
      <c r="PIL146" s="16"/>
      <c r="PIM146" s="16"/>
      <c r="PIN146" s="16"/>
      <c r="PIO146" s="16"/>
      <c r="PIP146" s="16"/>
      <c r="PIQ146" s="16"/>
      <c r="PIR146" s="16"/>
      <c r="PIS146" s="16"/>
      <c r="PIT146" s="16"/>
      <c r="PIU146" s="16"/>
      <c r="PIV146" s="16"/>
      <c r="PIW146" s="16"/>
      <c r="PIX146" s="16"/>
      <c r="PIY146" s="16"/>
      <c r="PIZ146" s="16"/>
      <c r="PJA146" s="16"/>
      <c r="PJB146" s="16"/>
      <c r="PJC146" s="16"/>
      <c r="PJD146" s="16"/>
      <c r="PJE146" s="16"/>
      <c r="PJF146" s="16"/>
      <c r="PJG146" s="16"/>
      <c r="PJH146" s="16"/>
      <c r="PJI146" s="16"/>
      <c r="PJJ146" s="16"/>
      <c r="PJK146" s="16"/>
      <c r="PJL146" s="16"/>
      <c r="PJM146" s="16"/>
      <c r="PJN146" s="16"/>
      <c r="PJO146" s="16"/>
      <c r="PJP146" s="16"/>
      <c r="PJQ146" s="16"/>
      <c r="PJR146" s="16"/>
      <c r="PJS146" s="16"/>
      <c r="PJT146" s="16"/>
      <c r="PJU146" s="16"/>
      <c r="PJV146" s="16"/>
      <c r="PJW146" s="16"/>
      <c r="PJX146" s="16"/>
      <c r="PJY146" s="16"/>
      <c r="PJZ146" s="16"/>
      <c r="PKA146" s="16"/>
      <c r="PKB146" s="16"/>
      <c r="PKC146" s="16"/>
      <c r="PKD146" s="16"/>
      <c r="PKE146" s="16"/>
      <c r="PKF146" s="16"/>
      <c r="PKG146" s="16"/>
      <c r="PKH146" s="16"/>
      <c r="PKI146" s="16"/>
      <c r="PKJ146" s="16"/>
      <c r="PKK146" s="16"/>
      <c r="PKL146" s="16"/>
      <c r="PKM146" s="16"/>
      <c r="PKN146" s="16"/>
      <c r="PKO146" s="16"/>
      <c r="PKP146" s="16"/>
      <c r="PKQ146" s="16"/>
      <c r="PKR146" s="16"/>
      <c r="PKS146" s="16"/>
      <c r="PKT146" s="16"/>
      <c r="PKU146" s="16"/>
      <c r="PKV146" s="16"/>
      <c r="PKW146" s="16"/>
      <c r="PKX146" s="16"/>
      <c r="PKY146" s="16"/>
      <c r="PKZ146" s="16"/>
      <c r="PLA146" s="16"/>
      <c r="PLB146" s="16"/>
      <c r="PLC146" s="16"/>
      <c r="PLD146" s="16"/>
      <c r="PLE146" s="16"/>
      <c r="PLF146" s="16"/>
      <c r="PLG146" s="16"/>
      <c r="PLH146" s="16"/>
      <c r="PLI146" s="16"/>
      <c r="PLJ146" s="16"/>
      <c r="PLK146" s="16"/>
      <c r="PLL146" s="16"/>
      <c r="PLM146" s="16"/>
      <c r="PLN146" s="16"/>
      <c r="PLO146" s="16"/>
      <c r="PLP146" s="16"/>
      <c r="PLQ146" s="16"/>
      <c r="PLR146" s="16"/>
      <c r="PLS146" s="16"/>
      <c r="PLT146" s="16"/>
      <c r="PLU146" s="16"/>
      <c r="PLV146" s="16"/>
      <c r="PLW146" s="16"/>
      <c r="PLX146" s="16"/>
      <c r="PLY146" s="16"/>
      <c r="PLZ146" s="16"/>
      <c r="PMA146" s="16"/>
      <c r="PMB146" s="16"/>
      <c r="PMC146" s="16"/>
      <c r="PMD146" s="16"/>
      <c r="PME146" s="16"/>
      <c r="PMF146" s="16"/>
      <c r="PMG146" s="16"/>
      <c r="PMH146" s="16"/>
      <c r="PMI146" s="16"/>
      <c r="PMJ146" s="16"/>
      <c r="PMK146" s="16"/>
      <c r="PML146" s="16"/>
      <c r="PMM146" s="16"/>
      <c r="PMN146" s="16"/>
      <c r="PMO146" s="16"/>
      <c r="PMP146" s="16"/>
      <c r="PMQ146" s="16"/>
      <c r="PMR146" s="16"/>
      <c r="PMS146" s="16"/>
      <c r="PMT146" s="16"/>
      <c r="PMU146" s="16"/>
      <c r="PMV146" s="16"/>
      <c r="PMW146" s="16"/>
      <c r="PMX146" s="16"/>
      <c r="PMY146" s="16"/>
      <c r="PMZ146" s="16"/>
      <c r="PNA146" s="16"/>
      <c r="PNB146" s="16"/>
      <c r="PNC146" s="16"/>
      <c r="PND146" s="16"/>
      <c r="PNE146" s="16"/>
      <c r="PNF146" s="16"/>
      <c r="PNG146" s="16"/>
      <c r="PNH146" s="16"/>
      <c r="PNI146" s="16"/>
      <c r="PNJ146" s="16"/>
      <c r="PNK146" s="16"/>
      <c r="PNL146" s="16"/>
      <c r="PNM146" s="16"/>
      <c r="PNN146" s="16"/>
      <c r="PNO146" s="16"/>
      <c r="PNP146" s="16"/>
      <c r="PNQ146" s="16"/>
      <c r="PNR146" s="16"/>
      <c r="PNS146" s="16"/>
      <c r="PNT146" s="16"/>
      <c r="PNU146" s="16"/>
      <c r="PNV146" s="16"/>
      <c r="PNW146" s="16"/>
      <c r="PNX146" s="16"/>
      <c r="PNY146" s="16"/>
      <c r="PNZ146" s="16"/>
      <c r="POA146" s="16"/>
      <c r="POB146" s="16"/>
      <c r="POC146" s="16"/>
      <c r="POD146" s="16"/>
      <c r="POE146" s="16"/>
      <c r="POF146" s="16"/>
      <c r="POG146" s="16"/>
      <c r="POH146" s="16"/>
      <c r="POI146" s="16"/>
      <c r="POJ146" s="16"/>
      <c r="POK146" s="16"/>
      <c r="POL146" s="16"/>
      <c r="POM146" s="16"/>
      <c r="PON146" s="16"/>
      <c r="POO146" s="16"/>
      <c r="POP146" s="16"/>
      <c r="POQ146" s="16"/>
      <c r="POR146" s="16"/>
      <c r="POS146" s="16"/>
      <c r="POT146" s="16"/>
      <c r="POU146" s="16"/>
      <c r="POV146" s="16"/>
      <c r="POW146" s="16"/>
      <c r="POX146" s="16"/>
      <c r="POY146" s="16"/>
      <c r="POZ146" s="16"/>
      <c r="PPA146" s="16"/>
      <c r="PPB146" s="16"/>
      <c r="PPC146" s="16"/>
      <c r="PPD146" s="16"/>
      <c r="PPE146" s="16"/>
      <c r="PPF146" s="16"/>
      <c r="PPG146" s="16"/>
      <c r="PPH146" s="16"/>
      <c r="PPI146" s="16"/>
      <c r="PPJ146" s="16"/>
      <c r="PPK146" s="16"/>
      <c r="PPL146" s="16"/>
      <c r="PPM146" s="16"/>
      <c r="PPN146" s="16"/>
      <c r="PPO146" s="16"/>
      <c r="PPP146" s="16"/>
      <c r="PPQ146" s="16"/>
      <c r="PPR146" s="16"/>
      <c r="PPS146" s="16"/>
      <c r="PPT146" s="16"/>
      <c r="PPU146" s="16"/>
      <c r="PPV146" s="16"/>
      <c r="PPW146" s="16"/>
      <c r="PPX146" s="16"/>
      <c r="PPY146" s="16"/>
      <c r="PPZ146" s="16"/>
      <c r="PQA146" s="16"/>
      <c r="PQB146" s="16"/>
      <c r="PQC146" s="16"/>
      <c r="PQD146" s="16"/>
      <c r="PQE146" s="16"/>
      <c r="PQF146" s="16"/>
      <c r="PQG146" s="16"/>
      <c r="PQH146" s="16"/>
      <c r="PQI146" s="16"/>
      <c r="PQJ146" s="16"/>
      <c r="PQK146" s="16"/>
      <c r="PQL146" s="16"/>
      <c r="PQM146" s="16"/>
      <c r="PQN146" s="16"/>
      <c r="PQO146" s="16"/>
      <c r="PQP146" s="16"/>
      <c r="PQQ146" s="16"/>
      <c r="PQR146" s="16"/>
      <c r="PQS146" s="16"/>
      <c r="PQT146" s="16"/>
      <c r="PQU146" s="16"/>
      <c r="PQV146" s="16"/>
      <c r="PQW146" s="16"/>
      <c r="PQX146" s="16"/>
      <c r="PQY146" s="16"/>
      <c r="PQZ146" s="16"/>
      <c r="PRA146" s="16"/>
      <c r="PRB146" s="16"/>
      <c r="PRC146" s="16"/>
      <c r="PRD146" s="16"/>
      <c r="PRE146" s="16"/>
      <c r="PRF146" s="16"/>
      <c r="PRG146" s="16"/>
      <c r="PRH146" s="16"/>
      <c r="PRI146" s="16"/>
      <c r="PRJ146" s="16"/>
      <c r="PRK146" s="16"/>
      <c r="PRL146" s="16"/>
      <c r="PRM146" s="16"/>
      <c r="PRN146" s="16"/>
      <c r="PRO146" s="16"/>
      <c r="PRP146" s="16"/>
      <c r="PRQ146" s="16"/>
      <c r="PRR146" s="16"/>
      <c r="PRS146" s="16"/>
      <c r="PRT146" s="16"/>
      <c r="PRU146" s="16"/>
      <c r="PRV146" s="16"/>
      <c r="PRW146" s="16"/>
      <c r="PRX146" s="16"/>
      <c r="PRY146" s="16"/>
      <c r="PRZ146" s="16"/>
      <c r="PSA146" s="16"/>
      <c r="PSB146" s="16"/>
      <c r="PSC146" s="16"/>
      <c r="PSD146" s="16"/>
      <c r="PSE146" s="16"/>
      <c r="PSF146" s="16"/>
      <c r="PSG146" s="16"/>
      <c r="PSH146" s="16"/>
      <c r="PSI146" s="16"/>
      <c r="PSJ146" s="16"/>
      <c r="PSK146" s="16"/>
      <c r="PSL146" s="16"/>
      <c r="PSM146" s="16"/>
      <c r="PSN146" s="16"/>
      <c r="PSO146" s="16"/>
      <c r="PSP146" s="16"/>
      <c r="PSQ146" s="16"/>
      <c r="PSR146" s="16"/>
      <c r="PSS146" s="16"/>
      <c r="PST146" s="16"/>
      <c r="PSU146" s="16"/>
      <c r="PSV146" s="16"/>
      <c r="PSW146" s="16"/>
      <c r="PSX146" s="16"/>
      <c r="PSY146" s="16"/>
      <c r="PSZ146" s="16"/>
      <c r="PTA146" s="16"/>
      <c r="PTB146" s="16"/>
      <c r="PTC146" s="16"/>
      <c r="PTD146" s="16"/>
      <c r="PTE146" s="16"/>
      <c r="PTF146" s="16"/>
      <c r="PTG146" s="16"/>
      <c r="PTH146" s="16"/>
      <c r="PTI146" s="16"/>
      <c r="PTJ146" s="16"/>
      <c r="PTK146" s="16"/>
      <c r="PTL146" s="16"/>
      <c r="PTM146" s="16"/>
      <c r="PTN146" s="16"/>
      <c r="PTO146" s="16"/>
      <c r="PTP146" s="16"/>
      <c r="PTQ146" s="16"/>
      <c r="PTR146" s="16"/>
      <c r="PTS146" s="16"/>
      <c r="PTT146" s="16"/>
      <c r="PTU146" s="16"/>
      <c r="PTV146" s="16"/>
      <c r="PTW146" s="16"/>
      <c r="PTX146" s="16"/>
      <c r="PTY146" s="16"/>
      <c r="PTZ146" s="16"/>
      <c r="PUA146" s="16"/>
      <c r="PUB146" s="16"/>
      <c r="PUC146" s="16"/>
      <c r="PUD146" s="16"/>
      <c r="PUE146" s="16"/>
      <c r="PUF146" s="16"/>
      <c r="PUG146" s="16"/>
      <c r="PUH146" s="16"/>
      <c r="PUI146" s="16"/>
      <c r="PUJ146" s="16"/>
      <c r="PUK146" s="16"/>
      <c r="PUL146" s="16"/>
      <c r="PUM146" s="16"/>
      <c r="PUN146" s="16"/>
      <c r="PUO146" s="16"/>
      <c r="PUP146" s="16"/>
      <c r="PUQ146" s="16"/>
      <c r="PUR146" s="16"/>
      <c r="PUS146" s="16"/>
      <c r="PUT146" s="16"/>
      <c r="PUU146" s="16"/>
      <c r="PUV146" s="16"/>
      <c r="PUW146" s="16"/>
      <c r="PUX146" s="16"/>
      <c r="PUY146" s="16"/>
      <c r="PUZ146" s="16"/>
      <c r="PVA146" s="16"/>
      <c r="PVB146" s="16"/>
      <c r="PVC146" s="16"/>
      <c r="PVD146" s="16"/>
      <c r="PVE146" s="16"/>
      <c r="PVF146" s="16"/>
      <c r="PVG146" s="16"/>
      <c r="PVH146" s="16"/>
      <c r="PVI146" s="16"/>
      <c r="PVJ146" s="16"/>
      <c r="PVK146" s="16"/>
      <c r="PVL146" s="16"/>
      <c r="PVM146" s="16"/>
      <c r="PVN146" s="16"/>
      <c r="PVO146" s="16"/>
      <c r="PVP146" s="16"/>
      <c r="PVQ146" s="16"/>
      <c r="PVR146" s="16"/>
      <c r="PVS146" s="16"/>
      <c r="PVT146" s="16"/>
      <c r="PVU146" s="16"/>
      <c r="PVV146" s="16"/>
      <c r="PVW146" s="16"/>
      <c r="PVX146" s="16"/>
      <c r="PVY146" s="16"/>
      <c r="PVZ146" s="16"/>
      <c r="PWA146" s="16"/>
      <c r="PWB146" s="16"/>
      <c r="PWC146" s="16"/>
      <c r="PWD146" s="16"/>
      <c r="PWE146" s="16"/>
      <c r="PWF146" s="16"/>
      <c r="PWG146" s="16"/>
      <c r="PWH146" s="16"/>
      <c r="PWI146" s="16"/>
      <c r="PWJ146" s="16"/>
      <c r="PWK146" s="16"/>
      <c r="PWL146" s="16"/>
      <c r="PWM146" s="16"/>
      <c r="PWN146" s="16"/>
      <c r="PWO146" s="16"/>
      <c r="PWP146" s="16"/>
      <c r="PWQ146" s="16"/>
      <c r="PWR146" s="16"/>
      <c r="PWS146" s="16"/>
      <c r="PWT146" s="16"/>
      <c r="PWU146" s="16"/>
      <c r="PWV146" s="16"/>
      <c r="PWW146" s="16"/>
      <c r="PWX146" s="16"/>
      <c r="PWY146" s="16"/>
      <c r="PWZ146" s="16"/>
      <c r="PXA146" s="16"/>
      <c r="PXB146" s="16"/>
      <c r="PXC146" s="16"/>
      <c r="PXD146" s="16"/>
      <c r="PXE146" s="16"/>
      <c r="PXF146" s="16"/>
      <c r="PXG146" s="16"/>
      <c r="PXH146" s="16"/>
      <c r="PXI146" s="16"/>
      <c r="PXJ146" s="16"/>
      <c r="PXK146" s="16"/>
      <c r="PXL146" s="16"/>
      <c r="PXM146" s="16"/>
      <c r="PXN146" s="16"/>
      <c r="PXO146" s="16"/>
      <c r="PXP146" s="16"/>
      <c r="PXQ146" s="16"/>
      <c r="PXR146" s="16"/>
      <c r="PXS146" s="16"/>
      <c r="PXT146" s="16"/>
      <c r="PXU146" s="16"/>
      <c r="PXV146" s="16"/>
      <c r="PXW146" s="16"/>
      <c r="PXX146" s="16"/>
      <c r="PXY146" s="16"/>
      <c r="PXZ146" s="16"/>
      <c r="PYA146" s="16"/>
      <c r="PYB146" s="16"/>
      <c r="PYC146" s="16"/>
      <c r="PYD146" s="16"/>
      <c r="PYE146" s="16"/>
      <c r="PYF146" s="16"/>
      <c r="PYG146" s="16"/>
      <c r="PYH146" s="16"/>
      <c r="PYI146" s="16"/>
      <c r="PYJ146" s="16"/>
      <c r="PYK146" s="16"/>
      <c r="PYL146" s="16"/>
      <c r="PYM146" s="16"/>
      <c r="PYN146" s="16"/>
      <c r="PYO146" s="16"/>
      <c r="PYP146" s="16"/>
      <c r="PYQ146" s="16"/>
      <c r="PYR146" s="16"/>
      <c r="PYS146" s="16"/>
      <c r="PYT146" s="16"/>
      <c r="PYU146" s="16"/>
      <c r="PYV146" s="16"/>
      <c r="PYW146" s="16"/>
      <c r="PYX146" s="16"/>
      <c r="PYY146" s="16"/>
      <c r="PYZ146" s="16"/>
      <c r="PZA146" s="16"/>
      <c r="PZB146" s="16"/>
      <c r="PZC146" s="16"/>
      <c r="PZD146" s="16"/>
      <c r="PZE146" s="16"/>
      <c r="PZF146" s="16"/>
      <c r="PZG146" s="16"/>
      <c r="PZH146" s="16"/>
      <c r="PZI146" s="16"/>
      <c r="PZJ146" s="16"/>
      <c r="PZK146" s="16"/>
      <c r="PZL146" s="16"/>
      <c r="PZM146" s="16"/>
      <c r="PZN146" s="16"/>
      <c r="PZO146" s="16"/>
      <c r="PZP146" s="16"/>
      <c r="PZQ146" s="16"/>
      <c r="PZR146" s="16"/>
      <c r="PZS146" s="16"/>
      <c r="PZT146" s="16"/>
      <c r="PZU146" s="16"/>
      <c r="PZV146" s="16"/>
      <c r="PZW146" s="16"/>
      <c r="PZX146" s="16"/>
      <c r="PZY146" s="16"/>
      <c r="PZZ146" s="16"/>
      <c r="QAA146" s="16"/>
      <c r="QAB146" s="16"/>
      <c r="QAC146" s="16"/>
      <c r="QAD146" s="16"/>
      <c r="QAE146" s="16"/>
      <c r="QAF146" s="16"/>
      <c r="QAG146" s="16"/>
      <c r="QAH146" s="16"/>
      <c r="QAI146" s="16"/>
      <c r="QAJ146" s="16"/>
      <c r="QAK146" s="16"/>
      <c r="QAL146" s="16"/>
      <c r="QAM146" s="16"/>
      <c r="QAN146" s="16"/>
      <c r="QAO146" s="16"/>
      <c r="QAP146" s="16"/>
      <c r="QAQ146" s="16"/>
      <c r="QAR146" s="16"/>
      <c r="QAS146" s="16"/>
      <c r="QAT146" s="16"/>
      <c r="QAU146" s="16"/>
      <c r="QAV146" s="16"/>
      <c r="QAW146" s="16"/>
      <c r="QAX146" s="16"/>
      <c r="QAY146" s="16"/>
      <c r="QAZ146" s="16"/>
      <c r="QBA146" s="16"/>
      <c r="QBB146" s="16"/>
      <c r="QBC146" s="16"/>
      <c r="QBD146" s="16"/>
      <c r="QBE146" s="16"/>
      <c r="QBF146" s="16"/>
      <c r="QBG146" s="16"/>
      <c r="QBH146" s="16"/>
      <c r="QBI146" s="16"/>
      <c r="QBJ146" s="16"/>
      <c r="QBK146" s="16"/>
      <c r="QBL146" s="16"/>
      <c r="QBM146" s="16"/>
      <c r="QBN146" s="16"/>
      <c r="QBO146" s="16"/>
      <c r="QBP146" s="16"/>
      <c r="QBQ146" s="16"/>
      <c r="QBR146" s="16"/>
      <c r="QBS146" s="16"/>
      <c r="QBT146" s="16"/>
      <c r="QBU146" s="16"/>
      <c r="QBV146" s="16"/>
      <c r="QBW146" s="16"/>
      <c r="QBX146" s="16"/>
      <c r="QBY146" s="16"/>
      <c r="QBZ146" s="16"/>
      <c r="QCA146" s="16"/>
      <c r="QCB146" s="16"/>
      <c r="QCC146" s="16"/>
      <c r="QCD146" s="16"/>
      <c r="QCE146" s="16"/>
      <c r="QCF146" s="16"/>
      <c r="QCG146" s="16"/>
      <c r="QCH146" s="16"/>
      <c r="QCI146" s="16"/>
      <c r="QCJ146" s="16"/>
      <c r="QCK146" s="16"/>
      <c r="QCL146" s="16"/>
      <c r="QCM146" s="16"/>
      <c r="QCN146" s="16"/>
      <c r="QCO146" s="16"/>
      <c r="QCP146" s="16"/>
      <c r="QCQ146" s="16"/>
      <c r="QCR146" s="16"/>
      <c r="QCS146" s="16"/>
      <c r="QCT146" s="16"/>
      <c r="QCU146" s="16"/>
      <c r="QCV146" s="16"/>
      <c r="QCW146" s="16"/>
      <c r="QCX146" s="16"/>
      <c r="QCY146" s="16"/>
      <c r="QCZ146" s="16"/>
      <c r="QDA146" s="16"/>
      <c r="QDB146" s="16"/>
      <c r="QDC146" s="16"/>
      <c r="QDD146" s="16"/>
      <c r="QDE146" s="16"/>
      <c r="QDF146" s="16"/>
      <c r="QDG146" s="16"/>
      <c r="QDH146" s="16"/>
      <c r="QDI146" s="16"/>
      <c r="QDJ146" s="16"/>
      <c r="QDK146" s="16"/>
      <c r="QDL146" s="16"/>
      <c r="QDM146" s="16"/>
      <c r="QDN146" s="16"/>
      <c r="QDO146" s="16"/>
      <c r="QDP146" s="16"/>
      <c r="QDQ146" s="16"/>
      <c r="QDR146" s="16"/>
      <c r="QDS146" s="16"/>
      <c r="QDT146" s="16"/>
      <c r="QDU146" s="16"/>
      <c r="QDV146" s="16"/>
      <c r="QDW146" s="16"/>
      <c r="QDX146" s="16"/>
      <c r="QDY146" s="16"/>
      <c r="QDZ146" s="16"/>
      <c r="QEA146" s="16"/>
      <c r="QEB146" s="16"/>
      <c r="QEC146" s="16"/>
      <c r="QED146" s="16"/>
      <c r="QEE146" s="16"/>
      <c r="QEF146" s="16"/>
      <c r="QEG146" s="16"/>
      <c r="QEH146" s="16"/>
      <c r="QEI146" s="16"/>
      <c r="QEJ146" s="16"/>
      <c r="QEK146" s="16"/>
      <c r="QEL146" s="16"/>
      <c r="QEM146" s="16"/>
      <c r="QEN146" s="16"/>
      <c r="QEO146" s="16"/>
      <c r="QEP146" s="16"/>
      <c r="QEQ146" s="16"/>
      <c r="QER146" s="16"/>
      <c r="QES146" s="16"/>
      <c r="QET146" s="16"/>
      <c r="QEU146" s="16"/>
      <c r="QEV146" s="16"/>
      <c r="QEW146" s="16"/>
      <c r="QEX146" s="16"/>
      <c r="QEY146" s="16"/>
      <c r="QEZ146" s="16"/>
      <c r="QFA146" s="16"/>
      <c r="QFB146" s="16"/>
      <c r="QFC146" s="16"/>
      <c r="QFD146" s="16"/>
      <c r="QFE146" s="16"/>
      <c r="QFF146" s="16"/>
      <c r="QFG146" s="16"/>
      <c r="QFH146" s="16"/>
      <c r="QFI146" s="16"/>
      <c r="QFJ146" s="16"/>
      <c r="QFK146" s="16"/>
      <c r="QFL146" s="16"/>
      <c r="QFM146" s="16"/>
      <c r="QFN146" s="16"/>
      <c r="QFO146" s="16"/>
      <c r="QFP146" s="16"/>
      <c r="QFQ146" s="16"/>
      <c r="QFR146" s="16"/>
      <c r="QFS146" s="16"/>
      <c r="QFT146" s="16"/>
      <c r="QFU146" s="16"/>
      <c r="QFV146" s="16"/>
      <c r="QFW146" s="16"/>
      <c r="QFX146" s="16"/>
      <c r="QFY146" s="16"/>
      <c r="QFZ146" s="16"/>
      <c r="QGA146" s="16"/>
      <c r="QGB146" s="16"/>
      <c r="QGC146" s="16"/>
      <c r="QGD146" s="16"/>
      <c r="QGE146" s="16"/>
      <c r="QGF146" s="16"/>
      <c r="QGG146" s="16"/>
      <c r="QGH146" s="16"/>
      <c r="QGI146" s="16"/>
      <c r="QGJ146" s="16"/>
      <c r="QGK146" s="16"/>
      <c r="QGL146" s="16"/>
      <c r="QGM146" s="16"/>
      <c r="QGN146" s="16"/>
      <c r="QGO146" s="16"/>
      <c r="QGP146" s="16"/>
      <c r="QGQ146" s="16"/>
      <c r="QGR146" s="16"/>
      <c r="QGS146" s="16"/>
      <c r="QGT146" s="16"/>
      <c r="QGU146" s="16"/>
      <c r="QGV146" s="16"/>
      <c r="QGW146" s="16"/>
      <c r="QGX146" s="16"/>
      <c r="QGY146" s="16"/>
      <c r="QGZ146" s="16"/>
      <c r="QHA146" s="16"/>
      <c r="QHB146" s="16"/>
      <c r="QHC146" s="16"/>
      <c r="QHD146" s="16"/>
      <c r="QHE146" s="16"/>
      <c r="QHF146" s="16"/>
      <c r="QHG146" s="16"/>
      <c r="QHH146" s="16"/>
      <c r="QHI146" s="16"/>
      <c r="QHJ146" s="16"/>
      <c r="QHK146" s="16"/>
      <c r="QHL146" s="16"/>
      <c r="QHM146" s="16"/>
      <c r="QHN146" s="16"/>
      <c r="QHO146" s="16"/>
      <c r="QHP146" s="16"/>
      <c r="QHQ146" s="16"/>
      <c r="QHR146" s="16"/>
      <c r="QHS146" s="16"/>
      <c r="QHT146" s="16"/>
      <c r="QHU146" s="16"/>
      <c r="QHV146" s="16"/>
      <c r="QHW146" s="16"/>
      <c r="QHX146" s="16"/>
      <c r="QHY146" s="16"/>
      <c r="QHZ146" s="16"/>
      <c r="QIA146" s="16"/>
      <c r="QIB146" s="16"/>
      <c r="QIC146" s="16"/>
      <c r="QID146" s="16"/>
      <c r="QIE146" s="16"/>
      <c r="QIF146" s="16"/>
      <c r="QIG146" s="16"/>
      <c r="QIH146" s="16"/>
      <c r="QII146" s="16"/>
      <c r="QIJ146" s="16"/>
      <c r="QIK146" s="16"/>
      <c r="QIL146" s="16"/>
      <c r="QIM146" s="16"/>
      <c r="QIN146" s="16"/>
      <c r="QIO146" s="16"/>
      <c r="QIP146" s="16"/>
      <c r="QIQ146" s="16"/>
      <c r="QIR146" s="16"/>
      <c r="QIS146" s="16"/>
      <c r="QIT146" s="16"/>
      <c r="QIU146" s="16"/>
      <c r="QIV146" s="16"/>
      <c r="QIW146" s="16"/>
      <c r="QIX146" s="16"/>
      <c r="QIY146" s="16"/>
      <c r="QIZ146" s="16"/>
      <c r="QJA146" s="16"/>
      <c r="QJB146" s="16"/>
      <c r="QJC146" s="16"/>
      <c r="QJD146" s="16"/>
      <c r="QJE146" s="16"/>
      <c r="QJF146" s="16"/>
      <c r="QJG146" s="16"/>
      <c r="QJH146" s="16"/>
      <c r="QJI146" s="16"/>
      <c r="QJJ146" s="16"/>
      <c r="QJK146" s="16"/>
      <c r="QJL146" s="16"/>
      <c r="QJM146" s="16"/>
      <c r="QJN146" s="16"/>
      <c r="QJO146" s="16"/>
      <c r="QJP146" s="16"/>
      <c r="QJQ146" s="16"/>
      <c r="QJR146" s="16"/>
      <c r="QJS146" s="16"/>
      <c r="QJT146" s="16"/>
      <c r="QJU146" s="16"/>
      <c r="QJV146" s="16"/>
      <c r="QJW146" s="16"/>
      <c r="QJX146" s="16"/>
      <c r="QJY146" s="16"/>
      <c r="QJZ146" s="16"/>
      <c r="QKA146" s="16"/>
      <c r="QKB146" s="16"/>
      <c r="QKC146" s="16"/>
      <c r="QKD146" s="16"/>
      <c r="QKE146" s="16"/>
      <c r="QKF146" s="16"/>
      <c r="QKG146" s="16"/>
      <c r="QKH146" s="16"/>
      <c r="QKI146" s="16"/>
      <c r="QKJ146" s="16"/>
      <c r="QKK146" s="16"/>
      <c r="QKL146" s="16"/>
      <c r="QKM146" s="16"/>
      <c r="QKN146" s="16"/>
      <c r="QKO146" s="16"/>
      <c r="QKP146" s="16"/>
      <c r="QKQ146" s="16"/>
      <c r="QKR146" s="16"/>
      <c r="QKS146" s="16"/>
      <c r="QKT146" s="16"/>
      <c r="QKU146" s="16"/>
      <c r="QKV146" s="16"/>
      <c r="QKW146" s="16"/>
      <c r="QKX146" s="16"/>
      <c r="QKY146" s="16"/>
      <c r="QKZ146" s="16"/>
      <c r="QLA146" s="16"/>
      <c r="QLB146" s="16"/>
      <c r="QLC146" s="16"/>
      <c r="QLD146" s="16"/>
      <c r="QLE146" s="16"/>
      <c r="QLF146" s="16"/>
      <c r="QLG146" s="16"/>
      <c r="QLH146" s="16"/>
      <c r="QLI146" s="16"/>
      <c r="QLJ146" s="16"/>
      <c r="QLK146" s="16"/>
      <c r="QLL146" s="16"/>
      <c r="QLM146" s="16"/>
      <c r="QLN146" s="16"/>
      <c r="QLO146" s="16"/>
      <c r="QLP146" s="16"/>
      <c r="QLQ146" s="16"/>
      <c r="QLR146" s="16"/>
      <c r="QLS146" s="16"/>
      <c r="QLT146" s="16"/>
      <c r="QLU146" s="16"/>
      <c r="QLV146" s="16"/>
      <c r="QLW146" s="16"/>
      <c r="QLX146" s="16"/>
      <c r="QLY146" s="16"/>
      <c r="QLZ146" s="16"/>
      <c r="QMA146" s="16"/>
      <c r="QMB146" s="16"/>
      <c r="QMC146" s="16"/>
      <c r="QMD146" s="16"/>
      <c r="QME146" s="16"/>
      <c r="QMF146" s="16"/>
      <c r="QMG146" s="16"/>
      <c r="QMH146" s="16"/>
      <c r="QMI146" s="16"/>
      <c r="QMJ146" s="16"/>
      <c r="QMK146" s="16"/>
      <c r="QML146" s="16"/>
      <c r="QMM146" s="16"/>
      <c r="QMN146" s="16"/>
      <c r="QMO146" s="16"/>
      <c r="QMP146" s="16"/>
      <c r="QMQ146" s="16"/>
      <c r="QMR146" s="16"/>
      <c r="QMS146" s="16"/>
      <c r="QMT146" s="16"/>
      <c r="QMU146" s="16"/>
      <c r="QMV146" s="16"/>
      <c r="QMW146" s="16"/>
      <c r="QMX146" s="16"/>
      <c r="QMY146" s="16"/>
      <c r="QMZ146" s="16"/>
      <c r="QNA146" s="16"/>
      <c r="QNB146" s="16"/>
      <c r="QNC146" s="16"/>
      <c r="QND146" s="16"/>
      <c r="QNE146" s="16"/>
      <c r="QNF146" s="16"/>
      <c r="QNG146" s="16"/>
      <c r="QNH146" s="16"/>
      <c r="QNI146" s="16"/>
      <c r="QNJ146" s="16"/>
      <c r="QNK146" s="16"/>
      <c r="QNL146" s="16"/>
      <c r="QNM146" s="16"/>
      <c r="QNN146" s="16"/>
      <c r="QNO146" s="16"/>
      <c r="QNP146" s="16"/>
      <c r="QNQ146" s="16"/>
      <c r="QNR146" s="16"/>
      <c r="QNS146" s="16"/>
      <c r="QNT146" s="16"/>
      <c r="QNU146" s="16"/>
      <c r="QNV146" s="16"/>
      <c r="QNW146" s="16"/>
      <c r="QNX146" s="16"/>
      <c r="QNY146" s="16"/>
      <c r="QNZ146" s="16"/>
      <c r="QOA146" s="16"/>
      <c r="QOB146" s="16"/>
      <c r="QOC146" s="16"/>
      <c r="QOD146" s="16"/>
      <c r="QOE146" s="16"/>
      <c r="QOF146" s="16"/>
      <c r="QOG146" s="16"/>
      <c r="QOH146" s="16"/>
      <c r="QOI146" s="16"/>
      <c r="QOJ146" s="16"/>
      <c r="QOK146" s="16"/>
      <c r="QOL146" s="16"/>
      <c r="QOM146" s="16"/>
      <c r="QON146" s="16"/>
      <c r="QOO146" s="16"/>
      <c r="QOP146" s="16"/>
      <c r="QOQ146" s="16"/>
      <c r="QOR146" s="16"/>
      <c r="QOS146" s="16"/>
      <c r="QOT146" s="16"/>
      <c r="QOU146" s="16"/>
      <c r="QOV146" s="16"/>
      <c r="QOW146" s="16"/>
      <c r="QOX146" s="16"/>
      <c r="QOY146" s="16"/>
      <c r="QOZ146" s="16"/>
      <c r="QPA146" s="16"/>
      <c r="QPB146" s="16"/>
      <c r="QPC146" s="16"/>
      <c r="QPD146" s="16"/>
      <c r="QPE146" s="16"/>
      <c r="QPF146" s="16"/>
      <c r="QPG146" s="16"/>
      <c r="QPH146" s="16"/>
      <c r="QPI146" s="16"/>
      <c r="QPJ146" s="16"/>
      <c r="QPK146" s="16"/>
      <c r="QPL146" s="16"/>
      <c r="QPM146" s="16"/>
      <c r="QPN146" s="16"/>
      <c r="QPO146" s="16"/>
      <c r="QPP146" s="16"/>
      <c r="QPQ146" s="16"/>
      <c r="QPR146" s="16"/>
      <c r="QPS146" s="16"/>
      <c r="QPT146" s="16"/>
      <c r="QPU146" s="16"/>
      <c r="QPV146" s="16"/>
      <c r="QPW146" s="16"/>
      <c r="QPX146" s="16"/>
      <c r="QPY146" s="16"/>
      <c r="QPZ146" s="16"/>
      <c r="QQA146" s="16"/>
      <c r="QQB146" s="16"/>
      <c r="QQC146" s="16"/>
      <c r="QQD146" s="16"/>
      <c r="QQE146" s="16"/>
      <c r="QQF146" s="16"/>
      <c r="QQG146" s="16"/>
      <c r="QQH146" s="16"/>
      <c r="QQI146" s="16"/>
      <c r="QQJ146" s="16"/>
      <c r="QQK146" s="16"/>
      <c r="QQL146" s="16"/>
      <c r="QQM146" s="16"/>
      <c r="QQN146" s="16"/>
      <c r="QQO146" s="16"/>
      <c r="QQP146" s="16"/>
      <c r="QQQ146" s="16"/>
      <c r="QQR146" s="16"/>
      <c r="QQS146" s="16"/>
      <c r="QQT146" s="16"/>
      <c r="QQU146" s="16"/>
      <c r="QQV146" s="16"/>
      <c r="QQW146" s="16"/>
      <c r="QQX146" s="16"/>
      <c r="QQY146" s="16"/>
      <c r="QQZ146" s="16"/>
      <c r="QRA146" s="16"/>
      <c r="QRB146" s="16"/>
      <c r="QRC146" s="16"/>
      <c r="QRD146" s="16"/>
      <c r="QRE146" s="16"/>
      <c r="QRF146" s="16"/>
      <c r="QRG146" s="16"/>
      <c r="QRH146" s="16"/>
      <c r="QRI146" s="16"/>
      <c r="QRJ146" s="16"/>
      <c r="QRK146" s="16"/>
      <c r="QRL146" s="16"/>
      <c r="QRM146" s="16"/>
      <c r="QRN146" s="16"/>
      <c r="QRO146" s="16"/>
      <c r="QRP146" s="16"/>
      <c r="QRQ146" s="16"/>
      <c r="QRR146" s="16"/>
      <c r="QRS146" s="16"/>
      <c r="QRT146" s="16"/>
      <c r="QRU146" s="16"/>
      <c r="QRV146" s="16"/>
      <c r="QRW146" s="16"/>
      <c r="QRX146" s="16"/>
      <c r="QRY146" s="16"/>
      <c r="QRZ146" s="16"/>
      <c r="QSA146" s="16"/>
      <c r="QSB146" s="16"/>
      <c r="QSC146" s="16"/>
      <c r="QSD146" s="16"/>
      <c r="QSE146" s="16"/>
      <c r="QSF146" s="16"/>
      <c r="QSG146" s="16"/>
      <c r="QSH146" s="16"/>
      <c r="QSI146" s="16"/>
      <c r="QSJ146" s="16"/>
      <c r="QSK146" s="16"/>
      <c r="QSL146" s="16"/>
      <c r="QSM146" s="16"/>
      <c r="QSN146" s="16"/>
      <c r="QSO146" s="16"/>
      <c r="QSP146" s="16"/>
      <c r="QSQ146" s="16"/>
      <c r="QSR146" s="16"/>
      <c r="QSS146" s="16"/>
      <c r="QST146" s="16"/>
      <c r="QSU146" s="16"/>
      <c r="QSV146" s="16"/>
      <c r="QSW146" s="16"/>
      <c r="QSX146" s="16"/>
      <c r="QSY146" s="16"/>
      <c r="QSZ146" s="16"/>
      <c r="QTA146" s="16"/>
      <c r="QTB146" s="16"/>
      <c r="QTC146" s="16"/>
      <c r="QTD146" s="16"/>
      <c r="QTE146" s="16"/>
      <c r="QTF146" s="16"/>
      <c r="QTG146" s="16"/>
      <c r="QTH146" s="16"/>
      <c r="QTI146" s="16"/>
      <c r="QTJ146" s="16"/>
      <c r="QTK146" s="16"/>
      <c r="QTL146" s="16"/>
      <c r="QTM146" s="16"/>
      <c r="QTN146" s="16"/>
      <c r="QTO146" s="16"/>
      <c r="QTP146" s="16"/>
      <c r="QTQ146" s="16"/>
      <c r="QTR146" s="16"/>
      <c r="QTS146" s="16"/>
      <c r="QTT146" s="16"/>
      <c r="QTU146" s="16"/>
      <c r="QTV146" s="16"/>
      <c r="QTW146" s="16"/>
      <c r="QTX146" s="16"/>
      <c r="QTY146" s="16"/>
      <c r="QTZ146" s="16"/>
      <c r="QUA146" s="16"/>
      <c r="QUB146" s="16"/>
      <c r="QUC146" s="16"/>
      <c r="QUD146" s="16"/>
      <c r="QUE146" s="16"/>
      <c r="QUF146" s="16"/>
      <c r="QUG146" s="16"/>
      <c r="QUH146" s="16"/>
      <c r="QUI146" s="16"/>
      <c r="QUJ146" s="16"/>
      <c r="QUK146" s="16"/>
      <c r="QUL146" s="16"/>
      <c r="QUM146" s="16"/>
      <c r="QUN146" s="16"/>
      <c r="QUO146" s="16"/>
      <c r="QUP146" s="16"/>
      <c r="QUQ146" s="16"/>
      <c r="QUR146" s="16"/>
      <c r="QUS146" s="16"/>
      <c r="QUT146" s="16"/>
      <c r="QUU146" s="16"/>
      <c r="QUV146" s="16"/>
      <c r="QUW146" s="16"/>
      <c r="QUX146" s="16"/>
      <c r="QUY146" s="16"/>
      <c r="QUZ146" s="16"/>
      <c r="QVA146" s="16"/>
      <c r="QVB146" s="16"/>
      <c r="QVC146" s="16"/>
      <c r="QVD146" s="16"/>
      <c r="QVE146" s="16"/>
      <c r="QVF146" s="16"/>
      <c r="QVG146" s="16"/>
      <c r="QVH146" s="16"/>
      <c r="QVI146" s="16"/>
      <c r="QVJ146" s="16"/>
      <c r="QVK146" s="16"/>
      <c r="QVL146" s="16"/>
      <c r="QVM146" s="16"/>
      <c r="QVN146" s="16"/>
      <c r="QVO146" s="16"/>
      <c r="QVP146" s="16"/>
      <c r="QVQ146" s="16"/>
      <c r="QVR146" s="16"/>
      <c r="QVS146" s="16"/>
      <c r="QVT146" s="16"/>
      <c r="QVU146" s="16"/>
      <c r="QVV146" s="16"/>
      <c r="QVW146" s="16"/>
      <c r="QVX146" s="16"/>
      <c r="QVY146" s="16"/>
      <c r="QVZ146" s="16"/>
      <c r="QWA146" s="16"/>
      <c r="QWB146" s="16"/>
      <c r="QWC146" s="16"/>
      <c r="QWD146" s="16"/>
      <c r="QWE146" s="16"/>
      <c r="QWF146" s="16"/>
      <c r="QWG146" s="16"/>
      <c r="QWH146" s="16"/>
      <c r="QWI146" s="16"/>
      <c r="QWJ146" s="16"/>
      <c r="QWK146" s="16"/>
      <c r="QWL146" s="16"/>
      <c r="QWM146" s="16"/>
      <c r="QWN146" s="16"/>
      <c r="QWO146" s="16"/>
      <c r="QWP146" s="16"/>
      <c r="QWQ146" s="16"/>
      <c r="QWR146" s="16"/>
      <c r="QWS146" s="16"/>
      <c r="QWT146" s="16"/>
      <c r="QWU146" s="16"/>
      <c r="QWV146" s="16"/>
      <c r="QWW146" s="16"/>
      <c r="QWX146" s="16"/>
      <c r="QWY146" s="16"/>
      <c r="QWZ146" s="16"/>
      <c r="QXA146" s="16"/>
      <c r="QXB146" s="16"/>
      <c r="QXC146" s="16"/>
      <c r="QXD146" s="16"/>
      <c r="QXE146" s="16"/>
      <c r="QXF146" s="16"/>
      <c r="QXG146" s="16"/>
      <c r="QXH146" s="16"/>
      <c r="QXI146" s="16"/>
      <c r="QXJ146" s="16"/>
      <c r="QXK146" s="16"/>
      <c r="QXL146" s="16"/>
      <c r="QXM146" s="16"/>
      <c r="QXN146" s="16"/>
      <c r="QXO146" s="16"/>
      <c r="QXP146" s="16"/>
      <c r="QXQ146" s="16"/>
      <c r="QXR146" s="16"/>
      <c r="QXS146" s="16"/>
      <c r="QXT146" s="16"/>
      <c r="QXU146" s="16"/>
      <c r="QXV146" s="16"/>
      <c r="QXW146" s="16"/>
      <c r="QXX146" s="16"/>
      <c r="QXY146" s="16"/>
      <c r="QXZ146" s="16"/>
      <c r="QYA146" s="16"/>
      <c r="QYB146" s="16"/>
      <c r="QYC146" s="16"/>
      <c r="QYD146" s="16"/>
      <c r="QYE146" s="16"/>
      <c r="QYF146" s="16"/>
      <c r="QYG146" s="16"/>
      <c r="QYH146" s="16"/>
      <c r="QYI146" s="16"/>
      <c r="QYJ146" s="16"/>
      <c r="QYK146" s="16"/>
      <c r="QYL146" s="16"/>
      <c r="QYM146" s="16"/>
      <c r="QYN146" s="16"/>
      <c r="QYO146" s="16"/>
      <c r="QYP146" s="16"/>
      <c r="QYQ146" s="16"/>
      <c r="QYR146" s="16"/>
      <c r="QYS146" s="16"/>
      <c r="QYT146" s="16"/>
      <c r="QYU146" s="16"/>
      <c r="QYV146" s="16"/>
      <c r="QYW146" s="16"/>
      <c r="QYX146" s="16"/>
      <c r="QYY146" s="16"/>
      <c r="QYZ146" s="16"/>
      <c r="QZA146" s="16"/>
      <c r="QZB146" s="16"/>
      <c r="QZC146" s="16"/>
      <c r="QZD146" s="16"/>
      <c r="QZE146" s="16"/>
      <c r="QZF146" s="16"/>
      <c r="QZG146" s="16"/>
      <c r="QZH146" s="16"/>
      <c r="QZI146" s="16"/>
      <c r="QZJ146" s="16"/>
      <c r="QZK146" s="16"/>
      <c r="QZL146" s="16"/>
      <c r="QZM146" s="16"/>
      <c r="QZN146" s="16"/>
      <c r="QZO146" s="16"/>
      <c r="QZP146" s="16"/>
      <c r="QZQ146" s="16"/>
      <c r="QZR146" s="16"/>
      <c r="QZS146" s="16"/>
      <c r="QZT146" s="16"/>
      <c r="QZU146" s="16"/>
      <c r="QZV146" s="16"/>
      <c r="QZW146" s="16"/>
      <c r="QZX146" s="16"/>
      <c r="QZY146" s="16"/>
      <c r="QZZ146" s="16"/>
      <c r="RAA146" s="16"/>
      <c r="RAB146" s="16"/>
      <c r="RAC146" s="16"/>
      <c r="RAD146" s="16"/>
      <c r="RAE146" s="16"/>
      <c r="RAF146" s="16"/>
      <c r="RAG146" s="16"/>
      <c r="RAH146" s="16"/>
      <c r="RAI146" s="16"/>
      <c r="RAJ146" s="16"/>
      <c r="RAK146" s="16"/>
      <c r="RAL146" s="16"/>
      <c r="RAM146" s="16"/>
      <c r="RAN146" s="16"/>
      <c r="RAO146" s="16"/>
      <c r="RAP146" s="16"/>
      <c r="RAQ146" s="16"/>
      <c r="RAR146" s="16"/>
      <c r="RAS146" s="16"/>
      <c r="RAT146" s="16"/>
      <c r="RAU146" s="16"/>
      <c r="RAV146" s="16"/>
      <c r="RAW146" s="16"/>
      <c r="RAX146" s="16"/>
      <c r="RAY146" s="16"/>
      <c r="RAZ146" s="16"/>
      <c r="RBA146" s="16"/>
      <c r="RBB146" s="16"/>
      <c r="RBC146" s="16"/>
      <c r="RBD146" s="16"/>
      <c r="RBE146" s="16"/>
      <c r="RBF146" s="16"/>
      <c r="RBG146" s="16"/>
      <c r="RBH146" s="16"/>
      <c r="RBI146" s="16"/>
      <c r="RBJ146" s="16"/>
      <c r="RBK146" s="16"/>
      <c r="RBL146" s="16"/>
      <c r="RBM146" s="16"/>
      <c r="RBN146" s="16"/>
      <c r="RBO146" s="16"/>
      <c r="RBP146" s="16"/>
      <c r="RBQ146" s="16"/>
      <c r="RBR146" s="16"/>
      <c r="RBS146" s="16"/>
      <c r="RBT146" s="16"/>
      <c r="RBU146" s="16"/>
      <c r="RBV146" s="16"/>
      <c r="RBW146" s="16"/>
      <c r="RBX146" s="16"/>
      <c r="RBY146" s="16"/>
      <c r="RBZ146" s="16"/>
      <c r="RCA146" s="16"/>
      <c r="RCB146" s="16"/>
      <c r="RCC146" s="16"/>
      <c r="RCD146" s="16"/>
      <c r="RCE146" s="16"/>
      <c r="RCF146" s="16"/>
      <c r="RCG146" s="16"/>
      <c r="RCH146" s="16"/>
      <c r="RCI146" s="16"/>
      <c r="RCJ146" s="16"/>
      <c r="RCK146" s="16"/>
      <c r="RCL146" s="16"/>
      <c r="RCM146" s="16"/>
      <c r="RCN146" s="16"/>
      <c r="RCO146" s="16"/>
      <c r="RCP146" s="16"/>
      <c r="RCQ146" s="16"/>
      <c r="RCR146" s="16"/>
      <c r="RCS146" s="16"/>
      <c r="RCT146" s="16"/>
      <c r="RCU146" s="16"/>
      <c r="RCV146" s="16"/>
      <c r="RCW146" s="16"/>
      <c r="RCX146" s="16"/>
      <c r="RCY146" s="16"/>
      <c r="RCZ146" s="16"/>
      <c r="RDA146" s="16"/>
      <c r="RDB146" s="16"/>
      <c r="RDC146" s="16"/>
      <c r="RDD146" s="16"/>
      <c r="RDE146" s="16"/>
      <c r="RDF146" s="16"/>
      <c r="RDG146" s="16"/>
      <c r="RDH146" s="16"/>
      <c r="RDI146" s="16"/>
      <c r="RDJ146" s="16"/>
      <c r="RDK146" s="16"/>
      <c r="RDL146" s="16"/>
      <c r="RDM146" s="16"/>
      <c r="RDN146" s="16"/>
      <c r="RDO146" s="16"/>
      <c r="RDP146" s="16"/>
      <c r="RDQ146" s="16"/>
      <c r="RDR146" s="16"/>
      <c r="RDS146" s="16"/>
      <c r="RDT146" s="16"/>
      <c r="RDU146" s="16"/>
      <c r="RDV146" s="16"/>
      <c r="RDW146" s="16"/>
      <c r="RDX146" s="16"/>
      <c r="RDY146" s="16"/>
      <c r="RDZ146" s="16"/>
      <c r="REA146" s="16"/>
      <c r="REB146" s="16"/>
      <c r="REC146" s="16"/>
      <c r="RED146" s="16"/>
      <c r="REE146" s="16"/>
      <c r="REF146" s="16"/>
      <c r="REG146" s="16"/>
      <c r="REH146" s="16"/>
      <c r="REI146" s="16"/>
      <c r="REJ146" s="16"/>
      <c r="REK146" s="16"/>
      <c r="REL146" s="16"/>
      <c r="REM146" s="16"/>
      <c r="REN146" s="16"/>
      <c r="REO146" s="16"/>
      <c r="REP146" s="16"/>
      <c r="REQ146" s="16"/>
      <c r="RER146" s="16"/>
      <c r="RES146" s="16"/>
      <c r="RET146" s="16"/>
      <c r="REU146" s="16"/>
      <c r="REV146" s="16"/>
      <c r="REW146" s="16"/>
      <c r="REX146" s="16"/>
      <c r="REY146" s="16"/>
      <c r="REZ146" s="16"/>
      <c r="RFA146" s="16"/>
      <c r="RFB146" s="16"/>
      <c r="RFC146" s="16"/>
      <c r="RFD146" s="16"/>
      <c r="RFE146" s="16"/>
      <c r="RFF146" s="16"/>
      <c r="RFG146" s="16"/>
      <c r="RFH146" s="16"/>
      <c r="RFI146" s="16"/>
      <c r="RFJ146" s="16"/>
      <c r="RFK146" s="16"/>
      <c r="RFL146" s="16"/>
      <c r="RFM146" s="16"/>
      <c r="RFN146" s="16"/>
      <c r="RFO146" s="16"/>
      <c r="RFP146" s="16"/>
      <c r="RFQ146" s="16"/>
      <c r="RFR146" s="16"/>
      <c r="RFS146" s="16"/>
      <c r="RFT146" s="16"/>
      <c r="RFU146" s="16"/>
      <c r="RFV146" s="16"/>
      <c r="RFW146" s="16"/>
      <c r="RFX146" s="16"/>
      <c r="RFY146" s="16"/>
      <c r="RFZ146" s="16"/>
      <c r="RGA146" s="16"/>
      <c r="RGB146" s="16"/>
      <c r="RGC146" s="16"/>
      <c r="RGD146" s="16"/>
      <c r="RGE146" s="16"/>
      <c r="RGF146" s="16"/>
      <c r="RGG146" s="16"/>
      <c r="RGH146" s="16"/>
      <c r="RGI146" s="16"/>
      <c r="RGJ146" s="16"/>
      <c r="RGK146" s="16"/>
      <c r="RGL146" s="16"/>
      <c r="RGM146" s="16"/>
      <c r="RGN146" s="16"/>
      <c r="RGO146" s="16"/>
      <c r="RGP146" s="16"/>
      <c r="RGQ146" s="16"/>
      <c r="RGR146" s="16"/>
      <c r="RGS146" s="16"/>
      <c r="RGT146" s="16"/>
      <c r="RGU146" s="16"/>
      <c r="RGV146" s="16"/>
      <c r="RGW146" s="16"/>
      <c r="RGX146" s="16"/>
      <c r="RGY146" s="16"/>
      <c r="RGZ146" s="16"/>
      <c r="RHA146" s="16"/>
      <c r="RHB146" s="16"/>
      <c r="RHC146" s="16"/>
      <c r="RHD146" s="16"/>
      <c r="RHE146" s="16"/>
      <c r="RHF146" s="16"/>
      <c r="RHG146" s="16"/>
      <c r="RHH146" s="16"/>
      <c r="RHI146" s="16"/>
      <c r="RHJ146" s="16"/>
      <c r="RHK146" s="16"/>
      <c r="RHL146" s="16"/>
      <c r="RHM146" s="16"/>
      <c r="RHN146" s="16"/>
      <c r="RHO146" s="16"/>
      <c r="RHP146" s="16"/>
      <c r="RHQ146" s="16"/>
      <c r="RHR146" s="16"/>
      <c r="RHS146" s="16"/>
      <c r="RHT146" s="16"/>
      <c r="RHU146" s="16"/>
      <c r="RHV146" s="16"/>
      <c r="RHW146" s="16"/>
      <c r="RHX146" s="16"/>
      <c r="RHY146" s="16"/>
      <c r="RHZ146" s="16"/>
      <c r="RIA146" s="16"/>
      <c r="RIB146" s="16"/>
      <c r="RIC146" s="16"/>
      <c r="RID146" s="16"/>
      <c r="RIE146" s="16"/>
      <c r="RIF146" s="16"/>
      <c r="RIG146" s="16"/>
      <c r="RIH146" s="16"/>
      <c r="RII146" s="16"/>
      <c r="RIJ146" s="16"/>
      <c r="RIK146" s="16"/>
      <c r="RIL146" s="16"/>
      <c r="RIM146" s="16"/>
      <c r="RIN146" s="16"/>
      <c r="RIO146" s="16"/>
      <c r="RIP146" s="16"/>
      <c r="RIQ146" s="16"/>
      <c r="RIR146" s="16"/>
      <c r="RIS146" s="16"/>
      <c r="RIT146" s="16"/>
      <c r="RIU146" s="16"/>
      <c r="RIV146" s="16"/>
      <c r="RIW146" s="16"/>
      <c r="RIX146" s="16"/>
      <c r="RIY146" s="16"/>
      <c r="RIZ146" s="16"/>
      <c r="RJA146" s="16"/>
      <c r="RJB146" s="16"/>
      <c r="RJC146" s="16"/>
      <c r="RJD146" s="16"/>
      <c r="RJE146" s="16"/>
      <c r="RJF146" s="16"/>
      <c r="RJG146" s="16"/>
      <c r="RJH146" s="16"/>
      <c r="RJI146" s="16"/>
      <c r="RJJ146" s="16"/>
      <c r="RJK146" s="16"/>
      <c r="RJL146" s="16"/>
      <c r="RJM146" s="16"/>
      <c r="RJN146" s="16"/>
      <c r="RJO146" s="16"/>
      <c r="RJP146" s="16"/>
      <c r="RJQ146" s="16"/>
      <c r="RJR146" s="16"/>
      <c r="RJS146" s="16"/>
      <c r="RJT146" s="16"/>
      <c r="RJU146" s="16"/>
      <c r="RJV146" s="16"/>
      <c r="RJW146" s="16"/>
      <c r="RJX146" s="16"/>
      <c r="RJY146" s="16"/>
      <c r="RJZ146" s="16"/>
      <c r="RKA146" s="16"/>
      <c r="RKB146" s="16"/>
      <c r="RKC146" s="16"/>
      <c r="RKD146" s="16"/>
      <c r="RKE146" s="16"/>
      <c r="RKF146" s="16"/>
      <c r="RKG146" s="16"/>
      <c r="RKH146" s="16"/>
      <c r="RKI146" s="16"/>
      <c r="RKJ146" s="16"/>
      <c r="RKK146" s="16"/>
      <c r="RKL146" s="16"/>
      <c r="RKM146" s="16"/>
      <c r="RKN146" s="16"/>
      <c r="RKO146" s="16"/>
      <c r="RKP146" s="16"/>
      <c r="RKQ146" s="16"/>
      <c r="RKR146" s="16"/>
      <c r="RKS146" s="16"/>
      <c r="RKT146" s="16"/>
      <c r="RKU146" s="16"/>
      <c r="RKV146" s="16"/>
      <c r="RKW146" s="16"/>
      <c r="RKX146" s="16"/>
      <c r="RKY146" s="16"/>
      <c r="RKZ146" s="16"/>
      <c r="RLA146" s="16"/>
      <c r="RLB146" s="16"/>
      <c r="RLC146" s="16"/>
      <c r="RLD146" s="16"/>
      <c r="RLE146" s="16"/>
      <c r="RLF146" s="16"/>
      <c r="RLG146" s="16"/>
      <c r="RLH146" s="16"/>
      <c r="RLI146" s="16"/>
      <c r="RLJ146" s="16"/>
      <c r="RLK146" s="16"/>
      <c r="RLL146" s="16"/>
      <c r="RLM146" s="16"/>
      <c r="RLN146" s="16"/>
      <c r="RLO146" s="16"/>
      <c r="RLP146" s="16"/>
      <c r="RLQ146" s="16"/>
      <c r="RLR146" s="16"/>
      <c r="RLS146" s="16"/>
      <c r="RLT146" s="16"/>
      <c r="RLU146" s="16"/>
      <c r="RLV146" s="16"/>
      <c r="RLW146" s="16"/>
      <c r="RLX146" s="16"/>
      <c r="RLY146" s="16"/>
      <c r="RLZ146" s="16"/>
      <c r="RMA146" s="16"/>
      <c r="RMB146" s="16"/>
      <c r="RMC146" s="16"/>
      <c r="RMD146" s="16"/>
      <c r="RME146" s="16"/>
      <c r="RMF146" s="16"/>
      <c r="RMG146" s="16"/>
      <c r="RMH146" s="16"/>
      <c r="RMI146" s="16"/>
      <c r="RMJ146" s="16"/>
      <c r="RMK146" s="16"/>
      <c r="RML146" s="16"/>
      <c r="RMM146" s="16"/>
      <c r="RMN146" s="16"/>
      <c r="RMO146" s="16"/>
      <c r="RMP146" s="16"/>
      <c r="RMQ146" s="16"/>
      <c r="RMR146" s="16"/>
      <c r="RMS146" s="16"/>
      <c r="RMT146" s="16"/>
      <c r="RMU146" s="16"/>
      <c r="RMV146" s="16"/>
      <c r="RMW146" s="16"/>
      <c r="RMX146" s="16"/>
      <c r="RMY146" s="16"/>
      <c r="RMZ146" s="16"/>
      <c r="RNA146" s="16"/>
      <c r="RNB146" s="16"/>
      <c r="RNC146" s="16"/>
      <c r="RND146" s="16"/>
      <c r="RNE146" s="16"/>
      <c r="RNF146" s="16"/>
      <c r="RNG146" s="16"/>
      <c r="RNH146" s="16"/>
      <c r="RNI146" s="16"/>
      <c r="RNJ146" s="16"/>
      <c r="RNK146" s="16"/>
      <c r="RNL146" s="16"/>
      <c r="RNM146" s="16"/>
      <c r="RNN146" s="16"/>
      <c r="RNO146" s="16"/>
      <c r="RNP146" s="16"/>
      <c r="RNQ146" s="16"/>
      <c r="RNR146" s="16"/>
      <c r="RNS146" s="16"/>
      <c r="RNT146" s="16"/>
      <c r="RNU146" s="16"/>
      <c r="RNV146" s="16"/>
      <c r="RNW146" s="16"/>
      <c r="RNX146" s="16"/>
      <c r="RNY146" s="16"/>
      <c r="RNZ146" s="16"/>
      <c r="ROA146" s="16"/>
      <c r="ROB146" s="16"/>
      <c r="ROC146" s="16"/>
      <c r="ROD146" s="16"/>
      <c r="ROE146" s="16"/>
      <c r="ROF146" s="16"/>
      <c r="ROG146" s="16"/>
      <c r="ROH146" s="16"/>
      <c r="ROI146" s="16"/>
      <c r="ROJ146" s="16"/>
      <c r="ROK146" s="16"/>
      <c r="ROL146" s="16"/>
      <c r="ROM146" s="16"/>
      <c r="RON146" s="16"/>
      <c r="ROO146" s="16"/>
      <c r="ROP146" s="16"/>
      <c r="ROQ146" s="16"/>
      <c r="ROR146" s="16"/>
      <c r="ROS146" s="16"/>
      <c r="ROT146" s="16"/>
      <c r="ROU146" s="16"/>
      <c r="ROV146" s="16"/>
      <c r="ROW146" s="16"/>
      <c r="ROX146" s="16"/>
      <c r="ROY146" s="16"/>
      <c r="ROZ146" s="16"/>
      <c r="RPA146" s="16"/>
      <c r="RPB146" s="16"/>
      <c r="RPC146" s="16"/>
      <c r="RPD146" s="16"/>
      <c r="RPE146" s="16"/>
      <c r="RPF146" s="16"/>
      <c r="RPG146" s="16"/>
      <c r="RPH146" s="16"/>
      <c r="RPI146" s="16"/>
      <c r="RPJ146" s="16"/>
      <c r="RPK146" s="16"/>
      <c r="RPL146" s="16"/>
      <c r="RPM146" s="16"/>
      <c r="RPN146" s="16"/>
      <c r="RPO146" s="16"/>
      <c r="RPP146" s="16"/>
      <c r="RPQ146" s="16"/>
      <c r="RPR146" s="16"/>
      <c r="RPS146" s="16"/>
      <c r="RPT146" s="16"/>
      <c r="RPU146" s="16"/>
      <c r="RPV146" s="16"/>
      <c r="RPW146" s="16"/>
      <c r="RPX146" s="16"/>
      <c r="RPY146" s="16"/>
      <c r="RPZ146" s="16"/>
      <c r="RQA146" s="16"/>
      <c r="RQB146" s="16"/>
      <c r="RQC146" s="16"/>
      <c r="RQD146" s="16"/>
      <c r="RQE146" s="16"/>
      <c r="RQF146" s="16"/>
      <c r="RQG146" s="16"/>
      <c r="RQH146" s="16"/>
      <c r="RQI146" s="16"/>
      <c r="RQJ146" s="16"/>
      <c r="RQK146" s="16"/>
      <c r="RQL146" s="16"/>
      <c r="RQM146" s="16"/>
      <c r="RQN146" s="16"/>
      <c r="RQO146" s="16"/>
      <c r="RQP146" s="16"/>
      <c r="RQQ146" s="16"/>
      <c r="RQR146" s="16"/>
      <c r="RQS146" s="16"/>
      <c r="RQT146" s="16"/>
      <c r="RQU146" s="16"/>
      <c r="RQV146" s="16"/>
      <c r="RQW146" s="16"/>
      <c r="RQX146" s="16"/>
      <c r="RQY146" s="16"/>
      <c r="RQZ146" s="16"/>
      <c r="RRA146" s="16"/>
      <c r="RRB146" s="16"/>
      <c r="RRC146" s="16"/>
      <c r="RRD146" s="16"/>
      <c r="RRE146" s="16"/>
      <c r="RRF146" s="16"/>
      <c r="RRG146" s="16"/>
      <c r="RRH146" s="16"/>
      <c r="RRI146" s="16"/>
      <c r="RRJ146" s="16"/>
      <c r="RRK146" s="16"/>
      <c r="RRL146" s="16"/>
      <c r="RRM146" s="16"/>
      <c r="RRN146" s="16"/>
      <c r="RRO146" s="16"/>
      <c r="RRP146" s="16"/>
      <c r="RRQ146" s="16"/>
      <c r="RRR146" s="16"/>
      <c r="RRS146" s="16"/>
      <c r="RRT146" s="16"/>
      <c r="RRU146" s="16"/>
      <c r="RRV146" s="16"/>
      <c r="RRW146" s="16"/>
      <c r="RRX146" s="16"/>
      <c r="RRY146" s="16"/>
      <c r="RRZ146" s="16"/>
      <c r="RSA146" s="16"/>
      <c r="RSB146" s="16"/>
      <c r="RSC146" s="16"/>
      <c r="RSD146" s="16"/>
      <c r="RSE146" s="16"/>
      <c r="RSF146" s="16"/>
      <c r="RSG146" s="16"/>
      <c r="RSH146" s="16"/>
      <c r="RSI146" s="16"/>
      <c r="RSJ146" s="16"/>
      <c r="RSK146" s="16"/>
      <c r="RSL146" s="16"/>
      <c r="RSM146" s="16"/>
      <c r="RSN146" s="16"/>
      <c r="RSO146" s="16"/>
      <c r="RSP146" s="16"/>
      <c r="RSQ146" s="16"/>
      <c r="RSR146" s="16"/>
      <c r="RSS146" s="16"/>
      <c r="RST146" s="16"/>
      <c r="RSU146" s="16"/>
      <c r="RSV146" s="16"/>
      <c r="RSW146" s="16"/>
      <c r="RSX146" s="16"/>
      <c r="RSY146" s="16"/>
      <c r="RSZ146" s="16"/>
      <c r="RTA146" s="16"/>
      <c r="RTB146" s="16"/>
      <c r="RTC146" s="16"/>
      <c r="RTD146" s="16"/>
      <c r="RTE146" s="16"/>
      <c r="RTF146" s="16"/>
      <c r="RTG146" s="16"/>
      <c r="RTH146" s="16"/>
      <c r="RTI146" s="16"/>
      <c r="RTJ146" s="16"/>
      <c r="RTK146" s="16"/>
      <c r="RTL146" s="16"/>
      <c r="RTM146" s="16"/>
      <c r="RTN146" s="16"/>
      <c r="RTO146" s="16"/>
      <c r="RTP146" s="16"/>
      <c r="RTQ146" s="16"/>
      <c r="RTR146" s="16"/>
      <c r="RTS146" s="16"/>
      <c r="RTT146" s="16"/>
      <c r="RTU146" s="16"/>
      <c r="RTV146" s="16"/>
      <c r="RTW146" s="16"/>
      <c r="RTX146" s="16"/>
      <c r="RTY146" s="16"/>
      <c r="RTZ146" s="16"/>
      <c r="RUA146" s="16"/>
      <c r="RUB146" s="16"/>
      <c r="RUC146" s="16"/>
      <c r="RUD146" s="16"/>
      <c r="RUE146" s="16"/>
      <c r="RUF146" s="16"/>
      <c r="RUG146" s="16"/>
      <c r="RUH146" s="16"/>
      <c r="RUI146" s="16"/>
      <c r="RUJ146" s="16"/>
      <c r="RUK146" s="16"/>
      <c r="RUL146" s="16"/>
      <c r="RUM146" s="16"/>
      <c r="RUN146" s="16"/>
      <c r="RUO146" s="16"/>
      <c r="RUP146" s="16"/>
      <c r="RUQ146" s="16"/>
      <c r="RUR146" s="16"/>
      <c r="RUS146" s="16"/>
      <c r="RUT146" s="16"/>
      <c r="RUU146" s="16"/>
      <c r="RUV146" s="16"/>
      <c r="RUW146" s="16"/>
      <c r="RUX146" s="16"/>
      <c r="RUY146" s="16"/>
      <c r="RUZ146" s="16"/>
      <c r="RVA146" s="16"/>
      <c r="RVB146" s="16"/>
      <c r="RVC146" s="16"/>
      <c r="RVD146" s="16"/>
      <c r="RVE146" s="16"/>
      <c r="RVF146" s="16"/>
      <c r="RVG146" s="16"/>
      <c r="RVH146" s="16"/>
      <c r="RVI146" s="16"/>
      <c r="RVJ146" s="16"/>
      <c r="RVK146" s="16"/>
      <c r="RVL146" s="16"/>
      <c r="RVM146" s="16"/>
      <c r="RVN146" s="16"/>
      <c r="RVO146" s="16"/>
      <c r="RVP146" s="16"/>
      <c r="RVQ146" s="16"/>
      <c r="RVR146" s="16"/>
      <c r="RVS146" s="16"/>
      <c r="RVT146" s="16"/>
      <c r="RVU146" s="16"/>
      <c r="RVV146" s="16"/>
      <c r="RVW146" s="16"/>
      <c r="RVX146" s="16"/>
      <c r="RVY146" s="16"/>
      <c r="RVZ146" s="16"/>
      <c r="RWA146" s="16"/>
      <c r="RWB146" s="16"/>
      <c r="RWC146" s="16"/>
      <c r="RWD146" s="16"/>
      <c r="RWE146" s="16"/>
      <c r="RWF146" s="16"/>
      <c r="RWG146" s="16"/>
      <c r="RWH146" s="16"/>
      <c r="RWI146" s="16"/>
      <c r="RWJ146" s="16"/>
      <c r="RWK146" s="16"/>
      <c r="RWL146" s="16"/>
      <c r="RWM146" s="16"/>
      <c r="RWN146" s="16"/>
      <c r="RWO146" s="16"/>
      <c r="RWP146" s="16"/>
      <c r="RWQ146" s="16"/>
      <c r="RWR146" s="16"/>
      <c r="RWS146" s="16"/>
      <c r="RWT146" s="16"/>
      <c r="RWU146" s="16"/>
      <c r="RWV146" s="16"/>
      <c r="RWW146" s="16"/>
      <c r="RWX146" s="16"/>
      <c r="RWY146" s="16"/>
      <c r="RWZ146" s="16"/>
      <c r="RXA146" s="16"/>
      <c r="RXB146" s="16"/>
      <c r="RXC146" s="16"/>
      <c r="RXD146" s="16"/>
      <c r="RXE146" s="16"/>
      <c r="RXF146" s="16"/>
      <c r="RXG146" s="16"/>
      <c r="RXH146" s="16"/>
      <c r="RXI146" s="16"/>
      <c r="RXJ146" s="16"/>
      <c r="RXK146" s="16"/>
      <c r="RXL146" s="16"/>
      <c r="RXM146" s="16"/>
      <c r="RXN146" s="16"/>
      <c r="RXO146" s="16"/>
      <c r="RXP146" s="16"/>
      <c r="RXQ146" s="16"/>
      <c r="RXR146" s="16"/>
      <c r="RXS146" s="16"/>
      <c r="RXT146" s="16"/>
      <c r="RXU146" s="16"/>
      <c r="RXV146" s="16"/>
      <c r="RXW146" s="16"/>
      <c r="RXX146" s="16"/>
      <c r="RXY146" s="16"/>
      <c r="RXZ146" s="16"/>
      <c r="RYA146" s="16"/>
      <c r="RYB146" s="16"/>
      <c r="RYC146" s="16"/>
      <c r="RYD146" s="16"/>
      <c r="RYE146" s="16"/>
      <c r="RYF146" s="16"/>
      <c r="RYG146" s="16"/>
      <c r="RYH146" s="16"/>
      <c r="RYI146" s="16"/>
      <c r="RYJ146" s="16"/>
      <c r="RYK146" s="16"/>
      <c r="RYL146" s="16"/>
      <c r="RYM146" s="16"/>
      <c r="RYN146" s="16"/>
      <c r="RYO146" s="16"/>
      <c r="RYP146" s="16"/>
      <c r="RYQ146" s="16"/>
      <c r="RYR146" s="16"/>
      <c r="RYS146" s="16"/>
      <c r="RYT146" s="16"/>
      <c r="RYU146" s="16"/>
      <c r="RYV146" s="16"/>
      <c r="RYW146" s="16"/>
      <c r="RYX146" s="16"/>
      <c r="RYY146" s="16"/>
      <c r="RYZ146" s="16"/>
      <c r="RZA146" s="16"/>
      <c r="RZB146" s="16"/>
      <c r="RZC146" s="16"/>
      <c r="RZD146" s="16"/>
      <c r="RZE146" s="16"/>
      <c r="RZF146" s="16"/>
      <c r="RZG146" s="16"/>
      <c r="RZH146" s="16"/>
      <c r="RZI146" s="16"/>
      <c r="RZJ146" s="16"/>
      <c r="RZK146" s="16"/>
      <c r="RZL146" s="16"/>
      <c r="RZM146" s="16"/>
      <c r="RZN146" s="16"/>
      <c r="RZO146" s="16"/>
      <c r="RZP146" s="16"/>
      <c r="RZQ146" s="16"/>
      <c r="RZR146" s="16"/>
      <c r="RZS146" s="16"/>
      <c r="RZT146" s="16"/>
      <c r="RZU146" s="16"/>
      <c r="RZV146" s="16"/>
      <c r="RZW146" s="16"/>
      <c r="RZX146" s="16"/>
      <c r="RZY146" s="16"/>
      <c r="RZZ146" s="16"/>
      <c r="SAA146" s="16"/>
      <c r="SAB146" s="16"/>
      <c r="SAC146" s="16"/>
      <c r="SAD146" s="16"/>
      <c r="SAE146" s="16"/>
      <c r="SAF146" s="16"/>
      <c r="SAG146" s="16"/>
      <c r="SAH146" s="16"/>
      <c r="SAI146" s="16"/>
      <c r="SAJ146" s="16"/>
      <c r="SAK146" s="16"/>
      <c r="SAL146" s="16"/>
      <c r="SAM146" s="16"/>
      <c r="SAN146" s="16"/>
      <c r="SAO146" s="16"/>
      <c r="SAP146" s="16"/>
      <c r="SAQ146" s="16"/>
      <c r="SAR146" s="16"/>
      <c r="SAS146" s="16"/>
      <c r="SAT146" s="16"/>
      <c r="SAU146" s="16"/>
      <c r="SAV146" s="16"/>
      <c r="SAW146" s="16"/>
      <c r="SAX146" s="16"/>
      <c r="SAY146" s="16"/>
      <c r="SAZ146" s="16"/>
      <c r="SBA146" s="16"/>
      <c r="SBB146" s="16"/>
      <c r="SBC146" s="16"/>
      <c r="SBD146" s="16"/>
      <c r="SBE146" s="16"/>
      <c r="SBF146" s="16"/>
      <c r="SBG146" s="16"/>
      <c r="SBH146" s="16"/>
      <c r="SBI146" s="16"/>
      <c r="SBJ146" s="16"/>
      <c r="SBK146" s="16"/>
      <c r="SBL146" s="16"/>
      <c r="SBM146" s="16"/>
      <c r="SBN146" s="16"/>
      <c r="SBO146" s="16"/>
      <c r="SBP146" s="16"/>
      <c r="SBQ146" s="16"/>
      <c r="SBR146" s="16"/>
      <c r="SBS146" s="16"/>
      <c r="SBT146" s="16"/>
      <c r="SBU146" s="16"/>
      <c r="SBV146" s="16"/>
      <c r="SBW146" s="16"/>
      <c r="SBX146" s="16"/>
      <c r="SBY146" s="16"/>
      <c r="SBZ146" s="16"/>
      <c r="SCA146" s="16"/>
      <c r="SCB146" s="16"/>
      <c r="SCC146" s="16"/>
      <c r="SCD146" s="16"/>
      <c r="SCE146" s="16"/>
      <c r="SCF146" s="16"/>
      <c r="SCG146" s="16"/>
      <c r="SCH146" s="16"/>
      <c r="SCI146" s="16"/>
      <c r="SCJ146" s="16"/>
      <c r="SCK146" s="16"/>
      <c r="SCL146" s="16"/>
      <c r="SCM146" s="16"/>
      <c r="SCN146" s="16"/>
      <c r="SCO146" s="16"/>
      <c r="SCP146" s="16"/>
      <c r="SCQ146" s="16"/>
      <c r="SCR146" s="16"/>
      <c r="SCS146" s="16"/>
      <c r="SCT146" s="16"/>
      <c r="SCU146" s="16"/>
      <c r="SCV146" s="16"/>
      <c r="SCW146" s="16"/>
      <c r="SCX146" s="16"/>
      <c r="SCY146" s="16"/>
      <c r="SCZ146" s="16"/>
      <c r="SDA146" s="16"/>
      <c r="SDB146" s="16"/>
      <c r="SDC146" s="16"/>
      <c r="SDD146" s="16"/>
      <c r="SDE146" s="16"/>
      <c r="SDF146" s="16"/>
      <c r="SDG146" s="16"/>
      <c r="SDH146" s="16"/>
      <c r="SDI146" s="16"/>
      <c r="SDJ146" s="16"/>
      <c r="SDK146" s="16"/>
      <c r="SDL146" s="16"/>
      <c r="SDM146" s="16"/>
      <c r="SDN146" s="16"/>
      <c r="SDO146" s="16"/>
      <c r="SDP146" s="16"/>
      <c r="SDQ146" s="16"/>
      <c r="SDR146" s="16"/>
      <c r="SDS146" s="16"/>
      <c r="SDT146" s="16"/>
      <c r="SDU146" s="16"/>
      <c r="SDV146" s="16"/>
      <c r="SDW146" s="16"/>
      <c r="SDX146" s="16"/>
      <c r="SDY146" s="16"/>
      <c r="SDZ146" s="16"/>
      <c r="SEA146" s="16"/>
      <c r="SEB146" s="16"/>
      <c r="SEC146" s="16"/>
      <c r="SED146" s="16"/>
      <c r="SEE146" s="16"/>
      <c r="SEF146" s="16"/>
      <c r="SEG146" s="16"/>
      <c r="SEH146" s="16"/>
      <c r="SEI146" s="16"/>
      <c r="SEJ146" s="16"/>
      <c r="SEK146" s="16"/>
      <c r="SEL146" s="16"/>
      <c r="SEM146" s="16"/>
      <c r="SEN146" s="16"/>
      <c r="SEO146" s="16"/>
      <c r="SEP146" s="16"/>
      <c r="SEQ146" s="16"/>
      <c r="SER146" s="16"/>
      <c r="SES146" s="16"/>
      <c r="SET146" s="16"/>
      <c r="SEU146" s="16"/>
      <c r="SEV146" s="16"/>
      <c r="SEW146" s="16"/>
      <c r="SEX146" s="16"/>
      <c r="SEY146" s="16"/>
      <c r="SEZ146" s="16"/>
      <c r="SFA146" s="16"/>
      <c r="SFB146" s="16"/>
      <c r="SFC146" s="16"/>
      <c r="SFD146" s="16"/>
      <c r="SFE146" s="16"/>
      <c r="SFF146" s="16"/>
      <c r="SFG146" s="16"/>
      <c r="SFH146" s="16"/>
      <c r="SFI146" s="16"/>
      <c r="SFJ146" s="16"/>
      <c r="SFK146" s="16"/>
      <c r="SFL146" s="16"/>
      <c r="SFM146" s="16"/>
      <c r="SFN146" s="16"/>
      <c r="SFO146" s="16"/>
      <c r="SFP146" s="16"/>
      <c r="SFQ146" s="16"/>
      <c r="SFR146" s="16"/>
      <c r="SFS146" s="16"/>
      <c r="SFT146" s="16"/>
      <c r="SFU146" s="16"/>
      <c r="SFV146" s="16"/>
      <c r="SFW146" s="16"/>
      <c r="SFX146" s="16"/>
      <c r="SFY146" s="16"/>
      <c r="SFZ146" s="16"/>
      <c r="SGA146" s="16"/>
      <c r="SGB146" s="16"/>
      <c r="SGC146" s="16"/>
      <c r="SGD146" s="16"/>
      <c r="SGE146" s="16"/>
      <c r="SGF146" s="16"/>
      <c r="SGG146" s="16"/>
      <c r="SGH146" s="16"/>
      <c r="SGI146" s="16"/>
      <c r="SGJ146" s="16"/>
      <c r="SGK146" s="16"/>
      <c r="SGL146" s="16"/>
      <c r="SGM146" s="16"/>
      <c r="SGN146" s="16"/>
      <c r="SGO146" s="16"/>
      <c r="SGP146" s="16"/>
      <c r="SGQ146" s="16"/>
      <c r="SGR146" s="16"/>
      <c r="SGS146" s="16"/>
      <c r="SGT146" s="16"/>
      <c r="SGU146" s="16"/>
      <c r="SGV146" s="16"/>
      <c r="SGW146" s="16"/>
      <c r="SGX146" s="16"/>
      <c r="SGY146" s="16"/>
      <c r="SGZ146" s="16"/>
      <c r="SHA146" s="16"/>
      <c r="SHB146" s="16"/>
      <c r="SHC146" s="16"/>
      <c r="SHD146" s="16"/>
      <c r="SHE146" s="16"/>
      <c r="SHF146" s="16"/>
      <c r="SHG146" s="16"/>
      <c r="SHH146" s="16"/>
      <c r="SHI146" s="16"/>
      <c r="SHJ146" s="16"/>
      <c r="SHK146" s="16"/>
      <c r="SHL146" s="16"/>
      <c r="SHM146" s="16"/>
      <c r="SHN146" s="16"/>
      <c r="SHO146" s="16"/>
      <c r="SHP146" s="16"/>
      <c r="SHQ146" s="16"/>
      <c r="SHR146" s="16"/>
      <c r="SHS146" s="16"/>
      <c r="SHT146" s="16"/>
      <c r="SHU146" s="16"/>
      <c r="SHV146" s="16"/>
      <c r="SHW146" s="16"/>
      <c r="SHX146" s="16"/>
      <c r="SHY146" s="16"/>
      <c r="SHZ146" s="16"/>
      <c r="SIA146" s="16"/>
      <c r="SIB146" s="16"/>
      <c r="SIC146" s="16"/>
      <c r="SID146" s="16"/>
      <c r="SIE146" s="16"/>
      <c r="SIF146" s="16"/>
      <c r="SIG146" s="16"/>
      <c r="SIH146" s="16"/>
      <c r="SII146" s="16"/>
      <c r="SIJ146" s="16"/>
      <c r="SIK146" s="16"/>
      <c r="SIL146" s="16"/>
      <c r="SIM146" s="16"/>
      <c r="SIN146" s="16"/>
      <c r="SIO146" s="16"/>
      <c r="SIP146" s="16"/>
      <c r="SIQ146" s="16"/>
      <c r="SIR146" s="16"/>
      <c r="SIS146" s="16"/>
      <c r="SIT146" s="16"/>
      <c r="SIU146" s="16"/>
      <c r="SIV146" s="16"/>
      <c r="SIW146" s="16"/>
      <c r="SIX146" s="16"/>
      <c r="SIY146" s="16"/>
      <c r="SIZ146" s="16"/>
      <c r="SJA146" s="16"/>
      <c r="SJB146" s="16"/>
      <c r="SJC146" s="16"/>
      <c r="SJD146" s="16"/>
      <c r="SJE146" s="16"/>
      <c r="SJF146" s="16"/>
      <c r="SJG146" s="16"/>
      <c r="SJH146" s="16"/>
      <c r="SJI146" s="16"/>
      <c r="SJJ146" s="16"/>
      <c r="SJK146" s="16"/>
      <c r="SJL146" s="16"/>
      <c r="SJM146" s="16"/>
      <c r="SJN146" s="16"/>
      <c r="SJO146" s="16"/>
      <c r="SJP146" s="16"/>
      <c r="SJQ146" s="16"/>
      <c r="SJR146" s="16"/>
      <c r="SJS146" s="16"/>
      <c r="SJT146" s="16"/>
      <c r="SJU146" s="16"/>
      <c r="SJV146" s="16"/>
      <c r="SJW146" s="16"/>
      <c r="SJX146" s="16"/>
      <c r="SJY146" s="16"/>
      <c r="SJZ146" s="16"/>
      <c r="SKA146" s="16"/>
      <c r="SKB146" s="16"/>
      <c r="SKC146" s="16"/>
      <c r="SKD146" s="16"/>
      <c r="SKE146" s="16"/>
      <c r="SKF146" s="16"/>
      <c r="SKG146" s="16"/>
      <c r="SKH146" s="16"/>
      <c r="SKI146" s="16"/>
      <c r="SKJ146" s="16"/>
      <c r="SKK146" s="16"/>
      <c r="SKL146" s="16"/>
      <c r="SKM146" s="16"/>
      <c r="SKN146" s="16"/>
      <c r="SKO146" s="16"/>
      <c r="SKP146" s="16"/>
      <c r="SKQ146" s="16"/>
      <c r="SKR146" s="16"/>
      <c r="SKS146" s="16"/>
      <c r="SKT146" s="16"/>
      <c r="SKU146" s="16"/>
      <c r="SKV146" s="16"/>
      <c r="SKW146" s="16"/>
      <c r="SKX146" s="16"/>
      <c r="SKY146" s="16"/>
      <c r="SKZ146" s="16"/>
      <c r="SLA146" s="16"/>
      <c r="SLB146" s="16"/>
      <c r="SLC146" s="16"/>
      <c r="SLD146" s="16"/>
      <c r="SLE146" s="16"/>
      <c r="SLF146" s="16"/>
      <c r="SLG146" s="16"/>
      <c r="SLH146" s="16"/>
      <c r="SLI146" s="16"/>
      <c r="SLJ146" s="16"/>
      <c r="SLK146" s="16"/>
      <c r="SLL146" s="16"/>
      <c r="SLM146" s="16"/>
      <c r="SLN146" s="16"/>
      <c r="SLO146" s="16"/>
      <c r="SLP146" s="16"/>
      <c r="SLQ146" s="16"/>
      <c r="SLR146" s="16"/>
      <c r="SLS146" s="16"/>
      <c r="SLT146" s="16"/>
      <c r="SLU146" s="16"/>
      <c r="SLV146" s="16"/>
      <c r="SLW146" s="16"/>
      <c r="SLX146" s="16"/>
      <c r="SLY146" s="16"/>
      <c r="SLZ146" s="16"/>
      <c r="SMA146" s="16"/>
      <c r="SMB146" s="16"/>
      <c r="SMC146" s="16"/>
      <c r="SMD146" s="16"/>
      <c r="SME146" s="16"/>
      <c r="SMF146" s="16"/>
      <c r="SMG146" s="16"/>
      <c r="SMH146" s="16"/>
      <c r="SMI146" s="16"/>
      <c r="SMJ146" s="16"/>
      <c r="SMK146" s="16"/>
      <c r="SML146" s="16"/>
      <c r="SMM146" s="16"/>
      <c r="SMN146" s="16"/>
      <c r="SMO146" s="16"/>
      <c r="SMP146" s="16"/>
      <c r="SMQ146" s="16"/>
      <c r="SMR146" s="16"/>
      <c r="SMS146" s="16"/>
      <c r="SMT146" s="16"/>
      <c r="SMU146" s="16"/>
      <c r="SMV146" s="16"/>
      <c r="SMW146" s="16"/>
      <c r="SMX146" s="16"/>
      <c r="SMY146" s="16"/>
      <c r="SMZ146" s="16"/>
      <c r="SNA146" s="16"/>
      <c r="SNB146" s="16"/>
      <c r="SNC146" s="16"/>
      <c r="SND146" s="16"/>
      <c r="SNE146" s="16"/>
      <c r="SNF146" s="16"/>
      <c r="SNG146" s="16"/>
      <c r="SNH146" s="16"/>
      <c r="SNI146" s="16"/>
      <c r="SNJ146" s="16"/>
      <c r="SNK146" s="16"/>
      <c r="SNL146" s="16"/>
      <c r="SNM146" s="16"/>
      <c r="SNN146" s="16"/>
      <c r="SNO146" s="16"/>
      <c r="SNP146" s="16"/>
      <c r="SNQ146" s="16"/>
      <c r="SNR146" s="16"/>
      <c r="SNS146" s="16"/>
      <c r="SNT146" s="16"/>
      <c r="SNU146" s="16"/>
      <c r="SNV146" s="16"/>
      <c r="SNW146" s="16"/>
      <c r="SNX146" s="16"/>
      <c r="SNY146" s="16"/>
      <c r="SNZ146" s="16"/>
      <c r="SOA146" s="16"/>
      <c r="SOB146" s="16"/>
      <c r="SOC146" s="16"/>
      <c r="SOD146" s="16"/>
      <c r="SOE146" s="16"/>
      <c r="SOF146" s="16"/>
      <c r="SOG146" s="16"/>
      <c r="SOH146" s="16"/>
      <c r="SOI146" s="16"/>
      <c r="SOJ146" s="16"/>
      <c r="SOK146" s="16"/>
      <c r="SOL146" s="16"/>
      <c r="SOM146" s="16"/>
      <c r="SON146" s="16"/>
      <c r="SOO146" s="16"/>
      <c r="SOP146" s="16"/>
      <c r="SOQ146" s="16"/>
      <c r="SOR146" s="16"/>
      <c r="SOS146" s="16"/>
      <c r="SOT146" s="16"/>
      <c r="SOU146" s="16"/>
      <c r="SOV146" s="16"/>
      <c r="SOW146" s="16"/>
      <c r="SOX146" s="16"/>
      <c r="SOY146" s="16"/>
      <c r="SOZ146" s="16"/>
      <c r="SPA146" s="16"/>
      <c r="SPB146" s="16"/>
      <c r="SPC146" s="16"/>
      <c r="SPD146" s="16"/>
      <c r="SPE146" s="16"/>
      <c r="SPF146" s="16"/>
      <c r="SPG146" s="16"/>
      <c r="SPH146" s="16"/>
      <c r="SPI146" s="16"/>
      <c r="SPJ146" s="16"/>
      <c r="SPK146" s="16"/>
      <c r="SPL146" s="16"/>
      <c r="SPM146" s="16"/>
      <c r="SPN146" s="16"/>
      <c r="SPO146" s="16"/>
      <c r="SPP146" s="16"/>
      <c r="SPQ146" s="16"/>
      <c r="SPR146" s="16"/>
      <c r="SPS146" s="16"/>
      <c r="SPT146" s="16"/>
      <c r="SPU146" s="16"/>
      <c r="SPV146" s="16"/>
      <c r="SPW146" s="16"/>
      <c r="SPX146" s="16"/>
      <c r="SPY146" s="16"/>
      <c r="SPZ146" s="16"/>
      <c r="SQA146" s="16"/>
      <c r="SQB146" s="16"/>
      <c r="SQC146" s="16"/>
      <c r="SQD146" s="16"/>
      <c r="SQE146" s="16"/>
      <c r="SQF146" s="16"/>
      <c r="SQG146" s="16"/>
      <c r="SQH146" s="16"/>
      <c r="SQI146" s="16"/>
      <c r="SQJ146" s="16"/>
      <c r="SQK146" s="16"/>
      <c r="SQL146" s="16"/>
      <c r="SQM146" s="16"/>
      <c r="SQN146" s="16"/>
      <c r="SQO146" s="16"/>
      <c r="SQP146" s="16"/>
      <c r="SQQ146" s="16"/>
      <c r="SQR146" s="16"/>
      <c r="SQS146" s="16"/>
      <c r="SQT146" s="16"/>
      <c r="SQU146" s="16"/>
      <c r="SQV146" s="16"/>
      <c r="SQW146" s="16"/>
      <c r="SQX146" s="16"/>
      <c r="SQY146" s="16"/>
      <c r="SQZ146" s="16"/>
      <c r="SRA146" s="16"/>
      <c r="SRB146" s="16"/>
      <c r="SRC146" s="16"/>
      <c r="SRD146" s="16"/>
      <c r="SRE146" s="16"/>
      <c r="SRF146" s="16"/>
      <c r="SRG146" s="16"/>
      <c r="SRH146" s="16"/>
      <c r="SRI146" s="16"/>
      <c r="SRJ146" s="16"/>
      <c r="SRK146" s="16"/>
      <c r="SRL146" s="16"/>
      <c r="SRM146" s="16"/>
      <c r="SRN146" s="16"/>
      <c r="SRO146" s="16"/>
      <c r="SRP146" s="16"/>
      <c r="SRQ146" s="16"/>
      <c r="SRR146" s="16"/>
      <c r="SRS146" s="16"/>
      <c r="SRT146" s="16"/>
      <c r="SRU146" s="16"/>
      <c r="SRV146" s="16"/>
      <c r="SRW146" s="16"/>
      <c r="SRX146" s="16"/>
      <c r="SRY146" s="16"/>
      <c r="SRZ146" s="16"/>
      <c r="SSA146" s="16"/>
      <c r="SSB146" s="16"/>
      <c r="SSC146" s="16"/>
      <c r="SSD146" s="16"/>
      <c r="SSE146" s="16"/>
      <c r="SSF146" s="16"/>
      <c r="SSG146" s="16"/>
      <c r="SSH146" s="16"/>
      <c r="SSI146" s="16"/>
      <c r="SSJ146" s="16"/>
      <c r="SSK146" s="16"/>
      <c r="SSL146" s="16"/>
      <c r="SSM146" s="16"/>
      <c r="SSN146" s="16"/>
      <c r="SSO146" s="16"/>
      <c r="SSP146" s="16"/>
      <c r="SSQ146" s="16"/>
      <c r="SSR146" s="16"/>
      <c r="SSS146" s="16"/>
      <c r="SST146" s="16"/>
      <c r="SSU146" s="16"/>
      <c r="SSV146" s="16"/>
      <c r="SSW146" s="16"/>
      <c r="SSX146" s="16"/>
      <c r="SSY146" s="16"/>
      <c r="SSZ146" s="16"/>
      <c r="STA146" s="16"/>
      <c r="STB146" s="16"/>
      <c r="STC146" s="16"/>
      <c r="STD146" s="16"/>
      <c r="STE146" s="16"/>
      <c r="STF146" s="16"/>
      <c r="STG146" s="16"/>
      <c r="STH146" s="16"/>
      <c r="STI146" s="16"/>
      <c r="STJ146" s="16"/>
      <c r="STK146" s="16"/>
      <c r="STL146" s="16"/>
      <c r="STM146" s="16"/>
      <c r="STN146" s="16"/>
      <c r="STO146" s="16"/>
      <c r="STP146" s="16"/>
      <c r="STQ146" s="16"/>
      <c r="STR146" s="16"/>
      <c r="STS146" s="16"/>
      <c r="STT146" s="16"/>
      <c r="STU146" s="16"/>
      <c r="STV146" s="16"/>
      <c r="STW146" s="16"/>
      <c r="STX146" s="16"/>
      <c r="STY146" s="16"/>
      <c r="STZ146" s="16"/>
      <c r="SUA146" s="16"/>
      <c r="SUB146" s="16"/>
      <c r="SUC146" s="16"/>
      <c r="SUD146" s="16"/>
      <c r="SUE146" s="16"/>
      <c r="SUF146" s="16"/>
      <c r="SUG146" s="16"/>
      <c r="SUH146" s="16"/>
      <c r="SUI146" s="16"/>
      <c r="SUJ146" s="16"/>
      <c r="SUK146" s="16"/>
      <c r="SUL146" s="16"/>
      <c r="SUM146" s="16"/>
      <c r="SUN146" s="16"/>
      <c r="SUO146" s="16"/>
      <c r="SUP146" s="16"/>
      <c r="SUQ146" s="16"/>
      <c r="SUR146" s="16"/>
      <c r="SUS146" s="16"/>
      <c r="SUT146" s="16"/>
      <c r="SUU146" s="16"/>
      <c r="SUV146" s="16"/>
      <c r="SUW146" s="16"/>
      <c r="SUX146" s="16"/>
      <c r="SUY146" s="16"/>
      <c r="SUZ146" s="16"/>
      <c r="SVA146" s="16"/>
      <c r="SVB146" s="16"/>
      <c r="SVC146" s="16"/>
      <c r="SVD146" s="16"/>
      <c r="SVE146" s="16"/>
      <c r="SVF146" s="16"/>
      <c r="SVG146" s="16"/>
      <c r="SVH146" s="16"/>
      <c r="SVI146" s="16"/>
      <c r="SVJ146" s="16"/>
      <c r="SVK146" s="16"/>
      <c r="SVL146" s="16"/>
      <c r="SVM146" s="16"/>
      <c r="SVN146" s="16"/>
      <c r="SVO146" s="16"/>
      <c r="SVP146" s="16"/>
      <c r="SVQ146" s="16"/>
      <c r="SVR146" s="16"/>
      <c r="SVS146" s="16"/>
      <c r="SVT146" s="16"/>
      <c r="SVU146" s="16"/>
      <c r="SVV146" s="16"/>
      <c r="SVW146" s="16"/>
      <c r="SVX146" s="16"/>
      <c r="SVY146" s="16"/>
      <c r="SVZ146" s="16"/>
      <c r="SWA146" s="16"/>
      <c r="SWB146" s="16"/>
      <c r="SWC146" s="16"/>
      <c r="SWD146" s="16"/>
      <c r="SWE146" s="16"/>
      <c r="SWF146" s="16"/>
      <c r="SWG146" s="16"/>
      <c r="SWH146" s="16"/>
      <c r="SWI146" s="16"/>
      <c r="SWJ146" s="16"/>
      <c r="SWK146" s="16"/>
      <c r="SWL146" s="16"/>
      <c r="SWM146" s="16"/>
      <c r="SWN146" s="16"/>
      <c r="SWO146" s="16"/>
      <c r="SWP146" s="16"/>
      <c r="SWQ146" s="16"/>
      <c r="SWR146" s="16"/>
      <c r="SWS146" s="16"/>
      <c r="SWT146" s="16"/>
      <c r="SWU146" s="16"/>
      <c r="SWV146" s="16"/>
      <c r="SWW146" s="16"/>
      <c r="SWX146" s="16"/>
      <c r="SWY146" s="16"/>
      <c r="SWZ146" s="16"/>
      <c r="SXA146" s="16"/>
      <c r="SXB146" s="16"/>
      <c r="SXC146" s="16"/>
      <c r="SXD146" s="16"/>
      <c r="SXE146" s="16"/>
      <c r="SXF146" s="16"/>
      <c r="SXG146" s="16"/>
      <c r="SXH146" s="16"/>
      <c r="SXI146" s="16"/>
      <c r="SXJ146" s="16"/>
      <c r="SXK146" s="16"/>
      <c r="SXL146" s="16"/>
      <c r="SXM146" s="16"/>
      <c r="SXN146" s="16"/>
      <c r="SXO146" s="16"/>
      <c r="SXP146" s="16"/>
      <c r="SXQ146" s="16"/>
      <c r="SXR146" s="16"/>
      <c r="SXS146" s="16"/>
      <c r="SXT146" s="16"/>
      <c r="SXU146" s="16"/>
      <c r="SXV146" s="16"/>
      <c r="SXW146" s="16"/>
      <c r="SXX146" s="16"/>
      <c r="SXY146" s="16"/>
      <c r="SXZ146" s="16"/>
      <c r="SYA146" s="16"/>
      <c r="SYB146" s="16"/>
      <c r="SYC146" s="16"/>
      <c r="SYD146" s="16"/>
      <c r="SYE146" s="16"/>
      <c r="SYF146" s="16"/>
      <c r="SYG146" s="16"/>
      <c r="SYH146" s="16"/>
      <c r="SYI146" s="16"/>
      <c r="SYJ146" s="16"/>
      <c r="SYK146" s="16"/>
      <c r="SYL146" s="16"/>
      <c r="SYM146" s="16"/>
      <c r="SYN146" s="16"/>
      <c r="SYO146" s="16"/>
      <c r="SYP146" s="16"/>
      <c r="SYQ146" s="16"/>
      <c r="SYR146" s="16"/>
      <c r="SYS146" s="16"/>
      <c r="SYT146" s="16"/>
      <c r="SYU146" s="16"/>
      <c r="SYV146" s="16"/>
      <c r="SYW146" s="16"/>
      <c r="SYX146" s="16"/>
      <c r="SYY146" s="16"/>
      <c r="SYZ146" s="16"/>
      <c r="SZA146" s="16"/>
      <c r="SZB146" s="16"/>
      <c r="SZC146" s="16"/>
      <c r="SZD146" s="16"/>
      <c r="SZE146" s="16"/>
      <c r="SZF146" s="16"/>
      <c r="SZG146" s="16"/>
      <c r="SZH146" s="16"/>
      <c r="SZI146" s="16"/>
      <c r="SZJ146" s="16"/>
      <c r="SZK146" s="16"/>
      <c r="SZL146" s="16"/>
      <c r="SZM146" s="16"/>
      <c r="SZN146" s="16"/>
      <c r="SZO146" s="16"/>
      <c r="SZP146" s="16"/>
      <c r="SZQ146" s="16"/>
      <c r="SZR146" s="16"/>
      <c r="SZS146" s="16"/>
      <c r="SZT146" s="16"/>
      <c r="SZU146" s="16"/>
      <c r="SZV146" s="16"/>
      <c r="SZW146" s="16"/>
      <c r="SZX146" s="16"/>
      <c r="SZY146" s="16"/>
      <c r="SZZ146" s="16"/>
      <c r="TAA146" s="16"/>
      <c r="TAB146" s="16"/>
      <c r="TAC146" s="16"/>
      <c r="TAD146" s="16"/>
      <c r="TAE146" s="16"/>
      <c r="TAF146" s="16"/>
      <c r="TAG146" s="16"/>
      <c r="TAH146" s="16"/>
      <c r="TAI146" s="16"/>
      <c r="TAJ146" s="16"/>
      <c r="TAK146" s="16"/>
      <c r="TAL146" s="16"/>
      <c r="TAM146" s="16"/>
      <c r="TAN146" s="16"/>
      <c r="TAO146" s="16"/>
      <c r="TAP146" s="16"/>
      <c r="TAQ146" s="16"/>
      <c r="TAR146" s="16"/>
      <c r="TAS146" s="16"/>
      <c r="TAT146" s="16"/>
      <c r="TAU146" s="16"/>
      <c r="TAV146" s="16"/>
      <c r="TAW146" s="16"/>
      <c r="TAX146" s="16"/>
      <c r="TAY146" s="16"/>
      <c r="TAZ146" s="16"/>
      <c r="TBA146" s="16"/>
      <c r="TBB146" s="16"/>
      <c r="TBC146" s="16"/>
      <c r="TBD146" s="16"/>
      <c r="TBE146" s="16"/>
      <c r="TBF146" s="16"/>
      <c r="TBG146" s="16"/>
      <c r="TBH146" s="16"/>
      <c r="TBI146" s="16"/>
      <c r="TBJ146" s="16"/>
      <c r="TBK146" s="16"/>
      <c r="TBL146" s="16"/>
      <c r="TBM146" s="16"/>
      <c r="TBN146" s="16"/>
      <c r="TBO146" s="16"/>
      <c r="TBP146" s="16"/>
      <c r="TBQ146" s="16"/>
      <c r="TBR146" s="16"/>
      <c r="TBS146" s="16"/>
      <c r="TBT146" s="16"/>
      <c r="TBU146" s="16"/>
      <c r="TBV146" s="16"/>
      <c r="TBW146" s="16"/>
      <c r="TBX146" s="16"/>
      <c r="TBY146" s="16"/>
      <c r="TBZ146" s="16"/>
      <c r="TCA146" s="16"/>
      <c r="TCB146" s="16"/>
      <c r="TCC146" s="16"/>
      <c r="TCD146" s="16"/>
      <c r="TCE146" s="16"/>
      <c r="TCF146" s="16"/>
      <c r="TCG146" s="16"/>
      <c r="TCH146" s="16"/>
      <c r="TCI146" s="16"/>
      <c r="TCJ146" s="16"/>
      <c r="TCK146" s="16"/>
      <c r="TCL146" s="16"/>
      <c r="TCM146" s="16"/>
      <c r="TCN146" s="16"/>
      <c r="TCO146" s="16"/>
      <c r="TCP146" s="16"/>
      <c r="TCQ146" s="16"/>
      <c r="TCR146" s="16"/>
      <c r="TCS146" s="16"/>
      <c r="TCT146" s="16"/>
      <c r="TCU146" s="16"/>
      <c r="TCV146" s="16"/>
      <c r="TCW146" s="16"/>
      <c r="TCX146" s="16"/>
      <c r="TCY146" s="16"/>
      <c r="TCZ146" s="16"/>
      <c r="TDA146" s="16"/>
      <c r="TDB146" s="16"/>
      <c r="TDC146" s="16"/>
      <c r="TDD146" s="16"/>
      <c r="TDE146" s="16"/>
      <c r="TDF146" s="16"/>
      <c r="TDG146" s="16"/>
      <c r="TDH146" s="16"/>
      <c r="TDI146" s="16"/>
      <c r="TDJ146" s="16"/>
      <c r="TDK146" s="16"/>
      <c r="TDL146" s="16"/>
      <c r="TDM146" s="16"/>
      <c r="TDN146" s="16"/>
      <c r="TDO146" s="16"/>
      <c r="TDP146" s="16"/>
      <c r="TDQ146" s="16"/>
      <c r="TDR146" s="16"/>
      <c r="TDS146" s="16"/>
      <c r="TDT146" s="16"/>
      <c r="TDU146" s="16"/>
      <c r="TDV146" s="16"/>
      <c r="TDW146" s="16"/>
      <c r="TDX146" s="16"/>
      <c r="TDY146" s="16"/>
      <c r="TDZ146" s="16"/>
      <c r="TEA146" s="16"/>
      <c r="TEB146" s="16"/>
      <c r="TEC146" s="16"/>
      <c r="TED146" s="16"/>
      <c r="TEE146" s="16"/>
      <c r="TEF146" s="16"/>
      <c r="TEG146" s="16"/>
      <c r="TEH146" s="16"/>
      <c r="TEI146" s="16"/>
      <c r="TEJ146" s="16"/>
      <c r="TEK146" s="16"/>
      <c r="TEL146" s="16"/>
      <c r="TEM146" s="16"/>
      <c r="TEN146" s="16"/>
      <c r="TEO146" s="16"/>
      <c r="TEP146" s="16"/>
      <c r="TEQ146" s="16"/>
      <c r="TER146" s="16"/>
      <c r="TES146" s="16"/>
      <c r="TET146" s="16"/>
      <c r="TEU146" s="16"/>
      <c r="TEV146" s="16"/>
      <c r="TEW146" s="16"/>
      <c r="TEX146" s="16"/>
      <c r="TEY146" s="16"/>
      <c r="TEZ146" s="16"/>
      <c r="TFA146" s="16"/>
      <c r="TFB146" s="16"/>
      <c r="TFC146" s="16"/>
      <c r="TFD146" s="16"/>
      <c r="TFE146" s="16"/>
      <c r="TFF146" s="16"/>
      <c r="TFG146" s="16"/>
      <c r="TFH146" s="16"/>
      <c r="TFI146" s="16"/>
      <c r="TFJ146" s="16"/>
      <c r="TFK146" s="16"/>
      <c r="TFL146" s="16"/>
      <c r="TFM146" s="16"/>
      <c r="TFN146" s="16"/>
      <c r="TFO146" s="16"/>
      <c r="TFP146" s="16"/>
      <c r="TFQ146" s="16"/>
      <c r="TFR146" s="16"/>
      <c r="TFS146" s="16"/>
      <c r="TFT146" s="16"/>
      <c r="TFU146" s="16"/>
      <c r="TFV146" s="16"/>
      <c r="TFW146" s="16"/>
      <c r="TFX146" s="16"/>
      <c r="TFY146" s="16"/>
      <c r="TFZ146" s="16"/>
      <c r="TGA146" s="16"/>
      <c r="TGB146" s="16"/>
      <c r="TGC146" s="16"/>
      <c r="TGD146" s="16"/>
      <c r="TGE146" s="16"/>
      <c r="TGF146" s="16"/>
      <c r="TGG146" s="16"/>
      <c r="TGH146" s="16"/>
      <c r="TGI146" s="16"/>
      <c r="TGJ146" s="16"/>
      <c r="TGK146" s="16"/>
      <c r="TGL146" s="16"/>
      <c r="TGM146" s="16"/>
      <c r="TGN146" s="16"/>
      <c r="TGO146" s="16"/>
      <c r="TGP146" s="16"/>
      <c r="TGQ146" s="16"/>
      <c r="TGR146" s="16"/>
      <c r="TGS146" s="16"/>
      <c r="TGT146" s="16"/>
      <c r="TGU146" s="16"/>
      <c r="TGV146" s="16"/>
      <c r="TGW146" s="16"/>
      <c r="TGX146" s="16"/>
      <c r="TGY146" s="16"/>
      <c r="TGZ146" s="16"/>
      <c r="THA146" s="16"/>
      <c r="THB146" s="16"/>
      <c r="THC146" s="16"/>
      <c r="THD146" s="16"/>
      <c r="THE146" s="16"/>
      <c r="THF146" s="16"/>
      <c r="THG146" s="16"/>
      <c r="THH146" s="16"/>
      <c r="THI146" s="16"/>
      <c r="THJ146" s="16"/>
      <c r="THK146" s="16"/>
      <c r="THL146" s="16"/>
      <c r="THM146" s="16"/>
      <c r="THN146" s="16"/>
      <c r="THO146" s="16"/>
      <c r="THP146" s="16"/>
      <c r="THQ146" s="16"/>
      <c r="THR146" s="16"/>
      <c r="THS146" s="16"/>
      <c r="THT146" s="16"/>
      <c r="THU146" s="16"/>
      <c r="THV146" s="16"/>
      <c r="THW146" s="16"/>
      <c r="THX146" s="16"/>
      <c r="THY146" s="16"/>
      <c r="THZ146" s="16"/>
      <c r="TIA146" s="16"/>
      <c r="TIB146" s="16"/>
      <c r="TIC146" s="16"/>
      <c r="TID146" s="16"/>
      <c r="TIE146" s="16"/>
      <c r="TIF146" s="16"/>
      <c r="TIG146" s="16"/>
      <c r="TIH146" s="16"/>
      <c r="TII146" s="16"/>
      <c r="TIJ146" s="16"/>
      <c r="TIK146" s="16"/>
      <c r="TIL146" s="16"/>
      <c r="TIM146" s="16"/>
      <c r="TIN146" s="16"/>
      <c r="TIO146" s="16"/>
      <c r="TIP146" s="16"/>
      <c r="TIQ146" s="16"/>
      <c r="TIR146" s="16"/>
      <c r="TIS146" s="16"/>
      <c r="TIT146" s="16"/>
      <c r="TIU146" s="16"/>
      <c r="TIV146" s="16"/>
      <c r="TIW146" s="16"/>
      <c r="TIX146" s="16"/>
      <c r="TIY146" s="16"/>
      <c r="TIZ146" s="16"/>
      <c r="TJA146" s="16"/>
      <c r="TJB146" s="16"/>
      <c r="TJC146" s="16"/>
      <c r="TJD146" s="16"/>
      <c r="TJE146" s="16"/>
      <c r="TJF146" s="16"/>
      <c r="TJG146" s="16"/>
      <c r="TJH146" s="16"/>
      <c r="TJI146" s="16"/>
      <c r="TJJ146" s="16"/>
      <c r="TJK146" s="16"/>
      <c r="TJL146" s="16"/>
      <c r="TJM146" s="16"/>
      <c r="TJN146" s="16"/>
      <c r="TJO146" s="16"/>
      <c r="TJP146" s="16"/>
      <c r="TJQ146" s="16"/>
      <c r="TJR146" s="16"/>
      <c r="TJS146" s="16"/>
      <c r="TJT146" s="16"/>
      <c r="TJU146" s="16"/>
      <c r="TJV146" s="16"/>
      <c r="TJW146" s="16"/>
      <c r="TJX146" s="16"/>
      <c r="TJY146" s="16"/>
      <c r="TJZ146" s="16"/>
      <c r="TKA146" s="16"/>
      <c r="TKB146" s="16"/>
      <c r="TKC146" s="16"/>
      <c r="TKD146" s="16"/>
      <c r="TKE146" s="16"/>
      <c r="TKF146" s="16"/>
      <c r="TKG146" s="16"/>
      <c r="TKH146" s="16"/>
      <c r="TKI146" s="16"/>
      <c r="TKJ146" s="16"/>
      <c r="TKK146" s="16"/>
      <c r="TKL146" s="16"/>
      <c r="TKM146" s="16"/>
      <c r="TKN146" s="16"/>
      <c r="TKO146" s="16"/>
      <c r="TKP146" s="16"/>
      <c r="TKQ146" s="16"/>
      <c r="TKR146" s="16"/>
      <c r="TKS146" s="16"/>
      <c r="TKT146" s="16"/>
      <c r="TKU146" s="16"/>
      <c r="TKV146" s="16"/>
      <c r="TKW146" s="16"/>
      <c r="TKX146" s="16"/>
      <c r="TKY146" s="16"/>
      <c r="TKZ146" s="16"/>
      <c r="TLA146" s="16"/>
      <c r="TLB146" s="16"/>
      <c r="TLC146" s="16"/>
      <c r="TLD146" s="16"/>
      <c r="TLE146" s="16"/>
      <c r="TLF146" s="16"/>
      <c r="TLG146" s="16"/>
      <c r="TLH146" s="16"/>
      <c r="TLI146" s="16"/>
      <c r="TLJ146" s="16"/>
      <c r="TLK146" s="16"/>
      <c r="TLL146" s="16"/>
      <c r="TLM146" s="16"/>
      <c r="TLN146" s="16"/>
      <c r="TLO146" s="16"/>
      <c r="TLP146" s="16"/>
      <c r="TLQ146" s="16"/>
      <c r="TLR146" s="16"/>
      <c r="TLS146" s="16"/>
      <c r="TLT146" s="16"/>
      <c r="TLU146" s="16"/>
      <c r="TLV146" s="16"/>
      <c r="TLW146" s="16"/>
      <c r="TLX146" s="16"/>
      <c r="TLY146" s="16"/>
      <c r="TLZ146" s="16"/>
      <c r="TMA146" s="16"/>
      <c r="TMB146" s="16"/>
      <c r="TMC146" s="16"/>
      <c r="TMD146" s="16"/>
      <c r="TME146" s="16"/>
      <c r="TMF146" s="16"/>
      <c r="TMG146" s="16"/>
      <c r="TMH146" s="16"/>
      <c r="TMI146" s="16"/>
      <c r="TMJ146" s="16"/>
      <c r="TMK146" s="16"/>
      <c r="TML146" s="16"/>
      <c r="TMM146" s="16"/>
      <c r="TMN146" s="16"/>
      <c r="TMO146" s="16"/>
      <c r="TMP146" s="16"/>
      <c r="TMQ146" s="16"/>
      <c r="TMR146" s="16"/>
      <c r="TMS146" s="16"/>
      <c r="TMT146" s="16"/>
      <c r="TMU146" s="16"/>
      <c r="TMV146" s="16"/>
      <c r="TMW146" s="16"/>
      <c r="TMX146" s="16"/>
      <c r="TMY146" s="16"/>
      <c r="TMZ146" s="16"/>
      <c r="TNA146" s="16"/>
      <c r="TNB146" s="16"/>
      <c r="TNC146" s="16"/>
      <c r="TND146" s="16"/>
      <c r="TNE146" s="16"/>
      <c r="TNF146" s="16"/>
      <c r="TNG146" s="16"/>
      <c r="TNH146" s="16"/>
      <c r="TNI146" s="16"/>
      <c r="TNJ146" s="16"/>
      <c r="TNK146" s="16"/>
      <c r="TNL146" s="16"/>
      <c r="TNM146" s="16"/>
      <c r="TNN146" s="16"/>
      <c r="TNO146" s="16"/>
      <c r="TNP146" s="16"/>
      <c r="TNQ146" s="16"/>
      <c r="TNR146" s="16"/>
      <c r="TNS146" s="16"/>
      <c r="TNT146" s="16"/>
      <c r="TNU146" s="16"/>
      <c r="TNV146" s="16"/>
      <c r="TNW146" s="16"/>
      <c r="TNX146" s="16"/>
      <c r="TNY146" s="16"/>
      <c r="TNZ146" s="16"/>
      <c r="TOA146" s="16"/>
      <c r="TOB146" s="16"/>
      <c r="TOC146" s="16"/>
      <c r="TOD146" s="16"/>
      <c r="TOE146" s="16"/>
      <c r="TOF146" s="16"/>
      <c r="TOG146" s="16"/>
      <c r="TOH146" s="16"/>
      <c r="TOI146" s="16"/>
      <c r="TOJ146" s="16"/>
      <c r="TOK146" s="16"/>
      <c r="TOL146" s="16"/>
      <c r="TOM146" s="16"/>
      <c r="TON146" s="16"/>
      <c r="TOO146" s="16"/>
      <c r="TOP146" s="16"/>
      <c r="TOQ146" s="16"/>
      <c r="TOR146" s="16"/>
      <c r="TOS146" s="16"/>
      <c r="TOT146" s="16"/>
      <c r="TOU146" s="16"/>
      <c r="TOV146" s="16"/>
      <c r="TOW146" s="16"/>
      <c r="TOX146" s="16"/>
      <c r="TOY146" s="16"/>
      <c r="TOZ146" s="16"/>
      <c r="TPA146" s="16"/>
      <c r="TPB146" s="16"/>
      <c r="TPC146" s="16"/>
      <c r="TPD146" s="16"/>
      <c r="TPE146" s="16"/>
      <c r="TPF146" s="16"/>
      <c r="TPG146" s="16"/>
      <c r="TPH146" s="16"/>
      <c r="TPI146" s="16"/>
      <c r="TPJ146" s="16"/>
      <c r="TPK146" s="16"/>
      <c r="TPL146" s="16"/>
      <c r="TPM146" s="16"/>
      <c r="TPN146" s="16"/>
      <c r="TPO146" s="16"/>
      <c r="TPP146" s="16"/>
      <c r="TPQ146" s="16"/>
      <c r="TPR146" s="16"/>
      <c r="TPS146" s="16"/>
      <c r="TPT146" s="16"/>
      <c r="TPU146" s="16"/>
      <c r="TPV146" s="16"/>
      <c r="TPW146" s="16"/>
      <c r="TPX146" s="16"/>
      <c r="TPY146" s="16"/>
      <c r="TPZ146" s="16"/>
      <c r="TQA146" s="16"/>
      <c r="TQB146" s="16"/>
      <c r="TQC146" s="16"/>
      <c r="TQD146" s="16"/>
      <c r="TQE146" s="16"/>
      <c r="TQF146" s="16"/>
      <c r="TQG146" s="16"/>
      <c r="TQH146" s="16"/>
      <c r="TQI146" s="16"/>
      <c r="TQJ146" s="16"/>
      <c r="TQK146" s="16"/>
      <c r="TQL146" s="16"/>
      <c r="TQM146" s="16"/>
      <c r="TQN146" s="16"/>
      <c r="TQO146" s="16"/>
      <c r="TQP146" s="16"/>
      <c r="TQQ146" s="16"/>
      <c r="TQR146" s="16"/>
      <c r="TQS146" s="16"/>
      <c r="TQT146" s="16"/>
      <c r="TQU146" s="16"/>
      <c r="TQV146" s="16"/>
      <c r="TQW146" s="16"/>
      <c r="TQX146" s="16"/>
      <c r="TQY146" s="16"/>
      <c r="TQZ146" s="16"/>
      <c r="TRA146" s="16"/>
      <c r="TRB146" s="16"/>
      <c r="TRC146" s="16"/>
      <c r="TRD146" s="16"/>
      <c r="TRE146" s="16"/>
      <c r="TRF146" s="16"/>
      <c r="TRG146" s="16"/>
      <c r="TRH146" s="16"/>
      <c r="TRI146" s="16"/>
      <c r="TRJ146" s="16"/>
      <c r="TRK146" s="16"/>
      <c r="TRL146" s="16"/>
      <c r="TRM146" s="16"/>
      <c r="TRN146" s="16"/>
      <c r="TRO146" s="16"/>
      <c r="TRP146" s="16"/>
      <c r="TRQ146" s="16"/>
      <c r="TRR146" s="16"/>
      <c r="TRS146" s="16"/>
      <c r="TRT146" s="16"/>
      <c r="TRU146" s="16"/>
      <c r="TRV146" s="16"/>
      <c r="TRW146" s="16"/>
      <c r="TRX146" s="16"/>
      <c r="TRY146" s="16"/>
      <c r="TRZ146" s="16"/>
      <c r="TSA146" s="16"/>
      <c r="TSB146" s="16"/>
      <c r="TSC146" s="16"/>
      <c r="TSD146" s="16"/>
      <c r="TSE146" s="16"/>
      <c r="TSF146" s="16"/>
      <c r="TSG146" s="16"/>
      <c r="TSH146" s="16"/>
      <c r="TSI146" s="16"/>
      <c r="TSJ146" s="16"/>
      <c r="TSK146" s="16"/>
      <c r="TSL146" s="16"/>
      <c r="TSM146" s="16"/>
      <c r="TSN146" s="16"/>
      <c r="TSO146" s="16"/>
      <c r="TSP146" s="16"/>
      <c r="TSQ146" s="16"/>
      <c r="TSR146" s="16"/>
      <c r="TSS146" s="16"/>
      <c r="TST146" s="16"/>
      <c r="TSU146" s="16"/>
      <c r="TSV146" s="16"/>
      <c r="TSW146" s="16"/>
      <c r="TSX146" s="16"/>
      <c r="TSY146" s="16"/>
      <c r="TSZ146" s="16"/>
      <c r="TTA146" s="16"/>
      <c r="TTB146" s="16"/>
      <c r="TTC146" s="16"/>
      <c r="TTD146" s="16"/>
      <c r="TTE146" s="16"/>
      <c r="TTF146" s="16"/>
      <c r="TTG146" s="16"/>
      <c r="TTH146" s="16"/>
      <c r="TTI146" s="16"/>
      <c r="TTJ146" s="16"/>
      <c r="TTK146" s="16"/>
      <c r="TTL146" s="16"/>
      <c r="TTM146" s="16"/>
      <c r="TTN146" s="16"/>
      <c r="TTO146" s="16"/>
      <c r="TTP146" s="16"/>
      <c r="TTQ146" s="16"/>
      <c r="TTR146" s="16"/>
      <c r="TTS146" s="16"/>
      <c r="TTT146" s="16"/>
      <c r="TTU146" s="16"/>
      <c r="TTV146" s="16"/>
      <c r="TTW146" s="16"/>
      <c r="TTX146" s="16"/>
      <c r="TTY146" s="16"/>
      <c r="TTZ146" s="16"/>
      <c r="TUA146" s="16"/>
      <c r="TUB146" s="16"/>
      <c r="TUC146" s="16"/>
      <c r="TUD146" s="16"/>
      <c r="TUE146" s="16"/>
      <c r="TUF146" s="16"/>
      <c r="TUG146" s="16"/>
      <c r="TUH146" s="16"/>
      <c r="TUI146" s="16"/>
      <c r="TUJ146" s="16"/>
      <c r="TUK146" s="16"/>
      <c r="TUL146" s="16"/>
      <c r="TUM146" s="16"/>
      <c r="TUN146" s="16"/>
      <c r="TUO146" s="16"/>
      <c r="TUP146" s="16"/>
      <c r="TUQ146" s="16"/>
      <c r="TUR146" s="16"/>
      <c r="TUS146" s="16"/>
      <c r="TUT146" s="16"/>
      <c r="TUU146" s="16"/>
      <c r="TUV146" s="16"/>
      <c r="TUW146" s="16"/>
      <c r="TUX146" s="16"/>
      <c r="TUY146" s="16"/>
      <c r="TUZ146" s="16"/>
      <c r="TVA146" s="16"/>
      <c r="TVB146" s="16"/>
      <c r="TVC146" s="16"/>
      <c r="TVD146" s="16"/>
      <c r="TVE146" s="16"/>
      <c r="TVF146" s="16"/>
      <c r="TVG146" s="16"/>
      <c r="TVH146" s="16"/>
      <c r="TVI146" s="16"/>
      <c r="TVJ146" s="16"/>
      <c r="TVK146" s="16"/>
      <c r="TVL146" s="16"/>
      <c r="TVM146" s="16"/>
      <c r="TVN146" s="16"/>
      <c r="TVO146" s="16"/>
      <c r="TVP146" s="16"/>
      <c r="TVQ146" s="16"/>
      <c r="TVR146" s="16"/>
      <c r="TVS146" s="16"/>
      <c r="TVT146" s="16"/>
      <c r="TVU146" s="16"/>
      <c r="TVV146" s="16"/>
      <c r="TVW146" s="16"/>
      <c r="TVX146" s="16"/>
      <c r="TVY146" s="16"/>
      <c r="TVZ146" s="16"/>
      <c r="TWA146" s="16"/>
      <c r="TWB146" s="16"/>
      <c r="TWC146" s="16"/>
      <c r="TWD146" s="16"/>
      <c r="TWE146" s="16"/>
      <c r="TWF146" s="16"/>
      <c r="TWG146" s="16"/>
      <c r="TWH146" s="16"/>
      <c r="TWI146" s="16"/>
      <c r="TWJ146" s="16"/>
      <c r="TWK146" s="16"/>
      <c r="TWL146" s="16"/>
      <c r="TWM146" s="16"/>
      <c r="TWN146" s="16"/>
      <c r="TWO146" s="16"/>
      <c r="TWP146" s="16"/>
      <c r="TWQ146" s="16"/>
      <c r="TWR146" s="16"/>
      <c r="TWS146" s="16"/>
      <c r="TWT146" s="16"/>
      <c r="TWU146" s="16"/>
      <c r="TWV146" s="16"/>
      <c r="TWW146" s="16"/>
      <c r="TWX146" s="16"/>
      <c r="TWY146" s="16"/>
      <c r="TWZ146" s="16"/>
      <c r="TXA146" s="16"/>
      <c r="TXB146" s="16"/>
      <c r="TXC146" s="16"/>
      <c r="TXD146" s="16"/>
      <c r="TXE146" s="16"/>
      <c r="TXF146" s="16"/>
      <c r="TXG146" s="16"/>
      <c r="TXH146" s="16"/>
      <c r="TXI146" s="16"/>
      <c r="TXJ146" s="16"/>
      <c r="TXK146" s="16"/>
      <c r="TXL146" s="16"/>
      <c r="TXM146" s="16"/>
      <c r="TXN146" s="16"/>
      <c r="TXO146" s="16"/>
      <c r="TXP146" s="16"/>
      <c r="TXQ146" s="16"/>
      <c r="TXR146" s="16"/>
      <c r="TXS146" s="16"/>
      <c r="TXT146" s="16"/>
      <c r="TXU146" s="16"/>
      <c r="TXV146" s="16"/>
      <c r="TXW146" s="16"/>
      <c r="TXX146" s="16"/>
      <c r="TXY146" s="16"/>
      <c r="TXZ146" s="16"/>
      <c r="TYA146" s="16"/>
      <c r="TYB146" s="16"/>
      <c r="TYC146" s="16"/>
      <c r="TYD146" s="16"/>
      <c r="TYE146" s="16"/>
      <c r="TYF146" s="16"/>
      <c r="TYG146" s="16"/>
      <c r="TYH146" s="16"/>
      <c r="TYI146" s="16"/>
      <c r="TYJ146" s="16"/>
      <c r="TYK146" s="16"/>
      <c r="TYL146" s="16"/>
      <c r="TYM146" s="16"/>
      <c r="TYN146" s="16"/>
      <c r="TYO146" s="16"/>
      <c r="TYP146" s="16"/>
      <c r="TYQ146" s="16"/>
      <c r="TYR146" s="16"/>
      <c r="TYS146" s="16"/>
      <c r="TYT146" s="16"/>
      <c r="TYU146" s="16"/>
      <c r="TYV146" s="16"/>
      <c r="TYW146" s="16"/>
      <c r="TYX146" s="16"/>
      <c r="TYY146" s="16"/>
      <c r="TYZ146" s="16"/>
      <c r="TZA146" s="16"/>
      <c r="TZB146" s="16"/>
      <c r="TZC146" s="16"/>
      <c r="TZD146" s="16"/>
      <c r="TZE146" s="16"/>
      <c r="TZF146" s="16"/>
      <c r="TZG146" s="16"/>
      <c r="TZH146" s="16"/>
      <c r="TZI146" s="16"/>
      <c r="TZJ146" s="16"/>
      <c r="TZK146" s="16"/>
      <c r="TZL146" s="16"/>
      <c r="TZM146" s="16"/>
      <c r="TZN146" s="16"/>
      <c r="TZO146" s="16"/>
      <c r="TZP146" s="16"/>
      <c r="TZQ146" s="16"/>
      <c r="TZR146" s="16"/>
      <c r="TZS146" s="16"/>
      <c r="TZT146" s="16"/>
      <c r="TZU146" s="16"/>
      <c r="TZV146" s="16"/>
      <c r="TZW146" s="16"/>
      <c r="TZX146" s="16"/>
      <c r="TZY146" s="16"/>
      <c r="TZZ146" s="16"/>
      <c r="UAA146" s="16"/>
      <c r="UAB146" s="16"/>
      <c r="UAC146" s="16"/>
      <c r="UAD146" s="16"/>
      <c r="UAE146" s="16"/>
      <c r="UAF146" s="16"/>
      <c r="UAG146" s="16"/>
      <c r="UAH146" s="16"/>
      <c r="UAI146" s="16"/>
      <c r="UAJ146" s="16"/>
      <c r="UAK146" s="16"/>
      <c r="UAL146" s="16"/>
      <c r="UAM146" s="16"/>
      <c r="UAN146" s="16"/>
      <c r="UAO146" s="16"/>
      <c r="UAP146" s="16"/>
      <c r="UAQ146" s="16"/>
      <c r="UAR146" s="16"/>
      <c r="UAS146" s="16"/>
      <c r="UAT146" s="16"/>
      <c r="UAU146" s="16"/>
      <c r="UAV146" s="16"/>
      <c r="UAW146" s="16"/>
      <c r="UAX146" s="16"/>
      <c r="UAY146" s="16"/>
      <c r="UAZ146" s="16"/>
      <c r="UBA146" s="16"/>
      <c r="UBB146" s="16"/>
      <c r="UBC146" s="16"/>
      <c r="UBD146" s="16"/>
      <c r="UBE146" s="16"/>
      <c r="UBF146" s="16"/>
      <c r="UBG146" s="16"/>
      <c r="UBH146" s="16"/>
      <c r="UBI146" s="16"/>
      <c r="UBJ146" s="16"/>
      <c r="UBK146" s="16"/>
      <c r="UBL146" s="16"/>
      <c r="UBM146" s="16"/>
      <c r="UBN146" s="16"/>
      <c r="UBO146" s="16"/>
      <c r="UBP146" s="16"/>
      <c r="UBQ146" s="16"/>
      <c r="UBR146" s="16"/>
      <c r="UBS146" s="16"/>
      <c r="UBT146" s="16"/>
      <c r="UBU146" s="16"/>
      <c r="UBV146" s="16"/>
      <c r="UBW146" s="16"/>
      <c r="UBX146" s="16"/>
      <c r="UBY146" s="16"/>
      <c r="UBZ146" s="16"/>
      <c r="UCA146" s="16"/>
      <c r="UCB146" s="16"/>
      <c r="UCC146" s="16"/>
      <c r="UCD146" s="16"/>
      <c r="UCE146" s="16"/>
      <c r="UCF146" s="16"/>
      <c r="UCG146" s="16"/>
      <c r="UCH146" s="16"/>
      <c r="UCI146" s="16"/>
      <c r="UCJ146" s="16"/>
      <c r="UCK146" s="16"/>
      <c r="UCL146" s="16"/>
      <c r="UCM146" s="16"/>
      <c r="UCN146" s="16"/>
      <c r="UCO146" s="16"/>
      <c r="UCP146" s="16"/>
      <c r="UCQ146" s="16"/>
      <c r="UCR146" s="16"/>
      <c r="UCS146" s="16"/>
      <c r="UCT146" s="16"/>
      <c r="UCU146" s="16"/>
      <c r="UCV146" s="16"/>
      <c r="UCW146" s="16"/>
      <c r="UCX146" s="16"/>
      <c r="UCY146" s="16"/>
      <c r="UCZ146" s="16"/>
      <c r="UDA146" s="16"/>
      <c r="UDB146" s="16"/>
      <c r="UDC146" s="16"/>
      <c r="UDD146" s="16"/>
      <c r="UDE146" s="16"/>
      <c r="UDF146" s="16"/>
      <c r="UDG146" s="16"/>
      <c r="UDH146" s="16"/>
      <c r="UDI146" s="16"/>
      <c r="UDJ146" s="16"/>
      <c r="UDK146" s="16"/>
      <c r="UDL146" s="16"/>
      <c r="UDM146" s="16"/>
      <c r="UDN146" s="16"/>
      <c r="UDO146" s="16"/>
      <c r="UDP146" s="16"/>
      <c r="UDQ146" s="16"/>
      <c r="UDR146" s="16"/>
      <c r="UDS146" s="16"/>
      <c r="UDT146" s="16"/>
      <c r="UDU146" s="16"/>
      <c r="UDV146" s="16"/>
      <c r="UDW146" s="16"/>
      <c r="UDX146" s="16"/>
      <c r="UDY146" s="16"/>
      <c r="UDZ146" s="16"/>
      <c r="UEA146" s="16"/>
      <c r="UEB146" s="16"/>
      <c r="UEC146" s="16"/>
      <c r="UED146" s="16"/>
      <c r="UEE146" s="16"/>
      <c r="UEF146" s="16"/>
      <c r="UEG146" s="16"/>
      <c r="UEH146" s="16"/>
      <c r="UEI146" s="16"/>
      <c r="UEJ146" s="16"/>
      <c r="UEK146" s="16"/>
      <c r="UEL146" s="16"/>
      <c r="UEM146" s="16"/>
      <c r="UEN146" s="16"/>
      <c r="UEO146" s="16"/>
      <c r="UEP146" s="16"/>
      <c r="UEQ146" s="16"/>
      <c r="UER146" s="16"/>
      <c r="UES146" s="16"/>
      <c r="UET146" s="16"/>
      <c r="UEU146" s="16"/>
      <c r="UEV146" s="16"/>
      <c r="UEW146" s="16"/>
      <c r="UEX146" s="16"/>
      <c r="UEY146" s="16"/>
      <c r="UEZ146" s="16"/>
      <c r="UFA146" s="16"/>
      <c r="UFB146" s="16"/>
      <c r="UFC146" s="16"/>
      <c r="UFD146" s="16"/>
      <c r="UFE146" s="16"/>
      <c r="UFF146" s="16"/>
      <c r="UFG146" s="16"/>
      <c r="UFH146" s="16"/>
      <c r="UFI146" s="16"/>
      <c r="UFJ146" s="16"/>
      <c r="UFK146" s="16"/>
      <c r="UFL146" s="16"/>
      <c r="UFM146" s="16"/>
      <c r="UFN146" s="16"/>
      <c r="UFO146" s="16"/>
      <c r="UFP146" s="16"/>
      <c r="UFQ146" s="16"/>
      <c r="UFR146" s="16"/>
      <c r="UFS146" s="16"/>
      <c r="UFT146" s="16"/>
      <c r="UFU146" s="16"/>
      <c r="UFV146" s="16"/>
      <c r="UFW146" s="16"/>
      <c r="UFX146" s="16"/>
      <c r="UFY146" s="16"/>
      <c r="UFZ146" s="16"/>
      <c r="UGA146" s="16"/>
      <c r="UGB146" s="16"/>
      <c r="UGC146" s="16"/>
      <c r="UGD146" s="16"/>
      <c r="UGE146" s="16"/>
      <c r="UGF146" s="16"/>
      <c r="UGG146" s="16"/>
      <c r="UGH146" s="16"/>
      <c r="UGI146" s="16"/>
      <c r="UGJ146" s="16"/>
      <c r="UGK146" s="16"/>
      <c r="UGL146" s="16"/>
      <c r="UGM146" s="16"/>
      <c r="UGN146" s="16"/>
      <c r="UGO146" s="16"/>
      <c r="UGP146" s="16"/>
      <c r="UGQ146" s="16"/>
      <c r="UGR146" s="16"/>
      <c r="UGS146" s="16"/>
      <c r="UGT146" s="16"/>
      <c r="UGU146" s="16"/>
      <c r="UGV146" s="16"/>
      <c r="UGW146" s="16"/>
      <c r="UGX146" s="16"/>
      <c r="UGY146" s="16"/>
      <c r="UGZ146" s="16"/>
      <c r="UHA146" s="16"/>
      <c r="UHB146" s="16"/>
      <c r="UHC146" s="16"/>
      <c r="UHD146" s="16"/>
      <c r="UHE146" s="16"/>
      <c r="UHF146" s="16"/>
      <c r="UHG146" s="16"/>
      <c r="UHH146" s="16"/>
      <c r="UHI146" s="16"/>
      <c r="UHJ146" s="16"/>
      <c r="UHK146" s="16"/>
      <c r="UHL146" s="16"/>
      <c r="UHM146" s="16"/>
      <c r="UHN146" s="16"/>
      <c r="UHO146" s="16"/>
      <c r="UHP146" s="16"/>
      <c r="UHQ146" s="16"/>
      <c r="UHR146" s="16"/>
      <c r="UHS146" s="16"/>
      <c r="UHT146" s="16"/>
      <c r="UHU146" s="16"/>
      <c r="UHV146" s="16"/>
      <c r="UHW146" s="16"/>
      <c r="UHX146" s="16"/>
      <c r="UHY146" s="16"/>
      <c r="UHZ146" s="16"/>
      <c r="UIA146" s="16"/>
      <c r="UIB146" s="16"/>
      <c r="UIC146" s="16"/>
      <c r="UID146" s="16"/>
      <c r="UIE146" s="16"/>
      <c r="UIF146" s="16"/>
      <c r="UIG146" s="16"/>
      <c r="UIH146" s="16"/>
      <c r="UII146" s="16"/>
      <c r="UIJ146" s="16"/>
      <c r="UIK146" s="16"/>
      <c r="UIL146" s="16"/>
      <c r="UIM146" s="16"/>
      <c r="UIN146" s="16"/>
      <c r="UIO146" s="16"/>
      <c r="UIP146" s="16"/>
      <c r="UIQ146" s="16"/>
      <c r="UIR146" s="16"/>
      <c r="UIS146" s="16"/>
      <c r="UIT146" s="16"/>
      <c r="UIU146" s="16"/>
      <c r="UIV146" s="16"/>
      <c r="UIW146" s="16"/>
      <c r="UIX146" s="16"/>
      <c r="UIY146" s="16"/>
      <c r="UIZ146" s="16"/>
      <c r="UJA146" s="16"/>
      <c r="UJB146" s="16"/>
      <c r="UJC146" s="16"/>
      <c r="UJD146" s="16"/>
      <c r="UJE146" s="16"/>
      <c r="UJF146" s="16"/>
      <c r="UJG146" s="16"/>
      <c r="UJH146" s="16"/>
      <c r="UJI146" s="16"/>
      <c r="UJJ146" s="16"/>
      <c r="UJK146" s="16"/>
      <c r="UJL146" s="16"/>
      <c r="UJM146" s="16"/>
      <c r="UJN146" s="16"/>
      <c r="UJO146" s="16"/>
      <c r="UJP146" s="16"/>
      <c r="UJQ146" s="16"/>
      <c r="UJR146" s="16"/>
      <c r="UJS146" s="16"/>
      <c r="UJT146" s="16"/>
      <c r="UJU146" s="16"/>
      <c r="UJV146" s="16"/>
      <c r="UJW146" s="16"/>
      <c r="UJX146" s="16"/>
      <c r="UJY146" s="16"/>
      <c r="UJZ146" s="16"/>
      <c r="UKA146" s="16"/>
      <c r="UKB146" s="16"/>
      <c r="UKC146" s="16"/>
      <c r="UKD146" s="16"/>
      <c r="UKE146" s="16"/>
      <c r="UKF146" s="16"/>
      <c r="UKG146" s="16"/>
      <c r="UKH146" s="16"/>
      <c r="UKI146" s="16"/>
      <c r="UKJ146" s="16"/>
      <c r="UKK146" s="16"/>
      <c r="UKL146" s="16"/>
      <c r="UKM146" s="16"/>
      <c r="UKN146" s="16"/>
      <c r="UKO146" s="16"/>
      <c r="UKP146" s="16"/>
      <c r="UKQ146" s="16"/>
      <c r="UKR146" s="16"/>
      <c r="UKS146" s="16"/>
      <c r="UKT146" s="16"/>
      <c r="UKU146" s="16"/>
      <c r="UKV146" s="16"/>
      <c r="UKW146" s="16"/>
      <c r="UKX146" s="16"/>
      <c r="UKY146" s="16"/>
      <c r="UKZ146" s="16"/>
      <c r="ULA146" s="16"/>
      <c r="ULB146" s="16"/>
      <c r="ULC146" s="16"/>
      <c r="ULD146" s="16"/>
      <c r="ULE146" s="16"/>
      <c r="ULF146" s="16"/>
      <c r="ULG146" s="16"/>
      <c r="ULH146" s="16"/>
      <c r="ULI146" s="16"/>
      <c r="ULJ146" s="16"/>
      <c r="ULK146" s="16"/>
      <c r="ULL146" s="16"/>
      <c r="ULM146" s="16"/>
      <c r="ULN146" s="16"/>
      <c r="ULO146" s="16"/>
      <c r="ULP146" s="16"/>
      <c r="ULQ146" s="16"/>
      <c r="ULR146" s="16"/>
      <c r="ULS146" s="16"/>
      <c r="ULT146" s="16"/>
      <c r="ULU146" s="16"/>
      <c r="ULV146" s="16"/>
      <c r="ULW146" s="16"/>
      <c r="ULX146" s="16"/>
      <c r="ULY146" s="16"/>
      <c r="ULZ146" s="16"/>
      <c r="UMA146" s="16"/>
      <c r="UMB146" s="16"/>
      <c r="UMC146" s="16"/>
      <c r="UMD146" s="16"/>
      <c r="UME146" s="16"/>
      <c r="UMF146" s="16"/>
      <c r="UMG146" s="16"/>
      <c r="UMH146" s="16"/>
      <c r="UMI146" s="16"/>
      <c r="UMJ146" s="16"/>
      <c r="UMK146" s="16"/>
      <c r="UML146" s="16"/>
      <c r="UMM146" s="16"/>
      <c r="UMN146" s="16"/>
      <c r="UMO146" s="16"/>
      <c r="UMP146" s="16"/>
      <c r="UMQ146" s="16"/>
      <c r="UMR146" s="16"/>
      <c r="UMS146" s="16"/>
      <c r="UMT146" s="16"/>
      <c r="UMU146" s="16"/>
      <c r="UMV146" s="16"/>
      <c r="UMW146" s="16"/>
      <c r="UMX146" s="16"/>
      <c r="UMY146" s="16"/>
      <c r="UMZ146" s="16"/>
      <c r="UNA146" s="16"/>
      <c r="UNB146" s="16"/>
      <c r="UNC146" s="16"/>
      <c r="UND146" s="16"/>
      <c r="UNE146" s="16"/>
      <c r="UNF146" s="16"/>
      <c r="UNG146" s="16"/>
      <c r="UNH146" s="16"/>
      <c r="UNI146" s="16"/>
      <c r="UNJ146" s="16"/>
      <c r="UNK146" s="16"/>
      <c r="UNL146" s="16"/>
      <c r="UNM146" s="16"/>
      <c r="UNN146" s="16"/>
      <c r="UNO146" s="16"/>
      <c r="UNP146" s="16"/>
      <c r="UNQ146" s="16"/>
      <c r="UNR146" s="16"/>
      <c r="UNS146" s="16"/>
      <c r="UNT146" s="16"/>
      <c r="UNU146" s="16"/>
      <c r="UNV146" s="16"/>
      <c r="UNW146" s="16"/>
      <c r="UNX146" s="16"/>
      <c r="UNY146" s="16"/>
      <c r="UNZ146" s="16"/>
      <c r="UOA146" s="16"/>
      <c r="UOB146" s="16"/>
      <c r="UOC146" s="16"/>
      <c r="UOD146" s="16"/>
      <c r="UOE146" s="16"/>
      <c r="UOF146" s="16"/>
      <c r="UOG146" s="16"/>
      <c r="UOH146" s="16"/>
      <c r="UOI146" s="16"/>
      <c r="UOJ146" s="16"/>
      <c r="UOK146" s="16"/>
      <c r="UOL146" s="16"/>
      <c r="UOM146" s="16"/>
      <c r="UON146" s="16"/>
      <c r="UOO146" s="16"/>
      <c r="UOP146" s="16"/>
      <c r="UOQ146" s="16"/>
      <c r="UOR146" s="16"/>
      <c r="UOS146" s="16"/>
      <c r="UOT146" s="16"/>
      <c r="UOU146" s="16"/>
      <c r="UOV146" s="16"/>
      <c r="UOW146" s="16"/>
      <c r="UOX146" s="16"/>
      <c r="UOY146" s="16"/>
      <c r="UOZ146" s="16"/>
      <c r="UPA146" s="16"/>
      <c r="UPB146" s="16"/>
      <c r="UPC146" s="16"/>
      <c r="UPD146" s="16"/>
      <c r="UPE146" s="16"/>
      <c r="UPF146" s="16"/>
      <c r="UPG146" s="16"/>
      <c r="UPH146" s="16"/>
      <c r="UPI146" s="16"/>
      <c r="UPJ146" s="16"/>
      <c r="UPK146" s="16"/>
      <c r="UPL146" s="16"/>
      <c r="UPM146" s="16"/>
      <c r="UPN146" s="16"/>
      <c r="UPO146" s="16"/>
      <c r="UPP146" s="16"/>
      <c r="UPQ146" s="16"/>
      <c r="UPR146" s="16"/>
      <c r="UPS146" s="16"/>
      <c r="UPT146" s="16"/>
      <c r="UPU146" s="16"/>
      <c r="UPV146" s="16"/>
      <c r="UPW146" s="16"/>
      <c r="UPX146" s="16"/>
      <c r="UPY146" s="16"/>
      <c r="UPZ146" s="16"/>
      <c r="UQA146" s="16"/>
      <c r="UQB146" s="16"/>
      <c r="UQC146" s="16"/>
      <c r="UQD146" s="16"/>
      <c r="UQE146" s="16"/>
      <c r="UQF146" s="16"/>
      <c r="UQG146" s="16"/>
      <c r="UQH146" s="16"/>
      <c r="UQI146" s="16"/>
      <c r="UQJ146" s="16"/>
      <c r="UQK146" s="16"/>
      <c r="UQL146" s="16"/>
      <c r="UQM146" s="16"/>
      <c r="UQN146" s="16"/>
      <c r="UQO146" s="16"/>
      <c r="UQP146" s="16"/>
      <c r="UQQ146" s="16"/>
      <c r="UQR146" s="16"/>
      <c r="UQS146" s="16"/>
      <c r="UQT146" s="16"/>
      <c r="UQU146" s="16"/>
      <c r="UQV146" s="16"/>
      <c r="UQW146" s="16"/>
      <c r="UQX146" s="16"/>
      <c r="UQY146" s="16"/>
      <c r="UQZ146" s="16"/>
      <c r="URA146" s="16"/>
      <c r="URB146" s="16"/>
      <c r="URC146" s="16"/>
      <c r="URD146" s="16"/>
      <c r="URE146" s="16"/>
      <c r="URF146" s="16"/>
      <c r="URG146" s="16"/>
      <c r="URH146" s="16"/>
      <c r="URI146" s="16"/>
      <c r="URJ146" s="16"/>
      <c r="URK146" s="16"/>
      <c r="URL146" s="16"/>
      <c r="URM146" s="16"/>
      <c r="URN146" s="16"/>
      <c r="URO146" s="16"/>
      <c r="URP146" s="16"/>
      <c r="URQ146" s="16"/>
      <c r="URR146" s="16"/>
      <c r="URS146" s="16"/>
      <c r="URT146" s="16"/>
      <c r="URU146" s="16"/>
      <c r="URV146" s="16"/>
      <c r="URW146" s="16"/>
      <c r="URX146" s="16"/>
      <c r="URY146" s="16"/>
      <c r="URZ146" s="16"/>
      <c r="USA146" s="16"/>
      <c r="USB146" s="16"/>
      <c r="USC146" s="16"/>
      <c r="USD146" s="16"/>
      <c r="USE146" s="16"/>
      <c r="USF146" s="16"/>
      <c r="USG146" s="16"/>
      <c r="USH146" s="16"/>
      <c r="USI146" s="16"/>
      <c r="USJ146" s="16"/>
      <c r="USK146" s="16"/>
      <c r="USL146" s="16"/>
      <c r="USM146" s="16"/>
      <c r="USN146" s="16"/>
      <c r="USO146" s="16"/>
      <c r="USP146" s="16"/>
      <c r="USQ146" s="16"/>
      <c r="USR146" s="16"/>
      <c r="USS146" s="16"/>
      <c r="UST146" s="16"/>
      <c r="USU146" s="16"/>
      <c r="USV146" s="16"/>
      <c r="USW146" s="16"/>
      <c r="USX146" s="16"/>
      <c r="USY146" s="16"/>
      <c r="USZ146" s="16"/>
      <c r="UTA146" s="16"/>
      <c r="UTB146" s="16"/>
      <c r="UTC146" s="16"/>
      <c r="UTD146" s="16"/>
      <c r="UTE146" s="16"/>
      <c r="UTF146" s="16"/>
      <c r="UTG146" s="16"/>
      <c r="UTH146" s="16"/>
      <c r="UTI146" s="16"/>
      <c r="UTJ146" s="16"/>
      <c r="UTK146" s="16"/>
      <c r="UTL146" s="16"/>
      <c r="UTM146" s="16"/>
      <c r="UTN146" s="16"/>
      <c r="UTO146" s="16"/>
      <c r="UTP146" s="16"/>
      <c r="UTQ146" s="16"/>
      <c r="UTR146" s="16"/>
      <c r="UTS146" s="16"/>
      <c r="UTT146" s="16"/>
      <c r="UTU146" s="16"/>
      <c r="UTV146" s="16"/>
      <c r="UTW146" s="16"/>
      <c r="UTX146" s="16"/>
      <c r="UTY146" s="16"/>
      <c r="UTZ146" s="16"/>
      <c r="UUA146" s="16"/>
      <c r="UUB146" s="16"/>
      <c r="UUC146" s="16"/>
      <c r="UUD146" s="16"/>
      <c r="UUE146" s="16"/>
      <c r="UUF146" s="16"/>
      <c r="UUG146" s="16"/>
      <c r="UUH146" s="16"/>
      <c r="UUI146" s="16"/>
      <c r="UUJ146" s="16"/>
      <c r="UUK146" s="16"/>
      <c r="UUL146" s="16"/>
      <c r="UUM146" s="16"/>
      <c r="UUN146" s="16"/>
      <c r="UUO146" s="16"/>
      <c r="UUP146" s="16"/>
      <c r="UUQ146" s="16"/>
      <c r="UUR146" s="16"/>
      <c r="UUS146" s="16"/>
      <c r="UUT146" s="16"/>
      <c r="UUU146" s="16"/>
      <c r="UUV146" s="16"/>
      <c r="UUW146" s="16"/>
      <c r="UUX146" s="16"/>
      <c r="UUY146" s="16"/>
      <c r="UUZ146" s="16"/>
      <c r="UVA146" s="16"/>
      <c r="UVB146" s="16"/>
      <c r="UVC146" s="16"/>
      <c r="UVD146" s="16"/>
      <c r="UVE146" s="16"/>
      <c r="UVF146" s="16"/>
      <c r="UVG146" s="16"/>
      <c r="UVH146" s="16"/>
      <c r="UVI146" s="16"/>
      <c r="UVJ146" s="16"/>
      <c r="UVK146" s="16"/>
      <c r="UVL146" s="16"/>
      <c r="UVM146" s="16"/>
      <c r="UVN146" s="16"/>
      <c r="UVO146" s="16"/>
      <c r="UVP146" s="16"/>
      <c r="UVQ146" s="16"/>
      <c r="UVR146" s="16"/>
      <c r="UVS146" s="16"/>
      <c r="UVT146" s="16"/>
      <c r="UVU146" s="16"/>
      <c r="UVV146" s="16"/>
      <c r="UVW146" s="16"/>
      <c r="UVX146" s="16"/>
      <c r="UVY146" s="16"/>
      <c r="UVZ146" s="16"/>
      <c r="UWA146" s="16"/>
      <c r="UWB146" s="16"/>
      <c r="UWC146" s="16"/>
      <c r="UWD146" s="16"/>
      <c r="UWE146" s="16"/>
      <c r="UWF146" s="16"/>
      <c r="UWG146" s="16"/>
      <c r="UWH146" s="16"/>
      <c r="UWI146" s="16"/>
      <c r="UWJ146" s="16"/>
      <c r="UWK146" s="16"/>
      <c r="UWL146" s="16"/>
      <c r="UWM146" s="16"/>
      <c r="UWN146" s="16"/>
      <c r="UWO146" s="16"/>
      <c r="UWP146" s="16"/>
      <c r="UWQ146" s="16"/>
      <c r="UWR146" s="16"/>
      <c r="UWS146" s="16"/>
      <c r="UWT146" s="16"/>
      <c r="UWU146" s="16"/>
      <c r="UWV146" s="16"/>
      <c r="UWW146" s="16"/>
      <c r="UWX146" s="16"/>
      <c r="UWY146" s="16"/>
      <c r="UWZ146" s="16"/>
      <c r="UXA146" s="16"/>
      <c r="UXB146" s="16"/>
      <c r="UXC146" s="16"/>
      <c r="UXD146" s="16"/>
      <c r="UXE146" s="16"/>
      <c r="UXF146" s="16"/>
      <c r="UXG146" s="16"/>
      <c r="UXH146" s="16"/>
      <c r="UXI146" s="16"/>
      <c r="UXJ146" s="16"/>
      <c r="UXK146" s="16"/>
      <c r="UXL146" s="16"/>
      <c r="UXM146" s="16"/>
      <c r="UXN146" s="16"/>
      <c r="UXO146" s="16"/>
      <c r="UXP146" s="16"/>
      <c r="UXQ146" s="16"/>
      <c r="UXR146" s="16"/>
      <c r="UXS146" s="16"/>
      <c r="UXT146" s="16"/>
      <c r="UXU146" s="16"/>
      <c r="UXV146" s="16"/>
      <c r="UXW146" s="16"/>
      <c r="UXX146" s="16"/>
      <c r="UXY146" s="16"/>
      <c r="UXZ146" s="16"/>
      <c r="UYA146" s="16"/>
      <c r="UYB146" s="16"/>
      <c r="UYC146" s="16"/>
      <c r="UYD146" s="16"/>
      <c r="UYE146" s="16"/>
      <c r="UYF146" s="16"/>
      <c r="UYG146" s="16"/>
      <c r="UYH146" s="16"/>
      <c r="UYI146" s="16"/>
      <c r="UYJ146" s="16"/>
      <c r="UYK146" s="16"/>
      <c r="UYL146" s="16"/>
      <c r="UYM146" s="16"/>
      <c r="UYN146" s="16"/>
      <c r="UYO146" s="16"/>
      <c r="UYP146" s="16"/>
      <c r="UYQ146" s="16"/>
      <c r="UYR146" s="16"/>
      <c r="UYS146" s="16"/>
      <c r="UYT146" s="16"/>
      <c r="UYU146" s="16"/>
      <c r="UYV146" s="16"/>
      <c r="UYW146" s="16"/>
      <c r="UYX146" s="16"/>
      <c r="UYY146" s="16"/>
      <c r="UYZ146" s="16"/>
      <c r="UZA146" s="16"/>
      <c r="UZB146" s="16"/>
      <c r="UZC146" s="16"/>
      <c r="UZD146" s="16"/>
      <c r="UZE146" s="16"/>
      <c r="UZF146" s="16"/>
      <c r="UZG146" s="16"/>
      <c r="UZH146" s="16"/>
      <c r="UZI146" s="16"/>
      <c r="UZJ146" s="16"/>
      <c r="UZK146" s="16"/>
      <c r="UZL146" s="16"/>
      <c r="UZM146" s="16"/>
      <c r="UZN146" s="16"/>
      <c r="UZO146" s="16"/>
      <c r="UZP146" s="16"/>
      <c r="UZQ146" s="16"/>
      <c r="UZR146" s="16"/>
      <c r="UZS146" s="16"/>
      <c r="UZT146" s="16"/>
      <c r="UZU146" s="16"/>
      <c r="UZV146" s="16"/>
      <c r="UZW146" s="16"/>
      <c r="UZX146" s="16"/>
      <c r="UZY146" s="16"/>
      <c r="UZZ146" s="16"/>
      <c r="VAA146" s="16"/>
      <c r="VAB146" s="16"/>
      <c r="VAC146" s="16"/>
      <c r="VAD146" s="16"/>
      <c r="VAE146" s="16"/>
      <c r="VAF146" s="16"/>
      <c r="VAG146" s="16"/>
      <c r="VAH146" s="16"/>
      <c r="VAI146" s="16"/>
      <c r="VAJ146" s="16"/>
      <c r="VAK146" s="16"/>
      <c r="VAL146" s="16"/>
      <c r="VAM146" s="16"/>
      <c r="VAN146" s="16"/>
      <c r="VAO146" s="16"/>
      <c r="VAP146" s="16"/>
      <c r="VAQ146" s="16"/>
      <c r="VAR146" s="16"/>
      <c r="VAS146" s="16"/>
      <c r="VAT146" s="16"/>
      <c r="VAU146" s="16"/>
      <c r="VAV146" s="16"/>
      <c r="VAW146" s="16"/>
      <c r="VAX146" s="16"/>
      <c r="VAY146" s="16"/>
      <c r="VAZ146" s="16"/>
      <c r="VBA146" s="16"/>
      <c r="VBB146" s="16"/>
      <c r="VBC146" s="16"/>
      <c r="VBD146" s="16"/>
      <c r="VBE146" s="16"/>
      <c r="VBF146" s="16"/>
      <c r="VBG146" s="16"/>
      <c r="VBH146" s="16"/>
      <c r="VBI146" s="16"/>
      <c r="VBJ146" s="16"/>
      <c r="VBK146" s="16"/>
      <c r="VBL146" s="16"/>
      <c r="VBM146" s="16"/>
      <c r="VBN146" s="16"/>
      <c r="VBO146" s="16"/>
      <c r="VBP146" s="16"/>
      <c r="VBQ146" s="16"/>
      <c r="VBR146" s="16"/>
      <c r="VBS146" s="16"/>
      <c r="VBT146" s="16"/>
      <c r="VBU146" s="16"/>
      <c r="VBV146" s="16"/>
      <c r="VBW146" s="16"/>
      <c r="VBX146" s="16"/>
      <c r="VBY146" s="16"/>
      <c r="VBZ146" s="16"/>
      <c r="VCA146" s="16"/>
      <c r="VCB146" s="16"/>
      <c r="VCC146" s="16"/>
      <c r="VCD146" s="16"/>
      <c r="VCE146" s="16"/>
      <c r="VCF146" s="16"/>
      <c r="VCG146" s="16"/>
      <c r="VCH146" s="16"/>
      <c r="VCI146" s="16"/>
      <c r="VCJ146" s="16"/>
      <c r="VCK146" s="16"/>
      <c r="VCL146" s="16"/>
      <c r="VCM146" s="16"/>
      <c r="VCN146" s="16"/>
      <c r="VCO146" s="16"/>
      <c r="VCP146" s="16"/>
      <c r="VCQ146" s="16"/>
      <c r="VCR146" s="16"/>
      <c r="VCS146" s="16"/>
      <c r="VCT146" s="16"/>
      <c r="VCU146" s="16"/>
      <c r="VCV146" s="16"/>
      <c r="VCW146" s="16"/>
      <c r="VCX146" s="16"/>
      <c r="VCY146" s="16"/>
      <c r="VCZ146" s="16"/>
      <c r="VDA146" s="16"/>
      <c r="VDB146" s="16"/>
      <c r="VDC146" s="16"/>
      <c r="VDD146" s="16"/>
      <c r="VDE146" s="16"/>
      <c r="VDF146" s="16"/>
      <c r="VDG146" s="16"/>
      <c r="VDH146" s="16"/>
      <c r="VDI146" s="16"/>
      <c r="VDJ146" s="16"/>
      <c r="VDK146" s="16"/>
      <c r="VDL146" s="16"/>
      <c r="VDM146" s="16"/>
      <c r="VDN146" s="16"/>
      <c r="VDO146" s="16"/>
      <c r="VDP146" s="16"/>
      <c r="VDQ146" s="16"/>
      <c r="VDR146" s="16"/>
      <c r="VDS146" s="16"/>
      <c r="VDT146" s="16"/>
      <c r="VDU146" s="16"/>
      <c r="VDV146" s="16"/>
      <c r="VDW146" s="16"/>
      <c r="VDX146" s="16"/>
      <c r="VDY146" s="16"/>
      <c r="VDZ146" s="16"/>
      <c r="VEA146" s="16"/>
      <c r="VEB146" s="16"/>
      <c r="VEC146" s="16"/>
      <c r="VED146" s="16"/>
      <c r="VEE146" s="16"/>
      <c r="VEF146" s="16"/>
      <c r="VEG146" s="16"/>
      <c r="VEH146" s="16"/>
      <c r="VEI146" s="16"/>
      <c r="VEJ146" s="16"/>
      <c r="VEK146" s="16"/>
      <c r="VEL146" s="16"/>
      <c r="VEM146" s="16"/>
      <c r="VEN146" s="16"/>
      <c r="VEO146" s="16"/>
      <c r="VEP146" s="16"/>
      <c r="VEQ146" s="16"/>
      <c r="VER146" s="16"/>
      <c r="VES146" s="16"/>
      <c r="VET146" s="16"/>
      <c r="VEU146" s="16"/>
      <c r="VEV146" s="16"/>
      <c r="VEW146" s="16"/>
      <c r="VEX146" s="16"/>
      <c r="VEY146" s="16"/>
      <c r="VEZ146" s="16"/>
      <c r="VFA146" s="16"/>
      <c r="VFB146" s="16"/>
      <c r="VFC146" s="16"/>
      <c r="VFD146" s="16"/>
      <c r="VFE146" s="16"/>
      <c r="VFF146" s="16"/>
      <c r="VFG146" s="16"/>
      <c r="VFH146" s="16"/>
      <c r="VFI146" s="16"/>
      <c r="VFJ146" s="16"/>
      <c r="VFK146" s="16"/>
      <c r="VFL146" s="16"/>
      <c r="VFM146" s="16"/>
      <c r="VFN146" s="16"/>
      <c r="VFO146" s="16"/>
      <c r="VFP146" s="16"/>
      <c r="VFQ146" s="16"/>
      <c r="VFR146" s="16"/>
      <c r="VFS146" s="16"/>
      <c r="VFT146" s="16"/>
      <c r="VFU146" s="16"/>
      <c r="VFV146" s="16"/>
      <c r="VFW146" s="16"/>
      <c r="VFX146" s="16"/>
      <c r="VFY146" s="16"/>
      <c r="VFZ146" s="16"/>
      <c r="VGA146" s="16"/>
      <c r="VGB146" s="16"/>
      <c r="VGC146" s="16"/>
      <c r="VGD146" s="16"/>
      <c r="VGE146" s="16"/>
      <c r="VGF146" s="16"/>
      <c r="VGG146" s="16"/>
      <c r="VGH146" s="16"/>
      <c r="VGI146" s="16"/>
      <c r="VGJ146" s="16"/>
      <c r="VGK146" s="16"/>
      <c r="VGL146" s="16"/>
      <c r="VGM146" s="16"/>
      <c r="VGN146" s="16"/>
      <c r="VGO146" s="16"/>
      <c r="VGP146" s="16"/>
      <c r="VGQ146" s="16"/>
      <c r="VGR146" s="16"/>
      <c r="VGS146" s="16"/>
      <c r="VGT146" s="16"/>
      <c r="VGU146" s="16"/>
      <c r="VGV146" s="16"/>
      <c r="VGW146" s="16"/>
      <c r="VGX146" s="16"/>
      <c r="VGY146" s="16"/>
      <c r="VGZ146" s="16"/>
      <c r="VHA146" s="16"/>
      <c r="VHB146" s="16"/>
      <c r="VHC146" s="16"/>
      <c r="VHD146" s="16"/>
      <c r="VHE146" s="16"/>
      <c r="VHF146" s="16"/>
      <c r="VHG146" s="16"/>
      <c r="VHH146" s="16"/>
      <c r="VHI146" s="16"/>
      <c r="VHJ146" s="16"/>
      <c r="VHK146" s="16"/>
      <c r="VHL146" s="16"/>
      <c r="VHM146" s="16"/>
      <c r="VHN146" s="16"/>
      <c r="VHO146" s="16"/>
      <c r="VHP146" s="16"/>
      <c r="VHQ146" s="16"/>
      <c r="VHR146" s="16"/>
      <c r="VHS146" s="16"/>
      <c r="VHT146" s="16"/>
      <c r="VHU146" s="16"/>
      <c r="VHV146" s="16"/>
      <c r="VHW146" s="16"/>
      <c r="VHX146" s="16"/>
      <c r="VHY146" s="16"/>
      <c r="VHZ146" s="16"/>
      <c r="VIA146" s="16"/>
      <c r="VIB146" s="16"/>
      <c r="VIC146" s="16"/>
      <c r="VID146" s="16"/>
      <c r="VIE146" s="16"/>
      <c r="VIF146" s="16"/>
      <c r="VIG146" s="16"/>
      <c r="VIH146" s="16"/>
      <c r="VII146" s="16"/>
      <c r="VIJ146" s="16"/>
      <c r="VIK146" s="16"/>
      <c r="VIL146" s="16"/>
      <c r="VIM146" s="16"/>
      <c r="VIN146" s="16"/>
      <c r="VIO146" s="16"/>
      <c r="VIP146" s="16"/>
      <c r="VIQ146" s="16"/>
      <c r="VIR146" s="16"/>
      <c r="VIS146" s="16"/>
      <c r="VIT146" s="16"/>
      <c r="VIU146" s="16"/>
      <c r="VIV146" s="16"/>
      <c r="VIW146" s="16"/>
      <c r="VIX146" s="16"/>
      <c r="VIY146" s="16"/>
      <c r="VIZ146" s="16"/>
      <c r="VJA146" s="16"/>
      <c r="VJB146" s="16"/>
      <c r="VJC146" s="16"/>
      <c r="VJD146" s="16"/>
      <c r="VJE146" s="16"/>
      <c r="VJF146" s="16"/>
      <c r="VJG146" s="16"/>
      <c r="VJH146" s="16"/>
      <c r="VJI146" s="16"/>
      <c r="VJJ146" s="16"/>
      <c r="VJK146" s="16"/>
      <c r="VJL146" s="16"/>
      <c r="VJM146" s="16"/>
      <c r="VJN146" s="16"/>
      <c r="VJO146" s="16"/>
      <c r="VJP146" s="16"/>
      <c r="VJQ146" s="16"/>
      <c r="VJR146" s="16"/>
      <c r="VJS146" s="16"/>
      <c r="VJT146" s="16"/>
      <c r="VJU146" s="16"/>
      <c r="VJV146" s="16"/>
      <c r="VJW146" s="16"/>
      <c r="VJX146" s="16"/>
      <c r="VJY146" s="16"/>
      <c r="VJZ146" s="16"/>
      <c r="VKA146" s="16"/>
      <c r="VKB146" s="16"/>
      <c r="VKC146" s="16"/>
      <c r="VKD146" s="16"/>
      <c r="VKE146" s="16"/>
      <c r="VKF146" s="16"/>
      <c r="VKG146" s="16"/>
      <c r="VKH146" s="16"/>
      <c r="VKI146" s="16"/>
      <c r="VKJ146" s="16"/>
      <c r="VKK146" s="16"/>
      <c r="VKL146" s="16"/>
      <c r="VKM146" s="16"/>
      <c r="VKN146" s="16"/>
      <c r="VKO146" s="16"/>
      <c r="VKP146" s="16"/>
      <c r="VKQ146" s="16"/>
      <c r="VKR146" s="16"/>
      <c r="VKS146" s="16"/>
      <c r="VKT146" s="16"/>
      <c r="VKU146" s="16"/>
      <c r="VKV146" s="16"/>
      <c r="VKW146" s="16"/>
      <c r="VKX146" s="16"/>
      <c r="VKY146" s="16"/>
      <c r="VKZ146" s="16"/>
      <c r="VLA146" s="16"/>
      <c r="VLB146" s="16"/>
      <c r="VLC146" s="16"/>
      <c r="VLD146" s="16"/>
      <c r="VLE146" s="16"/>
      <c r="VLF146" s="16"/>
      <c r="VLG146" s="16"/>
      <c r="VLH146" s="16"/>
      <c r="VLI146" s="16"/>
      <c r="VLJ146" s="16"/>
      <c r="VLK146" s="16"/>
      <c r="VLL146" s="16"/>
      <c r="VLM146" s="16"/>
      <c r="VLN146" s="16"/>
      <c r="VLO146" s="16"/>
      <c r="VLP146" s="16"/>
      <c r="VLQ146" s="16"/>
      <c r="VLR146" s="16"/>
      <c r="VLS146" s="16"/>
      <c r="VLT146" s="16"/>
      <c r="VLU146" s="16"/>
      <c r="VLV146" s="16"/>
      <c r="VLW146" s="16"/>
      <c r="VLX146" s="16"/>
      <c r="VLY146" s="16"/>
      <c r="VLZ146" s="16"/>
      <c r="VMA146" s="16"/>
      <c r="VMB146" s="16"/>
      <c r="VMC146" s="16"/>
      <c r="VMD146" s="16"/>
      <c r="VME146" s="16"/>
      <c r="VMF146" s="16"/>
      <c r="VMG146" s="16"/>
      <c r="VMH146" s="16"/>
      <c r="VMI146" s="16"/>
      <c r="VMJ146" s="16"/>
      <c r="VMK146" s="16"/>
      <c r="VML146" s="16"/>
      <c r="VMM146" s="16"/>
      <c r="VMN146" s="16"/>
      <c r="VMO146" s="16"/>
      <c r="VMP146" s="16"/>
      <c r="VMQ146" s="16"/>
      <c r="VMR146" s="16"/>
      <c r="VMS146" s="16"/>
      <c r="VMT146" s="16"/>
      <c r="VMU146" s="16"/>
      <c r="VMV146" s="16"/>
      <c r="VMW146" s="16"/>
      <c r="VMX146" s="16"/>
      <c r="VMY146" s="16"/>
      <c r="VMZ146" s="16"/>
      <c r="VNA146" s="16"/>
      <c r="VNB146" s="16"/>
      <c r="VNC146" s="16"/>
      <c r="VND146" s="16"/>
      <c r="VNE146" s="16"/>
      <c r="VNF146" s="16"/>
      <c r="VNG146" s="16"/>
      <c r="VNH146" s="16"/>
      <c r="VNI146" s="16"/>
      <c r="VNJ146" s="16"/>
      <c r="VNK146" s="16"/>
      <c r="VNL146" s="16"/>
      <c r="VNM146" s="16"/>
      <c r="VNN146" s="16"/>
      <c r="VNO146" s="16"/>
      <c r="VNP146" s="16"/>
      <c r="VNQ146" s="16"/>
      <c r="VNR146" s="16"/>
      <c r="VNS146" s="16"/>
      <c r="VNT146" s="16"/>
      <c r="VNU146" s="16"/>
      <c r="VNV146" s="16"/>
      <c r="VNW146" s="16"/>
      <c r="VNX146" s="16"/>
      <c r="VNY146" s="16"/>
      <c r="VNZ146" s="16"/>
      <c r="VOA146" s="16"/>
      <c r="VOB146" s="16"/>
      <c r="VOC146" s="16"/>
      <c r="VOD146" s="16"/>
      <c r="VOE146" s="16"/>
      <c r="VOF146" s="16"/>
      <c r="VOG146" s="16"/>
      <c r="VOH146" s="16"/>
      <c r="VOI146" s="16"/>
      <c r="VOJ146" s="16"/>
      <c r="VOK146" s="16"/>
      <c r="VOL146" s="16"/>
      <c r="VOM146" s="16"/>
      <c r="VON146" s="16"/>
      <c r="VOO146" s="16"/>
      <c r="VOP146" s="16"/>
      <c r="VOQ146" s="16"/>
      <c r="VOR146" s="16"/>
      <c r="VOS146" s="16"/>
      <c r="VOT146" s="16"/>
      <c r="VOU146" s="16"/>
      <c r="VOV146" s="16"/>
      <c r="VOW146" s="16"/>
      <c r="VOX146" s="16"/>
      <c r="VOY146" s="16"/>
      <c r="VOZ146" s="16"/>
      <c r="VPA146" s="16"/>
      <c r="VPB146" s="16"/>
      <c r="VPC146" s="16"/>
      <c r="VPD146" s="16"/>
      <c r="VPE146" s="16"/>
      <c r="VPF146" s="16"/>
      <c r="VPG146" s="16"/>
      <c r="VPH146" s="16"/>
      <c r="VPI146" s="16"/>
      <c r="VPJ146" s="16"/>
      <c r="VPK146" s="16"/>
      <c r="VPL146" s="16"/>
      <c r="VPM146" s="16"/>
      <c r="VPN146" s="16"/>
      <c r="VPO146" s="16"/>
      <c r="VPP146" s="16"/>
      <c r="VPQ146" s="16"/>
      <c r="VPR146" s="16"/>
      <c r="VPS146" s="16"/>
      <c r="VPT146" s="16"/>
      <c r="VPU146" s="16"/>
      <c r="VPV146" s="16"/>
      <c r="VPW146" s="16"/>
      <c r="VPX146" s="16"/>
      <c r="VPY146" s="16"/>
      <c r="VPZ146" s="16"/>
      <c r="VQA146" s="16"/>
      <c r="VQB146" s="16"/>
      <c r="VQC146" s="16"/>
      <c r="VQD146" s="16"/>
      <c r="VQE146" s="16"/>
      <c r="VQF146" s="16"/>
      <c r="VQG146" s="16"/>
      <c r="VQH146" s="16"/>
      <c r="VQI146" s="16"/>
      <c r="VQJ146" s="16"/>
      <c r="VQK146" s="16"/>
      <c r="VQL146" s="16"/>
      <c r="VQM146" s="16"/>
      <c r="VQN146" s="16"/>
      <c r="VQO146" s="16"/>
      <c r="VQP146" s="16"/>
      <c r="VQQ146" s="16"/>
      <c r="VQR146" s="16"/>
      <c r="VQS146" s="16"/>
      <c r="VQT146" s="16"/>
      <c r="VQU146" s="16"/>
      <c r="VQV146" s="16"/>
      <c r="VQW146" s="16"/>
      <c r="VQX146" s="16"/>
      <c r="VQY146" s="16"/>
      <c r="VQZ146" s="16"/>
      <c r="VRA146" s="16"/>
      <c r="VRB146" s="16"/>
      <c r="VRC146" s="16"/>
      <c r="VRD146" s="16"/>
      <c r="VRE146" s="16"/>
      <c r="VRF146" s="16"/>
      <c r="VRG146" s="16"/>
      <c r="VRH146" s="16"/>
      <c r="VRI146" s="16"/>
      <c r="VRJ146" s="16"/>
      <c r="VRK146" s="16"/>
      <c r="VRL146" s="16"/>
      <c r="VRM146" s="16"/>
      <c r="VRN146" s="16"/>
      <c r="VRO146" s="16"/>
      <c r="VRP146" s="16"/>
      <c r="VRQ146" s="16"/>
      <c r="VRR146" s="16"/>
      <c r="VRS146" s="16"/>
      <c r="VRT146" s="16"/>
      <c r="VRU146" s="16"/>
      <c r="VRV146" s="16"/>
      <c r="VRW146" s="16"/>
      <c r="VRX146" s="16"/>
      <c r="VRY146" s="16"/>
      <c r="VRZ146" s="16"/>
      <c r="VSA146" s="16"/>
      <c r="VSB146" s="16"/>
      <c r="VSC146" s="16"/>
      <c r="VSD146" s="16"/>
      <c r="VSE146" s="16"/>
      <c r="VSF146" s="16"/>
      <c r="VSG146" s="16"/>
      <c r="VSH146" s="16"/>
      <c r="VSI146" s="16"/>
      <c r="VSJ146" s="16"/>
      <c r="VSK146" s="16"/>
      <c r="VSL146" s="16"/>
      <c r="VSM146" s="16"/>
      <c r="VSN146" s="16"/>
      <c r="VSO146" s="16"/>
      <c r="VSP146" s="16"/>
      <c r="VSQ146" s="16"/>
      <c r="VSR146" s="16"/>
      <c r="VSS146" s="16"/>
      <c r="VST146" s="16"/>
      <c r="VSU146" s="16"/>
      <c r="VSV146" s="16"/>
      <c r="VSW146" s="16"/>
      <c r="VSX146" s="16"/>
      <c r="VSY146" s="16"/>
      <c r="VSZ146" s="16"/>
      <c r="VTA146" s="16"/>
      <c r="VTB146" s="16"/>
      <c r="VTC146" s="16"/>
      <c r="VTD146" s="16"/>
      <c r="VTE146" s="16"/>
      <c r="VTF146" s="16"/>
      <c r="VTG146" s="16"/>
      <c r="VTH146" s="16"/>
      <c r="VTI146" s="16"/>
      <c r="VTJ146" s="16"/>
      <c r="VTK146" s="16"/>
      <c r="VTL146" s="16"/>
      <c r="VTM146" s="16"/>
      <c r="VTN146" s="16"/>
      <c r="VTO146" s="16"/>
      <c r="VTP146" s="16"/>
      <c r="VTQ146" s="16"/>
      <c r="VTR146" s="16"/>
      <c r="VTS146" s="16"/>
      <c r="VTT146" s="16"/>
      <c r="VTU146" s="16"/>
      <c r="VTV146" s="16"/>
      <c r="VTW146" s="16"/>
      <c r="VTX146" s="16"/>
      <c r="VTY146" s="16"/>
      <c r="VTZ146" s="16"/>
      <c r="VUA146" s="16"/>
      <c r="VUB146" s="16"/>
      <c r="VUC146" s="16"/>
      <c r="VUD146" s="16"/>
      <c r="VUE146" s="16"/>
      <c r="VUF146" s="16"/>
      <c r="VUG146" s="16"/>
      <c r="VUH146" s="16"/>
      <c r="VUI146" s="16"/>
      <c r="VUJ146" s="16"/>
      <c r="VUK146" s="16"/>
      <c r="VUL146" s="16"/>
      <c r="VUM146" s="16"/>
      <c r="VUN146" s="16"/>
      <c r="VUO146" s="16"/>
      <c r="VUP146" s="16"/>
      <c r="VUQ146" s="16"/>
      <c r="VUR146" s="16"/>
      <c r="VUS146" s="16"/>
      <c r="VUT146" s="16"/>
      <c r="VUU146" s="16"/>
      <c r="VUV146" s="16"/>
      <c r="VUW146" s="16"/>
      <c r="VUX146" s="16"/>
      <c r="VUY146" s="16"/>
      <c r="VUZ146" s="16"/>
      <c r="VVA146" s="16"/>
      <c r="VVB146" s="16"/>
      <c r="VVC146" s="16"/>
      <c r="VVD146" s="16"/>
      <c r="VVE146" s="16"/>
      <c r="VVF146" s="16"/>
      <c r="VVG146" s="16"/>
      <c r="VVH146" s="16"/>
      <c r="VVI146" s="16"/>
      <c r="VVJ146" s="16"/>
      <c r="VVK146" s="16"/>
      <c r="VVL146" s="16"/>
      <c r="VVM146" s="16"/>
      <c r="VVN146" s="16"/>
      <c r="VVO146" s="16"/>
      <c r="VVP146" s="16"/>
      <c r="VVQ146" s="16"/>
      <c r="VVR146" s="16"/>
      <c r="VVS146" s="16"/>
      <c r="VVT146" s="16"/>
      <c r="VVU146" s="16"/>
      <c r="VVV146" s="16"/>
      <c r="VVW146" s="16"/>
      <c r="VVX146" s="16"/>
      <c r="VVY146" s="16"/>
      <c r="VVZ146" s="16"/>
      <c r="VWA146" s="16"/>
      <c r="VWB146" s="16"/>
      <c r="VWC146" s="16"/>
      <c r="VWD146" s="16"/>
      <c r="VWE146" s="16"/>
      <c r="VWF146" s="16"/>
      <c r="VWG146" s="16"/>
      <c r="VWH146" s="16"/>
      <c r="VWI146" s="16"/>
      <c r="VWJ146" s="16"/>
      <c r="VWK146" s="16"/>
      <c r="VWL146" s="16"/>
      <c r="VWM146" s="16"/>
      <c r="VWN146" s="16"/>
      <c r="VWO146" s="16"/>
      <c r="VWP146" s="16"/>
      <c r="VWQ146" s="16"/>
      <c r="VWR146" s="16"/>
      <c r="VWS146" s="16"/>
      <c r="VWT146" s="16"/>
      <c r="VWU146" s="16"/>
      <c r="VWV146" s="16"/>
      <c r="VWW146" s="16"/>
      <c r="VWX146" s="16"/>
      <c r="VWY146" s="16"/>
      <c r="VWZ146" s="16"/>
      <c r="VXA146" s="16"/>
      <c r="VXB146" s="16"/>
      <c r="VXC146" s="16"/>
      <c r="VXD146" s="16"/>
      <c r="VXE146" s="16"/>
      <c r="VXF146" s="16"/>
      <c r="VXG146" s="16"/>
      <c r="VXH146" s="16"/>
      <c r="VXI146" s="16"/>
      <c r="VXJ146" s="16"/>
      <c r="VXK146" s="16"/>
      <c r="VXL146" s="16"/>
      <c r="VXM146" s="16"/>
      <c r="VXN146" s="16"/>
      <c r="VXO146" s="16"/>
      <c r="VXP146" s="16"/>
      <c r="VXQ146" s="16"/>
      <c r="VXR146" s="16"/>
      <c r="VXS146" s="16"/>
      <c r="VXT146" s="16"/>
      <c r="VXU146" s="16"/>
      <c r="VXV146" s="16"/>
      <c r="VXW146" s="16"/>
      <c r="VXX146" s="16"/>
      <c r="VXY146" s="16"/>
      <c r="VXZ146" s="16"/>
      <c r="VYA146" s="16"/>
      <c r="VYB146" s="16"/>
      <c r="VYC146" s="16"/>
      <c r="VYD146" s="16"/>
      <c r="VYE146" s="16"/>
      <c r="VYF146" s="16"/>
      <c r="VYG146" s="16"/>
      <c r="VYH146" s="16"/>
      <c r="VYI146" s="16"/>
      <c r="VYJ146" s="16"/>
      <c r="VYK146" s="16"/>
      <c r="VYL146" s="16"/>
      <c r="VYM146" s="16"/>
      <c r="VYN146" s="16"/>
      <c r="VYO146" s="16"/>
      <c r="VYP146" s="16"/>
      <c r="VYQ146" s="16"/>
      <c r="VYR146" s="16"/>
      <c r="VYS146" s="16"/>
      <c r="VYT146" s="16"/>
      <c r="VYU146" s="16"/>
      <c r="VYV146" s="16"/>
      <c r="VYW146" s="16"/>
      <c r="VYX146" s="16"/>
      <c r="VYY146" s="16"/>
      <c r="VYZ146" s="16"/>
      <c r="VZA146" s="16"/>
      <c r="VZB146" s="16"/>
      <c r="VZC146" s="16"/>
      <c r="VZD146" s="16"/>
      <c r="VZE146" s="16"/>
      <c r="VZF146" s="16"/>
      <c r="VZG146" s="16"/>
      <c r="VZH146" s="16"/>
      <c r="VZI146" s="16"/>
      <c r="VZJ146" s="16"/>
      <c r="VZK146" s="16"/>
      <c r="VZL146" s="16"/>
      <c r="VZM146" s="16"/>
      <c r="VZN146" s="16"/>
      <c r="VZO146" s="16"/>
      <c r="VZP146" s="16"/>
      <c r="VZQ146" s="16"/>
      <c r="VZR146" s="16"/>
      <c r="VZS146" s="16"/>
      <c r="VZT146" s="16"/>
      <c r="VZU146" s="16"/>
      <c r="VZV146" s="16"/>
      <c r="VZW146" s="16"/>
      <c r="VZX146" s="16"/>
      <c r="VZY146" s="16"/>
      <c r="VZZ146" s="16"/>
      <c r="WAA146" s="16"/>
      <c r="WAB146" s="16"/>
      <c r="WAC146" s="16"/>
      <c r="WAD146" s="16"/>
      <c r="WAE146" s="16"/>
      <c r="WAF146" s="16"/>
      <c r="WAG146" s="16"/>
      <c r="WAH146" s="16"/>
      <c r="WAI146" s="16"/>
      <c r="WAJ146" s="16"/>
      <c r="WAK146" s="16"/>
      <c r="WAL146" s="16"/>
      <c r="WAM146" s="16"/>
      <c r="WAN146" s="16"/>
      <c r="WAO146" s="16"/>
      <c r="WAP146" s="16"/>
      <c r="WAQ146" s="16"/>
      <c r="WAR146" s="16"/>
      <c r="WAS146" s="16"/>
      <c r="WAT146" s="16"/>
      <c r="WAU146" s="16"/>
      <c r="WAV146" s="16"/>
      <c r="WAW146" s="16"/>
      <c r="WAX146" s="16"/>
      <c r="WAY146" s="16"/>
      <c r="WAZ146" s="16"/>
      <c r="WBA146" s="16"/>
      <c r="WBB146" s="16"/>
      <c r="WBC146" s="16"/>
      <c r="WBD146" s="16"/>
      <c r="WBE146" s="16"/>
      <c r="WBF146" s="16"/>
      <c r="WBG146" s="16"/>
      <c r="WBH146" s="16"/>
      <c r="WBI146" s="16"/>
      <c r="WBJ146" s="16"/>
      <c r="WBK146" s="16"/>
      <c r="WBL146" s="16"/>
      <c r="WBM146" s="16"/>
      <c r="WBN146" s="16"/>
      <c r="WBO146" s="16"/>
      <c r="WBP146" s="16"/>
      <c r="WBQ146" s="16"/>
      <c r="WBR146" s="16"/>
      <c r="WBS146" s="16"/>
      <c r="WBT146" s="16"/>
      <c r="WBU146" s="16"/>
      <c r="WBV146" s="16"/>
      <c r="WBW146" s="16"/>
      <c r="WBX146" s="16"/>
      <c r="WBY146" s="16"/>
      <c r="WBZ146" s="16"/>
      <c r="WCA146" s="16"/>
      <c r="WCB146" s="16"/>
      <c r="WCC146" s="16"/>
      <c r="WCD146" s="16"/>
      <c r="WCE146" s="16"/>
      <c r="WCF146" s="16"/>
      <c r="WCG146" s="16"/>
      <c r="WCH146" s="16"/>
      <c r="WCI146" s="16"/>
      <c r="WCJ146" s="16"/>
      <c r="WCK146" s="16"/>
      <c r="WCL146" s="16"/>
      <c r="WCM146" s="16"/>
      <c r="WCN146" s="16"/>
      <c r="WCO146" s="16"/>
      <c r="WCP146" s="16"/>
      <c r="WCQ146" s="16"/>
      <c r="WCR146" s="16"/>
      <c r="WCS146" s="16"/>
      <c r="WCT146" s="16"/>
      <c r="WCU146" s="16"/>
      <c r="WCV146" s="16"/>
      <c r="WCW146" s="16"/>
      <c r="WCX146" s="16"/>
      <c r="WCY146" s="16"/>
      <c r="WCZ146" s="16"/>
      <c r="WDA146" s="16"/>
      <c r="WDB146" s="16"/>
      <c r="WDC146" s="16"/>
      <c r="WDD146" s="16"/>
      <c r="WDE146" s="16"/>
      <c r="WDF146" s="16"/>
      <c r="WDG146" s="16"/>
      <c r="WDH146" s="16"/>
      <c r="WDI146" s="16"/>
      <c r="WDJ146" s="16"/>
      <c r="WDK146" s="16"/>
      <c r="WDL146" s="16"/>
      <c r="WDM146" s="16"/>
      <c r="WDN146" s="16"/>
      <c r="WDO146" s="16"/>
      <c r="WDP146" s="16"/>
      <c r="WDQ146" s="16"/>
      <c r="WDR146" s="16"/>
      <c r="WDS146" s="16"/>
      <c r="WDT146" s="16"/>
      <c r="WDU146" s="16"/>
      <c r="WDV146" s="16"/>
      <c r="WDW146" s="16"/>
      <c r="WDX146" s="16"/>
      <c r="WDY146" s="16"/>
      <c r="WDZ146" s="16"/>
      <c r="WEA146" s="16"/>
      <c r="WEB146" s="16"/>
      <c r="WEC146" s="16"/>
      <c r="WED146" s="16"/>
      <c r="WEE146" s="16"/>
      <c r="WEF146" s="16"/>
      <c r="WEG146" s="16"/>
      <c r="WEH146" s="16"/>
      <c r="WEI146" s="16"/>
      <c r="WEJ146" s="16"/>
      <c r="WEK146" s="16"/>
      <c r="WEL146" s="16"/>
      <c r="WEM146" s="16"/>
      <c r="WEN146" s="16"/>
      <c r="WEO146" s="16"/>
      <c r="WEP146" s="16"/>
      <c r="WEQ146" s="16"/>
      <c r="WER146" s="16"/>
      <c r="WES146" s="16"/>
      <c r="WET146" s="16"/>
      <c r="WEU146" s="16"/>
      <c r="WEV146" s="16"/>
      <c r="WEW146" s="16"/>
      <c r="WEX146" s="16"/>
      <c r="WEY146" s="16"/>
      <c r="WEZ146" s="16"/>
      <c r="WFA146" s="16"/>
      <c r="WFB146" s="16"/>
      <c r="WFC146" s="16"/>
      <c r="WFD146" s="16"/>
      <c r="WFE146" s="16"/>
      <c r="WFF146" s="16"/>
      <c r="WFG146" s="16"/>
      <c r="WFH146" s="16"/>
      <c r="WFI146" s="16"/>
      <c r="WFJ146" s="16"/>
      <c r="WFK146" s="16"/>
      <c r="WFL146" s="16"/>
      <c r="WFM146" s="16"/>
      <c r="WFN146" s="16"/>
      <c r="WFO146" s="16"/>
      <c r="WFP146" s="16"/>
      <c r="WFQ146" s="16"/>
      <c r="WFR146" s="16"/>
      <c r="WFS146" s="16"/>
      <c r="WFT146" s="16"/>
      <c r="WFU146" s="16"/>
      <c r="WFV146" s="16"/>
      <c r="WFW146" s="16"/>
      <c r="WFX146" s="16"/>
      <c r="WFY146" s="16"/>
      <c r="WFZ146" s="16"/>
      <c r="WGA146" s="16"/>
      <c r="WGB146" s="16"/>
      <c r="WGC146" s="16"/>
      <c r="WGD146" s="16"/>
      <c r="WGE146" s="16"/>
      <c r="WGF146" s="16"/>
      <c r="WGG146" s="16"/>
      <c r="WGH146" s="16"/>
      <c r="WGI146" s="16"/>
      <c r="WGJ146" s="16"/>
      <c r="WGK146" s="16"/>
      <c r="WGL146" s="16"/>
      <c r="WGM146" s="16"/>
      <c r="WGN146" s="16"/>
      <c r="WGO146" s="16"/>
      <c r="WGP146" s="16"/>
      <c r="WGQ146" s="16"/>
      <c r="WGR146" s="16"/>
      <c r="WGS146" s="16"/>
      <c r="WGT146" s="16"/>
      <c r="WGU146" s="16"/>
      <c r="WGV146" s="16"/>
      <c r="WGW146" s="16"/>
      <c r="WGX146" s="16"/>
      <c r="WGY146" s="16"/>
      <c r="WGZ146" s="16"/>
      <c r="WHA146" s="16"/>
      <c r="WHB146" s="16"/>
      <c r="WHC146" s="16"/>
      <c r="WHD146" s="16"/>
      <c r="WHE146" s="16"/>
      <c r="WHF146" s="16"/>
      <c r="WHG146" s="16"/>
      <c r="WHH146" s="16"/>
      <c r="WHI146" s="16"/>
      <c r="WHJ146" s="16"/>
      <c r="WHK146" s="16"/>
      <c r="WHL146" s="16"/>
      <c r="WHM146" s="16"/>
      <c r="WHN146" s="16"/>
      <c r="WHO146" s="16"/>
      <c r="WHP146" s="16"/>
      <c r="WHQ146" s="16"/>
      <c r="WHR146" s="16"/>
      <c r="WHS146" s="16"/>
      <c r="WHT146" s="16"/>
      <c r="WHU146" s="16"/>
      <c r="WHV146" s="16"/>
      <c r="WHW146" s="16"/>
      <c r="WHX146" s="16"/>
      <c r="WHY146" s="16"/>
      <c r="WHZ146" s="16"/>
      <c r="WIA146" s="16"/>
      <c r="WIB146" s="16"/>
      <c r="WIC146" s="16"/>
      <c r="WID146" s="16"/>
      <c r="WIE146" s="16"/>
      <c r="WIF146" s="16"/>
      <c r="WIG146" s="16"/>
      <c r="WIH146" s="16"/>
      <c r="WII146" s="16"/>
      <c r="WIJ146" s="16"/>
      <c r="WIK146" s="16"/>
      <c r="WIL146" s="16"/>
      <c r="WIM146" s="16"/>
      <c r="WIN146" s="16"/>
      <c r="WIO146" s="16"/>
      <c r="WIP146" s="16"/>
      <c r="WIQ146" s="16"/>
      <c r="WIR146" s="16"/>
      <c r="WIS146" s="16"/>
      <c r="WIT146" s="16"/>
      <c r="WIU146" s="16"/>
      <c r="WIV146" s="16"/>
      <c r="WIW146" s="16"/>
      <c r="WIX146" s="16"/>
      <c r="WIY146" s="16"/>
      <c r="WIZ146" s="16"/>
      <c r="WJA146" s="16"/>
      <c r="WJB146" s="16"/>
      <c r="WJC146" s="16"/>
      <c r="WJD146" s="16"/>
      <c r="WJE146" s="16"/>
      <c r="WJF146" s="16"/>
      <c r="WJG146" s="16"/>
      <c r="WJH146" s="16"/>
      <c r="WJI146" s="16"/>
      <c r="WJJ146" s="16"/>
      <c r="WJK146" s="16"/>
      <c r="WJL146" s="16"/>
      <c r="WJM146" s="16"/>
      <c r="WJN146" s="16"/>
      <c r="WJO146" s="16"/>
      <c r="WJP146" s="16"/>
      <c r="WJQ146" s="16"/>
      <c r="WJR146" s="16"/>
      <c r="WJS146" s="16"/>
      <c r="WJT146" s="16"/>
      <c r="WJU146" s="16"/>
      <c r="WJV146" s="16"/>
      <c r="WJW146" s="16"/>
      <c r="WJX146" s="16"/>
      <c r="WJY146" s="16"/>
      <c r="WJZ146" s="16"/>
      <c r="WKA146" s="16"/>
      <c r="WKB146" s="16"/>
      <c r="WKC146" s="16"/>
      <c r="WKD146" s="16"/>
      <c r="WKE146" s="16"/>
      <c r="WKF146" s="16"/>
      <c r="WKG146" s="16"/>
      <c r="WKH146" s="16"/>
      <c r="WKI146" s="16"/>
      <c r="WKJ146" s="16"/>
      <c r="WKK146" s="16"/>
      <c r="WKL146" s="16"/>
      <c r="WKM146" s="16"/>
      <c r="WKN146" s="16"/>
      <c r="WKO146" s="16"/>
      <c r="WKP146" s="16"/>
      <c r="WKQ146" s="16"/>
      <c r="WKR146" s="16"/>
      <c r="WKS146" s="16"/>
      <c r="WKT146" s="16"/>
      <c r="WKU146" s="16"/>
      <c r="WKV146" s="16"/>
      <c r="WKW146" s="16"/>
      <c r="WKX146" s="16"/>
      <c r="WKY146" s="16"/>
      <c r="WKZ146" s="16"/>
      <c r="WLA146" s="16"/>
      <c r="WLB146" s="16"/>
      <c r="WLC146" s="16"/>
      <c r="WLD146" s="16"/>
      <c r="WLE146" s="16"/>
      <c r="WLF146" s="16"/>
      <c r="WLG146" s="16"/>
      <c r="WLH146" s="16"/>
      <c r="WLI146" s="16"/>
      <c r="WLJ146" s="16"/>
      <c r="WLK146" s="16"/>
      <c r="WLL146" s="16"/>
      <c r="WLM146" s="16"/>
      <c r="WLN146" s="16"/>
      <c r="WLO146" s="16"/>
      <c r="WLP146" s="16"/>
      <c r="WLQ146" s="16"/>
      <c r="WLR146" s="16"/>
      <c r="WLS146" s="16"/>
      <c r="WLT146" s="16"/>
      <c r="WLU146" s="16"/>
      <c r="WLV146" s="16"/>
      <c r="WLW146" s="16"/>
      <c r="WLX146" s="16"/>
      <c r="WLY146" s="16"/>
      <c r="WLZ146" s="16"/>
      <c r="WMA146" s="16"/>
      <c r="WMB146" s="16"/>
      <c r="WMC146" s="16"/>
      <c r="WMD146" s="16"/>
      <c r="WME146" s="16"/>
      <c r="WMF146" s="16"/>
      <c r="WMG146" s="16"/>
      <c r="WMH146" s="16"/>
      <c r="WMI146" s="16"/>
      <c r="WMJ146" s="16"/>
      <c r="WMK146" s="16"/>
      <c r="WML146" s="16"/>
      <c r="WMM146" s="16"/>
      <c r="WMN146" s="16"/>
      <c r="WMO146" s="16"/>
      <c r="WMP146" s="16"/>
      <c r="WMQ146" s="16"/>
      <c r="WMR146" s="16"/>
      <c r="WMS146" s="16"/>
      <c r="WMT146" s="16"/>
      <c r="WMU146" s="16"/>
      <c r="WMV146" s="16"/>
      <c r="WMW146" s="16"/>
      <c r="WMX146" s="16"/>
      <c r="WMY146" s="16"/>
      <c r="WMZ146" s="16"/>
      <c r="WNA146" s="16"/>
      <c r="WNB146" s="16"/>
      <c r="WNC146" s="16"/>
      <c r="WND146" s="16"/>
      <c r="WNE146" s="16"/>
      <c r="WNF146" s="16"/>
      <c r="WNG146" s="16"/>
      <c r="WNH146" s="16"/>
      <c r="WNI146" s="16"/>
      <c r="WNJ146" s="16"/>
      <c r="WNK146" s="16"/>
      <c r="WNL146" s="16"/>
      <c r="WNM146" s="16"/>
      <c r="WNN146" s="16"/>
      <c r="WNO146" s="16"/>
      <c r="WNP146" s="16"/>
      <c r="WNQ146" s="16"/>
      <c r="WNR146" s="16"/>
      <c r="WNS146" s="16"/>
      <c r="WNT146" s="16"/>
      <c r="WNU146" s="16"/>
      <c r="WNV146" s="16"/>
      <c r="WNW146" s="16"/>
      <c r="WNX146" s="16"/>
      <c r="WNY146" s="16"/>
      <c r="WNZ146" s="16"/>
      <c r="WOA146" s="16"/>
      <c r="WOB146" s="16"/>
      <c r="WOC146" s="16"/>
      <c r="WOD146" s="16"/>
      <c r="WOE146" s="16"/>
      <c r="WOF146" s="16"/>
      <c r="WOG146" s="16"/>
      <c r="WOH146" s="16"/>
      <c r="WOI146" s="16"/>
      <c r="WOJ146" s="16"/>
      <c r="WOK146" s="16"/>
      <c r="WOL146" s="16"/>
      <c r="WOM146" s="16"/>
      <c r="WON146" s="16"/>
      <c r="WOO146" s="16"/>
      <c r="WOP146" s="16"/>
      <c r="WOQ146" s="16"/>
      <c r="WOR146" s="16"/>
      <c r="WOS146" s="16"/>
      <c r="WOT146" s="16"/>
      <c r="WOU146" s="16"/>
      <c r="WOV146" s="16"/>
      <c r="WOW146" s="16"/>
      <c r="WOX146" s="16"/>
      <c r="WOY146" s="16"/>
      <c r="WOZ146" s="16"/>
      <c r="WPA146" s="16"/>
      <c r="WPB146" s="16"/>
      <c r="WPC146" s="16"/>
      <c r="WPD146" s="16"/>
      <c r="WPE146" s="16"/>
      <c r="WPF146" s="16"/>
      <c r="WPG146" s="16"/>
      <c r="WPH146" s="16"/>
      <c r="WPI146" s="16"/>
      <c r="WPJ146" s="16"/>
      <c r="WPK146" s="16"/>
      <c r="WPL146" s="16"/>
      <c r="WPM146" s="16"/>
      <c r="WPN146" s="16"/>
      <c r="WPO146" s="16"/>
      <c r="WPP146" s="16"/>
      <c r="WPQ146" s="16"/>
      <c r="WPR146" s="16"/>
      <c r="WPS146" s="16"/>
      <c r="WPT146" s="16"/>
      <c r="WPU146" s="16"/>
      <c r="WPV146" s="16"/>
      <c r="WPW146" s="16"/>
      <c r="WPX146" s="16"/>
      <c r="WPY146" s="16"/>
      <c r="WPZ146" s="16"/>
      <c r="WQA146" s="16"/>
      <c r="WQB146" s="16"/>
      <c r="WQC146" s="16"/>
      <c r="WQD146" s="16"/>
      <c r="WQE146" s="16"/>
      <c r="WQF146" s="16"/>
      <c r="WQG146" s="16"/>
      <c r="WQH146" s="16"/>
      <c r="WQI146" s="16"/>
      <c r="WQJ146" s="16"/>
      <c r="WQK146" s="16"/>
      <c r="WQL146" s="16"/>
      <c r="WQM146" s="16"/>
      <c r="WQN146" s="16"/>
      <c r="WQO146" s="16"/>
      <c r="WQP146" s="16"/>
      <c r="WQQ146" s="16"/>
      <c r="WQR146" s="16"/>
      <c r="WQS146" s="16"/>
      <c r="WQT146" s="16"/>
      <c r="WQU146" s="16"/>
      <c r="WQV146" s="16"/>
      <c r="WQW146" s="16"/>
      <c r="WQX146" s="16"/>
      <c r="WQY146" s="16"/>
      <c r="WQZ146" s="16"/>
      <c r="WRA146" s="16"/>
      <c r="WRB146" s="16"/>
      <c r="WRC146" s="16"/>
      <c r="WRD146" s="16"/>
      <c r="WRE146" s="16"/>
      <c r="WRF146" s="16"/>
      <c r="WRG146" s="16"/>
      <c r="WRH146" s="16"/>
      <c r="WRI146" s="16"/>
      <c r="WRJ146" s="16"/>
      <c r="WRK146" s="16"/>
      <c r="WRL146" s="16"/>
      <c r="WRM146" s="16"/>
      <c r="WRN146" s="16"/>
      <c r="WRO146" s="16"/>
      <c r="WRP146" s="16"/>
      <c r="WRQ146" s="16"/>
      <c r="WRR146" s="16"/>
      <c r="WRS146" s="16"/>
      <c r="WRT146" s="16"/>
      <c r="WRU146" s="16"/>
      <c r="WRV146" s="16"/>
      <c r="WRW146" s="16"/>
      <c r="WRX146" s="16"/>
      <c r="WRY146" s="16"/>
      <c r="WRZ146" s="16"/>
      <c r="WSA146" s="16"/>
      <c r="WSB146" s="16"/>
      <c r="WSC146" s="16"/>
      <c r="WSD146" s="16"/>
      <c r="WSE146" s="16"/>
      <c r="WSF146" s="16"/>
      <c r="WSG146" s="16"/>
      <c r="WSH146" s="16"/>
      <c r="WSI146" s="16"/>
      <c r="WSJ146" s="16"/>
      <c r="WSK146" s="16"/>
      <c r="WSL146" s="16"/>
      <c r="WSM146" s="16"/>
      <c r="WSN146" s="16"/>
      <c r="WSO146" s="16"/>
      <c r="WSP146" s="16"/>
      <c r="WSQ146" s="16"/>
      <c r="WSR146" s="16"/>
      <c r="WSS146" s="16"/>
      <c r="WST146" s="16"/>
      <c r="WSU146" s="16"/>
      <c r="WSV146" s="16"/>
      <c r="WSW146" s="16"/>
      <c r="WSX146" s="16"/>
      <c r="WSY146" s="16"/>
      <c r="WSZ146" s="16"/>
      <c r="WTA146" s="16"/>
      <c r="WTB146" s="16"/>
      <c r="WTC146" s="16"/>
      <c r="WTD146" s="16"/>
      <c r="WTE146" s="16"/>
      <c r="WTF146" s="16"/>
      <c r="WTG146" s="16"/>
      <c r="WTH146" s="16"/>
      <c r="WTI146" s="16"/>
      <c r="WTJ146" s="16"/>
      <c r="WTK146" s="16"/>
      <c r="WTL146" s="16"/>
      <c r="WTM146" s="16"/>
      <c r="WTN146" s="16"/>
      <c r="WTO146" s="16"/>
      <c r="WTP146" s="16"/>
      <c r="WTQ146" s="16"/>
      <c r="WTR146" s="16"/>
      <c r="WTS146" s="16"/>
      <c r="WTT146" s="16"/>
      <c r="WTU146" s="16"/>
      <c r="WTV146" s="16"/>
      <c r="WTW146" s="16"/>
      <c r="WTX146" s="16"/>
      <c r="WTY146" s="16"/>
      <c r="WTZ146" s="16"/>
      <c r="WUA146" s="16"/>
      <c r="WUB146" s="16"/>
      <c r="WUC146" s="16"/>
      <c r="WUD146" s="16"/>
      <c r="WUE146" s="16"/>
      <c r="WUF146" s="16"/>
      <c r="WUG146" s="16"/>
      <c r="WUH146" s="16"/>
      <c r="WUI146" s="16"/>
      <c r="WUJ146" s="16"/>
      <c r="WUK146" s="16"/>
      <c r="WUL146" s="16"/>
      <c r="WUM146" s="16"/>
      <c r="WUN146" s="16"/>
      <c r="WUO146" s="16"/>
      <c r="WUP146" s="16"/>
      <c r="WUQ146" s="16"/>
      <c r="WUR146" s="16"/>
      <c r="WUS146" s="16"/>
      <c r="WUT146" s="16"/>
      <c r="WUU146" s="16"/>
      <c r="WUV146" s="16"/>
      <c r="WUW146" s="16"/>
      <c r="WUX146" s="16"/>
      <c r="WUY146" s="16"/>
      <c r="WUZ146" s="16"/>
      <c r="WVA146" s="16"/>
      <c r="WVB146" s="16"/>
      <c r="WVC146" s="16"/>
      <c r="WVD146" s="16"/>
      <c r="WVE146" s="16"/>
      <c r="WVF146" s="16"/>
      <c r="WVG146" s="16"/>
      <c r="WVH146" s="16"/>
      <c r="WVI146" s="16"/>
      <c r="WVJ146" s="16"/>
      <c r="WVK146" s="16"/>
      <c r="WVL146" s="16"/>
      <c r="WVM146" s="16"/>
      <c r="WVN146" s="16"/>
      <c r="WVO146" s="16"/>
      <c r="WVP146" s="16"/>
      <c r="WVQ146" s="16"/>
      <c r="WVR146" s="16"/>
      <c r="WVS146" s="16"/>
      <c r="WVT146" s="16"/>
      <c r="WVU146" s="16"/>
      <c r="WVV146" s="16"/>
      <c r="WVW146" s="16"/>
      <c r="WVX146" s="16"/>
      <c r="WVY146" s="16"/>
      <c r="WVZ146" s="16"/>
      <c r="WWA146" s="16"/>
      <c r="WWB146" s="16"/>
      <c r="WWC146" s="16"/>
      <c r="WWD146" s="16"/>
      <c r="WWE146" s="16"/>
      <c r="WWF146" s="16"/>
      <c r="WWG146" s="16"/>
      <c r="WWH146" s="16"/>
      <c r="WWI146" s="16"/>
      <c r="WWJ146" s="16"/>
      <c r="WWK146" s="16"/>
      <c r="WWL146" s="16"/>
      <c r="WWM146" s="16"/>
      <c r="WWN146" s="16"/>
      <c r="WWO146" s="16"/>
      <c r="WWP146" s="16"/>
      <c r="WWQ146" s="16"/>
      <c r="WWR146" s="16"/>
      <c r="WWS146" s="16"/>
      <c r="WWT146" s="16"/>
      <c r="WWU146" s="16"/>
      <c r="WWV146" s="16"/>
      <c r="WWW146" s="16"/>
      <c r="WWX146" s="16"/>
      <c r="WWY146" s="16"/>
      <c r="WWZ146" s="16"/>
      <c r="WXA146" s="16"/>
      <c r="WXB146" s="16"/>
      <c r="WXC146" s="16"/>
      <c r="WXD146" s="16"/>
      <c r="WXE146" s="16"/>
      <c r="WXF146" s="16"/>
      <c r="WXG146" s="16"/>
      <c r="WXH146" s="16"/>
      <c r="WXI146" s="16"/>
      <c r="WXJ146" s="16"/>
      <c r="WXK146" s="16"/>
      <c r="WXL146" s="16"/>
      <c r="WXM146" s="16"/>
      <c r="WXN146" s="16"/>
      <c r="WXO146" s="16"/>
      <c r="WXP146" s="16"/>
      <c r="WXQ146" s="16"/>
      <c r="WXR146" s="16"/>
      <c r="WXS146" s="16"/>
      <c r="WXT146" s="16"/>
      <c r="WXU146" s="16"/>
      <c r="WXV146" s="16"/>
      <c r="WXW146" s="16"/>
      <c r="WXX146" s="16"/>
      <c r="WXY146" s="16"/>
      <c r="WXZ146" s="16"/>
      <c r="WYA146" s="16"/>
      <c r="WYB146" s="16"/>
      <c r="WYC146" s="16"/>
      <c r="WYD146" s="16"/>
      <c r="WYE146" s="16"/>
      <c r="WYF146" s="16"/>
      <c r="WYG146" s="16"/>
      <c r="WYH146" s="16"/>
      <c r="WYI146" s="16"/>
      <c r="WYJ146" s="16"/>
      <c r="WYK146" s="16"/>
      <c r="WYL146" s="16"/>
      <c r="WYM146" s="16"/>
      <c r="WYN146" s="16"/>
      <c r="WYO146" s="16"/>
      <c r="WYP146" s="16"/>
      <c r="WYQ146" s="16"/>
      <c r="WYR146" s="16"/>
      <c r="WYS146" s="16"/>
      <c r="WYT146" s="16"/>
      <c r="WYU146" s="16"/>
      <c r="WYV146" s="16"/>
      <c r="WYW146" s="16"/>
      <c r="WYX146" s="16"/>
      <c r="WYY146" s="16"/>
      <c r="WYZ146" s="16"/>
      <c r="WZA146" s="16"/>
      <c r="WZB146" s="16"/>
      <c r="WZC146" s="16"/>
      <c r="WZD146" s="16"/>
      <c r="WZE146" s="16"/>
      <c r="WZF146" s="16"/>
      <c r="WZG146" s="16"/>
      <c r="WZH146" s="16"/>
      <c r="WZI146" s="16"/>
      <c r="WZJ146" s="16"/>
      <c r="WZK146" s="16"/>
      <c r="WZL146" s="16"/>
      <c r="WZM146" s="16"/>
      <c r="WZN146" s="16"/>
      <c r="WZO146" s="16"/>
      <c r="WZP146" s="16"/>
      <c r="WZQ146" s="16"/>
      <c r="WZR146" s="16"/>
      <c r="WZS146" s="16"/>
      <c r="WZT146" s="16"/>
      <c r="WZU146" s="16"/>
      <c r="WZV146" s="16"/>
      <c r="WZW146" s="16"/>
      <c r="WZX146" s="16"/>
      <c r="WZY146" s="16"/>
      <c r="WZZ146" s="16"/>
      <c r="XAA146" s="16"/>
      <c r="XAB146" s="16"/>
      <c r="XAC146" s="16"/>
      <c r="XAD146" s="16"/>
      <c r="XAE146" s="16"/>
      <c r="XAF146" s="16"/>
      <c r="XAG146" s="16"/>
      <c r="XAH146" s="16"/>
      <c r="XAI146" s="16"/>
      <c r="XAJ146" s="16"/>
      <c r="XAK146" s="16"/>
      <c r="XAL146" s="16"/>
      <c r="XAM146" s="16"/>
      <c r="XAN146" s="16"/>
      <c r="XAO146" s="16"/>
      <c r="XAP146" s="16"/>
      <c r="XAQ146" s="16"/>
      <c r="XAR146" s="16"/>
      <c r="XAS146" s="16"/>
      <c r="XAT146" s="16"/>
      <c r="XAU146" s="16"/>
      <c r="XAV146" s="16"/>
      <c r="XAW146" s="16"/>
      <c r="XAX146" s="16"/>
      <c r="XAY146" s="16"/>
      <c r="XAZ146" s="16"/>
      <c r="XBA146" s="16"/>
      <c r="XBB146" s="16"/>
      <c r="XBC146" s="16"/>
      <c r="XBD146" s="16"/>
      <c r="XBE146" s="16"/>
      <c r="XBF146" s="16"/>
      <c r="XBG146" s="16"/>
      <c r="XBH146" s="16"/>
      <c r="XBI146" s="16"/>
      <c r="XBJ146" s="16"/>
      <c r="XBK146" s="16"/>
      <c r="XBL146" s="16"/>
      <c r="XBM146" s="16"/>
      <c r="XBN146" s="16"/>
      <c r="XBO146" s="16"/>
      <c r="XBP146" s="16"/>
      <c r="XBQ146" s="16"/>
      <c r="XBR146" s="16"/>
      <c r="XBS146" s="16"/>
      <c r="XBT146" s="16"/>
      <c r="XBU146" s="16"/>
      <c r="XBV146" s="16"/>
      <c r="XBW146" s="16"/>
      <c r="XBX146" s="16"/>
      <c r="XBY146" s="16"/>
      <c r="XBZ146" s="16"/>
      <c r="XCA146" s="16"/>
      <c r="XCB146" s="16"/>
      <c r="XCC146" s="16"/>
      <c r="XCD146" s="16"/>
      <c r="XCE146" s="16"/>
      <c r="XCF146" s="16"/>
      <c r="XCG146" s="16"/>
      <c r="XCH146" s="16"/>
      <c r="XCI146" s="16"/>
      <c r="XCJ146" s="16"/>
      <c r="XCK146" s="16"/>
      <c r="XCL146" s="16"/>
      <c r="XCM146" s="16"/>
      <c r="XCN146" s="16"/>
      <c r="XCO146" s="16"/>
      <c r="XCP146" s="16"/>
      <c r="XCQ146" s="16"/>
      <c r="XCR146" s="16"/>
      <c r="XCS146" s="16"/>
      <c r="XCT146" s="16"/>
      <c r="XCU146" s="16"/>
      <c r="XCV146" s="16"/>
      <c r="XCW146" s="16"/>
      <c r="XCX146" s="16"/>
      <c r="XCY146" s="16"/>
      <c r="XCZ146" s="16"/>
      <c r="XDA146" s="16"/>
      <c r="XDB146" s="16"/>
      <c r="XDC146" s="16"/>
      <c r="XDD146" s="16"/>
      <c r="XDE146" s="16"/>
      <c r="XDF146" s="16"/>
      <c r="XDG146" s="16"/>
      <c r="XDH146" s="16"/>
      <c r="XDI146" s="16"/>
      <c r="XDJ146" s="16"/>
      <c r="XDK146" s="16"/>
      <c r="XDL146" s="16"/>
      <c r="XDM146" s="16"/>
      <c r="XDN146" s="16"/>
      <c r="XDO146" s="16"/>
      <c r="XDP146" s="16"/>
      <c r="XDQ146" s="16"/>
      <c r="XDR146" s="16"/>
      <c r="XDS146" s="16"/>
      <c r="XDT146" s="16"/>
      <c r="XDU146" s="16"/>
      <c r="XDV146" s="16"/>
      <c r="XDW146" s="16"/>
      <c r="XDX146" s="16"/>
      <c r="XDY146" s="16"/>
      <c r="XDZ146" s="16"/>
      <c r="XEA146" s="16"/>
      <c r="XEB146" s="16"/>
      <c r="XEC146" s="16"/>
      <c r="XED146" s="16"/>
      <c r="XEE146" s="16"/>
      <c r="XEF146" s="16"/>
      <c r="XEG146" s="16"/>
      <c r="XEH146" s="16"/>
      <c r="XEI146" s="16"/>
      <c r="XEJ146" s="16"/>
      <c r="XEK146" s="16"/>
      <c r="XEL146" s="16"/>
      <c r="XEM146" s="16"/>
      <c r="XEN146" s="16"/>
      <c r="XEO146" s="16"/>
      <c r="XEP146" s="16"/>
      <c r="XEQ146" s="16"/>
      <c r="XER146" s="16"/>
      <c r="XES146" s="16"/>
      <c r="XET146" s="16"/>
      <c r="XEU146" s="16"/>
      <c r="XEV146" s="16"/>
      <c r="XEW146" s="16"/>
      <c r="XEX146" s="16"/>
      <c r="XEY146" s="16"/>
      <c r="XEZ146" s="16"/>
      <c r="XFA146" s="16"/>
      <c r="XFB146" s="16"/>
      <c r="XFC146" s="16"/>
    </row>
    <row r="147" spans="1:16384" s="15" customFormat="1" ht="15" hidden="1" x14ac:dyDescent="0.25">
      <c r="A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s="16"/>
      <c r="AMG147" s="16"/>
      <c r="AMH147" s="16"/>
      <c r="AMI147" s="16"/>
      <c r="AMJ147" s="16"/>
      <c r="AMK147" s="16"/>
      <c r="AML147" s="16"/>
      <c r="AMM147" s="16"/>
      <c r="AMN147" s="16"/>
      <c r="AMO147" s="16"/>
      <c r="AMP147" s="16"/>
      <c r="AMQ147" s="16"/>
      <c r="AMR147" s="16"/>
      <c r="AMS147" s="16"/>
      <c r="AMT147" s="16"/>
      <c r="AMU147" s="16"/>
      <c r="AMV147" s="16"/>
      <c r="AMW147" s="16"/>
      <c r="AMX147" s="16"/>
      <c r="AMY147" s="16"/>
      <c r="AMZ147" s="16"/>
      <c r="ANA147" s="16"/>
      <c r="ANB147" s="16"/>
      <c r="ANC147" s="16"/>
      <c r="AND147" s="16"/>
      <c r="ANE147" s="16"/>
      <c r="ANF147" s="16"/>
      <c r="ANG147" s="16"/>
      <c r="ANH147" s="16"/>
      <c r="ANI147" s="16"/>
      <c r="ANJ147" s="16"/>
      <c r="ANK147" s="16"/>
      <c r="ANL147" s="16"/>
      <c r="ANM147" s="16"/>
      <c r="ANN147" s="16"/>
      <c r="ANO147" s="16"/>
      <c r="ANP147" s="16"/>
      <c r="ANQ147" s="16"/>
      <c r="ANR147" s="16"/>
      <c r="ANS147" s="16"/>
      <c r="ANT147" s="16"/>
      <c r="ANU147" s="16"/>
      <c r="ANV147" s="16"/>
      <c r="ANW147" s="16"/>
      <c r="ANX147" s="16"/>
      <c r="ANY147" s="16"/>
      <c r="ANZ147" s="16"/>
      <c r="AOA147" s="16"/>
      <c r="AOB147" s="16"/>
      <c r="AOC147" s="16"/>
      <c r="AOD147" s="16"/>
      <c r="AOE147" s="16"/>
      <c r="AOF147" s="16"/>
      <c r="AOG147" s="16"/>
      <c r="AOH147" s="16"/>
      <c r="AOI147" s="16"/>
      <c r="AOJ147" s="16"/>
      <c r="AOK147" s="16"/>
      <c r="AOL147" s="16"/>
      <c r="AOM147" s="16"/>
      <c r="AON147" s="16"/>
      <c r="AOO147" s="16"/>
      <c r="AOP147" s="16"/>
      <c r="AOQ147" s="16"/>
      <c r="AOR147" s="16"/>
      <c r="AOS147" s="16"/>
      <c r="AOT147" s="16"/>
      <c r="AOU147" s="16"/>
      <c r="AOV147" s="16"/>
      <c r="AOW147" s="16"/>
      <c r="AOX147" s="16"/>
      <c r="AOY147" s="16"/>
      <c r="AOZ147" s="16"/>
      <c r="APA147" s="16"/>
      <c r="APB147" s="16"/>
      <c r="APC147" s="16"/>
      <c r="APD147" s="16"/>
      <c r="APE147" s="16"/>
      <c r="APF147" s="16"/>
      <c r="APG147" s="16"/>
      <c r="APH147" s="16"/>
      <c r="API147" s="16"/>
      <c r="APJ147" s="16"/>
      <c r="APK147" s="16"/>
      <c r="APL147" s="16"/>
      <c r="APM147" s="16"/>
      <c r="APN147" s="16"/>
      <c r="APO147" s="16"/>
      <c r="APP147" s="16"/>
      <c r="APQ147" s="16"/>
      <c r="APR147" s="16"/>
      <c r="APS147" s="16"/>
      <c r="APT147" s="16"/>
      <c r="APU147" s="16"/>
      <c r="APV147" s="16"/>
      <c r="APW147" s="16"/>
      <c r="APX147" s="16"/>
      <c r="APY147" s="16"/>
      <c r="APZ147" s="16"/>
      <c r="AQA147" s="16"/>
      <c r="AQB147" s="16"/>
      <c r="AQC147" s="16"/>
      <c r="AQD147" s="16"/>
      <c r="AQE147" s="16"/>
      <c r="AQF147" s="16"/>
      <c r="AQG147" s="16"/>
      <c r="AQH147" s="16"/>
      <c r="AQI147" s="16"/>
      <c r="AQJ147" s="16"/>
      <c r="AQK147" s="16"/>
      <c r="AQL147" s="16"/>
      <c r="AQM147" s="16"/>
      <c r="AQN147" s="16"/>
      <c r="AQO147" s="16"/>
      <c r="AQP147" s="16"/>
      <c r="AQQ147" s="16"/>
      <c r="AQR147" s="16"/>
      <c r="AQS147" s="16"/>
      <c r="AQT147" s="16"/>
      <c r="AQU147" s="16"/>
      <c r="AQV147" s="16"/>
      <c r="AQW147" s="16"/>
      <c r="AQX147" s="16"/>
      <c r="AQY147" s="16"/>
      <c r="AQZ147" s="16"/>
      <c r="ARA147" s="16"/>
      <c r="ARB147" s="16"/>
      <c r="ARC147" s="16"/>
      <c r="ARD147" s="16"/>
      <c r="ARE147" s="16"/>
      <c r="ARF147" s="16"/>
      <c r="ARG147" s="16"/>
      <c r="ARH147" s="16"/>
      <c r="ARI147" s="16"/>
      <c r="ARJ147" s="16"/>
      <c r="ARK147" s="16"/>
      <c r="ARL147" s="16"/>
      <c r="ARM147" s="16"/>
      <c r="ARN147" s="16"/>
      <c r="ARO147" s="16"/>
      <c r="ARP147" s="16"/>
      <c r="ARQ147" s="16"/>
      <c r="ARR147" s="16"/>
      <c r="ARS147" s="16"/>
      <c r="ART147" s="16"/>
      <c r="ARU147" s="16"/>
      <c r="ARV147" s="16"/>
      <c r="ARW147" s="16"/>
      <c r="ARX147" s="16"/>
      <c r="ARY147" s="16"/>
      <c r="ARZ147" s="16"/>
      <c r="ASA147" s="16"/>
      <c r="ASB147" s="16"/>
      <c r="ASC147" s="16"/>
      <c r="ASD147" s="16"/>
      <c r="ASE147" s="16"/>
      <c r="ASF147" s="16"/>
      <c r="ASG147" s="16"/>
      <c r="ASH147" s="16"/>
      <c r="ASI147" s="16"/>
      <c r="ASJ147" s="16"/>
      <c r="ASK147" s="16"/>
      <c r="ASL147" s="16"/>
      <c r="ASM147" s="16"/>
      <c r="ASN147" s="16"/>
      <c r="ASO147" s="16"/>
      <c r="ASP147" s="16"/>
      <c r="ASQ147" s="16"/>
      <c r="ASR147" s="16"/>
      <c r="ASS147" s="16"/>
      <c r="AST147" s="16"/>
      <c r="ASU147" s="16"/>
      <c r="ASV147" s="16"/>
      <c r="ASW147" s="16"/>
      <c r="ASX147" s="16"/>
      <c r="ASY147" s="16"/>
      <c r="ASZ147" s="16"/>
      <c r="ATA147" s="16"/>
      <c r="ATB147" s="16"/>
      <c r="ATC147" s="16"/>
      <c r="ATD147" s="16"/>
      <c r="ATE147" s="16"/>
      <c r="ATF147" s="16"/>
      <c r="ATG147" s="16"/>
      <c r="ATH147" s="16"/>
      <c r="ATI147" s="16"/>
      <c r="ATJ147" s="16"/>
      <c r="ATK147" s="16"/>
      <c r="ATL147" s="16"/>
      <c r="ATM147" s="16"/>
      <c r="ATN147" s="16"/>
      <c r="ATO147" s="16"/>
      <c r="ATP147" s="16"/>
      <c r="ATQ147" s="16"/>
      <c r="ATR147" s="16"/>
      <c r="ATS147" s="16"/>
      <c r="ATT147" s="16"/>
      <c r="ATU147" s="16"/>
      <c r="ATV147" s="16"/>
      <c r="ATW147" s="16"/>
      <c r="ATX147" s="16"/>
      <c r="ATY147" s="16"/>
      <c r="ATZ147" s="16"/>
      <c r="AUA147" s="16"/>
      <c r="AUB147" s="16"/>
      <c r="AUC147" s="16"/>
      <c r="AUD147" s="16"/>
      <c r="AUE147" s="16"/>
      <c r="AUF147" s="16"/>
      <c r="AUG147" s="16"/>
      <c r="AUH147" s="16"/>
      <c r="AUI147" s="16"/>
      <c r="AUJ147" s="16"/>
      <c r="AUK147" s="16"/>
      <c r="AUL147" s="16"/>
      <c r="AUM147" s="16"/>
      <c r="AUN147" s="16"/>
      <c r="AUO147" s="16"/>
      <c r="AUP147" s="16"/>
      <c r="AUQ147" s="16"/>
      <c r="AUR147" s="16"/>
      <c r="AUS147" s="16"/>
      <c r="AUT147" s="16"/>
      <c r="AUU147" s="16"/>
      <c r="AUV147" s="16"/>
      <c r="AUW147" s="16"/>
      <c r="AUX147" s="16"/>
      <c r="AUY147" s="16"/>
      <c r="AUZ147" s="16"/>
      <c r="AVA147" s="16"/>
      <c r="AVB147" s="16"/>
      <c r="AVC147" s="16"/>
      <c r="AVD147" s="16"/>
      <c r="AVE147" s="16"/>
      <c r="AVF147" s="16"/>
      <c r="AVG147" s="16"/>
      <c r="AVH147" s="16"/>
      <c r="AVI147" s="16"/>
      <c r="AVJ147" s="16"/>
      <c r="AVK147" s="16"/>
      <c r="AVL147" s="16"/>
      <c r="AVM147" s="16"/>
      <c r="AVN147" s="16"/>
      <c r="AVO147" s="16"/>
      <c r="AVP147" s="16"/>
      <c r="AVQ147" s="16"/>
      <c r="AVR147" s="16"/>
      <c r="AVS147" s="16"/>
      <c r="AVT147" s="16"/>
      <c r="AVU147" s="16"/>
      <c r="AVV147" s="16"/>
      <c r="AVW147" s="16"/>
      <c r="AVX147" s="16"/>
      <c r="AVY147" s="16"/>
      <c r="AVZ147" s="16"/>
      <c r="AWA147" s="16"/>
      <c r="AWB147" s="16"/>
      <c r="AWC147" s="16"/>
      <c r="AWD147" s="16"/>
      <c r="AWE147" s="16"/>
      <c r="AWF147" s="16"/>
      <c r="AWG147" s="16"/>
      <c r="AWH147" s="16"/>
      <c r="AWI147" s="16"/>
      <c r="AWJ147" s="16"/>
      <c r="AWK147" s="16"/>
      <c r="AWL147" s="16"/>
      <c r="AWM147" s="16"/>
      <c r="AWN147" s="16"/>
      <c r="AWO147" s="16"/>
      <c r="AWP147" s="16"/>
      <c r="AWQ147" s="16"/>
      <c r="AWR147" s="16"/>
      <c r="AWS147" s="16"/>
      <c r="AWT147" s="16"/>
      <c r="AWU147" s="16"/>
      <c r="AWV147" s="16"/>
      <c r="AWW147" s="16"/>
      <c r="AWX147" s="16"/>
      <c r="AWY147" s="16"/>
      <c r="AWZ147" s="16"/>
      <c r="AXA147" s="16"/>
      <c r="AXB147" s="16"/>
      <c r="AXC147" s="16"/>
      <c r="AXD147" s="16"/>
      <c r="AXE147" s="16"/>
      <c r="AXF147" s="16"/>
      <c r="AXG147" s="16"/>
      <c r="AXH147" s="16"/>
      <c r="AXI147" s="16"/>
      <c r="AXJ147" s="16"/>
      <c r="AXK147" s="16"/>
      <c r="AXL147" s="16"/>
      <c r="AXM147" s="16"/>
      <c r="AXN147" s="16"/>
      <c r="AXO147" s="16"/>
      <c r="AXP147" s="16"/>
      <c r="AXQ147" s="16"/>
      <c r="AXR147" s="16"/>
      <c r="AXS147" s="16"/>
      <c r="AXT147" s="16"/>
      <c r="AXU147" s="16"/>
      <c r="AXV147" s="16"/>
      <c r="AXW147" s="16"/>
      <c r="AXX147" s="16"/>
      <c r="AXY147" s="16"/>
      <c r="AXZ147" s="16"/>
      <c r="AYA147" s="16"/>
      <c r="AYB147" s="16"/>
      <c r="AYC147" s="16"/>
      <c r="AYD147" s="16"/>
      <c r="AYE147" s="16"/>
      <c r="AYF147" s="16"/>
      <c r="AYG147" s="16"/>
      <c r="AYH147" s="16"/>
      <c r="AYI147" s="16"/>
      <c r="AYJ147" s="16"/>
      <c r="AYK147" s="16"/>
      <c r="AYL147" s="16"/>
      <c r="AYM147" s="16"/>
      <c r="AYN147" s="16"/>
      <c r="AYO147" s="16"/>
      <c r="AYP147" s="16"/>
      <c r="AYQ147" s="16"/>
      <c r="AYR147" s="16"/>
      <c r="AYS147" s="16"/>
      <c r="AYT147" s="16"/>
      <c r="AYU147" s="16"/>
      <c r="AYV147" s="16"/>
      <c r="AYW147" s="16"/>
      <c r="AYX147" s="16"/>
      <c r="AYY147" s="16"/>
      <c r="AYZ147" s="16"/>
      <c r="AZA147" s="16"/>
      <c r="AZB147" s="16"/>
      <c r="AZC147" s="16"/>
      <c r="AZD147" s="16"/>
      <c r="AZE147" s="16"/>
      <c r="AZF147" s="16"/>
      <c r="AZG147" s="16"/>
      <c r="AZH147" s="16"/>
      <c r="AZI147" s="16"/>
      <c r="AZJ147" s="16"/>
      <c r="AZK147" s="16"/>
      <c r="AZL147" s="16"/>
      <c r="AZM147" s="16"/>
      <c r="AZN147" s="16"/>
      <c r="AZO147" s="16"/>
      <c r="AZP147" s="16"/>
      <c r="AZQ147" s="16"/>
      <c r="AZR147" s="16"/>
      <c r="AZS147" s="16"/>
      <c r="AZT147" s="16"/>
      <c r="AZU147" s="16"/>
      <c r="AZV147" s="16"/>
      <c r="AZW147" s="16"/>
      <c r="AZX147" s="16"/>
      <c r="AZY147" s="16"/>
      <c r="AZZ147" s="16"/>
      <c r="BAA147" s="16"/>
      <c r="BAB147" s="16"/>
      <c r="BAC147" s="16"/>
      <c r="BAD147" s="16"/>
      <c r="BAE147" s="16"/>
      <c r="BAF147" s="16"/>
      <c r="BAG147" s="16"/>
      <c r="BAH147" s="16"/>
      <c r="BAI147" s="16"/>
      <c r="BAJ147" s="16"/>
      <c r="BAK147" s="16"/>
      <c r="BAL147" s="16"/>
      <c r="BAM147" s="16"/>
      <c r="BAN147" s="16"/>
      <c r="BAO147" s="16"/>
      <c r="BAP147" s="16"/>
      <c r="BAQ147" s="16"/>
      <c r="BAR147" s="16"/>
      <c r="BAS147" s="16"/>
      <c r="BAT147" s="16"/>
      <c r="BAU147" s="16"/>
      <c r="BAV147" s="16"/>
      <c r="BAW147" s="16"/>
      <c r="BAX147" s="16"/>
      <c r="BAY147" s="16"/>
      <c r="BAZ147" s="16"/>
      <c r="BBA147" s="16"/>
      <c r="BBB147" s="16"/>
      <c r="BBC147" s="16"/>
      <c r="BBD147" s="16"/>
      <c r="BBE147" s="16"/>
      <c r="BBF147" s="16"/>
      <c r="BBG147" s="16"/>
      <c r="BBH147" s="16"/>
      <c r="BBI147" s="16"/>
      <c r="BBJ147" s="16"/>
      <c r="BBK147" s="16"/>
      <c r="BBL147" s="16"/>
      <c r="BBM147" s="16"/>
      <c r="BBN147" s="16"/>
      <c r="BBO147" s="16"/>
      <c r="BBP147" s="16"/>
      <c r="BBQ147" s="16"/>
      <c r="BBR147" s="16"/>
      <c r="BBS147" s="16"/>
      <c r="BBT147" s="16"/>
      <c r="BBU147" s="16"/>
      <c r="BBV147" s="16"/>
      <c r="BBW147" s="16"/>
      <c r="BBX147" s="16"/>
      <c r="BBY147" s="16"/>
      <c r="BBZ147" s="16"/>
      <c r="BCA147" s="16"/>
      <c r="BCB147" s="16"/>
      <c r="BCC147" s="16"/>
      <c r="BCD147" s="16"/>
      <c r="BCE147" s="16"/>
      <c r="BCF147" s="16"/>
      <c r="BCG147" s="16"/>
      <c r="BCH147" s="16"/>
      <c r="BCI147" s="16"/>
      <c r="BCJ147" s="16"/>
      <c r="BCK147" s="16"/>
      <c r="BCL147" s="16"/>
      <c r="BCM147" s="16"/>
      <c r="BCN147" s="16"/>
      <c r="BCO147" s="16"/>
      <c r="BCP147" s="16"/>
      <c r="BCQ147" s="16"/>
      <c r="BCR147" s="16"/>
      <c r="BCS147" s="16"/>
      <c r="BCT147" s="16"/>
      <c r="BCU147" s="16"/>
      <c r="BCV147" s="16"/>
      <c r="BCW147" s="16"/>
      <c r="BCX147" s="16"/>
      <c r="BCY147" s="16"/>
      <c r="BCZ147" s="16"/>
      <c r="BDA147" s="16"/>
      <c r="BDB147" s="16"/>
      <c r="BDC147" s="16"/>
      <c r="BDD147" s="16"/>
      <c r="BDE147" s="16"/>
      <c r="BDF147" s="16"/>
      <c r="BDG147" s="16"/>
      <c r="BDH147" s="16"/>
      <c r="BDI147" s="16"/>
      <c r="BDJ147" s="16"/>
      <c r="BDK147" s="16"/>
      <c r="BDL147" s="16"/>
      <c r="BDM147" s="16"/>
      <c r="BDN147" s="16"/>
      <c r="BDO147" s="16"/>
      <c r="BDP147" s="16"/>
      <c r="BDQ147" s="16"/>
      <c r="BDR147" s="16"/>
      <c r="BDS147" s="16"/>
      <c r="BDT147" s="16"/>
      <c r="BDU147" s="16"/>
      <c r="BDV147" s="16"/>
      <c r="BDW147" s="16"/>
      <c r="BDX147" s="16"/>
      <c r="BDY147" s="16"/>
      <c r="BDZ147" s="16"/>
      <c r="BEA147" s="16"/>
      <c r="BEB147" s="16"/>
      <c r="BEC147" s="16"/>
      <c r="BED147" s="16"/>
      <c r="BEE147" s="16"/>
      <c r="BEF147" s="16"/>
      <c r="BEG147" s="16"/>
      <c r="BEH147" s="16"/>
      <c r="BEI147" s="16"/>
      <c r="BEJ147" s="16"/>
      <c r="BEK147" s="16"/>
      <c r="BEL147" s="16"/>
      <c r="BEM147" s="16"/>
      <c r="BEN147" s="16"/>
      <c r="BEO147" s="16"/>
      <c r="BEP147" s="16"/>
      <c r="BEQ147" s="16"/>
      <c r="BER147" s="16"/>
      <c r="BES147" s="16"/>
      <c r="BET147" s="16"/>
      <c r="BEU147" s="16"/>
      <c r="BEV147" s="16"/>
      <c r="BEW147" s="16"/>
      <c r="BEX147" s="16"/>
      <c r="BEY147" s="16"/>
      <c r="BEZ147" s="16"/>
      <c r="BFA147" s="16"/>
      <c r="BFB147" s="16"/>
      <c r="BFC147" s="16"/>
      <c r="BFD147" s="16"/>
      <c r="BFE147" s="16"/>
      <c r="BFF147" s="16"/>
      <c r="BFG147" s="16"/>
      <c r="BFH147" s="16"/>
      <c r="BFI147" s="16"/>
      <c r="BFJ147" s="16"/>
      <c r="BFK147" s="16"/>
      <c r="BFL147" s="16"/>
      <c r="BFM147" s="16"/>
      <c r="BFN147" s="16"/>
      <c r="BFO147" s="16"/>
      <c r="BFP147" s="16"/>
      <c r="BFQ147" s="16"/>
      <c r="BFR147" s="16"/>
      <c r="BFS147" s="16"/>
      <c r="BFT147" s="16"/>
      <c r="BFU147" s="16"/>
      <c r="BFV147" s="16"/>
      <c r="BFW147" s="16"/>
      <c r="BFX147" s="16"/>
      <c r="BFY147" s="16"/>
      <c r="BFZ147" s="16"/>
      <c r="BGA147" s="16"/>
      <c r="BGB147" s="16"/>
      <c r="BGC147" s="16"/>
      <c r="BGD147" s="16"/>
      <c r="BGE147" s="16"/>
      <c r="BGF147" s="16"/>
      <c r="BGG147" s="16"/>
      <c r="BGH147" s="16"/>
      <c r="BGI147" s="16"/>
      <c r="BGJ147" s="16"/>
      <c r="BGK147" s="16"/>
      <c r="BGL147" s="16"/>
      <c r="BGM147" s="16"/>
      <c r="BGN147" s="16"/>
      <c r="BGO147" s="16"/>
      <c r="BGP147" s="16"/>
      <c r="BGQ147" s="16"/>
      <c r="BGR147" s="16"/>
      <c r="BGS147" s="16"/>
      <c r="BGT147" s="16"/>
      <c r="BGU147" s="16"/>
      <c r="BGV147" s="16"/>
      <c r="BGW147" s="16"/>
      <c r="BGX147" s="16"/>
      <c r="BGY147" s="16"/>
      <c r="BGZ147" s="16"/>
      <c r="BHA147" s="16"/>
      <c r="BHB147" s="16"/>
      <c r="BHC147" s="16"/>
      <c r="BHD147" s="16"/>
      <c r="BHE147" s="16"/>
      <c r="BHF147" s="16"/>
      <c r="BHG147" s="16"/>
      <c r="BHH147" s="16"/>
      <c r="BHI147" s="16"/>
      <c r="BHJ147" s="16"/>
      <c r="BHK147" s="16"/>
      <c r="BHL147" s="16"/>
      <c r="BHM147" s="16"/>
      <c r="BHN147" s="16"/>
      <c r="BHO147" s="16"/>
      <c r="BHP147" s="16"/>
      <c r="BHQ147" s="16"/>
      <c r="BHR147" s="16"/>
      <c r="BHS147" s="16"/>
      <c r="BHT147" s="16"/>
      <c r="BHU147" s="16"/>
      <c r="BHV147" s="16"/>
      <c r="BHW147" s="16"/>
      <c r="BHX147" s="16"/>
      <c r="BHY147" s="16"/>
      <c r="BHZ147" s="16"/>
      <c r="BIA147" s="16"/>
      <c r="BIB147" s="16"/>
      <c r="BIC147" s="16"/>
      <c r="BID147" s="16"/>
      <c r="BIE147" s="16"/>
      <c r="BIF147" s="16"/>
      <c r="BIG147" s="16"/>
      <c r="BIH147" s="16"/>
      <c r="BII147" s="16"/>
      <c r="BIJ147" s="16"/>
      <c r="BIK147" s="16"/>
      <c r="BIL147" s="16"/>
      <c r="BIM147" s="16"/>
      <c r="BIN147" s="16"/>
      <c r="BIO147" s="16"/>
      <c r="BIP147" s="16"/>
      <c r="BIQ147" s="16"/>
      <c r="BIR147" s="16"/>
      <c r="BIS147" s="16"/>
      <c r="BIT147" s="16"/>
      <c r="BIU147" s="16"/>
      <c r="BIV147" s="16"/>
      <c r="BIW147" s="16"/>
      <c r="BIX147" s="16"/>
      <c r="BIY147" s="16"/>
      <c r="BIZ147" s="16"/>
      <c r="BJA147" s="16"/>
      <c r="BJB147" s="16"/>
      <c r="BJC147" s="16"/>
      <c r="BJD147" s="16"/>
      <c r="BJE147" s="16"/>
      <c r="BJF147" s="16"/>
      <c r="BJG147" s="16"/>
      <c r="BJH147" s="16"/>
      <c r="BJI147" s="16"/>
      <c r="BJJ147" s="16"/>
      <c r="BJK147" s="16"/>
      <c r="BJL147" s="16"/>
      <c r="BJM147" s="16"/>
      <c r="BJN147" s="16"/>
      <c r="BJO147" s="16"/>
      <c r="BJP147" s="16"/>
      <c r="BJQ147" s="16"/>
      <c r="BJR147" s="16"/>
      <c r="BJS147" s="16"/>
      <c r="BJT147" s="16"/>
      <c r="BJU147" s="16"/>
      <c r="BJV147" s="16"/>
      <c r="BJW147" s="16"/>
      <c r="BJX147" s="16"/>
      <c r="BJY147" s="16"/>
      <c r="BJZ147" s="16"/>
      <c r="BKA147" s="16"/>
      <c r="BKB147" s="16"/>
      <c r="BKC147" s="16"/>
      <c r="BKD147" s="16"/>
      <c r="BKE147" s="16"/>
      <c r="BKF147" s="16"/>
      <c r="BKG147" s="16"/>
      <c r="BKH147" s="16"/>
      <c r="BKI147" s="16"/>
      <c r="BKJ147" s="16"/>
      <c r="BKK147" s="16"/>
      <c r="BKL147" s="16"/>
      <c r="BKM147" s="16"/>
      <c r="BKN147" s="16"/>
      <c r="BKO147" s="16"/>
      <c r="BKP147" s="16"/>
      <c r="BKQ147" s="16"/>
      <c r="BKR147" s="16"/>
      <c r="BKS147" s="16"/>
      <c r="BKT147" s="16"/>
      <c r="BKU147" s="16"/>
      <c r="BKV147" s="16"/>
      <c r="BKW147" s="16"/>
      <c r="BKX147" s="16"/>
      <c r="BKY147" s="16"/>
      <c r="BKZ147" s="16"/>
      <c r="BLA147" s="16"/>
      <c r="BLB147" s="16"/>
      <c r="BLC147" s="16"/>
      <c r="BLD147" s="16"/>
      <c r="BLE147" s="16"/>
      <c r="BLF147" s="16"/>
      <c r="BLG147" s="16"/>
      <c r="BLH147" s="16"/>
      <c r="BLI147" s="16"/>
      <c r="BLJ147" s="16"/>
      <c r="BLK147" s="16"/>
      <c r="BLL147" s="16"/>
      <c r="BLM147" s="16"/>
      <c r="BLN147" s="16"/>
      <c r="BLO147" s="16"/>
      <c r="BLP147" s="16"/>
      <c r="BLQ147" s="16"/>
      <c r="BLR147" s="16"/>
      <c r="BLS147" s="16"/>
      <c r="BLT147" s="16"/>
      <c r="BLU147" s="16"/>
      <c r="BLV147" s="16"/>
      <c r="BLW147" s="16"/>
      <c r="BLX147" s="16"/>
      <c r="BLY147" s="16"/>
      <c r="BLZ147" s="16"/>
      <c r="BMA147" s="16"/>
      <c r="BMB147" s="16"/>
      <c r="BMC147" s="16"/>
      <c r="BMD147" s="16"/>
      <c r="BME147" s="16"/>
      <c r="BMF147" s="16"/>
      <c r="BMG147" s="16"/>
      <c r="BMH147" s="16"/>
      <c r="BMI147" s="16"/>
      <c r="BMJ147" s="16"/>
      <c r="BMK147" s="16"/>
      <c r="BML147" s="16"/>
      <c r="BMM147" s="16"/>
      <c r="BMN147" s="16"/>
      <c r="BMO147" s="16"/>
      <c r="BMP147" s="16"/>
      <c r="BMQ147" s="16"/>
      <c r="BMR147" s="16"/>
      <c r="BMS147" s="16"/>
      <c r="BMT147" s="16"/>
      <c r="BMU147" s="16"/>
      <c r="BMV147" s="16"/>
      <c r="BMW147" s="16"/>
      <c r="BMX147" s="16"/>
      <c r="BMY147" s="16"/>
      <c r="BMZ147" s="16"/>
      <c r="BNA147" s="16"/>
      <c r="BNB147" s="16"/>
      <c r="BNC147" s="16"/>
      <c r="BND147" s="16"/>
      <c r="BNE147" s="16"/>
      <c r="BNF147" s="16"/>
      <c r="BNG147" s="16"/>
      <c r="BNH147" s="16"/>
      <c r="BNI147" s="16"/>
      <c r="BNJ147" s="16"/>
      <c r="BNK147" s="16"/>
      <c r="BNL147" s="16"/>
      <c r="BNM147" s="16"/>
      <c r="BNN147" s="16"/>
      <c r="BNO147" s="16"/>
      <c r="BNP147" s="16"/>
      <c r="BNQ147" s="16"/>
      <c r="BNR147" s="16"/>
      <c r="BNS147" s="16"/>
      <c r="BNT147" s="16"/>
      <c r="BNU147" s="16"/>
      <c r="BNV147" s="16"/>
      <c r="BNW147" s="16"/>
      <c r="BNX147" s="16"/>
      <c r="BNY147" s="16"/>
      <c r="BNZ147" s="16"/>
      <c r="BOA147" s="16"/>
      <c r="BOB147" s="16"/>
      <c r="BOC147" s="16"/>
      <c r="BOD147" s="16"/>
      <c r="BOE147" s="16"/>
      <c r="BOF147" s="16"/>
      <c r="BOG147" s="16"/>
      <c r="BOH147" s="16"/>
      <c r="BOI147" s="16"/>
      <c r="BOJ147" s="16"/>
      <c r="BOK147" s="16"/>
      <c r="BOL147" s="16"/>
      <c r="BOM147" s="16"/>
      <c r="BON147" s="16"/>
      <c r="BOO147" s="16"/>
      <c r="BOP147" s="16"/>
      <c r="BOQ147" s="16"/>
      <c r="BOR147" s="16"/>
      <c r="BOS147" s="16"/>
      <c r="BOT147" s="16"/>
      <c r="BOU147" s="16"/>
      <c r="BOV147" s="16"/>
      <c r="BOW147" s="16"/>
      <c r="BOX147" s="16"/>
      <c r="BOY147" s="16"/>
      <c r="BOZ147" s="16"/>
      <c r="BPA147" s="16"/>
      <c r="BPB147" s="16"/>
      <c r="BPC147" s="16"/>
      <c r="BPD147" s="16"/>
      <c r="BPE147" s="16"/>
      <c r="BPF147" s="16"/>
      <c r="BPG147" s="16"/>
      <c r="BPH147" s="16"/>
      <c r="BPI147" s="16"/>
      <c r="BPJ147" s="16"/>
      <c r="BPK147" s="16"/>
      <c r="BPL147" s="16"/>
      <c r="BPM147" s="16"/>
      <c r="BPN147" s="16"/>
      <c r="BPO147" s="16"/>
      <c r="BPP147" s="16"/>
      <c r="BPQ147" s="16"/>
      <c r="BPR147" s="16"/>
      <c r="BPS147" s="16"/>
      <c r="BPT147" s="16"/>
      <c r="BPU147" s="16"/>
      <c r="BPV147" s="16"/>
      <c r="BPW147" s="16"/>
      <c r="BPX147" s="16"/>
      <c r="BPY147" s="16"/>
      <c r="BPZ147" s="16"/>
      <c r="BQA147" s="16"/>
      <c r="BQB147" s="16"/>
      <c r="BQC147" s="16"/>
      <c r="BQD147" s="16"/>
      <c r="BQE147" s="16"/>
      <c r="BQF147" s="16"/>
      <c r="BQG147" s="16"/>
      <c r="BQH147" s="16"/>
      <c r="BQI147" s="16"/>
      <c r="BQJ147" s="16"/>
      <c r="BQK147" s="16"/>
      <c r="BQL147" s="16"/>
      <c r="BQM147" s="16"/>
      <c r="BQN147" s="16"/>
      <c r="BQO147" s="16"/>
      <c r="BQP147" s="16"/>
      <c r="BQQ147" s="16"/>
      <c r="BQR147" s="16"/>
      <c r="BQS147" s="16"/>
      <c r="BQT147" s="16"/>
      <c r="BQU147" s="16"/>
      <c r="BQV147" s="16"/>
      <c r="BQW147" s="16"/>
      <c r="BQX147" s="16"/>
      <c r="BQY147" s="16"/>
      <c r="BQZ147" s="16"/>
      <c r="BRA147" s="16"/>
      <c r="BRB147" s="16"/>
      <c r="BRC147" s="16"/>
      <c r="BRD147" s="16"/>
      <c r="BRE147" s="16"/>
      <c r="BRF147" s="16"/>
      <c r="BRG147" s="16"/>
      <c r="BRH147" s="16"/>
      <c r="BRI147" s="16"/>
      <c r="BRJ147" s="16"/>
      <c r="BRK147" s="16"/>
      <c r="BRL147" s="16"/>
      <c r="BRM147" s="16"/>
      <c r="BRN147" s="16"/>
      <c r="BRO147" s="16"/>
      <c r="BRP147" s="16"/>
      <c r="BRQ147" s="16"/>
      <c r="BRR147" s="16"/>
      <c r="BRS147" s="16"/>
      <c r="BRT147" s="16"/>
      <c r="BRU147" s="16"/>
      <c r="BRV147" s="16"/>
      <c r="BRW147" s="16"/>
      <c r="BRX147" s="16"/>
      <c r="BRY147" s="16"/>
      <c r="BRZ147" s="16"/>
      <c r="BSA147" s="16"/>
      <c r="BSB147" s="16"/>
      <c r="BSC147" s="16"/>
      <c r="BSD147" s="16"/>
      <c r="BSE147" s="16"/>
      <c r="BSF147" s="16"/>
      <c r="BSG147" s="16"/>
      <c r="BSH147" s="16"/>
      <c r="BSI147" s="16"/>
      <c r="BSJ147" s="16"/>
      <c r="BSK147" s="16"/>
      <c r="BSL147" s="16"/>
      <c r="BSM147" s="16"/>
      <c r="BSN147" s="16"/>
      <c r="BSO147" s="16"/>
      <c r="BSP147" s="16"/>
      <c r="BSQ147" s="16"/>
      <c r="BSR147" s="16"/>
      <c r="BSS147" s="16"/>
      <c r="BST147" s="16"/>
      <c r="BSU147" s="16"/>
      <c r="BSV147" s="16"/>
      <c r="BSW147" s="16"/>
      <c r="BSX147" s="16"/>
      <c r="BSY147" s="16"/>
      <c r="BSZ147" s="16"/>
      <c r="BTA147" s="16"/>
      <c r="BTB147" s="16"/>
      <c r="BTC147" s="16"/>
      <c r="BTD147" s="16"/>
      <c r="BTE147" s="16"/>
      <c r="BTF147" s="16"/>
      <c r="BTG147" s="16"/>
      <c r="BTH147" s="16"/>
      <c r="BTI147" s="16"/>
      <c r="BTJ147" s="16"/>
      <c r="BTK147" s="16"/>
      <c r="BTL147" s="16"/>
      <c r="BTM147" s="16"/>
      <c r="BTN147" s="16"/>
      <c r="BTO147" s="16"/>
      <c r="BTP147" s="16"/>
      <c r="BTQ147" s="16"/>
      <c r="BTR147" s="16"/>
      <c r="BTS147" s="16"/>
      <c r="BTT147" s="16"/>
      <c r="BTU147" s="16"/>
      <c r="BTV147" s="16"/>
      <c r="BTW147" s="16"/>
      <c r="BTX147" s="16"/>
      <c r="BTY147" s="16"/>
      <c r="BTZ147" s="16"/>
      <c r="BUA147" s="16"/>
      <c r="BUB147" s="16"/>
      <c r="BUC147" s="16"/>
      <c r="BUD147" s="16"/>
      <c r="BUE147" s="16"/>
      <c r="BUF147" s="16"/>
      <c r="BUG147" s="16"/>
      <c r="BUH147" s="16"/>
      <c r="BUI147" s="16"/>
      <c r="BUJ147" s="16"/>
      <c r="BUK147" s="16"/>
      <c r="BUL147" s="16"/>
      <c r="BUM147" s="16"/>
      <c r="BUN147" s="16"/>
      <c r="BUO147" s="16"/>
      <c r="BUP147" s="16"/>
      <c r="BUQ147" s="16"/>
      <c r="BUR147" s="16"/>
      <c r="BUS147" s="16"/>
      <c r="BUT147" s="16"/>
      <c r="BUU147" s="16"/>
      <c r="BUV147" s="16"/>
      <c r="BUW147" s="16"/>
      <c r="BUX147" s="16"/>
      <c r="BUY147" s="16"/>
      <c r="BUZ147" s="16"/>
      <c r="BVA147" s="16"/>
      <c r="BVB147" s="16"/>
      <c r="BVC147" s="16"/>
      <c r="BVD147" s="16"/>
      <c r="BVE147" s="16"/>
      <c r="BVF147" s="16"/>
      <c r="BVG147" s="16"/>
      <c r="BVH147" s="16"/>
      <c r="BVI147" s="16"/>
      <c r="BVJ147" s="16"/>
      <c r="BVK147" s="16"/>
      <c r="BVL147" s="16"/>
      <c r="BVM147" s="16"/>
      <c r="BVN147" s="16"/>
      <c r="BVO147" s="16"/>
      <c r="BVP147" s="16"/>
      <c r="BVQ147" s="16"/>
      <c r="BVR147" s="16"/>
      <c r="BVS147" s="16"/>
      <c r="BVT147" s="16"/>
      <c r="BVU147" s="16"/>
      <c r="BVV147" s="16"/>
      <c r="BVW147" s="16"/>
      <c r="BVX147" s="16"/>
      <c r="BVY147" s="16"/>
      <c r="BVZ147" s="16"/>
      <c r="BWA147" s="16"/>
      <c r="BWB147" s="16"/>
      <c r="BWC147" s="16"/>
      <c r="BWD147" s="16"/>
      <c r="BWE147" s="16"/>
      <c r="BWF147" s="16"/>
      <c r="BWG147" s="16"/>
      <c r="BWH147" s="16"/>
      <c r="BWI147" s="16"/>
      <c r="BWJ147" s="16"/>
      <c r="BWK147" s="16"/>
      <c r="BWL147" s="16"/>
      <c r="BWM147" s="16"/>
      <c r="BWN147" s="16"/>
      <c r="BWO147" s="16"/>
      <c r="BWP147" s="16"/>
      <c r="BWQ147" s="16"/>
      <c r="BWR147" s="16"/>
      <c r="BWS147" s="16"/>
      <c r="BWT147" s="16"/>
      <c r="BWU147" s="16"/>
      <c r="BWV147" s="16"/>
      <c r="BWW147" s="16"/>
      <c r="BWX147" s="16"/>
      <c r="BWY147" s="16"/>
      <c r="BWZ147" s="16"/>
      <c r="BXA147" s="16"/>
      <c r="BXB147" s="16"/>
      <c r="BXC147" s="16"/>
      <c r="BXD147" s="16"/>
      <c r="BXE147" s="16"/>
      <c r="BXF147" s="16"/>
      <c r="BXG147" s="16"/>
      <c r="BXH147" s="16"/>
      <c r="BXI147" s="16"/>
      <c r="BXJ147" s="16"/>
      <c r="BXK147" s="16"/>
      <c r="BXL147" s="16"/>
      <c r="BXM147" s="16"/>
      <c r="BXN147" s="16"/>
      <c r="BXO147" s="16"/>
      <c r="BXP147" s="16"/>
      <c r="BXQ147" s="16"/>
      <c r="BXR147" s="16"/>
      <c r="BXS147" s="16"/>
      <c r="BXT147" s="16"/>
      <c r="BXU147" s="16"/>
      <c r="BXV147" s="16"/>
      <c r="BXW147" s="16"/>
      <c r="BXX147" s="16"/>
      <c r="BXY147" s="16"/>
      <c r="BXZ147" s="16"/>
      <c r="BYA147" s="16"/>
      <c r="BYB147" s="16"/>
      <c r="BYC147" s="16"/>
      <c r="BYD147" s="16"/>
      <c r="BYE147" s="16"/>
      <c r="BYF147" s="16"/>
      <c r="BYG147" s="16"/>
      <c r="BYH147" s="16"/>
      <c r="BYI147" s="16"/>
      <c r="BYJ147" s="16"/>
      <c r="BYK147" s="16"/>
      <c r="BYL147" s="16"/>
      <c r="BYM147" s="16"/>
      <c r="BYN147" s="16"/>
      <c r="BYO147" s="16"/>
      <c r="BYP147" s="16"/>
      <c r="BYQ147" s="16"/>
      <c r="BYR147" s="16"/>
      <c r="BYS147" s="16"/>
      <c r="BYT147" s="16"/>
      <c r="BYU147" s="16"/>
      <c r="BYV147" s="16"/>
      <c r="BYW147" s="16"/>
      <c r="BYX147" s="16"/>
      <c r="BYY147" s="16"/>
      <c r="BYZ147" s="16"/>
      <c r="BZA147" s="16"/>
      <c r="BZB147" s="16"/>
      <c r="BZC147" s="16"/>
      <c r="BZD147" s="16"/>
      <c r="BZE147" s="16"/>
      <c r="BZF147" s="16"/>
      <c r="BZG147" s="16"/>
      <c r="BZH147" s="16"/>
      <c r="BZI147" s="16"/>
      <c r="BZJ147" s="16"/>
      <c r="BZK147" s="16"/>
      <c r="BZL147" s="16"/>
      <c r="BZM147" s="16"/>
      <c r="BZN147" s="16"/>
      <c r="BZO147" s="16"/>
      <c r="BZP147" s="16"/>
      <c r="BZQ147" s="16"/>
      <c r="BZR147" s="16"/>
      <c r="BZS147" s="16"/>
      <c r="BZT147" s="16"/>
      <c r="BZU147" s="16"/>
      <c r="BZV147" s="16"/>
      <c r="BZW147" s="16"/>
      <c r="BZX147" s="16"/>
      <c r="BZY147" s="16"/>
      <c r="BZZ147" s="16"/>
      <c r="CAA147" s="16"/>
      <c r="CAB147" s="16"/>
      <c r="CAC147" s="16"/>
      <c r="CAD147" s="16"/>
      <c r="CAE147" s="16"/>
      <c r="CAF147" s="16"/>
      <c r="CAG147" s="16"/>
      <c r="CAH147" s="16"/>
      <c r="CAI147" s="16"/>
      <c r="CAJ147" s="16"/>
      <c r="CAK147" s="16"/>
      <c r="CAL147" s="16"/>
      <c r="CAM147" s="16"/>
      <c r="CAN147" s="16"/>
      <c r="CAO147" s="16"/>
      <c r="CAP147" s="16"/>
      <c r="CAQ147" s="16"/>
      <c r="CAR147" s="16"/>
      <c r="CAS147" s="16"/>
      <c r="CAT147" s="16"/>
      <c r="CAU147" s="16"/>
      <c r="CAV147" s="16"/>
      <c r="CAW147" s="16"/>
      <c r="CAX147" s="16"/>
      <c r="CAY147" s="16"/>
      <c r="CAZ147" s="16"/>
      <c r="CBA147" s="16"/>
      <c r="CBB147" s="16"/>
      <c r="CBC147" s="16"/>
      <c r="CBD147" s="16"/>
      <c r="CBE147" s="16"/>
      <c r="CBF147" s="16"/>
      <c r="CBG147" s="16"/>
      <c r="CBH147" s="16"/>
      <c r="CBI147" s="16"/>
      <c r="CBJ147" s="16"/>
      <c r="CBK147" s="16"/>
      <c r="CBL147" s="16"/>
      <c r="CBM147" s="16"/>
      <c r="CBN147" s="16"/>
      <c r="CBO147" s="16"/>
      <c r="CBP147" s="16"/>
      <c r="CBQ147" s="16"/>
      <c r="CBR147" s="16"/>
      <c r="CBS147" s="16"/>
      <c r="CBT147" s="16"/>
      <c r="CBU147" s="16"/>
      <c r="CBV147" s="16"/>
      <c r="CBW147" s="16"/>
      <c r="CBX147" s="16"/>
      <c r="CBY147" s="16"/>
      <c r="CBZ147" s="16"/>
      <c r="CCA147" s="16"/>
      <c r="CCB147" s="16"/>
      <c r="CCC147" s="16"/>
      <c r="CCD147" s="16"/>
      <c r="CCE147" s="16"/>
      <c r="CCF147" s="16"/>
      <c r="CCG147" s="16"/>
      <c r="CCH147" s="16"/>
      <c r="CCI147" s="16"/>
      <c r="CCJ147" s="16"/>
      <c r="CCK147" s="16"/>
      <c r="CCL147" s="16"/>
      <c r="CCM147" s="16"/>
      <c r="CCN147" s="16"/>
      <c r="CCO147" s="16"/>
      <c r="CCP147" s="16"/>
      <c r="CCQ147" s="16"/>
      <c r="CCR147" s="16"/>
      <c r="CCS147" s="16"/>
      <c r="CCT147" s="16"/>
      <c r="CCU147" s="16"/>
      <c r="CCV147" s="16"/>
      <c r="CCW147" s="16"/>
      <c r="CCX147" s="16"/>
      <c r="CCY147" s="16"/>
      <c r="CCZ147" s="16"/>
      <c r="CDA147" s="16"/>
      <c r="CDB147" s="16"/>
      <c r="CDC147" s="16"/>
      <c r="CDD147" s="16"/>
      <c r="CDE147" s="16"/>
      <c r="CDF147" s="16"/>
      <c r="CDG147" s="16"/>
      <c r="CDH147" s="16"/>
      <c r="CDI147" s="16"/>
      <c r="CDJ147" s="16"/>
      <c r="CDK147" s="16"/>
      <c r="CDL147" s="16"/>
      <c r="CDM147" s="16"/>
      <c r="CDN147" s="16"/>
      <c r="CDO147" s="16"/>
      <c r="CDP147" s="16"/>
      <c r="CDQ147" s="16"/>
      <c r="CDR147" s="16"/>
      <c r="CDS147" s="16"/>
      <c r="CDT147" s="16"/>
      <c r="CDU147" s="16"/>
      <c r="CDV147" s="16"/>
      <c r="CDW147" s="16"/>
      <c r="CDX147" s="16"/>
      <c r="CDY147" s="16"/>
      <c r="CDZ147" s="16"/>
      <c r="CEA147" s="16"/>
      <c r="CEB147" s="16"/>
      <c r="CEC147" s="16"/>
      <c r="CED147" s="16"/>
      <c r="CEE147" s="16"/>
      <c r="CEF147" s="16"/>
      <c r="CEG147" s="16"/>
      <c r="CEH147" s="16"/>
      <c r="CEI147" s="16"/>
      <c r="CEJ147" s="16"/>
      <c r="CEK147" s="16"/>
      <c r="CEL147" s="16"/>
      <c r="CEM147" s="16"/>
      <c r="CEN147" s="16"/>
      <c r="CEO147" s="16"/>
      <c r="CEP147" s="16"/>
      <c r="CEQ147" s="16"/>
      <c r="CER147" s="16"/>
      <c r="CES147" s="16"/>
      <c r="CET147" s="16"/>
      <c r="CEU147" s="16"/>
      <c r="CEV147" s="16"/>
      <c r="CEW147" s="16"/>
      <c r="CEX147" s="16"/>
      <c r="CEY147" s="16"/>
      <c r="CEZ147" s="16"/>
      <c r="CFA147" s="16"/>
      <c r="CFB147" s="16"/>
      <c r="CFC147" s="16"/>
      <c r="CFD147" s="16"/>
      <c r="CFE147" s="16"/>
      <c r="CFF147" s="16"/>
      <c r="CFG147" s="16"/>
      <c r="CFH147" s="16"/>
      <c r="CFI147" s="16"/>
      <c r="CFJ147" s="16"/>
      <c r="CFK147" s="16"/>
      <c r="CFL147" s="16"/>
      <c r="CFM147" s="16"/>
      <c r="CFN147" s="16"/>
      <c r="CFO147" s="16"/>
      <c r="CFP147" s="16"/>
      <c r="CFQ147" s="16"/>
      <c r="CFR147" s="16"/>
      <c r="CFS147" s="16"/>
      <c r="CFT147" s="16"/>
      <c r="CFU147" s="16"/>
      <c r="CFV147" s="16"/>
      <c r="CFW147" s="16"/>
      <c r="CFX147" s="16"/>
      <c r="CFY147" s="16"/>
      <c r="CFZ147" s="16"/>
      <c r="CGA147" s="16"/>
      <c r="CGB147" s="16"/>
      <c r="CGC147" s="16"/>
      <c r="CGD147" s="16"/>
      <c r="CGE147" s="16"/>
      <c r="CGF147" s="16"/>
      <c r="CGG147" s="16"/>
      <c r="CGH147" s="16"/>
      <c r="CGI147" s="16"/>
      <c r="CGJ147" s="16"/>
      <c r="CGK147" s="16"/>
      <c r="CGL147" s="16"/>
      <c r="CGM147" s="16"/>
      <c r="CGN147" s="16"/>
      <c r="CGO147" s="16"/>
      <c r="CGP147" s="16"/>
      <c r="CGQ147" s="16"/>
      <c r="CGR147" s="16"/>
      <c r="CGS147" s="16"/>
      <c r="CGT147" s="16"/>
      <c r="CGU147" s="16"/>
      <c r="CGV147" s="16"/>
      <c r="CGW147" s="16"/>
      <c r="CGX147" s="16"/>
      <c r="CGY147" s="16"/>
      <c r="CGZ147" s="16"/>
      <c r="CHA147" s="16"/>
      <c r="CHB147" s="16"/>
      <c r="CHC147" s="16"/>
      <c r="CHD147" s="16"/>
      <c r="CHE147" s="16"/>
      <c r="CHF147" s="16"/>
      <c r="CHG147" s="16"/>
      <c r="CHH147" s="16"/>
      <c r="CHI147" s="16"/>
      <c r="CHJ147" s="16"/>
      <c r="CHK147" s="16"/>
      <c r="CHL147" s="16"/>
      <c r="CHM147" s="16"/>
      <c r="CHN147" s="16"/>
      <c r="CHO147" s="16"/>
      <c r="CHP147" s="16"/>
      <c r="CHQ147" s="16"/>
      <c r="CHR147" s="16"/>
      <c r="CHS147" s="16"/>
      <c r="CHT147" s="16"/>
      <c r="CHU147" s="16"/>
      <c r="CHV147" s="16"/>
      <c r="CHW147" s="16"/>
      <c r="CHX147" s="16"/>
      <c r="CHY147" s="16"/>
      <c r="CHZ147" s="16"/>
      <c r="CIA147" s="16"/>
      <c r="CIB147" s="16"/>
      <c r="CIC147" s="16"/>
      <c r="CID147" s="16"/>
      <c r="CIE147" s="16"/>
      <c r="CIF147" s="16"/>
      <c r="CIG147" s="16"/>
      <c r="CIH147" s="16"/>
      <c r="CII147" s="16"/>
      <c r="CIJ147" s="16"/>
      <c r="CIK147" s="16"/>
      <c r="CIL147" s="16"/>
      <c r="CIM147" s="16"/>
      <c r="CIN147" s="16"/>
      <c r="CIO147" s="16"/>
      <c r="CIP147" s="16"/>
      <c r="CIQ147" s="16"/>
      <c r="CIR147" s="16"/>
      <c r="CIS147" s="16"/>
      <c r="CIT147" s="16"/>
      <c r="CIU147" s="16"/>
      <c r="CIV147" s="16"/>
      <c r="CIW147" s="16"/>
      <c r="CIX147" s="16"/>
      <c r="CIY147" s="16"/>
      <c r="CIZ147" s="16"/>
      <c r="CJA147" s="16"/>
      <c r="CJB147" s="16"/>
      <c r="CJC147" s="16"/>
      <c r="CJD147" s="16"/>
      <c r="CJE147" s="16"/>
      <c r="CJF147" s="16"/>
      <c r="CJG147" s="16"/>
      <c r="CJH147" s="16"/>
      <c r="CJI147" s="16"/>
      <c r="CJJ147" s="16"/>
      <c r="CJK147" s="16"/>
      <c r="CJL147" s="16"/>
      <c r="CJM147" s="16"/>
      <c r="CJN147" s="16"/>
      <c r="CJO147" s="16"/>
      <c r="CJP147" s="16"/>
      <c r="CJQ147" s="16"/>
      <c r="CJR147" s="16"/>
      <c r="CJS147" s="16"/>
      <c r="CJT147" s="16"/>
      <c r="CJU147" s="16"/>
      <c r="CJV147" s="16"/>
      <c r="CJW147" s="16"/>
      <c r="CJX147" s="16"/>
      <c r="CJY147" s="16"/>
      <c r="CJZ147" s="16"/>
      <c r="CKA147" s="16"/>
      <c r="CKB147" s="16"/>
      <c r="CKC147" s="16"/>
      <c r="CKD147" s="16"/>
      <c r="CKE147" s="16"/>
      <c r="CKF147" s="16"/>
      <c r="CKG147" s="16"/>
      <c r="CKH147" s="16"/>
      <c r="CKI147" s="16"/>
      <c r="CKJ147" s="16"/>
      <c r="CKK147" s="16"/>
      <c r="CKL147" s="16"/>
      <c r="CKM147" s="16"/>
      <c r="CKN147" s="16"/>
      <c r="CKO147" s="16"/>
      <c r="CKP147" s="16"/>
      <c r="CKQ147" s="16"/>
      <c r="CKR147" s="16"/>
      <c r="CKS147" s="16"/>
      <c r="CKT147" s="16"/>
      <c r="CKU147" s="16"/>
      <c r="CKV147" s="16"/>
      <c r="CKW147" s="16"/>
      <c r="CKX147" s="16"/>
      <c r="CKY147" s="16"/>
      <c r="CKZ147" s="16"/>
      <c r="CLA147" s="16"/>
      <c r="CLB147" s="16"/>
      <c r="CLC147" s="16"/>
      <c r="CLD147" s="16"/>
      <c r="CLE147" s="16"/>
      <c r="CLF147" s="16"/>
      <c r="CLG147" s="16"/>
      <c r="CLH147" s="16"/>
      <c r="CLI147" s="16"/>
      <c r="CLJ147" s="16"/>
      <c r="CLK147" s="16"/>
      <c r="CLL147" s="16"/>
      <c r="CLM147" s="16"/>
      <c r="CLN147" s="16"/>
      <c r="CLO147" s="16"/>
      <c r="CLP147" s="16"/>
      <c r="CLQ147" s="16"/>
      <c r="CLR147" s="16"/>
      <c r="CLS147" s="16"/>
      <c r="CLT147" s="16"/>
      <c r="CLU147" s="16"/>
      <c r="CLV147" s="16"/>
      <c r="CLW147" s="16"/>
      <c r="CLX147" s="16"/>
      <c r="CLY147" s="16"/>
      <c r="CLZ147" s="16"/>
      <c r="CMA147" s="16"/>
      <c r="CMB147" s="16"/>
      <c r="CMC147" s="16"/>
      <c r="CMD147" s="16"/>
      <c r="CME147" s="16"/>
      <c r="CMF147" s="16"/>
      <c r="CMG147" s="16"/>
      <c r="CMH147" s="16"/>
      <c r="CMI147" s="16"/>
      <c r="CMJ147" s="16"/>
      <c r="CMK147" s="16"/>
      <c r="CML147" s="16"/>
      <c r="CMM147" s="16"/>
      <c r="CMN147" s="16"/>
      <c r="CMO147" s="16"/>
      <c r="CMP147" s="16"/>
      <c r="CMQ147" s="16"/>
      <c r="CMR147" s="16"/>
      <c r="CMS147" s="16"/>
      <c r="CMT147" s="16"/>
      <c r="CMU147" s="16"/>
      <c r="CMV147" s="16"/>
      <c r="CMW147" s="16"/>
      <c r="CMX147" s="16"/>
      <c r="CMY147" s="16"/>
      <c r="CMZ147" s="16"/>
      <c r="CNA147" s="16"/>
      <c r="CNB147" s="16"/>
      <c r="CNC147" s="16"/>
      <c r="CND147" s="16"/>
      <c r="CNE147" s="16"/>
      <c r="CNF147" s="16"/>
      <c r="CNG147" s="16"/>
      <c r="CNH147" s="16"/>
      <c r="CNI147" s="16"/>
      <c r="CNJ147" s="16"/>
      <c r="CNK147" s="16"/>
      <c r="CNL147" s="16"/>
      <c r="CNM147" s="16"/>
      <c r="CNN147" s="16"/>
      <c r="CNO147" s="16"/>
      <c r="CNP147" s="16"/>
      <c r="CNQ147" s="16"/>
      <c r="CNR147" s="16"/>
      <c r="CNS147" s="16"/>
      <c r="CNT147" s="16"/>
      <c r="CNU147" s="16"/>
      <c r="CNV147" s="16"/>
      <c r="CNW147" s="16"/>
      <c r="CNX147" s="16"/>
      <c r="CNY147" s="16"/>
      <c r="CNZ147" s="16"/>
      <c r="COA147" s="16"/>
      <c r="COB147" s="16"/>
      <c r="COC147" s="16"/>
      <c r="COD147" s="16"/>
      <c r="COE147" s="16"/>
      <c r="COF147" s="16"/>
      <c r="COG147" s="16"/>
      <c r="COH147" s="16"/>
      <c r="COI147" s="16"/>
      <c r="COJ147" s="16"/>
      <c r="COK147" s="16"/>
      <c r="COL147" s="16"/>
      <c r="COM147" s="16"/>
      <c r="CON147" s="16"/>
      <c r="COO147" s="16"/>
      <c r="COP147" s="16"/>
      <c r="COQ147" s="16"/>
      <c r="COR147" s="16"/>
      <c r="COS147" s="16"/>
      <c r="COT147" s="16"/>
      <c r="COU147" s="16"/>
      <c r="COV147" s="16"/>
      <c r="COW147" s="16"/>
      <c r="COX147" s="16"/>
      <c r="COY147" s="16"/>
      <c r="COZ147" s="16"/>
      <c r="CPA147" s="16"/>
      <c r="CPB147" s="16"/>
      <c r="CPC147" s="16"/>
      <c r="CPD147" s="16"/>
      <c r="CPE147" s="16"/>
      <c r="CPF147" s="16"/>
      <c r="CPG147" s="16"/>
      <c r="CPH147" s="16"/>
      <c r="CPI147" s="16"/>
      <c r="CPJ147" s="16"/>
      <c r="CPK147" s="16"/>
      <c r="CPL147" s="16"/>
      <c r="CPM147" s="16"/>
      <c r="CPN147" s="16"/>
      <c r="CPO147" s="16"/>
      <c r="CPP147" s="16"/>
      <c r="CPQ147" s="16"/>
      <c r="CPR147" s="16"/>
      <c r="CPS147" s="16"/>
      <c r="CPT147" s="16"/>
      <c r="CPU147" s="16"/>
      <c r="CPV147" s="16"/>
      <c r="CPW147" s="16"/>
      <c r="CPX147" s="16"/>
      <c r="CPY147" s="16"/>
      <c r="CPZ147" s="16"/>
      <c r="CQA147" s="16"/>
      <c r="CQB147" s="16"/>
      <c r="CQC147" s="16"/>
      <c r="CQD147" s="16"/>
      <c r="CQE147" s="16"/>
      <c r="CQF147" s="16"/>
      <c r="CQG147" s="16"/>
      <c r="CQH147" s="16"/>
      <c r="CQI147" s="16"/>
      <c r="CQJ147" s="16"/>
      <c r="CQK147" s="16"/>
      <c r="CQL147" s="16"/>
      <c r="CQM147" s="16"/>
      <c r="CQN147" s="16"/>
      <c r="CQO147" s="16"/>
      <c r="CQP147" s="16"/>
      <c r="CQQ147" s="16"/>
      <c r="CQR147" s="16"/>
      <c r="CQS147" s="16"/>
      <c r="CQT147" s="16"/>
      <c r="CQU147" s="16"/>
      <c r="CQV147" s="16"/>
      <c r="CQW147" s="16"/>
      <c r="CQX147" s="16"/>
      <c r="CQY147" s="16"/>
      <c r="CQZ147" s="16"/>
      <c r="CRA147" s="16"/>
      <c r="CRB147" s="16"/>
      <c r="CRC147" s="16"/>
      <c r="CRD147" s="16"/>
      <c r="CRE147" s="16"/>
      <c r="CRF147" s="16"/>
      <c r="CRG147" s="16"/>
      <c r="CRH147" s="16"/>
      <c r="CRI147" s="16"/>
      <c r="CRJ147" s="16"/>
      <c r="CRK147" s="16"/>
      <c r="CRL147" s="16"/>
      <c r="CRM147" s="16"/>
      <c r="CRN147" s="16"/>
      <c r="CRO147" s="16"/>
      <c r="CRP147" s="16"/>
      <c r="CRQ147" s="16"/>
      <c r="CRR147" s="16"/>
      <c r="CRS147" s="16"/>
      <c r="CRT147" s="16"/>
      <c r="CRU147" s="16"/>
      <c r="CRV147" s="16"/>
      <c r="CRW147" s="16"/>
      <c r="CRX147" s="16"/>
      <c r="CRY147" s="16"/>
      <c r="CRZ147" s="16"/>
      <c r="CSA147" s="16"/>
      <c r="CSB147" s="16"/>
      <c r="CSC147" s="16"/>
      <c r="CSD147" s="16"/>
      <c r="CSE147" s="16"/>
      <c r="CSF147" s="16"/>
      <c r="CSG147" s="16"/>
      <c r="CSH147" s="16"/>
      <c r="CSI147" s="16"/>
      <c r="CSJ147" s="16"/>
      <c r="CSK147" s="16"/>
      <c r="CSL147" s="16"/>
      <c r="CSM147" s="16"/>
      <c r="CSN147" s="16"/>
      <c r="CSO147" s="16"/>
      <c r="CSP147" s="16"/>
      <c r="CSQ147" s="16"/>
      <c r="CSR147" s="16"/>
      <c r="CSS147" s="16"/>
      <c r="CST147" s="16"/>
      <c r="CSU147" s="16"/>
      <c r="CSV147" s="16"/>
      <c r="CSW147" s="16"/>
      <c r="CSX147" s="16"/>
      <c r="CSY147" s="16"/>
      <c r="CSZ147" s="16"/>
      <c r="CTA147" s="16"/>
      <c r="CTB147" s="16"/>
      <c r="CTC147" s="16"/>
      <c r="CTD147" s="16"/>
      <c r="CTE147" s="16"/>
      <c r="CTF147" s="16"/>
      <c r="CTG147" s="16"/>
      <c r="CTH147" s="16"/>
      <c r="CTI147" s="16"/>
      <c r="CTJ147" s="16"/>
      <c r="CTK147" s="16"/>
      <c r="CTL147" s="16"/>
      <c r="CTM147" s="16"/>
      <c r="CTN147" s="16"/>
      <c r="CTO147" s="16"/>
      <c r="CTP147" s="16"/>
      <c r="CTQ147" s="16"/>
      <c r="CTR147" s="16"/>
      <c r="CTS147" s="16"/>
      <c r="CTT147" s="16"/>
      <c r="CTU147" s="16"/>
      <c r="CTV147" s="16"/>
      <c r="CTW147" s="16"/>
      <c r="CTX147" s="16"/>
      <c r="CTY147" s="16"/>
      <c r="CTZ147" s="16"/>
      <c r="CUA147" s="16"/>
      <c r="CUB147" s="16"/>
      <c r="CUC147" s="16"/>
      <c r="CUD147" s="16"/>
      <c r="CUE147" s="16"/>
      <c r="CUF147" s="16"/>
      <c r="CUG147" s="16"/>
      <c r="CUH147" s="16"/>
      <c r="CUI147" s="16"/>
      <c r="CUJ147" s="16"/>
      <c r="CUK147" s="16"/>
      <c r="CUL147" s="16"/>
      <c r="CUM147" s="16"/>
      <c r="CUN147" s="16"/>
      <c r="CUO147" s="16"/>
      <c r="CUP147" s="16"/>
      <c r="CUQ147" s="16"/>
      <c r="CUR147" s="16"/>
      <c r="CUS147" s="16"/>
      <c r="CUT147" s="16"/>
      <c r="CUU147" s="16"/>
      <c r="CUV147" s="16"/>
      <c r="CUW147" s="16"/>
      <c r="CUX147" s="16"/>
      <c r="CUY147" s="16"/>
      <c r="CUZ147" s="16"/>
      <c r="CVA147" s="16"/>
      <c r="CVB147" s="16"/>
      <c r="CVC147" s="16"/>
      <c r="CVD147" s="16"/>
      <c r="CVE147" s="16"/>
      <c r="CVF147" s="16"/>
      <c r="CVG147" s="16"/>
      <c r="CVH147" s="16"/>
      <c r="CVI147" s="16"/>
      <c r="CVJ147" s="16"/>
      <c r="CVK147" s="16"/>
      <c r="CVL147" s="16"/>
      <c r="CVM147" s="16"/>
      <c r="CVN147" s="16"/>
      <c r="CVO147" s="16"/>
      <c r="CVP147" s="16"/>
      <c r="CVQ147" s="16"/>
      <c r="CVR147" s="16"/>
      <c r="CVS147" s="16"/>
      <c r="CVT147" s="16"/>
      <c r="CVU147" s="16"/>
      <c r="CVV147" s="16"/>
      <c r="CVW147" s="16"/>
      <c r="CVX147" s="16"/>
      <c r="CVY147" s="16"/>
      <c r="CVZ147" s="16"/>
      <c r="CWA147" s="16"/>
      <c r="CWB147" s="16"/>
      <c r="CWC147" s="16"/>
      <c r="CWD147" s="16"/>
      <c r="CWE147" s="16"/>
      <c r="CWF147" s="16"/>
      <c r="CWG147" s="16"/>
      <c r="CWH147" s="16"/>
      <c r="CWI147" s="16"/>
      <c r="CWJ147" s="16"/>
      <c r="CWK147" s="16"/>
      <c r="CWL147" s="16"/>
      <c r="CWM147" s="16"/>
      <c r="CWN147" s="16"/>
      <c r="CWO147" s="16"/>
      <c r="CWP147" s="16"/>
      <c r="CWQ147" s="16"/>
      <c r="CWR147" s="16"/>
      <c r="CWS147" s="16"/>
      <c r="CWT147" s="16"/>
      <c r="CWU147" s="16"/>
      <c r="CWV147" s="16"/>
      <c r="CWW147" s="16"/>
      <c r="CWX147" s="16"/>
      <c r="CWY147" s="16"/>
      <c r="CWZ147" s="16"/>
      <c r="CXA147" s="16"/>
      <c r="CXB147" s="16"/>
      <c r="CXC147" s="16"/>
      <c r="CXD147" s="16"/>
      <c r="CXE147" s="16"/>
      <c r="CXF147" s="16"/>
      <c r="CXG147" s="16"/>
      <c r="CXH147" s="16"/>
      <c r="CXI147" s="16"/>
      <c r="CXJ147" s="16"/>
      <c r="CXK147" s="16"/>
      <c r="CXL147" s="16"/>
      <c r="CXM147" s="16"/>
      <c r="CXN147" s="16"/>
      <c r="CXO147" s="16"/>
      <c r="CXP147" s="16"/>
      <c r="CXQ147" s="16"/>
      <c r="CXR147" s="16"/>
      <c r="CXS147" s="16"/>
      <c r="CXT147" s="16"/>
      <c r="CXU147" s="16"/>
      <c r="CXV147" s="16"/>
      <c r="CXW147" s="16"/>
      <c r="CXX147" s="16"/>
      <c r="CXY147" s="16"/>
      <c r="CXZ147" s="16"/>
      <c r="CYA147" s="16"/>
      <c r="CYB147" s="16"/>
      <c r="CYC147" s="16"/>
      <c r="CYD147" s="16"/>
      <c r="CYE147" s="16"/>
      <c r="CYF147" s="16"/>
      <c r="CYG147" s="16"/>
      <c r="CYH147" s="16"/>
      <c r="CYI147" s="16"/>
      <c r="CYJ147" s="16"/>
      <c r="CYK147" s="16"/>
      <c r="CYL147" s="16"/>
      <c r="CYM147" s="16"/>
      <c r="CYN147" s="16"/>
      <c r="CYO147" s="16"/>
      <c r="CYP147" s="16"/>
      <c r="CYQ147" s="16"/>
      <c r="CYR147" s="16"/>
      <c r="CYS147" s="16"/>
      <c r="CYT147" s="16"/>
      <c r="CYU147" s="16"/>
      <c r="CYV147" s="16"/>
      <c r="CYW147" s="16"/>
      <c r="CYX147" s="16"/>
      <c r="CYY147" s="16"/>
      <c r="CYZ147" s="16"/>
      <c r="CZA147" s="16"/>
      <c r="CZB147" s="16"/>
      <c r="CZC147" s="16"/>
      <c r="CZD147" s="16"/>
      <c r="CZE147" s="16"/>
      <c r="CZF147" s="16"/>
      <c r="CZG147" s="16"/>
      <c r="CZH147" s="16"/>
      <c r="CZI147" s="16"/>
      <c r="CZJ147" s="16"/>
      <c r="CZK147" s="16"/>
      <c r="CZL147" s="16"/>
      <c r="CZM147" s="16"/>
      <c r="CZN147" s="16"/>
      <c r="CZO147" s="16"/>
      <c r="CZP147" s="16"/>
      <c r="CZQ147" s="16"/>
      <c r="CZR147" s="16"/>
      <c r="CZS147" s="16"/>
      <c r="CZT147" s="16"/>
      <c r="CZU147" s="16"/>
      <c r="CZV147" s="16"/>
      <c r="CZW147" s="16"/>
      <c r="CZX147" s="16"/>
      <c r="CZY147" s="16"/>
      <c r="CZZ147" s="16"/>
      <c r="DAA147" s="16"/>
      <c r="DAB147" s="16"/>
      <c r="DAC147" s="16"/>
      <c r="DAD147" s="16"/>
      <c r="DAE147" s="16"/>
      <c r="DAF147" s="16"/>
      <c r="DAG147" s="16"/>
      <c r="DAH147" s="16"/>
      <c r="DAI147" s="16"/>
      <c r="DAJ147" s="16"/>
      <c r="DAK147" s="16"/>
      <c r="DAL147" s="16"/>
      <c r="DAM147" s="16"/>
      <c r="DAN147" s="16"/>
      <c r="DAO147" s="16"/>
      <c r="DAP147" s="16"/>
      <c r="DAQ147" s="16"/>
      <c r="DAR147" s="16"/>
      <c r="DAS147" s="16"/>
      <c r="DAT147" s="16"/>
      <c r="DAU147" s="16"/>
      <c r="DAV147" s="16"/>
      <c r="DAW147" s="16"/>
      <c r="DAX147" s="16"/>
      <c r="DAY147" s="16"/>
      <c r="DAZ147" s="16"/>
      <c r="DBA147" s="16"/>
      <c r="DBB147" s="16"/>
      <c r="DBC147" s="16"/>
      <c r="DBD147" s="16"/>
      <c r="DBE147" s="16"/>
      <c r="DBF147" s="16"/>
      <c r="DBG147" s="16"/>
      <c r="DBH147" s="16"/>
      <c r="DBI147" s="16"/>
      <c r="DBJ147" s="16"/>
      <c r="DBK147" s="16"/>
      <c r="DBL147" s="16"/>
      <c r="DBM147" s="16"/>
      <c r="DBN147" s="16"/>
      <c r="DBO147" s="16"/>
      <c r="DBP147" s="16"/>
      <c r="DBQ147" s="16"/>
      <c r="DBR147" s="16"/>
      <c r="DBS147" s="16"/>
      <c r="DBT147" s="16"/>
      <c r="DBU147" s="16"/>
      <c r="DBV147" s="16"/>
      <c r="DBW147" s="16"/>
      <c r="DBX147" s="16"/>
      <c r="DBY147" s="16"/>
      <c r="DBZ147" s="16"/>
      <c r="DCA147" s="16"/>
      <c r="DCB147" s="16"/>
      <c r="DCC147" s="16"/>
      <c r="DCD147" s="16"/>
      <c r="DCE147" s="16"/>
      <c r="DCF147" s="16"/>
      <c r="DCG147" s="16"/>
      <c r="DCH147" s="16"/>
      <c r="DCI147" s="16"/>
      <c r="DCJ147" s="16"/>
      <c r="DCK147" s="16"/>
      <c r="DCL147" s="16"/>
      <c r="DCM147" s="16"/>
      <c r="DCN147" s="16"/>
      <c r="DCO147" s="16"/>
      <c r="DCP147" s="16"/>
      <c r="DCQ147" s="16"/>
      <c r="DCR147" s="16"/>
      <c r="DCS147" s="16"/>
      <c r="DCT147" s="16"/>
      <c r="DCU147" s="16"/>
      <c r="DCV147" s="16"/>
      <c r="DCW147" s="16"/>
      <c r="DCX147" s="16"/>
      <c r="DCY147" s="16"/>
      <c r="DCZ147" s="16"/>
      <c r="DDA147" s="16"/>
      <c r="DDB147" s="16"/>
      <c r="DDC147" s="16"/>
      <c r="DDD147" s="16"/>
      <c r="DDE147" s="16"/>
      <c r="DDF147" s="16"/>
      <c r="DDG147" s="16"/>
      <c r="DDH147" s="16"/>
      <c r="DDI147" s="16"/>
      <c r="DDJ147" s="16"/>
      <c r="DDK147" s="16"/>
      <c r="DDL147" s="16"/>
      <c r="DDM147" s="16"/>
      <c r="DDN147" s="16"/>
      <c r="DDO147" s="16"/>
      <c r="DDP147" s="16"/>
      <c r="DDQ147" s="16"/>
      <c r="DDR147" s="16"/>
      <c r="DDS147" s="16"/>
      <c r="DDT147" s="16"/>
      <c r="DDU147" s="16"/>
      <c r="DDV147" s="16"/>
      <c r="DDW147" s="16"/>
      <c r="DDX147" s="16"/>
      <c r="DDY147" s="16"/>
      <c r="DDZ147" s="16"/>
      <c r="DEA147" s="16"/>
      <c r="DEB147" s="16"/>
      <c r="DEC147" s="16"/>
      <c r="DED147" s="16"/>
      <c r="DEE147" s="16"/>
      <c r="DEF147" s="16"/>
      <c r="DEG147" s="16"/>
      <c r="DEH147" s="16"/>
      <c r="DEI147" s="16"/>
      <c r="DEJ147" s="16"/>
      <c r="DEK147" s="16"/>
      <c r="DEL147" s="16"/>
      <c r="DEM147" s="16"/>
      <c r="DEN147" s="16"/>
      <c r="DEO147" s="16"/>
      <c r="DEP147" s="16"/>
      <c r="DEQ147" s="16"/>
      <c r="DER147" s="16"/>
      <c r="DES147" s="16"/>
      <c r="DET147" s="16"/>
      <c r="DEU147" s="16"/>
      <c r="DEV147" s="16"/>
      <c r="DEW147" s="16"/>
      <c r="DEX147" s="16"/>
      <c r="DEY147" s="16"/>
      <c r="DEZ147" s="16"/>
      <c r="DFA147" s="16"/>
      <c r="DFB147" s="16"/>
      <c r="DFC147" s="16"/>
      <c r="DFD147" s="16"/>
      <c r="DFE147" s="16"/>
      <c r="DFF147" s="16"/>
      <c r="DFG147" s="16"/>
      <c r="DFH147" s="16"/>
      <c r="DFI147" s="16"/>
      <c r="DFJ147" s="16"/>
      <c r="DFK147" s="16"/>
      <c r="DFL147" s="16"/>
      <c r="DFM147" s="16"/>
      <c r="DFN147" s="16"/>
      <c r="DFO147" s="16"/>
      <c r="DFP147" s="16"/>
      <c r="DFQ147" s="16"/>
      <c r="DFR147" s="16"/>
      <c r="DFS147" s="16"/>
      <c r="DFT147" s="16"/>
      <c r="DFU147" s="16"/>
      <c r="DFV147" s="16"/>
      <c r="DFW147" s="16"/>
      <c r="DFX147" s="16"/>
      <c r="DFY147" s="16"/>
      <c r="DFZ147" s="16"/>
      <c r="DGA147" s="16"/>
      <c r="DGB147" s="16"/>
      <c r="DGC147" s="16"/>
      <c r="DGD147" s="16"/>
      <c r="DGE147" s="16"/>
      <c r="DGF147" s="16"/>
      <c r="DGG147" s="16"/>
      <c r="DGH147" s="16"/>
      <c r="DGI147" s="16"/>
      <c r="DGJ147" s="16"/>
      <c r="DGK147" s="16"/>
      <c r="DGL147" s="16"/>
      <c r="DGM147" s="16"/>
      <c r="DGN147" s="16"/>
      <c r="DGO147" s="16"/>
      <c r="DGP147" s="16"/>
      <c r="DGQ147" s="16"/>
      <c r="DGR147" s="16"/>
      <c r="DGS147" s="16"/>
      <c r="DGT147" s="16"/>
      <c r="DGU147" s="16"/>
      <c r="DGV147" s="16"/>
      <c r="DGW147" s="16"/>
      <c r="DGX147" s="16"/>
      <c r="DGY147" s="16"/>
      <c r="DGZ147" s="16"/>
      <c r="DHA147" s="16"/>
      <c r="DHB147" s="16"/>
      <c r="DHC147" s="16"/>
      <c r="DHD147" s="16"/>
      <c r="DHE147" s="16"/>
      <c r="DHF147" s="16"/>
      <c r="DHG147" s="16"/>
      <c r="DHH147" s="16"/>
      <c r="DHI147" s="16"/>
      <c r="DHJ147" s="16"/>
      <c r="DHK147" s="16"/>
      <c r="DHL147" s="16"/>
      <c r="DHM147" s="16"/>
      <c r="DHN147" s="16"/>
      <c r="DHO147" s="16"/>
      <c r="DHP147" s="16"/>
      <c r="DHQ147" s="16"/>
      <c r="DHR147" s="16"/>
      <c r="DHS147" s="16"/>
      <c r="DHT147" s="16"/>
      <c r="DHU147" s="16"/>
      <c r="DHV147" s="16"/>
      <c r="DHW147" s="16"/>
      <c r="DHX147" s="16"/>
      <c r="DHY147" s="16"/>
      <c r="DHZ147" s="16"/>
      <c r="DIA147" s="16"/>
      <c r="DIB147" s="16"/>
      <c r="DIC147" s="16"/>
      <c r="DID147" s="16"/>
      <c r="DIE147" s="16"/>
      <c r="DIF147" s="16"/>
      <c r="DIG147" s="16"/>
      <c r="DIH147" s="16"/>
      <c r="DII147" s="16"/>
      <c r="DIJ147" s="16"/>
      <c r="DIK147" s="16"/>
      <c r="DIL147" s="16"/>
      <c r="DIM147" s="16"/>
      <c r="DIN147" s="16"/>
      <c r="DIO147" s="16"/>
      <c r="DIP147" s="16"/>
      <c r="DIQ147" s="16"/>
      <c r="DIR147" s="16"/>
      <c r="DIS147" s="16"/>
      <c r="DIT147" s="16"/>
      <c r="DIU147" s="16"/>
      <c r="DIV147" s="16"/>
      <c r="DIW147" s="16"/>
      <c r="DIX147" s="16"/>
      <c r="DIY147" s="16"/>
      <c r="DIZ147" s="16"/>
      <c r="DJA147" s="16"/>
      <c r="DJB147" s="16"/>
      <c r="DJC147" s="16"/>
      <c r="DJD147" s="16"/>
      <c r="DJE147" s="16"/>
      <c r="DJF147" s="16"/>
      <c r="DJG147" s="16"/>
      <c r="DJH147" s="16"/>
      <c r="DJI147" s="16"/>
      <c r="DJJ147" s="16"/>
      <c r="DJK147" s="16"/>
      <c r="DJL147" s="16"/>
      <c r="DJM147" s="16"/>
      <c r="DJN147" s="16"/>
      <c r="DJO147" s="16"/>
      <c r="DJP147" s="16"/>
      <c r="DJQ147" s="16"/>
      <c r="DJR147" s="16"/>
      <c r="DJS147" s="16"/>
      <c r="DJT147" s="16"/>
      <c r="DJU147" s="16"/>
      <c r="DJV147" s="16"/>
      <c r="DJW147" s="16"/>
      <c r="DJX147" s="16"/>
      <c r="DJY147" s="16"/>
      <c r="DJZ147" s="16"/>
      <c r="DKA147" s="16"/>
      <c r="DKB147" s="16"/>
      <c r="DKC147" s="16"/>
      <c r="DKD147" s="16"/>
      <c r="DKE147" s="16"/>
      <c r="DKF147" s="16"/>
      <c r="DKG147" s="16"/>
      <c r="DKH147" s="16"/>
      <c r="DKI147" s="16"/>
      <c r="DKJ147" s="16"/>
      <c r="DKK147" s="16"/>
      <c r="DKL147" s="16"/>
      <c r="DKM147" s="16"/>
      <c r="DKN147" s="16"/>
      <c r="DKO147" s="16"/>
      <c r="DKP147" s="16"/>
      <c r="DKQ147" s="16"/>
      <c r="DKR147" s="16"/>
      <c r="DKS147" s="16"/>
      <c r="DKT147" s="16"/>
      <c r="DKU147" s="16"/>
      <c r="DKV147" s="16"/>
      <c r="DKW147" s="16"/>
      <c r="DKX147" s="16"/>
      <c r="DKY147" s="16"/>
      <c r="DKZ147" s="16"/>
      <c r="DLA147" s="16"/>
      <c r="DLB147" s="16"/>
      <c r="DLC147" s="16"/>
      <c r="DLD147" s="16"/>
      <c r="DLE147" s="16"/>
      <c r="DLF147" s="16"/>
      <c r="DLG147" s="16"/>
      <c r="DLH147" s="16"/>
      <c r="DLI147" s="16"/>
      <c r="DLJ147" s="16"/>
      <c r="DLK147" s="16"/>
      <c r="DLL147" s="16"/>
      <c r="DLM147" s="16"/>
      <c r="DLN147" s="16"/>
      <c r="DLO147" s="16"/>
      <c r="DLP147" s="16"/>
      <c r="DLQ147" s="16"/>
      <c r="DLR147" s="16"/>
      <c r="DLS147" s="16"/>
      <c r="DLT147" s="16"/>
      <c r="DLU147" s="16"/>
      <c r="DLV147" s="16"/>
      <c r="DLW147" s="16"/>
      <c r="DLX147" s="16"/>
      <c r="DLY147" s="16"/>
      <c r="DLZ147" s="16"/>
      <c r="DMA147" s="16"/>
      <c r="DMB147" s="16"/>
      <c r="DMC147" s="16"/>
      <c r="DMD147" s="16"/>
      <c r="DME147" s="16"/>
      <c r="DMF147" s="16"/>
      <c r="DMG147" s="16"/>
      <c r="DMH147" s="16"/>
      <c r="DMI147" s="16"/>
      <c r="DMJ147" s="16"/>
      <c r="DMK147" s="16"/>
      <c r="DML147" s="16"/>
      <c r="DMM147" s="16"/>
      <c r="DMN147" s="16"/>
      <c r="DMO147" s="16"/>
      <c r="DMP147" s="16"/>
      <c r="DMQ147" s="16"/>
      <c r="DMR147" s="16"/>
      <c r="DMS147" s="16"/>
      <c r="DMT147" s="16"/>
      <c r="DMU147" s="16"/>
      <c r="DMV147" s="16"/>
      <c r="DMW147" s="16"/>
      <c r="DMX147" s="16"/>
      <c r="DMY147" s="16"/>
      <c r="DMZ147" s="16"/>
      <c r="DNA147" s="16"/>
      <c r="DNB147" s="16"/>
      <c r="DNC147" s="16"/>
      <c r="DND147" s="16"/>
      <c r="DNE147" s="16"/>
      <c r="DNF147" s="16"/>
      <c r="DNG147" s="16"/>
      <c r="DNH147" s="16"/>
      <c r="DNI147" s="16"/>
      <c r="DNJ147" s="16"/>
      <c r="DNK147" s="16"/>
      <c r="DNL147" s="16"/>
      <c r="DNM147" s="16"/>
      <c r="DNN147" s="16"/>
      <c r="DNO147" s="16"/>
      <c r="DNP147" s="16"/>
      <c r="DNQ147" s="16"/>
      <c r="DNR147" s="16"/>
      <c r="DNS147" s="16"/>
      <c r="DNT147" s="16"/>
      <c r="DNU147" s="16"/>
      <c r="DNV147" s="16"/>
      <c r="DNW147" s="16"/>
      <c r="DNX147" s="16"/>
      <c r="DNY147" s="16"/>
      <c r="DNZ147" s="16"/>
      <c r="DOA147" s="16"/>
      <c r="DOB147" s="16"/>
      <c r="DOC147" s="16"/>
      <c r="DOD147" s="16"/>
      <c r="DOE147" s="16"/>
      <c r="DOF147" s="16"/>
      <c r="DOG147" s="16"/>
      <c r="DOH147" s="16"/>
      <c r="DOI147" s="16"/>
      <c r="DOJ147" s="16"/>
      <c r="DOK147" s="16"/>
      <c r="DOL147" s="16"/>
      <c r="DOM147" s="16"/>
      <c r="DON147" s="16"/>
      <c r="DOO147" s="16"/>
      <c r="DOP147" s="16"/>
      <c r="DOQ147" s="16"/>
      <c r="DOR147" s="16"/>
      <c r="DOS147" s="16"/>
      <c r="DOT147" s="16"/>
      <c r="DOU147" s="16"/>
      <c r="DOV147" s="16"/>
      <c r="DOW147" s="16"/>
      <c r="DOX147" s="16"/>
      <c r="DOY147" s="16"/>
      <c r="DOZ147" s="16"/>
      <c r="DPA147" s="16"/>
      <c r="DPB147" s="16"/>
      <c r="DPC147" s="16"/>
      <c r="DPD147" s="16"/>
      <c r="DPE147" s="16"/>
      <c r="DPF147" s="16"/>
      <c r="DPG147" s="16"/>
      <c r="DPH147" s="16"/>
      <c r="DPI147" s="16"/>
      <c r="DPJ147" s="16"/>
      <c r="DPK147" s="16"/>
      <c r="DPL147" s="16"/>
      <c r="DPM147" s="16"/>
      <c r="DPN147" s="16"/>
      <c r="DPO147" s="16"/>
      <c r="DPP147" s="16"/>
      <c r="DPQ147" s="16"/>
      <c r="DPR147" s="16"/>
      <c r="DPS147" s="16"/>
      <c r="DPT147" s="16"/>
      <c r="DPU147" s="16"/>
      <c r="DPV147" s="16"/>
      <c r="DPW147" s="16"/>
      <c r="DPX147" s="16"/>
      <c r="DPY147" s="16"/>
      <c r="DPZ147" s="16"/>
      <c r="DQA147" s="16"/>
      <c r="DQB147" s="16"/>
      <c r="DQC147" s="16"/>
      <c r="DQD147" s="16"/>
      <c r="DQE147" s="16"/>
      <c r="DQF147" s="16"/>
      <c r="DQG147" s="16"/>
      <c r="DQH147" s="16"/>
      <c r="DQI147" s="16"/>
      <c r="DQJ147" s="16"/>
      <c r="DQK147" s="16"/>
      <c r="DQL147" s="16"/>
      <c r="DQM147" s="16"/>
      <c r="DQN147" s="16"/>
      <c r="DQO147" s="16"/>
      <c r="DQP147" s="16"/>
      <c r="DQQ147" s="16"/>
      <c r="DQR147" s="16"/>
      <c r="DQS147" s="16"/>
      <c r="DQT147" s="16"/>
      <c r="DQU147" s="16"/>
      <c r="DQV147" s="16"/>
      <c r="DQW147" s="16"/>
      <c r="DQX147" s="16"/>
      <c r="DQY147" s="16"/>
      <c r="DQZ147" s="16"/>
      <c r="DRA147" s="16"/>
      <c r="DRB147" s="16"/>
      <c r="DRC147" s="16"/>
      <c r="DRD147" s="16"/>
      <c r="DRE147" s="16"/>
      <c r="DRF147" s="16"/>
      <c r="DRG147" s="16"/>
      <c r="DRH147" s="16"/>
      <c r="DRI147" s="16"/>
      <c r="DRJ147" s="16"/>
      <c r="DRK147" s="16"/>
      <c r="DRL147" s="16"/>
      <c r="DRM147" s="16"/>
      <c r="DRN147" s="16"/>
      <c r="DRO147" s="16"/>
      <c r="DRP147" s="16"/>
      <c r="DRQ147" s="16"/>
      <c r="DRR147" s="16"/>
      <c r="DRS147" s="16"/>
      <c r="DRT147" s="16"/>
      <c r="DRU147" s="16"/>
      <c r="DRV147" s="16"/>
      <c r="DRW147" s="16"/>
      <c r="DRX147" s="16"/>
      <c r="DRY147" s="16"/>
      <c r="DRZ147" s="16"/>
      <c r="DSA147" s="16"/>
      <c r="DSB147" s="16"/>
      <c r="DSC147" s="16"/>
      <c r="DSD147" s="16"/>
      <c r="DSE147" s="16"/>
      <c r="DSF147" s="16"/>
      <c r="DSG147" s="16"/>
      <c r="DSH147" s="16"/>
      <c r="DSI147" s="16"/>
      <c r="DSJ147" s="16"/>
      <c r="DSK147" s="16"/>
      <c r="DSL147" s="16"/>
      <c r="DSM147" s="16"/>
      <c r="DSN147" s="16"/>
      <c r="DSO147" s="16"/>
      <c r="DSP147" s="16"/>
      <c r="DSQ147" s="16"/>
      <c r="DSR147" s="16"/>
      <c r="DSS147" s="16"/>
      <c r="DST147" s="16"/>
      <c r="DSU147" s="16"/>
      <c r="DSV147" s="16"/>
      <c r="DSW147" s="16"/>
      <c r="DSX147" s="16"/>
      <c r="DSY147" s="16"/>
      <c r="DSZ147" s="16"/>
      <c r="DTA147" s="16"/>
      <c r="DTB147" s="16"/>
      <c r="DTC147" s="16"/>
      <c r="DTD147" s="16"/>
      <c r="DTE147" s="16"/>
      <c r="DTF147" s="16"/>
      <c r="DTG147" s="16"/>
      <c r="DTH147" s="16"/>
      <c r="DTI147" s="16"/>
      <c r="DTJ147" s="16"/>
      <c r="DTK147" s="16"/>
      <c r="DTL147" s="16"/>
      <c r="DTM147" s="16"/>
      <c r="DTN147" s="16"/>
      <c r="DTO147" s="16"/>
      <c r="DTP147" s="16"/>
      <c r="DTQ147" s="16"/>
      <c r="DTR147" s="16"/>
      <c r="DTS147" s="16"/>
      <c r="DTT147" s="16"/>
      <c r="DTU147" s="16"/>
      <c r="DTV147" s="16"/>
      <c r="DTW147" s="16"/>
      <c r="DTX147" s="16"/>
      <c r="DTY147" s="16"/>
      <c r="DTZ147" s="16"/>
      <c r="DUA147" s="16"/>
      <c r="DUB147" s="16"/>
      <c r="DUC147" s="16"/>
      <c r="DUD147" s="16"/>
      <c r="DUE147" s="16"/>
      <c r="DUF147" s="16"/>
      <c r="DUG147" s="16"/>
      <c r="DUH147" s="16"/>
      <c r="DUI147" s="16"/>
      <c r="DUJ147" s="16"/>
      <c r="DUK147" s="16"/>
      <c r="DUL147" s="16"/>
      <c r="DUM147" s="16"/>
      <c r="DUN147" s="16"/>
      <c r="DUO147" s="16"/>
      <c r="DUP147" s="16"/>
      <c r="DUQ147" s="16"/>
      <c r="DUR147" s="16"/>
      <c r="DUS147" s="16"/>
      <c r="DUT147" s="16"/>
      <c r="DUU147" s="16"/>
      <c r="DUV147" s="16"/>
      <c r="DUW147" s="16"/>
      <c r="DUX147" s="16"/>
      <c r="DUY147" s="16"/>
      <c r="DUZ147" s="16"/>
      <c r="DVA147" s="16"/>
      <c r="DVB147" s="16"/>
      <c r="DVC147" s="16"/>
      <c r="DVD147" s="16"/>
      <c r="DVE147" s="16"/>
      <c r="DVF147" s="16"/>
      <c r="DVG147" s="16"/>
      <c r="DVH147" s="16"/>
      <c r="DVI147" s="16"/>
      <c r="DVJ147" s="16"/>
      <c r="DVK147" s="16"/>
      <c r="DVL147" s="16"/>
      <c r="DVM147" s="16"/>
      <c r="DVN147" s="16"/>
      <c r="DVO147" s="16"/>
      <c r="DVP147" s="16"/>
      <c r="DVQ147" s="16"/>
      <c r="DVR147" s="16"/>
      <c r="DVS147" s="16"/>
      <c r="DVT147" s="16"/>
      <c r="DVU147" s="16"/>
      <c r="DVV147" s="16"/>
      <c r="DVW147" s="16"/>
      <c r="DVX147" s="16"/>
      <c r="DVY147" s="16"/>
      <c r="DVZ147" s="16"/>
      <c r="DWA147" s="16"/>
      <c r="DWB147" s="16"/>
      <c r="DWC147" s="16"/>
      <c r="DWD147" s="16"/>
      <c r="DWE147" s="16"/>
      <c r="DWF147" s="16"/>
      <c r="DWG147" s="16"/>
      <c r="DWH147" s="16"/>
      <c r="DWI147" s="16"/>
      <c r="DWJ147" s="16"/>
      <c r="DWK147" s="16"/>
      <c r="DWL147" s="16"/>
      <c r="DWM147" s="16"/>
      <c r="DWN147" s="16"/>
      <c r="DWO147" s="16"/>
      <c r="DWP147" s="16"/>
      <c r="DWQ147" s="16"/>
      <c r="DWR147" s="16"/>
      <c r="DWS147" s="16"/>
      <c r="DWT147" s="16"/>
      <c r="DWU147" s="16"/>
      <c r="DWV147" s="16"/>
      <c r="DWW147" s="16"/>
      <c r="DWX147" s="16"/>
      <c r="DWY147" s="16"/>
      <c r="DWZ147" s="16"/>
      <c r="DXA147" s="16"/>
      <c r="DXB147" s="16"/>
      <c r="DXC147" s="16"/>
      <c r="DXD147" s="16"/>
      <c r="DXE147" s="16"/>
      <c r="DXF147" s="16"/>
      <c r="DXG147" s="16"/>
      <c r="DXH147" s="16"/>
      <c r="DXI147" s="16"/>
      <c r="DXJ147" s="16"/>
      <c r="DXK147" s="16"/>
      <c r="DXL147" s="16"/>
      <c r="DXM147" s="16"/>
      <c r="DXN147" s="16"/>
      <c r="DXO147" s="16"/>
      <c r="DXP147" s="16"/>
      <c r="DXQ147" s="16"/>
      <c r="DXR147" s="16"/>
      <c r="DXS147" s="16"/>
      <c r="DXT147" s="16"/>
      <c r="DXU147" s="16"/>
      <c r="DXV147" s="16"/>
      <c r="DXW147" s="16"/>
      <c r="DXX147" s="16"/>
      <c r="DXY147" s="16"/>
      <c r="DXZ147" s="16"/>
      <c r="DYA147" s="16"/>
      <c r="DYB147" s="16"/>
      <c r="DYC147" s="16"/>
      <c r="DYD147" s="16"/>
      <c r="DYE147" s="16"/>
      <c r="DYF147" s="16"/>
      <c r="DYG147" s="16"/>
      <c r="DYH147" s="16"/>
      <c r="DYI147" s="16"/>
      <c r="DYJ147" s="16"/>
      <c r="DYK147" s="16"/>
      <c r="DYL147" s="16"/>
      <c r="DYM147" s="16"/>
      <c r="DYN147" s="16"/>
      <c r="DYO147" s="16"/>
      <c r="DYP147" s="16"/>
      <c r="DYQ147" s="16"/>
      <c r="DYR147" s="16"/>
      <c r="DYS147" s="16"/>
      <c r="DYT147" s="16"/>
      <c r="DYU147" s="16"/>
      <c r="DYV147" s="16"/>
      <c r="DYW147" s="16"/>
      <c r="DYX147" s="16"/>
      <c r="DYY147" s="16"/>
      <c r="DYZ147" s="16"/>
      <c r="DZA147" s="16"/>
      <c r="DZB147" s="16"/>
      <c r="DZC147" s="16"/>
      <c r="DZD147" s="16"/>
      <c r="DZE147" s="16"/>
      <c r="DZF147" s="16"/>
      <c r="DZG147" s="16"/>
      <c r="DZH147" s="16"/>
      <c r="DZI147" s="16"/>
      <c r="DZJ147" s="16"/>
      <c r="DZK147" s="16"/>
      <c r="DZL147" s="16"/>
      <c r="DZM147" s="16"/>
      <c r="DZN147" s="16"/>
      <c r="DZO147" s="16"/>
      <c r="DZP147" s="16"/>
      <c r="DZQ147" s="16"/>
      <c r="DZR147" s="16"/>
      <c r="DZS147" s="16"/>
      <c r="DZT147" s="16"/>
      <c r="DZU147" s="16"/>
      <c r="DZV147" s="16"/>
      <c r="DZW147" s="16"/>
      <c r="DZX147" s="16"/>
      <c r="DZY147" s="16"/>
      <c r="DZZ147" s="16"/>
      <c r="EAA147" s="16"/>
      <c r="EAB147" s="16"/>
      <c r="EAC147" s="16"/>
      <c r="EAD147" s="16"/>
      <c r="EAE147" s="16"/>
      <c r="EAF147" s="16"/>
      <c r="EAG147" s="16"/>
      <c r="EAH147" s="16"/>
      <c r="EAI147" s="16"/>
      <c r="EAJ147" s="16"/>
      <c r="EAK147" s="16"/>
      <c r="EAL147" s="16"/>
      <c r="EAM147" s="16"/>
      <c r="EAN147" s="16"/>
      <c r="EAO147" s="16"/>
      <c r="EAP147" s="16"/>
      <c r="EAQ147" s="16"/>
      <c r="EAR147" s="16"/>
      <c r="EAS147" s="16"/>
      <c r="EAT147" s="16"/>
      <c r="EAU147" s="16"/>
      <c r="EAV147" s="16"/>
      <c r="EAW147" s="16"/>
      <c r="EAX147" s="16"/>
      <c r="EAY147" s="16"/>
      <c r="EAZ147" s="16"/>
      <c r="EBA147" s="16"/>
      <c r="EBB147" s="16"/>
      <c r="EBC147" s="16"/>
      <c r="EBD147" s="16"/>
      <c r="EBE147" s="16"/>
      <c r="EBF147" s="16"/>
      <c r="EBG147" s="16"/>
      <c r="EBH147" s="16"/>
      <c r="EBI147" s="16"/>
      <c r="EBJ147" s="16"/>
      <c r="EBK147" s="16"/>
      <c r="EBL147" s="16"/>
      <c r="EBM147" s="16"/>
      <c r="EBN147" s="16"/>
      <c r="EBO147" s="16"/>
      <c r="EBP147" s="16"/>
      <c r="EBQ147" s="16"/>
      <c r="EBR147" s="16"/>
      <c r="EBS147" s="16"/>
      <c r="EBT147" s="16"/>
      <c r="EBU147" s="16"/>
      <c r="EBV147" s="16"/>
      <c r="EBW147" s="16"/>
      <c r="EBX147" s="16"/>
      <c r="EBY147" s="16"/>
      <c r="EBZ147" s="16"/>
      <c r="ECA147" s="16"/>
      <c r="ECB147" s="16"/>
      <c r="ECC147" s="16"/>
      <c r="ECD147" s="16"/>
      <c r="ECE147" s="16"/>
      <c r="ECF147" s="16"/>
      <c r="ECG147" s="16"/>
      <c r="ECH147" s="16"/>
      <c r="ECI147" s="16"/>
      <c r="ECJ147" s="16"/>
      <c r="ECK147" s="16"/>
      <c r="ECL147" s="16"/>
      <c r="ECM147" s="16"/>
      <c r="ECN147" s="16"/>
      <c r="ECO147" s="16"/>
      <c r="ECP147" s="16"/>
      <c r="ECQ147" s="16"/>
      <c r="ECR147" s="16"/>
      <c r="ECS147" s="16"/>
      <c r="ECT147" s="16"/>
      <c r="ECU147" s="16"/>
      <c r="ECV147" s="16"/>
      <c r="ECW147" s="16"/>
      <c r="ECX147" s="16"/>
      <c r="ECY147" s="16"/>
      <c r="ECZ147" s="16"/>
      <c r="EDA147" s="16"/>
      <c r="EDB147" s="16"/>
      <c r="EDC147" s="16"/>
      <c r="EDD147" s="16"/>
      <c r="EDE147" s="16"/>
      <c r="EDF147" s="16"/>
      <c r="EDG147" s="16"/>
      <c r="EDH147" s="16"/>
      <c r="EDI147" s="16"/>
      <c r="EDJ147" s="16"/>
      <c r="EDK147" s="16"/>
      <c r="EDL147" s="16"/>
      <c r="EDM147" s="16"/>
      <c r="EDN147" s="16"/>
      <c r="EDO147" s="16"/>
      <c r="EDP147" s="16"/>
      <c r="EDQ147" s="16"/>
      <c r="EDR147" s="16"/>
      <c r="EDS147" s="16"/>
      <c r="EDT147" s="16"/>
      <c r="EDU147" s="16"/>
      <c r="EDV147" s="16"/>
      <c r="EDW147" s="16"/>
      <c r="EDX147" s="16"/>
      <c r="EDY147" s="16"/>
      <c r="EDZ147" s="16"/>
      <c r="EEA147" s="16"/>
      <c r="EEB147" s="16"/>
      <c r="EEC147" s="16"/>
      <c r="EED147" s="16"/>
      <c r="EEE147" s="16"/>
      <c r="EEF147" s="16"/>
      <c r="EEG147" s="16"/>
      <c r="EEH147" s="16"/>
      <c r="EEI147" s="16"/>
      <c r="EEJ147" s="16"/>
      <c r="EEK147" s="16"/>
      <c r="EEL147" s="16"/>
      <c r="EEM147" s="16"/>
      <c r="EEN147" s="16"/>
      <c r="EEO147" s="16"/>
      <c r="EEP147" s="16"/>
      <c r="EEQ147" s="16"/>
      <c r="EER147" s="16"/>
      <c r="EES147" s="16"/>
      <c r="EET147" s="16"/>
      <c r="EEU147" s="16"/>
      <c r="EEV147" s="16"/>
      <c r="EEW147" s="16"/>
      <c r="EEX147" s="16"/>
      <c r="EEY147" s="16"/>
      <c r="EEZ147" s="16"/>
      <c r="EFA147" s="16"/>
      <c r="EFB147" s="16"/>
      <c r="EFC147" s="16"/>
      <c r="EFD147" s="16"/>
      <c r="EFE147" s="16"/>
      <c r="EFF147" s="16"/>
      <c r="EFG147" s="16"/>
      <c r="EFH147" s="16"/>
      <c r="EFI147" s="16"/>
      <c r="EFJ147" s="16"/>
      <c r="EFK147" s="16"/>
      <c r="EFL147" s="16"/>
      <c r="EFM147" s="16"/>
      <c r="EFN147" s="16"/>
      <c r="EFO147" s="16"/>
      <c r="EFP147" s="16"/>
      <c r="EFQ147" s="16"/>
      <c r="EFR147" s="16"/>
      <c r="EFS147" s="16"/>
      <c r="EFT147" s="16"/>
      <c r="EFU147" s="16"/>
      <c r="EFV147" s="16"/>
      <c r="EFW147" s="16"/>
      <c r="EFX147" s="16"/>
      <c r="EFY147" s="16"/>
      <c r="EFZ147" s="16"/>
      <c r="EGA147" s="16"/>
      <c r="EGB147" s="16"/>
      <c r="EGC147" s="16"/>
      <c r="EGD147" s="16"/>
      <c r="EGE147" s="16"/>
      <c r="EGF147" s="16"/>
      <c r="EGG147" s="16"/>
      <c r="EGH147" s="16"/>
      <c r="EGI147" s="16"/>
      <c r="EGJ147" s="16"/>
      <c r="EGK147" s="16"/>
      <c r="EGL147" s="16"/>
      <c r="EGM147" s="16"/>
      <c r="EGN147" s="16"/>
      <c r="EGO147" s="16"/>
      <c r="EGP147" s="16"/>
      <c r="EGQ147" s="16"/>
      <c r="EGR147" s="16"/>
      <c r="EGS147" s="16"/>
      <c r="EGT147" s="16"/>
      <c r="EGU147" s="16"/>
      <c r="EGV147" s="16"/>
      <c r="EGW147" s="16"/>
      <c r="EGX147" s="16"/>
      <c r="EGY147" s="16"/>
      <c r="EGZ147" s="16"/>
      <c r="EHA147" s="16"/>
      <c r="EHB147" s="16"/>
      <c r="EHC147" s="16"/>
      <c r="EHD147" s="16"/>
      <c r="EHE147" s="16"/>
      <c r="EHF147" s="16"/>
      <c r="EHG147" s="16"/>
      <c r="EHH147" s="16"/>
      <c r="EHI147" s="16"/>
      <c r="EHJ147" s="16"/>
      <c r="EHK147" s="16"/>
      <c r="EHL147" s="16"/>
      <c r="EHM147" s="16"/>
      <c r="EHN147" s="16"/>
      <c r="EHO147" s="16"/>
      <c r="EHP147" s="16"/>
      <c r="EHQ147" s="16"/>
      <c r="EHR147" s="16"/>
      <c r="EHS147" s="16"/>
      <c r="EHT147" s="16"/>
      <c r="EHU147" s="16"/>
      <c r="EHV147" s="16"/>
      <c r="EHW147" s="16"/>
      <c r="EHX147" s="16"/>
      <c r="EHY147" s="16"/>
      <c r="EHZ147" s="16"/>
      <c r="EIA147" s="16"/>
      <c r="EIB147" s="16"/>
      <c r="EIC147" s="16"/>
      <c r="EID147" s="16"/>
      <c r="EIE147" s="16"/>
      <c r="EIF147" s="16"/>
      <c r="EIG147" s="16"/>
      <c r="EIH147" s="16"/>
      <c r="EII147" s="16"/>
      <c r="EIJ147" s="16"/>
      <c r="EIK147" s="16"/>
      <c r="EIL147" s="16"/>
      <c r="EIM147" s="16"/>
      <c r="EIN147" s="16"/>
      <c r="EIO147" s="16"/>
      <c r="EIP147" s="16"/>
      <c r="EIQ147" s="16"/>
      <c r="EIR147" s="16"/>
      <c r="EIS147" s="16"/>
      <c r="EIT147" s="16"/>
      <c r="EIU147" s="16"/>
      <c r="EIV147" s="16"/>
      <c r="EIW147" s="16"/>
      <c r="EIX147" s="16"/>
      <c r="EIY147" s="16"/>
      <c r="EIZ147" s="16"/>
      <c r="EJA147" s="16"/>
      <c r="EJB147" s="16"/>
      <c r="EJC147" s="16"/>
      <c r="EJD147" s="16"/>
      <c r="EJE147" s="16"/>
      <c r="EJF147" s="16"/>
      <c r="EJG147" s="16"/>
      <c r="EJH147" s="16"/>
      <c r="EJI147" s="16"/>
      <c r="EJJ147" s="16"/>
      <c r="EJK147" s="16"/>
      <c r="EJL147" s="16"/>
      <c r="EJM147" s="16"/>
      <c r="EJN147" s="16"/>
      <c r="EJO147" s="16"/>
      <c r="EJP147" s="16"/>
      <c r="EJQ147" s="16"/>
      <c r="EJR147" s="16"/>
      <c r="EJS147" s="16"/>
      <c r="EJT147" s="16"/>
      <c r="EJU147" s="16"/>
      <c r="EJV147" s="16"/>
      <c r="EJW147" s="16"/>
      <c r="EJX147" s="16"/>
      <c r="EJY147" s="16"/>
      <c r="EJZ147" s="16"/>
      <c r="EKA147" s="16"/>
      <c r="EKB147" s="16"/>
      <c r="EKC147" s="16"/>
      <c r="EKD147" s="16"/>
      <c r="EKE147" s="16"/>
      <c r="EKF147" s="16"/>
      <c r="EKG147" s="16"/>
      <c r="EKH147" s="16"/>
      <c r="EKI147" s="16"/>
      <c r="EKJ147" s="16"/>
      <c r="EKK147" s="16"/>
      <c r="EKL147" s="16"/>
      <c r="EKM147" s="16"/>
      <c r="EKN147" s="16"/>
      <c r="EKO147" s="16"/>
      <c r="EKP147" s="16"/>
      <c r="EKQ147" s="16"/>
      <c r="EKR147" s="16"/>
      <c r="EKS147" s="16"/>
      <c r="EKT147" s="16"/>
      <c r="EKU147" s="16"/>
      <c r="EKV147" s="16"/>
      <c r="EKW147" s="16"/>
      <c r="EKX147" s="16"/>
      <c r="EKY147" s="16"/>
      <c r="EKZ147" s="16"/>
      <c r="ELA147" s="16"/>
      <c r="ELB147" s="16"/>
      <c r="ELC147" s="16"/>
      <c r="ELD147" s="16"/>
      <c r="ELE147" s="16"/>
      <c r="ELF147" s="16"/>
      <c r="ELG147" s="16"/>
      <c r="ELH147" s="16"/>
      <c r="ELI147" s="16"/>
      <c r="ELJ147" s="16"/>
      <c r="ELK147" s="16"/>
      <c r="ELL147" s="16"/>
      <c r="ELM147" s="16"/>
      <c r="ELN147" s="16"/>
      <c r="ELO147" s="16"/>
      <c r="ELP147" s="16"/>
      <c r="ELQ147" s="16"/>
      <c r="ELR147" s="16"/>
      <c r="ELS147" s="16"/>
      <c r="ELT147" s="16"/>
      <c r="ELU147" s="16"/>
      <c r="ELV147" s="16"/>
      <c r="ELW147" s="16"/>
      <c r="ELX147" s="16"/>
      <c r="ELY147" s="16"/>
      <c r="ELZ147" s="16"/>
      <c r="EMA147" s="16"/>
      <c r="EMB147" s="16"/>
      <c r="EMC147" s="16"/>
      <c r="EMD147" s="16"/>
      <c r="EME147" s="16"/>
      <c r="EMF147" s="16"/>
      <c r="EMG147" s="16"/>
      <c r="EMH147" s="16"/>
      <c r="EMI147" s="16"/>
      <c r="EMJ147" s="16"/>
      <c r="EMK147" s="16"/>
      <c r="EML147" s="16"/>
      <c r="EMM147" s="16"/>
      <c r="EMN147" s="16"/>
      <c r="EMO147" s="16"/>
      <c r="EMP147" s="16"/>
      <c r="EMQ147" s="16"/>
      <c r="EMR147" s="16"/>
      <c r="EMS147" s="16"/>
      <c r="EMT147" s="16"/>
      <c r="EMU147" s="16"/>
      <c r="EMV147" s="16"/>
      <c r="EMW147" s="16"/>
      <c r="EMX147" s="16"/>
      <c r="EMY147" s="16"/>
      <c r="EMZ147" s="16"/>
      <c r="ENA147" s="16"/>
      <c r="ENB147" s="16"/>
      <c r="ENC147" s="16"/>
      <c r="END147" s="16"/>
      <c r="ENE147" s="16"/>
      <c r="ENF147" s="16"/>
      <c r="ENG147" s="16"/>
      <c r="ENH147" s="16"/>
      <c r="ENI147" s="16"/>
      <c r="ENJ147" s="16"/>
      <c r="ENK147" s="16"/>
      <c r="ENL147" s="16"/>
      <c r="ENM147" s="16"/>
      <c r="ENN147" s="16"/>
      <c r="ENO147" s="16"/>
      <c r="ENP147" s="16"/>
      <c r="ENQ147" s="16"/>
      <c r="ENR147" s="16"/>
      <c r="ENS147" s="16"/>
      <c r="ENT147" s="16"/>
      <c r="ENU147" s="16"/>
      <c r="ENV147" s="16"/>
      <c r="ENW147" s="16"/>
      <c r="ENX147" s="16"/>
      <c r="ENY147" s="16"/>
      <c r="ENZ147" s="16"/>
      <c r="EOA147" s="16"/>
      <c r="EOB147" s="16"/>
      <c r="EOC147" s="16"/>
      <c r="EOD147" s="16"/>
      <c r="EOE147" s="16"/>
      <c r="EOF147" s="16"/>
      <c r="EOG147" s="16"/>
      <c r="EOH147" s="16"/>
      <c r="EOI147" s="16"/>
      <c r="EOJ147" s="16"/>
      <c r="EOK147" s="16"/>
      <c r="EOL147" s="16"/>
      <c r="EOM147" s="16"/>
      <c r="EON147" s="16"/>
      <c r="EOO147" s="16"/>
      <c r="EOP147" s="16"/>
      <c r="EOQ147" s="16"/>
      <c r="EOR147" s="16"/>
      <c r="EOS147" s="16"/>
      <c r="EOT147" s="16"/>
      <c r="EOU147" s="16"/>
      <c r="EOV147" s="16"/>
      <c r="EOW147" s="16"/>
      <c r="EOX147" s="16"/>
      <c r="EOY147" s="16"/>
      <c r="EOZ147" s="16"/>
      <c r="EPA147" s="16"/>
      <c r="EPB147" s="16"/>
      <c r="EPC147" s="16"/>
      <c r="EPD147" s="16"/>
      <c r="EPE147" s="16"/>
      <c r="EPF147" s="16"/>
      <c r="EPG147" s="16"/>
      <c r="EPH147" s="16"/>
      <c r="EPI147" s="16"/>
      <c r="EPJ147" s="16"/>
      <c r="EPK147" s="16"/>
      <c r="EPL147" s="16"/>
      <c r="EPM147" s="16"/>
      <c r="EPN147" s="16"/>
      <c r="EPO147" s="16"/>
      <c r="EPP147" s="16"/>
      <c r="EPQ147" s="16"/>
      <c r="EPR147" s="16"/>
      <c r="EPS147" s="16"/>
      <c r="EPT147" s="16"/>
      <c r="EPU147" s="16"/>
      <c r="EPV147" s="16"/>
      <c r="EPW147" s="16"/>
      <c r="EPX147" s="16"/>
      <c r="EPY147" s="16"/>
      <c r="EPZ147" s="16"/>
      <c r="EQA147" s="16"/>
      <c r="EQB147" s="16"/>
      <c r="EQC147" s="16"/>
      <c r="EQD147" s="16"/>
      <c r="EQE147" s="16"/>
      <c r="EQF147" s="16"/>
      <c r="EQG147" s="16"/>
      <c r="EQH147" s="16"/>
      <c r="EQI147" s="16"/>
      <c r="EQJ147" s="16"/>
      <c r="EQK147" s="16"/>
      <c r="EQL147" s="16"/>
      <c r="EQM147" s="16"/>
      <c r="EQN147" s="16"/>
      <c r="EQO147" s="16"/>
      <c r="EQP147" s="16"/>
      <c r="EQQ147" s="16"/>
      <c r="EQR147" s="16"/>
      <c r="EQS147" s="16"/>
      <c r="EQT147" s="16"/>
      <c r="EQU147" s="16"/>
      <c r="EQV147" s="16"/>
      <c r="EQW147" s="16"/>
      <c r="EQX147" s="16"/>
      <c r="EQY147" s="16"/>
      <c r="EQZ147" s="16"/>
      <c r="ERA147" s="16"/>
      <c r="ERB147" s="16"/>
      <c r="ERC147" s="16"/>
      <c r="ERD147" s="16"/>
      <c r="ERE147" s="16"/>
      <c r="ERF147" s="16"/>
      <c r="ERG147" s="16"/>
      <c r="ERH147" s="16"/>
      <c r="ERI147" s="16"/>
      <c r="ERJ147" s="16"/>
      <c r="ERK147" s="16"/>
      <c r="ERL147" s="16"/>
      <c r="ERM147" s="16"/>
      <c r="ERN147" s="16"/>
      <c r="ERO147" s="16"/>
      <c r="ERP147" s="16"/>
      <c r="ERQ147" s="16"/>
      <c r="ERR147" s="16"/>
      <c r="ERS147" s="16"/>
      <c r="ERT147" s="16"/>
      <c r="ERU147" s="16"/>
      <c r="ERV147" s="16"/>
      <c r="ERW147" s="16"/>
      <c r="ERX147" s="16"/>
      <c r="ERY147" s="16"/>
      <c r="ERZ147" s="16"/>
      <c r="ESA147" s="16"/>
      <c r="ESB147" s="16"/>
      <c r="ESC147" s="16"/>
      <c r="ESD147" s="16"/>
      <c r="ESE147" s="16"/>
      <c r="ESF147" s="16"/>
      <c r="ESG147" s="16"/>
      <c r="ESH147" s="16"/>
      <c r="ESI147" s="16"/>
      <c r="ESJ147" s="16"/>
      <c r="ESK147" s="16"/>
      <c r="ESL147" s="16"/>
      <c r="ESM147" s="16"/>
      <c r="ESN147" s="16"/>
      <c r="ESO147" s="16"/>
      <c r="ESP147" s="16"/>
      <c r="ESQ147" s="16"/>
      <c r="ESR147" s="16"/>
      <c r="ESS147" s="16"/>
      <c r="EST147" s="16"/>
      <c r="ESU147" s="16"/>
      <c r="ESV147" s="16"/>
      <c r="ESW147" s="16"/>
      <c r="ESX147" s="16"/>
      <c r="ESY147" s="16"/>
      <c r="ESZ147" s="16"/>
      <c r="ETA147" s="16"/>
      <c r="ETB147" s="16"/>
      <c r="ETC147" s="16"/>
      <c r="ETD147" s="16"/>
      <c r="ETE147" s="16"/>
      <c r="ETF147" s="16"/>
      <c r="ETG147" s="16"/>
      <c r="ETH147" s="16"/>
      <c r="ETI147" s="16"/>
      <c r="ETJ147" s="16"/>
      <c r="ETK147" s="16"/>
      <c r="ETL147" s="16"/>
      <c r="ETM147" s="16"/>
      <c r="ETN147" s="16"/>
      <c r="ETO147" s="16"/>
      <c r="ETP147" s="16"/>
      <c r="ETQ147" s="16"/>
      <c r="ETR147" s="16"/>
      <c r="ETS147" s="16"/>
      <c r="ETT147" s="16"/>
      <c r="ETU147" s="16"/>
      <c r="ETV147" s="16"/>
      <c r="ETW147" s="16"/>
      <c r="ETX147" s="16"/>
      <c r="ETY147" s="16"/>
      <c r="ETZ147" s="16"/>
      <c r="EUA147" s="16"/>
      <c r="EUB147" s="16"/>
      <c r="EUC147" s="16"/>
      <c r="EUD147" s="16"/>
      <c r="EUE147" s="16"/>
      <c r="EUF147" s="16"/>
      <c r="EUG147" s="16"/>
      <c r="EUH147" s="16"/>
      <c r="EUI147" s="16"/>
      <c r="EUJ147" s="16"/>
      <c r="EUK147" s="16"/>
      <c r="EUL147" s="16"/>
      <c r="EUM147" s="16"/>
      <c r="EUN147" s="16"/>
      <c r="EUO147" s="16"/>
      <c r="EUP147" s="16"/>
      <c r="EUQ147" s="16"/>
      <c r="EUR147" s="16"/>
      <c r="EUS147" s="16"/>
      <c r="EUT147" s="16"/>
      <c r="EUU147" s="16"/>
      <c r="EUV147" s="16"/>
      <c r="EUW147" s="16"/>
      <c r="EUX147" s="16"/>
      <c r="EUY147" s="16"/>
      <c r="EUZ147" s="16"/>
      <c r="EVA147" s="16"/>
      <c r="EVB147" s="16"/>
      <c r="EVC147" s="16"/>
      <c r="EVD147" s="16"/>
      <c r="EVE147" s="16"/>
      <c r="EVF147" s="16"/>
      <c r="EVG147" s="16"/>
      <c r="EVH147" s="16"/>
      <c r="EVI147" s="16"/>
      <c r="EVJ147" s="16"/>
      <c r="EVK147" s="16"/>
      <c r="EVL147" s="16"/>
      <c r="EVM147" s="16"/>
      <c r="EVN147" s="16"/>
      <c r="EVO147" s="16"/>
      <c r="EVP147" s="16"/>
      <c r="EVQ147" s="16"/>
      <c r="EVR147" s="16"/>
      <c r="EVS147" s="16"/>
      <c r="EVT147" s="16"/>
      <c r="EVU147" s="16"/>
      <c r="EVV147" s="16"/>
      <c r="EVW147" s="16"/>
      <c r="EVX147" s="16"/>
      <c r="EVY147" s="16"/>
      <c r="EVZ147" s="16"/>
      <c r="EWA147" s="16"/>
      <c r="EWB147" s="16"/>
      <c r="EWC147" s="16"/>
      <c r="EWD147" s="16"/>
      <c r="EWE147" s="16"/>
      <c r="EWF147" s="16"/>
      <c r="EWG147" s="16"/>
      <c r="EWH147" s="16"/>
      <c r="EWI147" s="16"/>
      <c r="EWJ147" s="16"/>
      <c r="EWK147" s="16"/>
      <c r="EWL147" s="16"/>
      <c r="EWM147" s="16"/>
      <c r="EWN147" s="16"/>
      <c r="EWO147" s="16"/>
      <c r="EWP147" s="16"/>
      <c r="EWQ147" s="16"/>
      <c r="EWR147" s="16"/>
      <c r="EWS147" s="16"/>
      <c r="EWT147" s="16"/>
      <c r="EWU147" s="16"/>
      <c r="EWV147" s="16"/>
      <c r="EWW147" s="16"/>
      <c r="EWX147" s="16"/>
      <c r="EWY147" s="16"/>
      <c r="EWZ147" s="16"/>
      <c r="EXA147" s="16"/>
      <c r="EXB147" s="16"/>
      <c r="EXC147" s="16"/>
      <c r="EXD147" s="16"/>
      <c r="EXE147" s="16"/>
      <c r="EXF147" s="16"/>
      <c r="EXG147" s="16"/>
      <c r="EXH147" s="16"/>
      <c r="EXI147" s="16"/>
      <c r="EXJ147" s="16"/>
      <c r="EXK147" s="16"/>
      <c r="EXL147" s="16"/>
      <c r="EXM147" s="16"/>
      <c r="EXN147" s="16"/>
      <c r="EXO147" s="16"/>
      <c r="EXP147" s="16"/>
      <c r="EXQ147" s="16"/>
      <c r="EXR147" s="16"/>
      <c r="EXS147" s="16"/>
      <c r="EXT147" s="16"/>
      <c r="EXU147" s="16"/>
      <c r="EXV147" s="16"/>
      <c r="EXW147" s="16"/>
      <c r="EXX147" s="16"/>
      <c r="EXY147" s="16"/>
      <c r="EXZ147" s="16"/>
      <c r="EYA147" s="16"/>
      <c r="EYB147" s="16"/>
      <c r="EYC147" s="16"/>
      <c r="EYD147" s="16"/>
      <c r="EYE147" s="16"/>
      <c r="EYF147" s="16"/>
      <c r="EYG147" s="16"/>
      <c r="EYH147" s="16"/>
      <c r="EYI147" s="16"/>
      <c r="EYJ147" s="16"/>
      <c r="EYK147" s="16"/>
      <c r="EYL147" s="16"/>
      <c r="EYM147" s="16"/>
      <c r="EYN147" s="16"/>
      <c r="EYO147" s="16"/>
      <c r="EYP147" s="16"/>
      <c r="EYQ147" s="16"/>
      <c r="EYR147" s="16"/>
      <c r="EYS147" s="16"/>
      <c r="EYT147" s="16"/>
      <c r="EYU147" s="16"/>
      <c r="EYV147" s="16"/>
      <c r="EYW147" s="16"/>
      <c r="EYX147" s="16"/>
      <c r="EYY147" s="16"/>
      <c r="EYZ147" s="16"/>
      <c r="EZA147" s="16"/>
      <c r="EZB147" s="16"/>
      <c r="EZC147" s="16"/>
      <c r="EZD147" s="16"/>
      <c r="EZE147" s="16"/>
      <c r="EZF147" s="16"/>
      <c r="EZG147" s="16"/>
      <c r="EZH147" s="16"/>
      <c r="EZI147" s="16"/>
      <c r="EZJ147" s="16"/>
      <c r="EZK147" s="16"/>
      <c r="EZL147" s="16"/>
      <c r="EZM147" s="16"/>
      <c r="EZN147" s="16"/>
      <c r="EZO147" s="16"/>
      <c r="EZP147" s="16"/>
      <c r="EZQ147" s="16"/>
      <c r="EZR147" s="16"/>
      <c r="EZS147" s="16"/>
      <c r="EZT147" s="16"/>
      <c r="EZU147" s="16"/>
      <c r="EZV147" s="16"/>
      <c r="EZW147" s="16"/>
      <c r="EZX147" s="16"/>
      <c r="EZY147" s="16"/>
      <c r="EZZ147" s="16"/>
      <c r="FAA147" s="16"/>
      <c r="FAB147" s="16"/>
      <c r="FAC147" s="16"/>
      <c r="FAD147" s="16"/>
      <c r="FAE147" s="16"/>
      <c r="FAF147" s="16"/>
      <c r="FAG147" s="16"/>
      <c r="FAH147" s="16"/>
      <c r="FAI147" s="16"/>
      <c r="FAJ147" s="16"/>
      <c r="FAK147" s="16"/>
      <c r="FAL147" s="16"/>
      <c r="FAM147" s="16"/>
      <c r="FAN147" s="16"/>
      <c r="FAO147" s="16"/>
      <c r="FAP147" s="16"/>
      <c r="FAQ147" s="16"/>
      <c r="FAR147" s="16"/>
      <c r="FAS147" s="16"/>
      <c r="FAT147" s="16"/>
      <c r="FAU147" s="16"/>
      <c r="FAV147" s="16"/>
      <c r="FAW147" s="16"/>
      <c r="FAX147" s="16"/>
      <c r="FAY147" s="16"/>
      <c r="FAZ147" s="16"/>
      <c r="FBA147" s="16"/>
      <c r="FBB147" s="16"/>
      <c r="FBC147" s="16"/>
      <c r="FBD147" s="16"/>
      <c r="FBE147" s="16"/>
      <c r="FBF147" s="16"/>
      <c r="FBG147" s="16"/>
      <c r="FBH147" s="16"/>
      <c r="FBI147" s="16"/>
      <c r="FBJ147" s="16"/>
      <c r="FBK147" s="16"/>
      <c r="FBL147" s="16"/>
      <c r="FBM147" s="16"/>
      <c r="FBN147" s="16"/>
      <c r="FBO147" s="16"/>
      <c r="FBP147" s="16"/>
      <c r="FBQ147" s="16"/>
      <c r="FBR147" s="16"/>
      <c r="FBS147" s="16"/>
      <c r="FBT147" s="16"/>
      <c r="FBU147" s="16"/>
      <c r="FBV147" s="16"/>
      <c r="FBW147" s="16"/>
      <c r="FBX147" s="16"/>
      <c r="FBY147" s="16"/>
      <c r="FBZ147" s="16"/>
      <c r="FCA147" s="16"/>
      <c r="FCB147" s="16"/>
      <c r="FCC147" s="16"/>
      <c r="FCD147" s="16"/>
      <c r="FCE147" s="16"/>
      <c r="FCF147" s="16"/>
      <c r="FCG147" s="16"/>
      <c r="FCH147" s="16"/>
      <c r="FCI147" s="16"/>
      <c r="FCJ147" s="16"/>
      <c r="FCK147" s="16"/>
      <c r="FCL147" s="16"/>
      <c r="FCM147" s="16"/>
      <c r="FCN147" s="16"/>
      <c r="FCO147" s="16"/>
      <c r="FCP147" s="16"/>
      <c r="FCQ147" s="16"/>
      <c r="FCR147" s="16"/>
      <c r="FCS147" s="16"/>
      <c r="FCT147" s="16"/>
      <c r="FCU147" s="16"/>
      <c r="FCV147" s="16"/>
      <c r="FCW147" s="16"/>
      <c r="FCX147" s="16"/>
      <c r="FCY147" s="16"/>
      <c r="FCZ147" s="16"/>
      <c r="FDA147" s="16"/>
      <c r="FDB147" s="16"/>
      <c r="FDC147" s="16"/>
      <c r="FDD147" s="16"/>
      <c r="FDE147" s="16"/>
      <c r="FDF147" s="16"/>
      <c r="FDG147" s="16"/>
      <c r="FDH147" s="16"/>
      <c r="FDI147" s="16"/>
      <c r="FDJ147" s="16"/>
      <c r="FDK147" s="16"/>
      <c r="FDL147" s="16"/>
      <c r="FDM147" s="16"/>
      <c r="FDN147" s="16"/>
      <c r="FDO147" s="16"/>
      <c r="FDP147" s="16"/>
      <c r="FDQ147" s="16"/>
      <c r="FDR147" s="16"/>
      <c r="FDS147" s="16"/>
      <c r="FDT147" s="16"/>
      <c r="FDU147" s="16"/>
      <c r="FDV147" s="16"/>
      <c r="FDW147" s="16"/>
      <c r="FDX147" s="16"/>
      <c r="FDY147" s="16"/>
      <c r="FDZ147" s="16"/>
      <c r="FEA147" s="16"/>
      <c r="FEB147" s="16"/>
      <c r="FEC147" s="16"/>
      <c r="FED147" s="16"/>
      <c r="FEE147" s="16"/>
      <c r="FEF147" s="16"/>
      <c r="FEG147" s="16"/>
      <c r="FEH147" s="16"/>
      <c r="FEI147" s="16"/>
      <c r="FEJ147" s="16"/>
      <c r="FEK147" s="16"/>
      <c r="FEL147" s="16"/>
      <c r="FEM147" s="16"/>
      <c r="FEN147" s="16"/>
      <c r="FEO147" s="16"/>
      <c r="FEP147" s="16"/>
      <c r="FEQ147" s="16"/>
      <c r="FER147" s="16"/>
      <c r="FES147" s="16"/>
      <c r="FET147" s="16"/>
      <c r="FEU147" s="16"/>
      <c r="FEV147" s="16"/>
      <c r="FEW147" s="16"/>
      <c r="FEX147" s="16"/>
      <c r="FEY147" s="16"/>
      <c r="FEZ147" s="16"/>
      <c r="FFA147" s="16"/>
      <c r="FFB147" s="16"/>
      <c r="FFC147" s="16"/>
      <c r="FFD147" s="16"/>
      <c r="FFE147" s="16"/>
      <c r="FFF147" s="16"/>
      <c r="FFG147" s="16"/>
      <c r="FFH147" s="16"/>
      <c r="FFI147" s="16"/>
      <c r="FFJ147" s="16"/>
      <c r="FFK147" s="16"/>
      <c r="FFL147" s="16"/>
      <c r="FFM147" s="16"/>
      <c r="FFN147" s="16"/>
      <c r="FFO147" s="16"/>
      <c r="FFP147" s="16"/>
      <c r="FFQ147" s="16"/>
      <c r="FFR147" s="16"/>
      <c r="FFS147" s="16"/>
      <c r="FFT147" s="16"/>
      <c r="FFU147" s="16"/>
      <c r="FFV147" s="16"/>
      <c r="FFW147" s="16"/>
      <c r="FFX147" s="16"/>
      <c r="FFY147" s="16"/>
      <c r="FFZ147" s="16"/>
      <c r="FGA147" s="16"/>
      <c r="FGB147" s="16"/>
      <c r="FGC147" s="16"/>
      <c r="FGD147" s="16"/>
      <c r="FGE147" s="16"/>
      <c r="FGF147" s="16"/>
      <c r="FGG147" s="16"/>
      <c r="FGH147" s="16"/>
      <c r="FGI147" s="16"/>
      <c r="FGJ147" s="16"/>
      <c r="FGK147" s="16"/>
      <c r="FGL147" s="16"/>
      <c r="FGM147" s="16"/>
      <c r="FGN147" s="16"/>
      <c r="FGO147" s="16"/>
      <c r="FGP147" s="16"/>
      <c r="FGQ147" s="16"/>
      <c r="FGR147" s="16"/>
      <c r="FGS147" s="16"/>
      <c r="FGT147" s="16"/>
      <c r="FGU147" s="16"/>
      <c r="FGV147" s="16"/>
      <c r="FGW147" s="16"/>
      <c r="FGX147" s="16"/>
      <c r="FGY147" s="16"/>
      <c r="FGZ147" s="16"/>
      <c r="FHA147" s="16"/>
      <c r="FHB147" s="16"/>
      <c r="FHC147" s="16"/>
      <c r="FHD147" s="16"/>
      <c r="FHE147" s="16"/>
      <c r="FHF147" s="16"/>
      <c r="FHG147" s="16"/>
      <c r="FHH147" s="16"/>
      <c r="FHI147" s="16"/>
      <c r="FHJ147" s="16"/>
      <c r="FHK147" s="16"/>
      <c r="FHL147" s="16"/>
      <c r="FHM147" s="16"/>
      <c r="FHN147" s="16"/>
      <c r="FHO147" s="16"/>
      <c r="FHP147" s="16"/>
      <c r="FHQ147" s="16"/>
      <c r="FHR147" s="16"/>
      <c r="FHS147" s="16"/>
      <c r="FHT147" s="16"/>
      <c r="FHU147" s="16"/>
      <c r="FHV147" s="16"/>
      <c r="FHW147" s="16"/>
      <c r="FHX147" s="16"/>
      <c r="FHY147" s="16"/>
      <c r="FHZ147" s="16"/>
      <c r="FIA147" s="16"/>
      <c r="FIB147" s="16"/>
      <c r="FIC147" s="16"/>
      <c r="FID147" s="16"/>
      <c r="FIE147" s="16"/>
      <c r="FIF147" s="16"/>
      <c r="FIG147" s="16"/>
      <c r="FIH147" s="16"/>
      <c r="FII147" s="16"/>
      <c r="FIJ147" s="16"/>
      <c r="FIK147" s="16"/>
      <c r="FIL147" s="16"/>
      <c r="FIM147" s="16"/>
      <c r="FIN147" s="16"/>
      <c r="FIO147" s="16"/>
      <c r="FIP147" s="16"/>
      <c r="FIQ147" s="16"/>
      <c r="FIR147" s="16"/>
      <c r="FIS147" s="16"/>
      <c r="FIT147" s="16"/>
      <c r="FIU147" s="16"/>
      <c r="FIV147" s="16"/>
      <c r="FIW147" s="16"/>
      <c r="FIX147" s="16"/>
      <c r="FIY147" s="16"/>
      <c r="FIZ147" s="16"/>
      <c r="FJA147" s="16"/>
      <c r="FJB147" s="16"/>
      <c r="FJC147" s="16"/>
      <c r="FJD147" s="16"/>
      <c r="FJE147" s="16"/>
      <c r="FJF147" s="16"/>
      <c r="FJG147" s="16"/>
      <c r="FJH147" s="16"/>
      <c r="FJI147" s="16"/>
      <c r="FJJ147" s="16"/>
      <c r="FJK147" s="16"/>
      <c r="FJL147" s="16"/>
      <c r="FJM147" s="16"/>
      <c r="FJN147" s="16"/>
      <c r="FJO147" s="16"/>
      <c r="FJP147" s="16"/>
      <c r="FJQ147" s="16"/>
      <c r="FJR147" s="16"/>
      <c r="FJS147" s="16"/>
      <c r="FJT147" s="16"/>
      <c r="FJU147" s="16"/>
      <c r="FJV147" s="16"/>
      <c r="FJW147" s="16"/>
      <c r="FJX147" s="16"/>
      <c r="FJY147" s="16"/>
      <c r="FJZ147" s="16"/>
      <c r="FKA147" s="16"/>
      <c r="FKB147" s="16"/>
      <c r="FKC147" s="16"/>
      <c r="FKD147" s="16"/>
      <c r="FKE147" s="16"/>
      <c r="FKF147" s="16"/>
      <c r="FKG147" s="16"/>
      <c r="FKH147" s="16"/>
      <c r="FKI147" s="16"/>
      <c r="FKJ147" s="16"/>
      <c r="FKK147" s="16"/>
      <c r="FKL147" s="16"/>
      <c r="FKM147" s="16"/>
      <c r="FKN147" s="16"/>
      <c r="FKO147" s="16"/>
      <c r="FKP147" s="16"/>
      <c r="FKQ147" s="16"/>
      <c r="FKR147" s="16"/>
      <c r="FKS147" s="16"/>
      <c r="FKT147" s="16"/>
      <c r="FKU147" s="16"/>
      <c r="FKV147" s="16"/>
      <c r="FKW147" s="16"/>
      <c r="FKX147" s="16"/>
      <c r="FKY147" s="16"/>
      <c r="FKZ147" s="16"/>
      <c r="FLA147" s="16"/>
      <c r="FLB147" s="16"/>
      <c r="FLC147" s="16"/>
      <c r="FLD147" s="16"/>
      <c r="FLE147" s="16"/>
      <c r="FLF147" s="16"/>
      <c r="FLG147" s="16"/>
      <c r="FLH147" s="16"/>
      <c r="FLI147" s="16"/>
      <c r="FLJ147" s="16"/>
      <c r="FLK147" s="16"/>
      <c r="FLL147" s="16"/>
      <c r="FLM147" s="16"/>
      <c r="FLN147" s="16"/>
      <c r="FLO147" s="16"/>
      <c r="FLP147" s="16"/>
      <c r="FLQ147" s="16"/>
      <c r="FLR147" s="16"/>
      <c r="FLS147" s="16"/>
      <c r="FLT147" s="16"/>
      <c r="FLU147" s="16"/>
      <c r="FLV147" s="16"/>
      <c r="FLW147" s="16"/>
      <c r="FLX147" s="16"/>
      <c r="FLY147" s="16"/>
      <c r="FLZ147" s="16"/>
      <c r="FMA147" s="16"/>
      <c r="FMB147" s="16"/>
      <c r="FMC147" s="16"/>
      <c r="FMD147" s="16"/>
      <c r="FME147" s="16"/>
      <c r="FMF147" s="16"/>
      <c r="FMG147" s="16"/>
      <c r="FMH147" s="16"/>
      <c r="FMI147" s="16"/>
      <c r="FMJ147" s="16"/>
      <c r="FMK147" s="16"/>
      <c r="FML147" s="16"/>
      <c r="FMM147" s="16"/>
      <c r="FMN147" s="16"/>
      <c r="FMO147" s="16"/>
      <c r="FMP147" s="16"/>
      <c r="FMQ147" s="16"/>
      <c r="FMR147" s="16"/>
      <c r="FMS147" s="16"/>
      <c r="FMT147" s="16"/>
      <c r="FMU147" s="16"/>
      <c r="FMV147" s="16"/>
      <c r="FMW147" s="16"/>
      <c r="FMX147" s="16"/>
      <c r="FMY147" s="16"/>
      <c r="FMZ147" s="16"/>
      <c r="FNA147" s="16"/>
      <c r="FNB147" s="16"/>
      <c r="FNC147" s="16"/>
      <c r="FND147" s="16"/>
      <c r="FNE147" s="16"/>
      <c r="FNF147" s="16"/>
      <c r="FNG147" s="16"/>
      <c r="FNH147" s="16"/>
      <c r="FNI147" s="16"/>
      <c r="FNJ147" s="16"/>
      <c r="FNK147" s="16"/>
      <c r="FNL147" s="16"/>
      <c r="FNM147" s="16"/>
      <c r="FNN147" s="16"/>
      <c r="FNO147" s="16"/>
      <c r="FNP147" s="16"/>
      <c r="FNQ147" s="16"/>
      <c r="FNR147" s="16"/>
      <c r="FNS147" s="16"/>
      <c r="FNT147" s="16"/>
      <c r="FNU147" s="16"/>
      <c r="FNV147" s="16"/>
      <c r="FNW147" s="16"/>
      <c r="FNX147" s="16"/>
      <c r="FNY147" s="16"/>
      <c r="FNZ147" s="16"/>
      <c r="FOA147" s="16"/>
      <c r="FOB147" s="16"/>
      <c r="FOC147" s="16"/>
      <c r="FOD147" s="16"/>
      <c r="FOE147" s="16"/>
      <c r="FOF147" s="16"/>
      <c r="FOG147" s="16"/>
      <c r="FOH147" s="16"/>
      <c r="FOI147" s="16"/>
      <c r="FOJ147" s="16"/>
      <c r="FOK147" s="16"/>
      <c r="FOL147" s="16"/>
      <c r="FOM147" s="16"/>
      <c r="FON147" s="16"/>
      <c r="FOO147" s="16"/>
      <c r="FOP147" s="16"/>
      <c r="FOQ147" s="16"/>
      <c r="FOR147" s="16"/>
      <c r="FOS147" s="16"/>
      <c r="FOT147" s="16"/>
      <c r="FOU147" s="16"/>
      <c r="FOV147" s="16"/>
      <c r="FOW147" s="16"/>
      <c r="FOX147" s="16"/>
      <c r="FOY147" s="16"/>
      <c r="FOZ147" s="16"/>
      <c r="FPA147" s="16"/>
      <c r="FPB147" s="16"/>
      <c r="FPC147" s="16"/>
      <c r="FPD147" s="16"/>
      <c r="FPE147" s="16"/>
      <c r="FPF147" s="16"/>
      <c r="FPG147" s="16"/>
      <c r="FPH147" s="16"/>
      <c r="FPI147" s="16"/>
      <c r="FPJ147" s="16"/>
      <c r="FPK147" s="16"/>
      <c r="FPL147" s="16"/>
      <c r="FPM147" s="16"/>
      <c r="FPN147" s="16"/>
      <c r="FPO147" s="16"/>
      <c r="FPP147" s="16"/>
      <c r="FPQ147" s="16"/>
      <c r="FPR147" s="16"/>
      <c r="FPS147" s="16"/>
      <c r="FPT147" s="16"/>
      <c r="FPU147" s="16"/>
      <c r="FPV147" s="16"/>
      <c r="FPW147" s="16"/>
      <c r="FPX147" s="16"/>
      <c r="FPY147" s="16"/>
      <c r="FPZ147" s="16"/>
      <c r="FQA147" s="16"/>
      <c r="FQB147" s="16"/>
      <c r="FQC147" s="16"/>
      <c r="FQD147" s="16"/>
      <c r="FQE147" s="16"/>
      <c r="FQF147" s="16"/>
      <c r="FQG147" s="16"/>
      <c r="FQH147" s="16"/>
      <c r="FQI147" s="16"/>
      <c r="FQJ147" s="16"/>
      <c r="FQK147" s="16"/>
      <c r="FQL147" s="16"/>
      <c r="FQM147" s="16"/>
      <c r="FQN147" s="16"/>
      <c r="FQO147" s="16"/>
      <c r="FQP147" s="16"/>
      <c r="FQQ147" s="16"/>
      <c r="FQR147" s="16"/>
      <c r="FQS147" s="16"/>
      <c r="FQT147" s="16"/>
      <c r="FQU147" s="16"/>
      <c r="FQV147" s="16"/>
      <c r="FQW147" s="16"/>
      <c r="FQX147" s="16"/>
      <c r="FQY147" s="16"/>
      <c r="FQZ147" s="16"/>
      <c r="FRA147" s="16"/>
      <c r="FRB147" s="16"/>
      <c r="FRC147" s="16"/>
      <c r="FRD147" s="16"/>
      <c r="FRE147" s="16"/>
      <c r="FRF147" s="16"/>
      <c r="FRG147" s="16"/>
      <c r="FRH147" s="16"/>
      <c r="FRI147" s="16"/>
      <c r="FRJ147" s="16"/>
      <c r="FRK147" s="16"/>
      <c r="FRL147" s="16"/>
      <c r="FRM147" s="16"/>
      <c r="FRN147" s="16"/>
      <c r="FRO147" s="16"/>
      <c r="FRP147" s="16"/>
      <c r="FRQ147" s="16"/>
      <c r="FRR147" s="16"/>
      <c r="FRS147" s="16"/>
      <c r="FRT147" s="16"/>
      <c r="FRU147" s="16"/>
      <c r="FRV147" s="16"/>
      <c r="FRW147" s="16"/>
      <c r="FRX147" s="16"/>
      <c r="FRY147" s="16"/>
      <c r="FRZ147" s="16"/>
      <c r="FSA147" s="16"/>
      <c r="FSB147" s="16"/>
      <c r="FSC147" s="16"/>
      <c r="FSD147" s="16"/>
      <c r="FSE147" s="16"/>
      <c r="FSF147" s="16"/>
      <c r="FSG147" s="16"/>
      <c r="FSH147" s="16"/>
      <c r="FSI147" s="16"/>
      <c r="FSJ147" s="16"/>
      <c r="FSK147" s="16"/>
      <c r="FSL147" s="16"/>
      <c r="FSM147" s="16"/>
      <c r="FSN147" s="16"/>
      <c r="FSO147" s="16"/>
      <c r="FSP147" s="16"/>
      <c r="FSQ147" s="16"/>
      <c r="FSR147" s="16"/>
      <c r="FSS147" s="16"/>
      <c r="FST147" s="16"/>
      <c r="FSU147" s="16"/>
      <c r="FSV147" s="16"/>
      <c r="FSW147" s="16"/>
      <c r="FSX147" s="16"/>
      <c r="FSY147" s="16"/>
      <c r="FSZ147" s="16"/>
      <c r="FTA147" s="16"/>
      <c r="FTB147" s="16"/>
      <c r="FTC147" s="16"/>
      <c r="FTD147" s="16"/>
      <c r="FTE147" s="16"/>
      <c r="FTF147" s="16"/>
      <c r="FTG147" s="16"/>
      <c r="FTH147" s="16"/>
      <c r="FTI147" s="16"/>
      <c r="FTJ147" s="16"/>
      <c r="FTK147" s="16"/>
      <c r="FTL147" s="16"/>
      <c r="FTM147" s="16"/>
      <c r="FTN147" s="16"/>
      <c r="FTO147" s="16"/>
      <c r="FTP147" s="16"/>
      <c r="FTQ147" s="16"/>
      <c r="FTR147" s="16"/>
      <c r="FTS147" s="16"/>
      <c r="FTT147" s="16"/>
      <c r="FTU147" s="16"/>
      <c r="FTV147" s="16"/>
      <c r="FTW147" s="16"/>
      <c r="FTX147" s="16"/>
      <c r="FTY147" s="16"/>
      <c r="FTZ147" s="16"/>
      <c r="FUA147" s="16"/>
      <c r="FUB147" s="16"/>
      <c r="FUC147" s="16"/>
      <c r="FUD147" s="16"/>
      <c r="FUE147" s="16"/>
      <c r="FUF147" s="16"/>
      <c r="FUG147" s="16"/>
      <c r="FUH147" s="16"/>
      <c r="FUI147" s="16"/>
      <c r="FUJ147" s="16"/>
      <c r="FUK147" s="16"/>
      <c r="FUL147" s="16"/>
      <c r="FUM147" s="16"/>
      <c r="FUN147" s="16"/>
      <c r="FUO147" s="16"/>
      <c r="FUP147" s="16"/>
      <c r="FUQ147" s="16"/>
      <c r="FUR147" s="16"/>
      <c r="FUS147" s="16"/>
      <c r="FUT147" s="16"/>
      <c r="FUU147" s="16"/>
      <c r="FUV147" s="16"/>
      <c r="FUW147" s="16"/>
      <c r="FUX147" s="16"/>
      <c r="FUY147" s="16"/>
      <c r="FUZ147" s="16"/>
      <c r="FVA147" s="16"/>
      <c r="FVB147" s="16"/>
      <c r="FVC147" s="16"/>
      <c r="FVD147" s="16"/>
      <c r="FVE147" s="16"/>
      <c r="FVF147" s="16"/>
      <c r="FVG147" s="16"/>
      <c r="FVH147" s="16"/>
      <c r="FVI147" s="16"/>
      <c r="FVJ147" s="16"/>
      <c r="FVK147" s="16"/>
      <c r="FVL147" s="16"/>
      <c r="FVM147" s="16"/>
      <c r="FVN147" s="16"/>
      <c r="FVO147" s="16"/>
      <c r="FVP147" s="16"/>
      <c r="FVQ147" s="16"/>
      <c r="FVR147" s="16"/>
      <c r="FVS147" s="16"/>
      <c r="FVT147" s="16"/>
      <c r="FVU147" s="16"/>
      <c r="FVV147" s="16"/>
      <c r="FVW147" s="16"/>
      <c r="FVX147" s="16"/>
      <c r="FVY147" s="16"/>
      <c r="FVZ147" s="16"/>
      <c r="FWA147" s="16"/>
      <c r="FWB147" s="16"/>
      <c r="FWC147" s="16"/>
      <c r="FWD147" s="16"/>
      <c r="FWE147" s="16"/>
      <c r="FWF147" s="16"/>
      <c r="FWG147" s="16"/>
      <c r="FWH147" s="16"/>
      <c r="FWI147" s="16"/>
      <c r="FWJ147" s="16"/>
      <c r="FWK147" s="16"/>
      <c r="FWL147" s="16"/>
      <c r="FWM147" s="16"/>
      <c r="FWN147" s="16"/>
      <c r="FWO147" s="16"/>
      <c r="FWP147" s="16"/>
      <c r="FWQ147" s="16"/>
      <c r="FWR147" s="16"/>
      <c r="FWS147" s="16"/>
      <c r="FWT147" s="16"/>
      <c r="FWU147" s="16"/>
      <c r="FWV147" s="16"/>
      <c r="FWW147" s="16"/>
      <c r="FWX147" s="16"/>
      <c r="FWY147" s="16"/>
      <c r="FWZ147" s="16"/>
      <c r="FXA147" s="16"/>
      <c r="FXB147" s="16"/>
      <c r="FXC147" s="16"/>
      <c r="FXD147" s="16"/>
      <c r="FXE147" s="16"/>
      <c r="FXF147" s="16"/>
      <c r="FXG147" s="16"/>
      <c r="FXH147" s="16"/>
      <c r="FXI147" s="16"/>
      <c r="FXJ147" s="16"/>
      <c r="FXK147" s="16"/>
      <c r="FXL147" s="16"/>
      <c r="FXM147" s="16"/>
      <c r="FXN147" s="16"/>
      <c r="FXO147" s="16"/>
      <c r="FXP147" s="16"/>
      <c r="FXQ147" s="16"/>
      <c r="FXR147" s="16"/>
      <c r="FXS147" s="16"/>
      <c r="FXT147" s="16"/>
      <c r="FXU147" s="16"/>
      <c r="FXV147" s="16"/>
      <c r="FXW147" s="16"/>
      <c r="FXX147" s="16"/>
      <c r="FXY147" s="16"/>
      <c r="FXZ147" s="16"/>
      <c r="FYA147" s="16"/>
      <c r="FYB147" s="16"/>
      <c r="FYC147" s="16"/>
      <c r="FYD147" s="16"/>
      <c r="FYE147" s="16"/>
      <c r="FYF147" s="16"/>
      <c r="FYG147" s="16"/>
      <c r="FYH147" s="16"/>
      <c r="FYI147" s="16"/>
      <c r="FYJ147" s="16"/>
      <c r="FYK147" s="16"/>
      <c r="FYL147" s="16"/>
      <c r="FYM147" s="16"/>
      <c r="FYN147" s="16"/>
      <c r="FYO147" s="16"/>
      <c r="FYP147" s="16"/>
      <c r="FYQ147" s="16"/>
      <c r="FYR147" s="16"/>
      <c r="FYS147" s="16"/>
      <c r="FYT147" s="16"/>
      <c r="FYU147" s="16"/>
      <c r="FYV147" s="16"/>
      <c r="FYW147" s="16"/>
      <c r="FYX147" s="16"/>
      <c r="FYY147" s="16"/>
      <c r="FYZ147" s="16"/>
      <c r="FZA147" s="16"/>
      <c r="FZB147" s="16"/>
      <c r="FZC147" s="16"/>
      <c r="FZD147" s="16"/>
      <c r="FZE147" s="16"/>
      <c r="FZF147" s="16"/>
      <c r="FZG147" s="16"/>
      <c r="FZH147" s="16"/>
      <c r="FZI147" s="16"/>
      <c r="FZJ147" s="16"/>
      <c r="FZK147" s="16"/>
      <c r="FZL147" s="16"/>
      <c r="FZM147" s="16"/>
      <c r="FZN147" s="16"/>
      <c r="FZO147" s="16"/>
      <c r="FZP147" s="16"/>
      <c r="FZQ147" s="16"/>
      <c r="FZR147" s="16"/>
      <c r="FZS147" s="16"/>
      <c r="FZT147" s="16"/>
      <c r="FZU147" s="16"/>
      <c r="FZV147" s="16"/>
      <c r="FZW147" s="16"/>
      <c r="FZX147" s="16"/>
      <c r="FZY147" s="16"/>
      <c r="FZZ147" s="16"/>
      <c r="GAA147" s="16"/>
      <c r="GAB147" s="16"/>
      <c r="GAC147" s="16"/>
      <c r="GAD147" s="16"/>
      <c r="GAE147" s="16"/>
      <c r="GAF147" s="16"/>
      <c r="GAG147" s="16"/>
      <c r="GAH147" s="16"/>
      <c r="GAI147" s="16"/>
      <c r="GAJ147" s="16"/>
      <c r="GAK147" s="16"/>
      <c r="GAL147" s="16"/>
      <c r="GAM147" s="16"/>
      <c r="GAN147" s="16"/>
      <c r="GAO147" s="16"/>
      <c r="GAP147" s="16"/>
      <c r="GAQ147" s="16"/>
      <c r="GAR147" s="16"/>
      <c r="GAS147" s="16"/>
      <c r="GAT147" s="16"/>
      <c r="GAU147" s="16"/>
      <c r="GAV147" s="16"/>
      <c r="GAW147" s="16"/>
      <c r="GAX147" s="16"/>
      <c r="GAY147" s="16"/>
      <c r="GAZ147" s="16"/>
      <c r="GBA147" s="16"/>
      <c r="GBB147" s="16"/>
      <c r="GBC147" s="16"/>
      <c r="GBD147" s="16"/>
      <c r="GBE147" s="16"/>
      <c r="GBF147" s="16"/>
      <c r="GBG147" s="16"/>
      <c r="GBH147" s="16"/>
      <c r="GBI147" s="16"/>
      <c r="GBJ147" s="16"/>
      <c r="GBK147" s="16"/>
      <c r="GBL147" s="16"/>
      <c r="GBM147" s="16"/>
      <c r="GBN147" s="16"/>
      <c r="GBO147" s="16"/>
      <c r="GBP147" s="16"/>
      <c r="GBQ147" s="16"/>
      <c r="GBR147" s="16"/>
      <c r="GBS147" s="16"/>
      <c r="GBT147" s="16"/>
      <c r="GBU147" s="16"/>
      <c r="GBV147" s="16"/>
      <c r="GBW147" s="16"/>
      <c r="GBX147" s="16"/>
      <c r="GBY147" s="16"/>
      <c r="GBZ147" s="16"/>
      <c r="GCA147" s="16"/>
      <c r="GCB147" s="16"/>
      <c r="GCC147" s="16"/>
      <c r="GCD147" s="16"/>
      <c r="GCE147" s="16"/>
      <c r="GCF147" s="16"/>
      <c r="GCG147" s="16"/>
      <c r="GCH147" s="16"/>
      <c r="GCI147" s="16"/>
      <c r="GCJ147" s="16"/>
      <c r="GCK147" s="16"/>
      <c r="GCL147" s="16"/>
      <c r="GCM147" s="16"/>
      <c r="GCN147" s="16"/>
      <c r="GCO147" s="16"/>
      <c r="GCP147" s="16"/>
      <c r="GCQ147" s="16"/>
      <c r="GCR147" s="16"/>
      <c r="GCS147" s="16"/>
      <c r="GCT147" s="16"/>
      <c r="GCU147" s="16"/>
      <c r="GCV147" s="16"/>
      <c r="GCW147" s="16"/>
      <c r="GCX147" s="16"/>
      <c r="GCY147" s="16"/>
      <c r="GCZ147" s="16"/>
      <c r="GDA147" s="16"/>
      <c r="GDB147" s="16"/>
      <c r="GDC147" s="16"/>
      <c r="GDD147" s="16"/>
      <c r="GDE147" s="16"/>
      <c r="GDF147" s="16"/>
      <c r="GDG147" s="16"/>
      <c r="GDH147" s="16"/>
      <c r="GDI147" s="16"/>
      <c r="GDJ147" s="16"/>
      <c r="GDK147" s="16"/>
      <c r="GDL147" s="16"/>
      <c r="GDM147" s="16"/>
      <c r="GDN147" s="16"/>
      <c r="GDO147" s="16"/>
      <c r="GDP147" s="16"/>
      <c r="GDQ147" s="16"/>
      <c r="GDR147" s="16"/>
      <c r="GDS147" s="16"/>
      <c r="GDT147" s="16"/>
      <c r="GDU147" s="16"/>
      <c r="GDV147" s="16"/>
      <c r="GDW147" s="16"/>
      <c r="GDX147" s="16"/>
      <c r="GDY147" s="16"/>
      <c r="GDZ147" s="16"/>
      <c r="GEA147" s="16"/>
      <c r="GEB147" s="16"/>
      <c r="GEC147" s="16"/>
      <c r="GED147" s="16"/>
      <c r="GEE147" s="16"/>
      <c r="GEF147" s="16"/>
      <c r="GEG147" s="16"/>
      <c r="GEH147" s="16"/>
      <c r="GEI147" s="16"/>
      <c r="GEJ147" s="16"/>
      <c r="GEK147" s="16"/>
      <c r="GEL147" s="16"/>
      <c r="GEM147" s="16"/>
      <c r="GEN147" s="16"/>
      <c r="GEO147" s="16"/>
      <c r="GEP147" s="16"/>
      <c r="GEQ147" s="16"/>
      <c r="GER147" s="16"/>
      <c r="GES147" s="16"/>
      <c r="GET147" s="16"/>
      <c r="GEU147" s="16"/>
      <c r="GEV147" s="16"/>
      <c r="GEW147" s="16"/>
      <c r="GEX147" s="16"/>
      <c r="GEY147" s="16"/>
      <c r="GEZ147" s="16"/>
      <c r="GFA147" s="16"/>
      <c r="GFB147" s="16"/>
      <c r="GFC147" s="16"/>
      <c r="GFD147" s="16"/>
      <c r="GFE147" s="16"/>
      <c r="GFF147" s="16"/>
      <c r="GFG147" s="16"/>
      <c r="GFH147" s="16"/>
      <c r="GFI147" s="16"/>
      <c r="GFJ147" s="16"/>
      <c r="GFK147" s="16"/>
      <c r="GFL147" s="16"/>
      <c r="GFM147" s="16"/>
      <c r="GFN147" s="16"/>
      <c r="GFO147" s="16"/>
      <c r="GFP147" s="16"/>
      <c r="GFQ147" s="16"/>
      <c r="GFR147" s="16"/>
      <c r="GFS147" s="16"/>
      <c r="GFT147" s="16"/>
      <c r="GFU147" s="16"/>
      <c r="GFV147" s="16"/>
      <c r="GFW147" s="16"/>
      <c r="GFX147" s="16"/>
      <c r="GFY147" s="16"/>
      <c r="GFZ147" s="16"/>
      <c r="GGA147" s="16"/>
      <c r="GGB147" s="16"/>
      <c r="GGC147" s="16"/>
      <c r="GGD147" s="16"/>
      <c r="GGE147" s="16"/>
      <c r="GGF147" s="16"/>
      <c r="GGG147" s="16"/>
      <c r="GGH147" s="16"/>
      <c r="GGI147" s="16"/>
      <c r="GGJ147" s="16"/>
      <c r="GGK147" s="16"/>
      <c r="GGL147" s="16"/>
      <c r="GGM147" s="16"/>
      <c r="GGN147" s="16"/>
      <c r="GGO147" s="16"/>
      <c r="GGP147" s="16"/>
      <c r="GGQ147" s="16"/>
      <c r="GGR147" s="16"/>
      <c r="GGS147" s="16"/>
      <c r="GGT147" s="16"/>
      <c r="GGU147" s="16"/>
      <c r="GGV147" s="16"/>
      <c r="GGW147" s="16"/>
      <c r="GGX147" s="16"/>
      <c r="GGY147" s="16"/>
      <c r="GGZ147" s="16"/>
      <c r="GHA147" s="16"/>
      <c r="GHB147" s="16"/>
      <c r="GHC147" s="16"/>
      <c r="GHD147" s="16"/>
      <c r="GHE147" s="16"/>
      <c r="GHF147" s="16"/>
      <c r="GHG147" s="16"/>
      <c r="GHH147" s="16"/>
      <c r="GHI147" s="16"/>
      <c r="GHJ147" s="16"/>
      <c r="GHK147" s="16"/>
      <c r="GHL147" s="16"/>
      <c r="GHM147" s="16"/>
      <c r="GHN147" s="16"/>
      <c r="GHO147" s="16"/>
      <c r="GHP147" s="16"/>
      <c r="GHQ147" s="16"/>
      <c r="GHR147" s="16"/>
      <c r="GHS147" s="16"/>
      <c r="GHT147" s="16"/>
      <c r="GHU147" s="16"/>
      <c r="GHV147" s="16"/>
      <c r="GHW147" s="16"/>
      <c r="GHX147" s="16"/>
      <c r="GHY147" s="16"/>
      <c r="GHZ147" s="16"/>
      <c r="GIA147" s="16"/>
      <c r="GIB147" s="16"/>
      <c r="GIC147" s="16"/>
      <c r="GID147" s="16"/>
      <c r="GIE147" s="16"/>
      <c r="GIF147" s="16"/>
      <c r="GIG147" s="16"/>
      <c r="GIH147" s="16"/>
      <c r="GII147" s="16"/>
      <c r="GIJ147" s="16"/>
      <c r="GIK147" s="16"/>
      <c r="GIL147" s="16"/>
      <c r="GIM147" s="16"/>
      <c r="GIN147" s="16"/>
      <c r="GIO147" s="16"/>
      <c r="GIP147" s="16"/>
      <c r="GIQ147" s="16"/>
      <c r="GIR147" s="16"/>
      <c r="GIS147" s="16"/>
      <c r="GIT147" s="16"/>
      <c r="GIU147" s="16"/>
      <c r="GIV147" s="16"/>
      <c r="GIW147" s="16"/>
      <c r="GIX147" s="16"/>
      <c r="GIY147" s="16"/>
      <c r="GIZ147" s="16"/>
      <c r="GJA147" s="16"/>
      <c r="GJB147" s="16"/>
      <c r="GJC147" s="16"/>
      <c r="GJD147" s="16"/>
      <c r="GJE147" s="16"/>
      <c r="GJF147" s="16"/>
      <c r="GJG147" s="16"/>
      <c r="GJH147" s="16"/>
      <c r="GJI147" s="16"/>
      <c r="GJJ147" s="16"/>
      <c r="GJK147" s="16"/>
      <c r="GJL147" s="16"/>
      <c r="GJM147" s="16"/>
      <c r="GJN147" s="16"/>
      <c r="GJO147" s="16"/>
      <c r="GJP147" s="16"/>
      <c r="GJQ147" s="16"/>
      <c r="GJR147" s="16"/>
      <c r="GJS147" s="16"/>
      <c r="GJT147" s="16"/>
      <c r="GJU147" s="16"/>
      <c r="GJV147" s="16"/>
      <c r="GJW147" s="16"/>
      <c r="GJX147" s="16"/>
      <c r="GJY147" s="16"/>
      <c r="GJZ147" s="16"/>
      <c r="GKA147" s="16"/>
      <c r="GKB147" s="16"/>
      <c r="GKC147" s="16"/>
      <c r="GKD147" s="16"/>
      <c r="GKE147" s="16"/>
      <c r="GKF147" s="16"/>
      <c r="GKG147" s="16"/>
      <c r="GKH147" s="16"/>
      <c r="GKI147" s="16"/>
      <c r="GKJ147" s="16"/>
      <c r="GKK147" s="16"/>
      <c r="GKL147" s="16"/>
      <c r="GKM147" s="16"/>
      <c r="GKN147" s="16"/>
      <c r="GKO147" s="16"/>
      <c r="GKP147" s="16"/>
      <c r="GKQ147" s="16"/>
      <c r="GKR147" s="16"/>
      <c r="GKS147" s="16"/>
      <c r="GKT147" s="16"/>
      <c r="GKU147" s="16"/>
      <c r="GKV147" s="16"/>
      <c r="GKW147" s="16"/>
      <c r="GKX147" s="16"/>
      <c r="GKY147" s="16"/>
      <c r="GKZ147" s="16"/>
      <c r="GLA147" s="16"/>
      <c r="GLB147" s="16"/>
      <c r="GLC147" s="16"/>
      <c r="GLD147" s="16"/>
      <c r="GLE147" s="16"/>
      <c r="GLF147" s="16"/>
      <c r="GLG147" s="16"/>
      <c r="GLH147" s="16"/>
      <c r="GLI147" s="16"/>
      <c r="GLJ147" s="16"/>
      <c r="GLK147" s="16"/>
      <c r="GLL147" s="16"/>
      <c r="GLM147" s="16"/>
      <c r="GLN147" s="16"/>
      <c r="GLO147" s="16"/>
      <c r="GLP147" s="16"/>
      <c r="GLQ147" s="16"/>
      <c r="GLR147" s="16"/>
      <c r="GLS147" s="16"/>
      <c r="GLT147" s="16"/>
      <c r="GLU147" s="16"/>
      <c r="GLV147" s="16"/>
      <c r="GLW147" s="16"/>
      <c r="GLX147" s="16"/>
      <c r="GLY147" s="16"/>
      <c r="GLZ147" s="16"/>
      <c r="GMA147" s="16"/>
      <c r="GMB147" s="16"/>
      <c r="GMC147" s="16"/>
      <c r="GMD147" s="16"/>
      <c r="GME147" s="16"/>
      <c r="GMF147" s="16"/>
      <c r="GMG147" s="16"/>
      <c r="GMH147" s="16"/>
      <c r="GMI147" s="16"/>
      <c r="GMJ147" s="16"/>
      <c r="GMK147" s="16"/>
      <c r="GML147" s="16"/>
      <c r="GMM147" s="16"/>
      <c r="GMN147" s="16"/>
      <c r="GMO147" s="16"/>
      <c r="GMP147" s="16"/>
      <c r="GMQ147" s="16"/>
      <c r="GMR147" s="16"/>
      <c r="GMS147" s="16"/>
      <c r="GMT147" s="16"/>
      <c r="GMU147" s="16"/>
      <c r="GMV147" s="16"/>
      <c r="GMW147" s="16"/>
      <c r="GMX147" s="16"/>
      <c r="GMY147" s="16"/>
      <c r="GMZ147" s="16"/>
      <c r="GNA147" s="16"/>
      <c r="GNB147" s="16"/>
      <c r="GNC147" s="16"/>
      <c r="GND147" s="16"/>
      <c r="GNE147" s="16"/>
      <c r="GNF147" s="16"/>
      <c r="GNG147" s="16"/>
      <c r="GNH147" s="16"/>
      <c r="GNI147" s="16"/>
      <c r="GNJ147" s="16"/>
      <c r="GNK147" s="16"/>
      <c r="GNL147" s="16"/>
      <c r="GNM147" s="16"/>
      <c r="GNN147" s="16"/>
      <c r="GNO147" s="16"/>
      <c r="GNP147" s="16"/>
      <c r="GNQ147" s="16"/>
      <c r="GNR147" s="16"/>
      <c r="GNS147" s="16"/>
      <c r="GNT147" s="16"/>
      <c r="GNU147" s="16"/>
      <c r="GNV147" s="16"/>
      <c r="GNW147" s="16"/>
      <c r="GNX147" s="16"/>
      <c r="GNY147" s="16"/>
      <c r="GNZ147" s="16"/>
      <c r="GOA147" s="16"/>
      <c r="GOB147" s="16"/>
      <c r="GOC147" s="16"/>
      <c r="GOD147" s="16"/>
      <c r="GOE147" s="16"/>
      <c r="GOF147" s="16"/>
      <c r="GOG147" s="16"/>
      <c r="GOH147" s="16"/>
      <c r="GOI147" s="16"/>
      <c r="GOJ147" s="16"/>
      <c r="GOK147" s="16"/>
      <c r="GOL147" s="16"/>
      <c r="GOM147" s="16"/>
      <c r="GON147" s="16"/>
      <c r="GOO147" s="16"/>
      <c r="GOP147" s="16"/>
      <c r="GOQ147" s="16"/>
      <c r="GOR147" s="16"/>
      <c r="GOS147" s="16"/>
      <c r="GOT147" s="16"/>
      <c r="GOU147" s="16"/>
      <c r="GOV147" s="16"/>
      <c r="GOW147" s="16"/>
      <c r="GOX147" s="16"/>
      <c r="GOY147" s="16"/>
      <c r="GOZ147" s="16"/>
      <c r="GPA147" s="16"/>
      <c r="GPB147" s="16"/>
      <c r="GPC147" s="16"/>
      <c r="GPD147" s="16"/>
      <c r="GPE147" s="16"/>
      <c r="GPF147" s="16"/>
      <c r="GPG147" s="16"/>
      <c r="GPH147" s="16"/>
      <c r="GPI147" s="16"/>
      <c r="GPJ147" s="16"/>
      <c r="GPK147" s="16"/>
      <c r="GPL147" s="16"/>
      <c r="GPM147" s="16"/>
      <c r="GPN147" s="16"/>
      <c r="GPO147" s="16"/>
      <c r="GPP147" s="16"/>
      <c r="GPQ147" s="16"/>
      <c r="GPR147" s="16"/>
      <c r="GPS147" s="16"/>
      <c r="GPT147" s="16"/>
      <c r="GPU147" s="16"/>
      <c r="GPV147" s="16"/>
      <c r="GPW147" s="16"/>
      <c r="GPX147" s="16"/>
      <c r="GPY147" s="16"/>
      <c r="GPZ147" s="16"/>
      <c r="GQA147" s="16"/>
      <c r="GQB147" s="16"/>
      <c r="GQC147" s="16"/>
      <c r="GQD147" s="16"/>
      <c r="GQE147" s="16"/>
      <c r="GQF147" s="16"/>
      <c r="GQG147" s="16"/>
      <c r="GQH147" s="16"/>
      <c r="GQI147" s="16"/>
      <c r="GQJ147" s="16"/>
      <c r="GQK147" s="16"/>
      <c r="GQL147" s="16"/>
      <c r="GQM147" s="16"/>
      <c r="GQN147" s="16"/>
      <c r="GQO147" s="16"/>
      <c r="GQP147" s="16"/>
      <c r="GQQ147" s="16"/>
      <c r="GQR147" s="16"/>
      <c r="GQS147" s="16"/>
      <c r="GQT147" s="16"/>
      <c r="GQU147" s="16"/>
      <c r="GQV147" s="16"/>
      <c r="GQW147" s="16"/>
      <c r="GQX147" s="16"/>
      <c r="GQY147" s="16"/>
      <c r="GQZ147" s="16"/>
      <c r="GRA147" s="16"/>
      <c r="GRB147" s="16"/>
      <c r="GRC147" s="16"/>
      <c r="GRD147" s="16"/>
      <c r="GRE147" s="16"/>
      <c r="GRF147" s="16"/>
      <c r="GRG147" s="16"/>
      <c r="GRH147" s="16"/>
      <c r="GRI147" s="16"/>
      <c r="GRJ147" s="16"/>
      <c r="GRK147" s="16"/>
      <c r="GRL147" s="16"/>
      <c r="GRM147" s="16"/>
      <c r="GRN147" s="16"/>
      <c r="GRO147" s="16"/>
      <c r="GRP147" s="16"/>
      <c r="GRQ147" s="16"/>
      <c r="GRR147" s="16"/>
      <c r="GRS147" s="16"/>
      <c r="GRT147" s="16"/>
      <c r="GRU147" s="16"/>
      <c r="GRV147" s="16"/>
      <c r="GRW147" s="16"/>
      <c r="GRX147" s="16"/>
      <c r="GRY147" s="16"/>
      <c r="GRZ147" s="16"/>
      <c r="GSA147" s="16"/>
      <c r="GSB147" s="16"/>
      <c r="GSC147" s="16"/>
      <c r="GSD147" s="16"/>
      <c r="GSE147" s="16"/>
      <c r="GSF147" s="16"/>
      <c r="GSG147" s="16"/>
      <c r="GSH147" s="16"/>
      <c r="GSI147" s="16"/>
      <c r="GSJ147" s="16"/>
      <c r="GSK147" s="16"/>
      <c r="GSL147" s="16"/>
      <c r="GSM147" s="16"/>
      <c r="GSN147" s="16"/>
      <c r="GSO147" s="16"/>
      <c r="GSP147" s="16"/>
      <c r="GSQ147" s="16"/>
      <c r="GSR147" s="16"/>
      <c r="GSS147" s="16"/>
      <c r="GST147" s="16"/>
      <c r="GSU147" s="16"/>
      <c r="GSV147" s="16"/>
      <c r="GSW147" s="16"/>
      <c r="GSX147" s="16"/>
      <c r="GSY147" s="16"/>
      <c r="GSZ147" s="16"/>
      <c r="GTA147" s="16"/>
      <c r="GTB147" s="16"/>
      <c r="GTC147" s="16"/>
      <c r="GTD147" s="16"/>
      <c r="GTE147" s="16"/>
      <c r="GTF147" s="16"/>
      <c r="GTG147" s="16"/>
      <c r="GTH147" s="16"/>
      <c r="GTI147" s="16"/>
      <c r="GTJ147" s="16"/>
      <c r="GTK147" s="16"/>
      <c r="GTL147" s="16"/>
      <c r="GTM147" s="16"/>
      <c r="GTN147" s="16"/>
      <c r="GTO147" s="16"/>
      <c r="GTP147" s="16"/>
      <c r="GTQ147" s="16"/>
      <c r="GTR147" s="16"/>
      <c r="GTS147" s="16"/>
      <c r="GTT147" s="16"/>
      <c r="GTU147" s="16"/>
      <c r="GTV147" s="16"/>
      <c r="GTW147" s="16"/>
      <c r="GTX147" s="16"/>
      <c r="GTY147" s="16"/>
      <c r="GTZ147" s="16"/>
      <c r="GUA147" s="16"/>
      <c r="GUB147" s="16"/>
      <c r="GUC147" s="16"/>
      <c r="GUD147" s="16"/>
      <c r="GUE147" s="16"/>
      <c r="GUF147" s="16"/>
      <c r="GUG147" s="16"/>
      <c r="GUH147" s="16"/>
      <c r="GUI147" s="16"/>
      <c r="GUJ147" s="16"/>
      <c r="GUK147" s="16"/>
      <c r="GUL147" s="16"/>
      <c r="GUM147" s="16"/>
      <c r="GUN147" s="16"/>
      <c r="GUO147" s="16"/>
      <c r="GUP147" s="16"/>
      <c r="GUQ147" s="16"/>
      <c r="GUR147" s="16"/>
      <c r="GUS147" s="16"/>
      <c r="GUT147" s="16"/>
      <c r="GUU147" s="16"/>
      <c r="GUV147" s="16"/>
      <c r="GUW147" s="16"/>
      <c r="GUX147" s="16"/>
      <c r="GUY147" s="16"/>
      <c r="GUZ147" s="16"/>
      <c r="GVA147" s="16"/>
      <c r="GVB147" s="16"/>
      <c r="GVC147" s="16"/>
      <c r="GVD147" s="16"/>
      <c r="GVE147" s="16"/>
      <c r="GVF147" s="16"/>
      <c r="GVG147" s="16"/>
      <c r="GVH147" s="16"/>
      <c r="GVI147" s="16"/>
      <c r="GVJ147" s="16"/>
      <c r="GVK147" s="16"/>
      <c r="GVL147" s="16"/>
      <c r="GVM147" s="16"/>
      <c r="GVN147" s="16"/>
      <c r="GVO147" s="16"/>
      <c r="GVP147" s="16"/>
      <c r="GVQ147" s="16"/>
      <c r="GVR147" s="16"/>
      <c r="GVS147" s="16"/>
      <c r="GVT147" s="16"/>
      <c r="GVU147" s="16"/>
      <c r="GVV147" s="16"/>
      <c r="GVW147" s="16"/>
      <c r="GVX147" s="16"/>
      <c r="GVY147" s="16"/>
      <c r="GVZ147" s="16"/>
      <c r="GWA147" s="16"/>
      <c r="GWB147" s="16"/>
      <c r="GWC147" s="16"/>
      <c r="GWD147" s="16"/>
      <c r="GWE147" s="16"/>
      <c r="GWF147" s="16"/>
      <c r="GWG147" s="16"/>
      <c r="GWH147" s="16"/>
      <c r="GWI147" s="16"/>
      <c r="GWJ147" s="16"/>
      <c r="GWK147" s="16"/>
      <c r="GWL147" s="16"/>
      <c r="GWM147" s="16"/>
      <c r="GWN147" s="16"/>
      <c r="GWO147" s="16"/>
      <c r="GWP147" s="16"/>
      <c r="GWQ147" s="16"/>
      <c r="GWR147" s="16"/>
      <c r="GWS147" s="16"/>
      <c r="GWT147" s="16"/>
      <c r="GWU147" s="16"/>
      <c r="GWV147" s="16"/>
      <c r="GWW147" s="16"/>
      <c r="GWX147" s="16"/>
      <c r="GWY147" s="16"/>
      <c r="GWZ147" s="16"/>
      <c r="GXA147" s="16"/>
      <c r="GXB147" s="16"/>
      <c r="GXC147" s="16"/>
      <c r="GXD147" s="16"/>
      <c r="GXE147" s="16"/>
      <c r="GXF147" s="16"/>
      <c r="GXG147" s="16"/>
      <c r="GXH147" s="16"/>
      <c r="GXI147" s="16"/>
      <c r="GXJ147" s="16"/>
      <c r="GXK147" s="16"/>
      <c r="GXL147" s="16"/>
      <c r="GXM147" s="16"/>
      <c r="GXN147" s="16"/>
      <c r="GXO147" s="16"/>
      <c r="GXP147" s="16"/>
      <c r="GXQ147" s="16"/>
      <c r="GXR147" s="16"/>
      <c r="GXS147" s="16"/>
      <c r="GXT147" s="16"/>
      <c r="GXU147" s="16"/>
      <c r="GXV147" s="16"/>
      <c r="GXW147" s="16"/>
      <c r="GXX147" s="16"/>
      <c r="GXY147" s="16"/>
      <c r="GXZ147" s="16"/>
      <c r="GYA147" s="16"/>
      <c r="GYB147" s="16"/>
      <c r="GYC147" s="16"/>
      <c r="GYD147" s="16"/>
      <c r="GYE147" s="16"/>
      <c r="GYF147" s="16"/>
      <c r="GYG147" s="16"/>
      <c r="GYH147" s="16"/>
      <c r="GYI147" s="16"/>
      <c r="GYJ147" s="16"/>
      <c r="GYK147" s="16"/>
      <c r="GYL147" s="16"/>
      <c r="GYM147" s="16"/>
      <c r="GYN147" s="16"/>
      <c r="GYO147" s="16"/>
      <c r="GYP147" s="16"/>
      <c r="GYQ147" s="16"/>
      <c r="GYR147" s="16"/>
      <c r="GYS147" s="16"/>
      <c r="GYT147" s="16"/>
      <c r="GYU147" s="16"/>
      <c r="GYV147" s="16"/>
      <c r="GYW147" s="16"/>
      <c r="GYX147" s="16"/>
      <c r="GYY147" s="16"/>
      <c r="GYZ147" s="16"/>
      <c r="GZA147" s="16"/>
      <c r="GZB147" s="16"/>
      <c r="GZC147" s="16"/>
      <c r="GZD147" s="16"/>
      <c r="GZE147" s="16"/>
      <c r="GZF147" s="16"/>
      <c r="GZG147" s="16"/>
      <c r="GZH147" s="16"/>
      <c r="GZI147" s="16"/>
      <c r="GZJ147" s="16"/>
      <c r="GZK147" s="16"/>
      <c r="GZL147" s="16"/>
      <c r="GZM147" s="16"/>
      <c r="GZN147" s="16"/>
      <c r="GZO147" s="16"/>
      <c r="GZP147" s="16"/>
      <c r="GZQ147" s="16"/>
      <c r="GZR147" s="16"/>
      <c r="GZS147" s="16"/>
      <c r="GZT147" s="16"/>
      <c r="GZU147" s="16"/>
      <c r="GZV147" s="16"/>
      <c r="GZW147" s="16"/>
      <c r="GZX147" s="16"/>
      <c r="GZY147" s="16"/>
      <c r="GZZ147" s="16"/>
      <c r="HAA147" s="16"/>
      <c r="HAB147" s="16"/>
      <c r="HAC147" s="16"/>
      <c r="HAD147" s="16"/>
      <c r="HAE147" s="16"/>
      <c r="HAF147" s="16"/>
      <c r="HAG147" s="16"/>
      <c r="HAH147" s="16"/>
      <c r="HAI147" s="16"/>
      <c r="HAJ147" s="16"/>
      <c r="HAK147" s="16"/>
      <c r="HAL147" s="16"/>
      <c r="HAM147" s="16"/>
      <c r="HAN147" s="16"/>
      <c r="HAO147" s="16"/>
      <c r="HAP147" s="16"/>
      <c r="HAQ147" s="16"/>
      <c r="HAR147" s="16"/>
      <c r="HAS147" s="16"/>
      <c r="HAT147" s="16"/>
      <c r="HAU147" s="16"/>
      <c r="HAV147" s="16"/>
      <c r="HAW147" s="16"/>
      <c r="HAX147" s="16"/>
      <c r="HAY147" s="16"/>
      <c r="HAZ147" s="16"/>
      <c r="HBA147" s="16"/>
      <c r="HBB147" s="16"/>
      <c r="HBC147" s="16"/>
      <c r="HBD147" s="16"/>
      <c r="HBE147" s="16"/>
      <c r="HBF147" s="16"/>
      <c r="HBG147" s="16"/>
      <c r="HBH147" s="16"/>
      <c r="HBI147" s="16"/>
      <c r="HBJ147" s="16"/>
      <c r="HBK147" s="16"/>
      <c r="HBL147" s="16"/>
      <c r="HBM147" s="16"/>
      <c r="HBN147" s="16"/>
      <c r="HBO147" s="16"/>
      <c r="HBP147" s="16"/>
      <c r="HBQ147" s="16"/>
      <c r="HBR147" s="16"/>
      <c r="HBS147" s="16"/>
      <c r="HBT147" s="16"/>
      <c r="HBU147" s="16"/>
      <c r="HBV147" s="16"/>
      <c r="HBW147" s="16"/>
      <c r="HBX147" s="16"/>
      <c r="HBY147" s="16"/>
      <c r="HBZ147" s="16"/>
      <c r="HCA147" s="16"/>
      <c r="HCB147" s="16"/>
      <c r="HCC147" s="16"/>
      <c r="HCD147" s="16"/>
      <c r="HCE147" s="16"/>
      <c r="HCF147" s="16"/>
      <c r="HCG147" s="16"/>
      <c r="HCH147" s="16"/>
      <c r="HCI147" s="16"/>
      <c r="HCJ147" s="16"/>
      <c r="HCK147" s="16"/>
      <c r="HCL147" s="16"/>
      <c r="HCM147" s="16"/>
      <c r="HCN147" s="16"/>
      <c r="HCO147" s="16"/>
      <c r="HCP147" s="16"/>
      <c r="HCQ147" s="16"/>
      <c r="HCR147" s="16"/>
      <c r="HCS147" s="16"/>
      <c r="HCT147" s="16"/>
      <c r="HCU147" s="16"/>
      <c r="HCV147" s="16"/>
      <c r="HCW147" s="16"/>
      <c r="HCX147" s="16"/>
      <c r="HCY147" s="16"/>
      <c r="HCZ147" s="16"/>
      <c r="HDA147" s="16"/>
      <c r="HDB147" s="16"/>
      <c r="HDC147" s="16"/>
      <c r="HDD147" s="16"/>
      <c r="HDE147" s="16"/>
      <c r="HDF147" s="16"/>
      <c r="HDG147" s="16"/>
      <c r="HDH147" s="16"/>
      <c r="HDI147" s="16"/>
      <c r="HDJ147" s="16"/>
      <c r="HDK147" s="16"/>
      <c r="HDL147" s="16"/>
      <c r="HDM147" s="16"/>
      <c r="HDN147" s="16"/>
      <c r="HDO147" s="16"/>
      <c r="HDP147" s="16"/>
      <c r="HDQ147" s="16"/>
      <c r="HDR147" s="16"/>
      <c r="HDS147" s="16"/>
      <c r="HDT147" s="16"/>
      <c r="HDU147" s="16"/>
      <c r="HDV147" s="16"/>
      <c r="HDW147" s="16"/>
      <c r="HDX147" s="16"/>
      <c r="HDY147" s="16"/>
      <c r="HDZ147" s="16"/>
      <c r="HEA147" s="16"/>
      <c r="HEB147" s="16"/>
      <c r="HEC147" s="16"/>
      <c r="HED147" s="16"/>
      <c r="HEE147" s="16"/>
      <c r="HEF147" s="16"/>
      <c r="HEG147" s="16"/>
      <c r="HEH147" s="16"/>
      <c r="HEI147" s="16"/>
      <c r="HEJ147" s="16"/>
      <c r="HEK147" s="16"/>
      <c r="HEL147" s="16"/>
      <c r="HEM147" s="16"/>
      <c r="HEN147" s="16"/>
      <c r="HEO147" s="16"/>
      <c r="HEP147" s="16"/>
      <c r="HEQ147" s="16"/>
      <c r="HER147" s="16"/>
      <c r="HES147" s="16"/>
      <c r="HET147" s="16"/>
      <c r="HEU147" s="16"/>
      <c r="HEV147" s="16"/>
      <c r="HEW147" s="16"/>
      <c r="HEX147" s="16"/>
      <c r="HEY147" s="16"/>
      <c r="HEZ147" s="16"/>
      <c r="HFA147" s="16"/>
      <c r="HFB147" s="16"/>
      <c r="HFC147" s="16"/>
      <c r="HFD147" s="16"/>
      <c r="HFE147" s="16"/>
      <c r="HFF147" s="16"/>
      <c r="HFG147" s="16"/>
      <c r="HFH147" s="16"/>
      <c r="HFI147" s="16"/>
      <c r="HFJ147" s="16"/>
      <c r="HFK147" s="16"/>
      <c r="HFL147" s="16"/>
      <c r="HFM147" s="16"/>
      <c r="HFN147" s="16"/>
      <c r="HFO147" s="16"/>
      <c r="HFP147" s="16"/>
      <c r="HFQ147" s="16"/>
      <c r="HFR147" s="16"/>
      <c r="HFS147" s="16"/>
      <c r="HFT147" s="16"/>
      <c r="HFU147" s="16"/>
      <c r="HFV147" s="16"/>
      <c r="HFW147" s="16"/>
      <c r="HFX147" s="16"/>
      <c r="HFY147" s="16"/>
      <c r="HFZ147" s="16"/>
      <c r="HGA147" s="16"/>
      <c r="HGB147" s="16"/>
      <c r="HGC147" s="16"/>
      <c r="HGD147" s="16"/>
      <c r="HGE147" s="16"/>
      <c r="HGF147" s="16"/>
      <c r="HGG147" s="16"/>
      <c r="HGH147" s="16"/>
      <c r="HGI147" s="16"/>
      <c r="HGJ147" s="16"/>
      <c r="HGK147" s="16"/>
      <c r="HGL147" s="16"/>
      <c r="HGM147" s="16"/>
      <c r="HGN147" s="16"/>
      <c r="HGO147" s="16"/>
      <c r="HGP147" s="16"/>
      <c r="HGQ147" s="16"/>
      <c r="HGR147" s="16"/>
      <c r="HGS147" s="16"/>
      <c r="HGT147" s="16"/>
      <c r="HGU147" s="16"/>
      <c r="HGV147" s="16"/>
      <c r="HGW147" s="16"/>
      <c r="HGX147" s="16"/>
      <c r="HGY147" s="16"/>
      <c r="HGZ147" s="16"/>
      <c r="HHA147" s="16"/>
      <c r="HHB147" s="16"/>
      <c r="HHC147" s="16"/>
      <c r="HHD147" s="16"/>
      <c r="HHE147" s="16"/>
      <c r="HHF147" s="16"/>
      <c r="HHG147" s="16"/>
      <c r="HHH147" s="16"/>
      <c r="HHI147" s="16"/>
      <c r="HHJ147" s="16"/>
      <c r="HHK147" s="16"/>
      <c r="HHL147" s="16"/>
      <c r="HHM147" s="16"/>
      <c r="HHN147" s="16"/>
      <c r="HHO147" s="16"/>
      <c r="HHP147" s="16"/>
      <c r="HHQ147" s="16"/>
      <c r="HHR147" s="16"/>
      <c r="HHS147" s="16"/>
      <c r="HHT147" s="16"/>
      <c r="HHU147" s="16"/>
      <c r="HHV147" s="16"/>
      <c r="HHW147" s="16"/>
      <c r="HHX147" s="16"/>
      <c r="HHY147" s="16"/>
      <c r="HHZ147" s="16"/>
      <c r="HIA147" s="16"/>
      <c r="HIB147" s="16"/>
      <c r="HIC147" s="16"/>
      <c r="HID147" s="16"/>
      <c r="HIE147" s="16"/>
      <c r="HIF147" s="16"/>
      <c r="HIG147" s="16"/>
      <c r="HIH147" s="16"/>
      <c r="HII147" s="16"/>
      <c r="HIJ147" s="16"/>
      <c r="HIK147" s="16"/>
      <c r="HIL147" s="16"/>
      <c r="HIM147" s="16"/>
      <c r="HIN147" s="16"/>
      <c r="HIO147" s="16"/>
      <c r="HIP147" s="16"/>
      <c r="HIQ147" s="16"/>
      <c r="HIR147" s="16"/>
      <c r="HIS147" s="16"/>
      <c r="HIT147" s="16"/>
      <c r="HIU147" s="16"/>
      <c r="HIV147" s="16"/>
      <c r="HIW147" s="16"/>
      <c r="HIX147" s="16"/>
      <c r="HIY147" s="16"/>
      <c r="HIZ147" s="16"/>
      <c r="HJA147" s="16"/>
      <c r="HJB147" s="16"/>
      <c r="HJC147" s="16"/>
      <c r="HJD147" s="16"/>
      <c r="HJE147" s="16"/>
      <c r="HJF147" s="16"/>
      <c r="HJG147" s="16"/>
      <c r="HJH147" s="16"/>
      <c r="HJI147" s="16"/>
      <c r="HJJ147" s="16"/>
      <c r="HJK147" s="16"/>
      <c r="HJL147" s="16"/>
      <c r="HJM147" s="16"/>
      <c r="HJN147" s="16"/>
      <c r="HJO147" s="16"/>
      <c r="HJP147" s="16"/>
      <c r="HJQ147" s="16"/>
      <c r="HJR147" s="16"/>
      <c r="HJS147" s="16"/>
      <c r="HJT147" s="16"/>
      <c r="HJU147" s="16"/>
      <c r="HJV147" s="16"/>
      <c r="HJW147" s="16"/>
      <c r="HJX147" s="16"/>
      <c r="HJY147" s="16"/>
      <c r="HJZ147" s="16"/>
      <c r="HKA147" s="16"/>
      <c r="HKB147" s="16"/>
      <c r="HKC147" s="16"/>
      <c r="HKD147" s="16"/>
      <c r="HKE147" s="16"/>
      <c r="HKF147" s="16"/>
      <c r="HKG147" s="16"/>
      <c r="HKH147" s="16"/>
      <c r="HKI147" s="16"/>
      <c r="HKJ147" s="16"/>
      <c r="HKK147" s="16"/>
      <c r="HKL147" s="16"/>
      <c r="HKM147" s="16"/>
      <c r="HKN147" s="16"/>
      <c r="HKO147" s="16"/>
      <c r="HKP147" s="16"/>
      <c r="HKQ147" s="16"/>
      <c r="HKR147" s="16"/>
      <c r="HKS147" s="16"/>
      <c r="HKT147" s="16"/>
      <c r="HKU147" s="16"/>
      <c r="HKV147" s="16"/>
      <c r="HKW147" s="16"/>
      <c r="HKX147" s="16"/>
      <c r="HKY147" s="16"/>
      <c r="HKZ147" s="16"/>
      <c r="HLA147" s="16"/>
      <c r="HLB147" s="16"/>
      <c r="HLC147" s="16"/>
      <c r="HLD147" s="16"/>
      <c r="HLE147" s="16"/>
      <c r="HLF147" s="16"/>
      <c r="HLG147" s="16"/>
      <c r="HLH147" s="16"/>
      <c r="HLI147" s="16"/>
      <c r="HLJ147" s="16"/>
      <c r="HLK147" s="16"/>
      <c r="HLL147" s="16"/>
      <c r="HLM147" s="16"/>
      <c r="HLN147" s="16"/>
      <c r="HLO147" s="16"/>
      <c r="HLP147" s="16"/>
      <c r="HLQ147" s="16"/>
      <c r="HLR147" s="16"/>
      <c r="HLS147" s="16"/>
      <c r="HLT147" s="16"/>
      <c r="HLU147" s="16"/>
      <c r="HLV147" s="16"/>
      <c r="HLW147" s="16"/>
      <c r="HLX147" s="16"/>
      <c r="HLY147" s="16"/>
      <c r="HLZ147" s="16"/>
      <c r="HMA147" s="16"/>
      <c r="HMB147" s="16"/>
      <c r="HMC147" s="16"/>
      <c r="HMD147" s="16"/>
      <c r="HME147" s="16"/>
      <c r="HMF147" s="16"/>
      <c r="HMG147" s="16"/>
      <c r="HMH147" s="16"/>
      <c r="HMI147" s="16"/>
      <c r="HMJ147" s="16"/>
      <c r="HMK147" s="16"/>
      <c r="HML147" s="16"/>
      <c r="HMM147" s="16"/>
      <c r="HMN147" s="16"/>
      <c r="HMO147" s="16"/>
      <c r="HMP147" s="16"/>
      <c r="HMQ147" s="16"/>
      <c r="HMR147" s="16"/>
      <c r="HMS147" s="16"/>
      <c r="HMT147" s="16"/>
      <c r="HMU147" s="16"/>
      <c r="HMV147" s="16"/>
      <c r="HMW147" s="16"/>
      <c r="HMX147" s="16"/>
      <c r="HMY147" s="16"/>
      <c r="HMZ147" s="16"/>
      <c r="HNA147" s="16"/>
      <c r="HNB147" s="16"/>
      <c r="HNC147" s="16"/>
      <c r="HND147" s="16"/>
      <c r="HNE147" s="16"/>
      <c r="HNF147" s="16"/>
      <c r="HNG147" s="16"/>
      <c r="HNH147" s="16"/>
      <c r="HNI147" s="16"/>
      <c r="HNJ147" s="16"/>
      <c r="HNK147" s="16"/>
      <c r="HNL147" s="16"/>
      <c r="HNM147" s="16"/>
      <c r="HNN147" s="16"/>
      <c r="HNO147" s="16"/>
      <c r="HNP147" s="16"/>
      <c r="HNQ147" s="16"/>
      <c r="HNR147" s="16"/>
      <c r="HNS147" s="16"/>
      <c r="HNT147" s="16"/>
      <c r="HNU147" s="16"/>
      <c r="HNV147" s="16"/>
      <c r="HNW147" s="16"/>
      <c r="HNX147" s="16"/>
      <c r="HNY147" s="16"/>
      <c r="HNZ147" s="16"/>
      <c r="HOA147" s="16"/>
      <c r="HOB147" s="16"/>
      <c r="HOC147" s="16"/>
      <c r="HOD147" s="16"/>
      <c r="HOE147" s="16"/>
      <c r="HOF147" s="16"/>
      <c r="HOG147" s="16"/>
      <c r="HOH147" s="16"/>
      <c r="HOI147" s="16"/>
      <c r="HOJ147" s="16"/>
      <c r="HOK147" s="16"/>
      <c r="HOL147" s="16"/>
      <c r="HOM147" s="16"/>
      <c r="HON147" s="16"/>
      <c r="HOO147" s="16"/>
      <c r="HOP147" s="16"/>
      <c r="HOQ147" s="16"/>
      <c r="HOR147" s="16"/>
      <c r="HOS147" s="16"/>
      <c r="HOT147" s="16"/>
      <c r="HOU147" s="16"/>
      <c r="HOV147" s="16"/>
      <c r="HOW147" s="16"/>
      <c r="HOX147" s="16"/>
      <c r="HOY147" s="16"/>
      <c r="HOZ147" s="16"/>
      <c r="HPA147" s="16"/>
      <c r="HPB147" s="16"/>
      <c r="HPC147" s="16"/>
      <c r="HPD147" s="16"/>
      <c r="HPE147" s="16"/>
      <c r="HPF147" s="16"/>
      <c r="HPG147" s="16"/>
      <c r="HPH147" s="16"/>
      <c r="HPI147" s="16"/>
      <c r="HPJ147" s="16"/>
      <c r="HPK147" s="16"/>
      <c r="HPL147" s="16"/>
      <c r="HPM147" s="16"/>
      <c r="HPN147" s="16"/>
      <c r="HPO147" s="16"/>
      <c r="HPP147" s="16"/>
      <c r="HPQ147" s="16"/>
      <c r="HPR147" s="16"/>
      <c r="HPS147" s="16"/>
      <c r="HPT147" s="16"/>
      <c r="HPU147" s="16"/>
      <c r="HPV147" s="16"/>
      <c r="HPW147" s="16"/>
      <c r="HPX147" s="16"/>
      <c r="HPY147" s="16"/>
      <c r="HPZ147" s="16"/>
      <c r="HQA147" s="16"/>
      <c r="HQB147" s="16"/>
      <c r="HQC147" s="16"/>
      <c r="HQD147" s="16"/>
      <c r="HQE147" s="16"/>
      <c r="HQF147" s="16"/>
      <c r="HQG147" s="16"/>
      <c r="HQH147" s="16"/>
      <c r="HQI147" s="16"/>
      <c r="HQJ147" s="16"/>
      <c r="HQK147" s="16"/>
      <c r="HQL147" s="16"/>
      <c r="HQM147" s="16"/>
      <c r="HQN147" s="16"/>
      <c r="HQO147" s="16"/>
      <c r="HQP147" s="16"/>
      <c r="HQQ147" s="16"/>
      <c r="HQR147" s="16"/>
      <c r="HQS147" s="16"/>
      <c r="HQT147" s="16"/>
      <c r="HQU147" s="16"/>
      <c r="HQV147" s="16"/>
      <c r="HQW147" s="16"/>
      <c r="HQX147" s="16"/>
      <c r="HQY147" s="16"/>
      <c r="HQZ147" s="16"/>
      <c r="HRA147" s="16"/>
      <c r="HRB147" s="16"/>
      <c r="HRC147" s="16"/>
      <c r="HRD147" s="16"/>
      <c r="HRE147" s="16"/>
      <c r="HRF147" s="16"/>
      <c r="HRG147" s="16"/>
      <c r="HRH147" s="16"/>
      <c r="HRI147" s="16"/>
      <c r="HRJ147" s="16"/>
      <c r="HRK147" s="16"/>
      <c r="HRL147" s="16"/>
      <c r="HRM147" s="16"/>
      <c r="HRN147" s="16"/>
      <c r="HRO147" s="16"/>
      <c r="HRP147" s="16"/>
      <c r="HRQ147" s="16"/>
      <c r="HRR147" s="16"/>
      <c r="HRS147" s="16"/>
      <c r="HRT147" s="16"/>
      <c r="HRU147" s="16"/>
      <c r="HRV147" s="16"/>
      <c r="HRW147" s="16"/>
      <c r="HRX147" s="16"/>
      <c r="HRY147" s="16"/>
      <c r="HRZ147" s="16"/>
      <c r="HSA147" s="16"/>
      <c r="HSB147" s="16"/>
      <c r="HSC147" s="16"/>
      <c r="HSD147" s="16"/>
      <c r="HSE147" s="16"/>
      <c r="HSF147" s="16"/>
      <c r="HSG147" s="16"/>
      <c r="HSH147" s="16"/>
      <c r="HSI147" s="16"/>
      <c r="HSJ147" s="16"/>
      <c r="HSK147" s="16"/>
      <c r="HSL147" s="16"/>
      <c r="HSM147" s="16"/>
      <c r="HSN147" s="16"/>
      <c r="HSO147" s="16"/>
      <c r="HSP147" s="16"/>
      <c r="HSQ147" s="16"/>
      <c r="HSR147" s="16"/>
      <c r="HSS147" s="16"/>
      <c r="HST147" s="16"/>
      <c r="HSU147" s="16"/>
      <c r="HSV147" s="16"/>
      <c r="HSW147" s="16"/>
      <c r="HSX147" s="16"/>
      <c r="HSY147" s="16"/>
      <c r="HSZ147" s="16"/>
      <c r="HTA147" s="16"/>
      <c r="HTB147" s="16"/>
      <c r="HTC147" s="16"/>
      <c r="HTD147" s="16"/>
      <c r="HTE147" s="16"/>
      <c r="HTF147" s="16"/>
      <c r="HTG147" s="16"/>
      <c r="HTH147" s="16"/>
      <c r="HTI147" s="16"/>
      <c r="HTJ147" s="16"/>
      <c r="HTK147" s="16"/>
      <c r="HTL147" s="16"/>
      <c r="HTM147" s="16"/>
      <c r="HTN147" s="16"/>
      <c r="HTO147" s="16"/>
      <c r="HTP147" s="16"/>
      <c r="HTQ147" s="16"/>
      <c r="HTR147" s="16"/>
      <c r="HTS147" s="16"/>
      <c r="HTT147" s="16"/>
      <c r="HTU147" s="16"/>
      <c r="HTV147" s="16"/>
      <c r="HTW147" s="16"/>
      <c r="HTX147" s="16"/>
      <c r="HTY147" s="16"/>
      <c r="HTZ147" s="16"/>
      <c r="HUA147" s="16"/>
      <c r="HUB147" s="16"/>
      <c r="HUC147" s="16"/>
      <c r="HUD147" s="16"/>
      <c r="HUE147" s="16"/>
      <c r="HUF147" s="16"/>
      <c r="HUG147" s="16"/>
      <c r="HUH147" s="16"/>
      <c r="HUI147" s="16"/>
      <c r="HUJ147" s="16"/>
      <c r="HUK147" s="16"/>
      <c r="HUL147" s="16"/>
      <c r="HUM147" s="16"/>
      <c r="HUN147" s="16"/>
      <c r="HUO147" s="16"/>
      <c r="HUP147" s="16"/>
      <c r="HUQ147" s="16"/>
      <c r="HUR147" s="16"/>
      <c r="HUS147" s="16"/>
      <c r="HUT147" s="16"/>
      <c r="HUU147" s="16"/>
      <c r="HUV147" s="16"/>
      <c r="HUW147" s="16"/>
      <c r="HUX147" s="16"/>
      <c r="HUY147" s="16"/>
      <c r="HUZ147" s="16"/>
      <c r="HVA147" s="16"/>
      <c r="HVB147" s="16"/>
      <c r="HVC147" s="16"/>
      <c r="HVD147" s="16"/>
      <c r="HVE147" s="16"/>
      <c r="HVF147" s="16"/>
      <c r="HVG147" s="16"/>
      <c r="HVH147" s="16"/>
      <c r="HVI147" s="16"/>
      <c r="HVJ147" s="16"/>
      <c r="HVK147" s="16"/>
      <c r="HVL147" s="16"/>
      <c r="HVM147" s="16"/>
      <c r="HVN147" s="16"/>
      <c r="HVO147" s="16"/>
      <c r="HVP147" s="16"/>
      <c r="HVQ147" s="16"/>
      <c r="HVR147" s="16"/>
      <c r="HVS147" s="16"/>
      <c r="HVT147" s="16"/>
      <c r="HVU147" s="16"/>
      <c r="HVV147" s="16"/>
      <c r="HVW147" s="16"/>
      <c r="HVX147" s="16"/>
      <c r="HVY147" s="16"/>
      <c r="HVZ147" s="16"/>
      <c r="HWA147" s="16"/>
      <c r="HWB147" s="16"/>
      <c r="HWC147" s="16"/>
      <c r="HWD147" s="16"/>
      <c r="HWE147" s="16"/>
      <c r="HWF147" s="16"/>
      <c r="HWG147" s="16"/>
      <c r="HWH147" s="16"/>
      <c r="HWI147" s="16"/>
      <c r="HWJ147" s="16"/>
      <c r="HWK147" s="16"/>
      <c r="HWL147" s="16"/>
      <c r="HWM147" s="16"/>
      <c r="HWN147" s="16"/>
      <c r="HWO147" s="16"/>
      <c r="HWP147" s="16"/>
      <c r="HWQ147" s="16"/>
      <c r="HWR147" s="16"/>
      <c r="HWS147" s="16"/>
      <c r="HWT147" s="16"/>
      <c r="HWU147" s="16"/>
      <c r="HWV147" s="16"/>
      <c r="HWW147" s="16"/>
      <c r="HWX147" s="16"/>
      <c r="HWY147" s="16"/>
      <c r="HWZ147" s="16"/>
      <c r="HXA147" s="16"/>
      <c r="HXB147" s="16"/>
      <c r="HXC147" s="16"/>
      <c r="HXD147" s="16"/>
      <c r="HXE147" s="16"/>
      <c r="HXF147" s="16"/>
      <c r="HXG147" s="16"/>
      <c r="HXH147" s="16"/>
      <c r="HXI147" s="16"/>
      <c r="HXJ147" s="16"/>
      <c r="HXK147" s="16"/>
      <c r="HXL147" s="16"/>
      <c r="HXM147" s="16"/>
      <c r="HXN147" s="16"/>
      <c r="HXO147" s="16"/>
      <c r="HXP147" s="16"/>
      <c r="HXQ147" s="16"/>
      <c r="HXR147" s="16"/>
      <c r="HXS147" s="16"/>
      <c r="HXT147" s="16"/>
      <c r="HXU147" s="16"/>
      <c r="HXV147" s="16"/>
      <c r="HXW147" s="16"/>
      <c r="HXX147" s="16"/>
      <c r="HXY147" s="16"/>
      <c r="HXZ147" s="16"/>
      <c r="HYA147" s="16"/>
      <c r="HYB147" s="16"/>
      <c r="HYC147" s="16"/>
      <c r="HYD147" s="16"/>
      <c r="HYE147" s="16"/>
      <c r="HYF147" s="16"/>
      <c r="HYG147" s="16"/>
      <c r="HYH147" s="16"/>
      <c r="HYI147" s="16"/>
      <c r="HYJ147" s="16"/>
      <c r="HYK147" s="16"/>
      <c r="HYL147" s="16"/>
      <c r="HYM147" s="16"/>
      <c r="HYN147" s="16"/>
      <c r="HYO147" s="16"/>
      <c r="HYP147" s="16"/>
      <c r="HYQ147" s="16"/>
      <c r="HYR147" s="16"/>
      <c r="HYS147" s="16"/>
      <c r="HYT147" s="16"/>
      <c r="HYU147" s="16"/>
      <c r="HYV147" s="16"/>
      <c r="HYW147" s="16"/>
      <c r="HYX147" s="16"/>
      <c r="HYY147" s="16"/>
      <c r="HYZ147" s="16"/>
      <c r="HZA147" s="16"/>
      <c r="HZB147" s="16"/>
      <c r="HZC147" s="16"/>
      <c r="HZD147" s="16"/>
      <c r="HZE147" s="16"/>
      <c r="HZF147" s="16"/>
      <c r="HZG147" s="16"/>
      <c r="HZH147" s="16"/>
      <c r="HZI147" s="16"/>
      <c r="HZJ147" s="16"/>
      <c r="HZK147" s="16"/>
      <c r="HZL147" s="16"/>
      <c r="HZM147" s="16"/>
      <c r="HZN147" s="16"/>
      <c r="HZO147" s="16"/>
      <c r="HZP147" s="16"/>
      <c r="HZQ147" s="16"/>
      <c r="HZR147" s="16"/>
      <c r="HZS147" s="16"/>
      <c r="HZT147" s="16"/>
      <c r="HZU147" s="16"/>
      <c r="HZV147" s="16"/>
      <c r="HZW147" s="16"/>
      <c r="HZX147" s="16"/>
      <c r="HZY147" s="16"/>
      <c r="HZZ147" s="16"/>
      <c r="IAA147" s="16"/>
      <c r="IAB147" s="16"/>
      <c r="IAC147" s="16"/>
      <c r="IAD147" s="16"/>
      <c r="IAE147" s="16"/>
      <c r="IAF147" s="16"/>
      <c r="IAG147" s="16"/>
      <c r="IAH147" s="16"/>
      <c r="IAI147" s="16"/>
      <c r="IAJ147" s="16"/>
      <c r="IAK147" s="16"/>
      <c r="IAL147" s="16"/>
      <c r="IAM147" s="16"/>
      <c r="IAN147" s="16"/>
      <c r="IAO147" s="16"/>
      <c r="IAP147" s="16"/>
      <c r="IAQ147" s="16"/>
      <c r="IAR147" s="16"/>
      <c r="IAS147" s="16"/>
      <c r="IAT147" s="16"/>
      <c r="IAU147" s="16"/>
      <c r="IAV147" s="16"/>
      <c r="IAW147" s="16"/>
      <c r="IAX147" s="16"/>
      <c r="IAY147" s="16"/>
      <c r="IAZ147" s="16"/>
      <c r="IBA147" s="16"/>
      <c r="IBB147" s="16"/>
      <c r="IBC147" s="16"/>
      <c r="IBD147" s="16"/>
      <c r="IBE147" s="16"/>
      <c r="IBF147" s="16"/>
      <c r="IBG147" s="16"/>
      <c r="IBH147" s="16"/>
      <c r="IBI147" s="16"/>
      <c r="IBJ147" s="16"/>
      <c r="IBK147" s="16"/>
      <c r="IBL147" s="16"/>
      <c r="IBM147" s="16"/>
      <c r="IBN147" s="16"/>
      <c r="IBO147" s="16"/>
      <c r="IBP147" s="16"/>
      <c r="IBQ147" s="16"/>
      <c r="IBR147" s="16"/>
      <c r="IBS147" s="16"/>
      <c r="IBT147" s="16"/>
      <c r="IBU147" s="16"/>
      <c r="IBV147" s="16"/>
      <c r="IBW147" s="16"/>
      <c r="IBX147" s="16"/>
      <c r="IBY147" s="16"/>
      <c r="IBZ147" s="16"/>
      <c r="ICA147" s="16"/>
      <c r="ICB147" s="16"/>
      <c r="ICC147" s="16"/>
      <c r="ICD147" s="16"/>
      <c r="ICE147" s="16"/>
      <c r="ICF147" s="16"/>
      <c r="ICG147" s="16"/>
      <c r="ICH147" s="16"/>
      <c r="ICI147" s="16"/>
      <c r="ICJ147" s="16"/>
      <c r="ICK147" s="16"/>
      <c r="ICL147" s="16"/>
      <c r="ICM147" s="16"/>
      <c r="ICN147" s="16"/>
      <c r="ICO147" s="16"/>
      <c r="ICP147" s="16"/>
      <c r="ICQ147" s="16"/>
      <c r="ICR147" s="16"/>
      <c r="ICS147" s="16"/>
      <c r="ICT147" s="16"/>
      <c r="ICU147" s="16"/>
      <c r="ICV147" s="16"/>
      <c r="ICW147" s="16"/>
      <c r="ICX147" s="16"/>
      <c r="ICY147" s="16"/>
      <c r="ICZ147" s="16"/>
      <c r="IDA147" s="16"/>
      <c r="IDB147" s="16"/>
      <c r="IDC147" s="16"/>
      <c r="IDD147" s="16"/>
      <c r="IDE147" s="16"/>
      <c r="IDF147" s="16"/>
      <c r="IDG147" s="16"/>
      <c r="IDH147" s="16"/>
      <c r="IDI147" s="16"/>
      <c r="IDJ147" s="16"/>
      <c r="IDK147" s="16"/>
      <c r="IDL147" s="16"/>
      <c r="IDM147" s="16"/>
      <c r="IDN147" s="16"/>
      <c r="IDO147" s="16"/>
      <c r="IDP147" s="16"/>
      <c r="IDQ147" s="16"/>
      <c r="IDR147" s="16"/>
      <c r="IDS147" s="16"/>
      <c r="IDT147" s="16"/>
      <c r="IDU147" s="16"/>
      <c r="IDV147" s="16"/>
      <c r="IDW147" s="16"/>
      <c r="IDX147" s="16"/>
      <c r="IDY147" s="16"/>
      <c r="IDZ147" s="16"/>
      <c r="IEA147" s="16"/>
      <c r="IEB147" s="16"/>
      <c r="IEC147" s="16"/>
      <c r="IED147" s="16"/>
      <c r="IEE147" s="16"/>
      <c r="IEF147" s="16"/>
      <c r="IEG147" s="16"/>
      <c r="IEH147" s="16"/>
      <c r="IEI147" s="16"/>
      <c r="IEJ147" s="16"/>
      <c r="IEK147" s="16"/>
      <c r="IEL147" s="16"/>
      <c r="IEM147" s="16"/>
      <c r="IEN147" s="16"/>
      <c r="IEO147" s="16"/>
      <c r="IEP147" s="16"/>
      <c r="IEQ147" s="16"/>
      <c r="IER147" s="16"/>
      <c r="IES147" s="16"/>
      <c r="IET147" s="16"/>
      <c r="IEU147" s="16"/>
      <c r="IEV147" s="16"/>
      <c r="IEW147" s="16"/>
      <c r="IEX147" s="16"/>
      <c r="IEY147" s="16"/>
      <c r="IEZ147" s="16"/>
      <c r="IFA147" s="16"/>
      <c r="IFB147" s="16"/>
      <c r="IFC147" s="16"/>
      <c r="IFD147" s="16"/>
      <c r="IFE147" s="16"/>
      <c r="IFF147" s="16"/>
      <c r="IFG147" s="16"/>
      <c r="IFH147" s="16"/>
      <c r="IFI147" s="16"/>
      <c r="IFJ147" s="16"/>
      <c r="IFK147" s="16"/>
      <c r="IFL147" s="16"/>
      <c r="IFM147" s="16"/>
      <c r="IFN147" s="16"/>
      <c r="IFO147" s="16"/>
      <c r="IFP147" s="16"/>
      <c r="IFQ147" s="16"/>
      <c r="IFR147" s="16"/>
      <c r="IFS147" s="16"/>
      <c r="IFT147" s="16"/>
      <c r="IFU147" s="16"/>
      <c r="IFV147" s="16"/>
      <c r="IFW147" s="16"/>
      <c r="IFX147" s="16"/>
      <c r="IFY147" s="16"/>
      <c r="IFZ147" s="16"/>
      <c r="IGA147" s="16"/>
      <c r="IGB147" s="16"/>
      <c r="IGC147" s="16"/>
      <c r="IGD147" s="16"/>
      <c r="IGE147" s="16"/>
      <c r="IGF147" s="16"/>
      <c r="IGG147" s="16"/>
      <c r="IGH147" s="16"/>
      <c r="IGI147" s="16"/>
      <c r="IGJ147" s="16"/>
      <c r="IGK147" s="16"/>
      <c r="IGL147" s="16"/>
      <c r="IGM147" s="16"/>
      <c r="IGN147" s="16"/>
      <c r="IGO147" s="16"/>
      <c r="IGP147" s="16"/>
      <c r="IGQ147" s="16"/>
      <c r="IGR147" s="16"/>
      <c r="IGS147" s="16"/>
      <c r="IGT147" s="16"/>
      <c r="IGU147" s="16"/>
      <c r="IGV147" s="16"/>
      <c r="IGW147" s="16"/>
      <c r="IGX147" s="16"/>
      <c r="IGY147" s="16"/>
      <c r="IGZ147" s="16"/>
      <c r="IHA147" s="16"/>
      <c r="IHB147" s="16"/>
      <c r="IHC147" s="16"/>
      <c r="IHD147" s="16"/>
      <c r="IHE147" s="16"/>
      <c r="IHF147" s="16"/>
      <c r="IHG147" s="16"/>
      <c r="IHH147" s="16"/>
      <c r="IHI147" s="16"/>
      <c r="IHJ147" s="16"/>
      <c r="IHK147" s="16"/>
      <c r="IHL147" s="16"/>
      <c r="IHM147" s="16"/>
      <c r="IHN147" s="16"/>
      <c r="IHO147" s="16"/>
      <c r="IHP147" s="16"/>
      <c r="IHQ147" s="16"/>
      <c r="IHR147" s="16"/>
      <c r="IHS147" s="16"/>
      <c r="IHT147" s="16"/>
      <c r="IHU147" s="16"/>
      <c r="IHV147" s="16"/>
      <c r="IHW147" s="16"/>
      <c r="IHX147" s="16"/>
      <c r="IHY147" s="16"/>
      <c r="IHZ147" s="16"/>
      <c r="IIA147" s="16"/>
      <c r="IIB147" s="16"/>
      <c r="IIC147" s="16"/>
      <c r="IID147" s="16"/>
      <c r="IIE147" s="16"/>
      <c r="IIF147" s="16"/>
      <c r="IIG147" s="16"/>
      <c r="IIH147" s="16"/>
      <c r="III147" s="16"/>
      <c r="IIJ147" s="16"/>
      <c r="IIK147" s="16"/>
      <c r="IIL147" s="16"/>
      <c r="IIM147" s="16"/>
      <c r="IIN147" s="16"/>
      <c r="IIO147" s="16"/>
      <c r="IIP147" s="16"/>
      <c r="IIQ147" s="16"/>
      <c r="IIR147" s="16"/>
      <c r="IIS147" s="16"/>
      <c r="IIT147" s="16"/>
      <c r="IIU147" s="16"/>
      <c r="IIV147" s="16"/>
      <c r="IIW147" s="16"/>
      <c r="IIX147" s="16"/>
      <c r="IIY147" s="16"/>
      <c r="IIZ147" s="16"/>
      <c r="IJA147" s="16"/>
      <c r="IJB147" s="16"/>
      <c r="IJC147" s="16"/>
      <c r="IJD147" s="16"/>
      <c r="IJE147" s="16"/>
      <c r="IJF147" s="16"/>
      <c r="IJG147" s="16"/>
      <c r="IJH147" s="16"/>
      <c r="IJI147" s="16"/>
      <c r="IJJ147" s="16"/>
      <c r="IJK147" s="16"/>
      <c r="IJL147" s="16"/>
      <c r="IJM147" s="16"/>
      <c r="IJN147" s="16"/>
      <c r="IJO147" s="16"/>
      <c r="IJP147" s="16"/>
      <c r="IJQ147" s="16"/>
      <c r="IJR147" s="16"/>
      <c r="IJS147" s="16"/>
      <c r="IJT147" s="16"/>
      <c r="IJU147" s="16"/>
      <c r="IJV147" s="16"/>
      <c r="IJW147" s="16"/>
      <c r="IJX147" s="16"/>
      <c r="IJY147" s="16"/>
      <c r="IJZ147" s="16"/>
      <c r="IKA147" s="16"/>
      <c r="IKB147" s="16"/>
      <c r="IKC147" s="16"/>
      <c r="IKD147" s="16"/>
      <c r="IKE147" s="16"/>
      <c r="IKF147" s="16"/>
      <c r="IKG147" s="16"/>
      <c r="IKH147" s="16"/>
      <c r="IKI147" s="16"/>
      <c r="IKJ147" s="16"/>
      <c r="IKK147" s="16"/>
      <c r="IKL147" s="16"/>
      <c r="IKM147" s="16"/>
      <c r="IKN147" s="16"/>
      <c r="IKO147" s="16"/>
      <c r="IKP147" s="16"/>
      <c r="IKQ147" s="16"/>
      <c r="IKR147" s="16"/>
      <c r="IKS147" s="16"/>
      <c r="IKT147" s="16"/>
      <c r="IKU147" s="16"/>
      <c r="IKV147" s="16"/>
      <c r="IKW147" s="16"/>
      <c r="IKX147" s="16"/>
      <c r="IKY147" s="16"/>
      <c r="IKZ147" s="16"/>
      <c r="ILA147" s="16"/>
      <c r="ILB147" s="16"/>
      <c r="ILC147" s="16"/>
      <c r="ILD147" s="16"/>
      <c r="ILE147" s="16"/>
      <c r="ILF147" s="16"/>
      <c r="ILG147" s="16"/>
      <c r="ILH147" s="16"/>
      <c r="ILI147" s="16"/>
      <c r="ILJ147" s="16"/>
      <c r="ILK147" s="16"/>
      <c r="ILL147" s="16"/>
      <c r="ILM147" s="16"/>
      <c r="ILN147" s="16"/>
      <c r="ILO147" s="16"/>
      <c r="ILP147" s="16"/>
      <c r="ILQ147" s="16"/>
      <c r="ILR147" s="16"/>
      <c r="ILS147" s="16"/>
      <c r="ILT147" s="16"/>
      <c r="ILU147" s="16"/>
      <c r="ILV147" s="16"/>
      <c r="ILW147" s="16"/>
      <c r="ILX147" s="16"/>
      <c r="ILY147" s="16"/>
      <c r="ILZ147" s="16"/>
      <c r="IMA147" s="16"/>
      <c r="IMB147" s="16"/>
      <c r="IMC147" s="16"/>
      <c r="IMD147" s="16"/>
      <c r="IME147" s="16"/>
      <c r="IMF147" s="16"/>
      <c r="IMG147" s="16"/>
      <c r="IMH147" s="16"/>
      <c r="IMI147" s="16"/>
      <c r="IMJ147" s="16"/>
      <c r="IMK147" s="16"/>
      <c r="IML147" s="16"/>
      <c r="IMM147" s="16"/>
      <c r="IMN147" s="16"/>
      <c r="IMO147" s="16"/>
      <c r="IMP147" s="16"/>
      <c r="IMQ147" s="16"/>
      <c r="IMR147" s="16"/>
      <c r="IMS147" s="16"/>
      <c r="IMT147" s="16"/>
      <c r="IMU147" s="16"/>
      <c r="IMV147" s="16"/>
      <c r="IMW147" s="16"/>
      <c r="IMX147" s="16"/>
      <c r="IMY147" s="16"/>
      <c r="IMZ147" s="16"/>
      <c r="INA147" s="16"/>
      <c r="INB147" s="16"/>
      <c r="INC147" s="16"/>
      <c r="IND147" s="16"/>
      <c r="INE147" s="16"/>
      <c r="INF147" s="16"/>
      <c r="ING147" s="16"/>
      <c r="INH147" s="16"/>
      <c r="INI147" s="16"/>
      <c r="INJ147" s="16"/>
      <c r="INK147" s="16"/>
      <c r="INL147" s="16"/>
      <c r="INM147" s="16"/>
      <c r="INN147" s="16"/>
      <c r="INO147" s="16"/>
      <c r="INP147" s="16"/>
      <c r="INQ147" s="16"/>
      <c r="INR147" s="16"/>
      <c r="INS147" s="16"/>
      <c r="INT147" s="16"/>
      <c r="INU147" s="16"/>
      <c r="INV147" s="16"/>
      <c r="INW147" s="16"/>
      <c r="INX147" s="16"/>
      <c r="INY147" s="16"/>
      <c r="INZ147" s="16"/>
      <c r="IOA147" s="16"/>
      <c r="IOB147" s="16"/>
      <c r="IOC147" s="16"/>
      <c r="IOD147" s="16"/>
      <c r="IOE147" s="16"/>
      <c r="IOF147" s="16"/>
      <c r="IOG147" s="16"/>
      <c r="IOH147" s="16"/>
      <c r="IOI147" s="16"/>
      <c r="IOJ147" s="16"/>
      <c r="IOK147" s="16"/>
      <c r="IOL147" s="16"/>
      <c r="IOM147" s="16"/>
      <c r="ION147" s="16"/>
      <c r="IOO147" s="16"/>
      <c r="IOP147" s="16"/>
      <c r="IOQ147" s="16"/>
      <c r="IOR147" s="16"/>
      <c r="IOS147" s="16"/>
      <c r="IOT147" s="16"/>
      <c r="IOU147" s="16"/>
      <c r="IOV147" s="16"/>
      <c r="IOW147" s="16"/>
      <c r="IOX147" s="16"/>
      <c r="IOY147" s="16"/>
      <c r="IOZ147" s="16"/>
      <c r="IPA147" s="16"/>
      <c r="IPB147" s="16"/>
      <c r="IPC147" s="16"/>
      <c r="IPD147" s="16"/>
      <c r="IPE147" s="16"/>
      <c r="IPF147" s="16"/>
      <c r="IPG147" s="16"/>
      <c r="IPH147" s="16"/>
      <c r="IPI147" s="16"/>
      <c r="IPJ147" s="16"/>
      <c r="IPK147" s="16"/>
      <c r="IPL147" s="16"/>
      <c r="IPM147" s="16"/>
      <c r="IPN147" s="16"/>
      <c r="IPO147" s="16"/>
      <c r="IPP147" s="16"/>
      <c r="IPQ147" s="16"/>
      <c r="IPR147" s="16"/>
      <c r="IPS147" s="16"/>
      <c r="IPT147" s="16"/>
      <c r="IPU147" s="16"/>
      <c r="IPV147" s="16"/>
      <c r="IPW147" s="16"/>
      <c r="IPX147" s="16"/>
      <c r="IPY147" s="16"/>
      <c r="IPZ147" s="16"/>
      <c r="IQA147" s="16"/>
      <c r="IQB147" s="16"/>
      <c r="IQC147" s="16"/>
      <c r="IQD147" s="16"/>
      <c r="IQE147" s="16"/>
      <c r="IQF147" s="16"/>
      <c r="IQG147" s="16"/>
      <c r="IQH147" s="16"/>
      <c r="IQI147" s="16"/>
      <c r="IQJ147" s="16"/>
      <c r="IQK147" s="16"/>
      <c r="IQL147" s="16"/>
      <c r="IQM147" s="16"/>
      <c r="IQN147" s="16"/>
      <c r="IQO147" s="16"/>
      <c r="IQP147" s="16"/>
      <c r="IQQ147" s="16"/>
      <c r="IQR147" s="16"/>
      <c r="IQS147" s="16"/>
      <c r="IQT147" s="16"/>
      <c r="IQU147" s="16"/>
      <c r="IQV147" s="16"/>
      <c r="IQW147" s="16"/>
      <c r="IQX147" s="16"/>
      <c r="IQY147" s="16"/>
      <c r="IQZ147" s="16"/>
      <c r="IRA147" s="16"/>
      <c r="IRB147" s="16"/>
      <c r="IRC147" s="16"/>
      <c r="IRD147" s="16"/>
      <c r="IRE147" s="16"/>
      <c r="IRF147" s="16"/>
      <c r="IRG147" s="16"/>
      <c r="IRH147" s="16"/>
      <c r="IRI147" s="16"/>
      <c r="IRJ147" s="16"/>
      <c r="IRK147" s="16"/>
      <c r="IRL147" s="16"/>
      <c r="IRM147" s="16"/>
      <c r="IRN147" s="16"/>
      <c r="IRO147" s="16"/>
      <c r="IRP147" s="16"/>
      <c r="IRQ147" s="16"/>
      <c r="IRR147" s="16"/>
      <c r="IRS147" s="16"/>
      <c r="IRT147" s="16"/>
      <c r="IRU147" s="16"/>
      <c r="IRV147" s="16"/>
      <c r="IRW147" s="16"/>
      <c r="IRX147" s="16"/>
      <c r="IRY147" s="16"/>
      <c r="IRZ147" s="16"/>
      <c r="ISA147" s="16"/>
      <c r="ISB147" s="16"/>
      <c r="ISC147" s="16"/>
      <c r="ISD147" s="16"/>
      <c r="ISE147" s="16"/>
      <c r="ISF147" s="16"/>
      <c r="ISG147" s="16"/>
      <c r="ISH147" s="16"/>
      <c r="ISI147" s="16"/>
      <c r="ISJ147" s="16"/>
      <c r="ISK147" s="16"/>
      <c r="ISL147" s="16"/>
      <c r="ISM147" s="16"/>
      <c r="ISN147" s="16"/>
      <c r="ISO147" s="16"/>
      <c r="ISP147" s="16"/>
      <c r="ISQ147" s="16"/>
      <c r="ISR147" s="16"/>
      <c r="ISS147" s="16"/>
      <c r="IST147" s="16"/>
      <c r="ISU147" s="16"/>
      <c r="ISV147" s="16"/>
      <c r="ISW147" s="16"/>
      <c r="ISX147" s="16"/>
      <c r="ISY147" s="16"/>
      <c r="ISZ147" s="16"/>
      <c r="ITA147" s="16"/>
      <c r="ITB147" s="16"/>
      <c r="ITC147" s="16"/>
      <c r="ITD147" s="16"/>
      <c r="ITE147" s="16"/>
      <c r="ITF147" s="16"/>
      <c r="ITG147" s="16"/>
      <c r="ITH147" s="16"/>
      <c r="ITI147" s="16"/>
      <c r="ITJ147" s="16"/>
      <c r="ITK147" s="16"/>
      <c r="ITL147" s="16"/>
      <c r="ITM147" s="16"/>
      <c r="ITN147" s="16"/>
      <c r="ITO147" s="16"/>
      <c r="ITP147" s="16"/>
      <c r="ITQ147" s="16"/>
      <c r="ITR147" s="16"/>
      <c r="ITS147" s="16"/>
      <c r="ITT147" s="16"/>
      <c r="ITU147" s="16"/>
      <c r="ITV147" s="16"/>
      <c r="ITW147" s="16"/>
      <c r="ITX147" s="16"/>
      <c r="ITY147" s="16"/>
      <c r="ITZ147" s="16"/>
      <c r="IUA147" s="16"/>
      <c r="IUB147" s="16"/>
      <c r="IUC147" s="16"/>
      <c r="IUD147" s="16"/>
      <c r="IUE147" s="16"/>
      <c r="IUF147" s="16"/>
      <c r="IUG147" s="16"/>
      <c r="IUH147" s="16"/>
      <c r="IUI147" s="16"/>
      <c r="IUJ147" s="16"/>
      <c r="IUK147" s="16"/>
      <c r="IUL147" s="16"/>
      <c r="IUM147" s="16"/>
      <c r="IUN147" s="16"/>
      <c r="IUO147" s="16"/>
      <c r="IUP147" s="16"/>
      <c r="IUQ147" s="16"/>
      <c r="IUR147" s="16"/>
      <c r="IUS147" s="16"/>
      <c r="IUT147" s="16"/>
      <c r="IUU147" s="16"/>
      <c r="IUV147" s="16"/>
      <c r="IUW147" s="16"/>
      <c r="IUX147" s="16"/>
      <c r="IUY147" s="16"/>
      <c r="IUZ147" s="16"/>
      <c r="IVA147" s="16"/>
      <c r="IVB147" s="16"/>
      <c r="IVC147" s="16"/>
      <c r="IVD147" s="16"/>
      <c r="IVE147" s="16"/>
      <c r="IVF147" s="16"/>
      <c r="IVG147" s="16"/>
      <c r="IVH147" s="16"/>
      <c r="IVI147" s="16"/>
      <c r="IVJ147" s="16"/>
      <c r="IVK147" s="16"/>
      <c r="IVL147" s="16"/>
      <c r="IVM147" s="16"/>
      <c r="IVN147" s="16"/>
      <c r="IVO147" s="16"/>
      <c r="IVP147" s="16"/>
      <c r="IVQ147" s="16"/>
      <c r="IVR147" s="16"/>
      <c r="IVS147" s="16"/>
      <c r="IVT147" s="16"/>
      <c r="IVU147" s="16"/>
      <c r="IVV147" s="16"/>
      <c r="IVW147" s="16"/>
      <c r="IVX147" s="16"/>
      <c r="IVY147" s="16"/>
      <c r="IVZ147" s="16"/>
      <c r="IWA147" s="16"/>
      <c r="IWB147" s="16"/>
      <c r="IWC147" s="16"/>
      <c r="IWD147" s="16"/>
      <c r="IWE147" s="16"/>
      <c r="IWF147" s="16"/>
      <c r="IWG147" s="16"/>
      <c r="IWH147" s="16"/>
      <c r="IWI147" s="16"/>
      <c r="IWJ147" s="16"/>
      <c r="IWK147" s="16"/>
      <c r="IWL147" s="16"/>
      <c r="IWM147" s="16"/>
      <c r="IWN147" s="16"/>
      <c r="IWO147" s="16"/>
      <c r="IWP147" s="16"/>
      <c r="IWQ147" s="16"/>
      <c r="IWR147" s="16"/>
      <c r="IWS147" s="16"/>
      <c r="IWT147" s="16"/>
      <c r="IWU147" s="16"/>
      <c r="IWV147" s="16"/>
      <c r="IWW147" s="16"/>
      <c r="IWX147" s="16"/>
      <c r="IWY147" s="16"/>
      <c r="IWZ147" s="16"/>
      <c r="IXA147" s="16"/>
      <c r="IXB147" s="16"/>
      <c r="IXC147" s="16"/>
      <c r="IXD147" s="16"/>
      <c r="IXE147" s="16"/>
      <c r="IXF147" s="16"/>
      <c r="IXG147" s="16"/>
      <c r="IXH147" s="16"/>
      <c r="IXI147" s="16"/>
      <c r="IXJ147" s="16"/>
      <c r="IXK147" s="16"/>
      <c r="IXL147" s="16"/>
      <c r="IXM147" s="16"/>
      <c r="IXN147" s="16"/>
      <c r="IXO147" s="16"/>
      <c r="IXP147" s="16"/>
      <c r="IXQ147" s="16"/>
      <c r="IXR147" s="16"/>
      <c r="IXS147" s="16"/>
      <c r="IXT147" s="16"/>
      <c r="IXU147" s="16"/>
      <c r="IXV147" s="16"/>
      <c r="IXW147" s="16"/>
      <c r="IXX147" s="16"/>
      <c r="IXY147" s="16"/>
      <c r="IXZ147" s="16"/>
      <c r="IYA147" s="16"/>
      <c r="IYB147" s="16"/>
      <c r="IYC147" s="16"/>
      <c r="IYD147" s="16"/>
      <c r="IYE147" s="16"/>
      <c r="IYF147" s="16"/>
      <c r="IYG147" s="16"/>
      <c r="IYH147" s="16"/>
      <c r="IYI147" s="16"/>
      <c r="IYJ147" s="16"/>
      <c r="IYK147" s="16"/>
      <c r="IYL147" s="16"/>
      <c r="IYM147" s="16"/>
      <c r="IYN147" s="16"/>
      <c r="IYO147" s="16"/>
      <c r="IYP147" s="16"/>
      <c r="IYQ147" s="16"/>
      <c r="IYR147" s="16"/>
      <c r="IYS147" s="16"/>
      <c r="IYT147" s="16"/>
      <c r="IYU147" s="16"/>
      <c r="IYV147" s="16"/>
      <c r="IYW147" s="16"/>
      <c r="IYX147" s="16"/>
      <c r="IYY147" s="16"/>
      <c r="IYZ147" s="16"/>
      <c r="IZA147" s="16"/>
      <c r="IZB147" s="16"/>
      <c r="IZC147" s="16"/>
      <c r="IZD147" s="16"/>
      <c r="IZE147" s="16"/>
      <c r="IZF147" s="16"/>
      <c r="IZG147" s="16"/>
      <c r="IZH147" s="16"/>
      <c r="IZI147" s="16"/>
      <c r="IZJ147" s="16"/>
      <c r="IZK147" s="16"/>
      <c r="IZL147" s="16"/>
      <c r="IZM147" s="16"/>
      <c r="IZN147" s="16"/>
      <c r="IZO147" s="16"/>
      <c r="IZP147" s="16"/>
      <c r="IZQ147" s="16"/>
      <c r="IZR147" s="16"/>
      <c r="IZS147" s="16"/>
      <c r="IZT147" s="16"/>
      <c r="IZU147" s="16"/>
      <c r="IZV147" s="16"/>
      <c r="IZW147" s="16"/>
      <c r="IZX147" s="16"/>
      <c r="IZY147" s="16"/>
      <c r="IZZ147" s="16"/>
      <c r="JAA147" s="16"/>
      <c r="JAB147" s="16"/>
      <c r="JAC147" s="16"/>
      <c r="JAD147" s="16"/>
      <c r="JAE147" s="16"/>
      <c r="JAF147" s="16"/>
      <c r="JAG147" s="16"/>
      <c r="JAH147" s="16"/>
      <c r="JAI147" s="16"/>
      <c r="JAJ147" s="16"/>
      <c r="JAK147" s="16"/>
      <c r="JAL147" s="16"/>
      <c r="JAM147" s="16"/>
      <c r="JAN147" s="16"/>
      <c r="JAO147" s="16"/>
      <c r="JAP147" s="16"/>
      <c r="JAQ147" s="16"/>
      <c r="JAR147" s="16"/>
      <c r="JAS147" s="16"/>
      <c r="JAT147" s="16"/>
      <c r="JAU147" s="16"/>
      <c r="JAV147" s="16"/>
      <c r="JAW147" s="16"/>
      <c r="JAX147" s="16"/>
      <c r="JAY147" s="16"/>
      <c r="JAZ147" s="16"/>
      <c r="JBA147" s="16"/>
      <c r="JBB147" s="16"/>
      <c r="JBC147" s="16"/>
      <c r="JBD147" s="16"/>
      <c r="JBE147" s="16"/>
      <c r="JBF147" s="16"/>
      <c r="JBG147" s="16"/>
      <c r="JBH147" s="16"/>
      <c r="JBI147" s="16"/>
      <c r="JBJ147" s="16"/>
      <c r="JBK147" s="16"/>
      <c r="JBL147" s="16"/>
      <c r="JBM147" s="16"/>
      <c r="JBN147" s="16"/>
      <c r="JBO147" s="16"/>
      <c r="JBP147" s="16"/>
      <c r="JBQ147" s="16"/>
      <c r="JBR147" s="16"/>
      <c r="JBS147" s="16"/>
      <c r="JBT147" s="16"/>
      <c r="JBU147" s="16"/>
      <c r="JBV147" s="16"/>
      <c r="JBW147" s="16"/>
      <c r="JBX147" s="16"/>
      <c r="JBY147" s="16"/>
      <c r="JBZ147" s="16"/>
      <c r="JCA147" s="16"/>
      <c r="JCB147" s="16"/>
      <c r="JCC147" s="16"/>
      <c r="JCD147" s="16"/>
      <c r="JCE147" s="16"/>
      <c r="JCF147" s="16"/>
      <c r="JCG147" s="16"/>
      <c r="JCH147" s="16"/>
      <c r="JCI147" s="16"/>
      <c r="JCJ147" s="16"/>
      <c r="JCK147" s="16"/>
      <c r="JCL147" s="16"/>
      <c r="JCM147" s="16"/>
      <c r="JCN147" s="16"/>
      <c r="JCO147" s="16"/>
      <c r="JCP147" s="16"/>
      <c r="JCQ147" s="16"/>
      <c r="JCR147" s="16"/>
      <c r="JCS147" s="16"/>
      <c r="JCT147" s="16"/>
      <c r="JCU147" s="16"/>
      <c r="JCV147" s="16"/>
      <c r="JCW147" s="16"/>
      <c r="JCX147" s="16"/>
      <c r="JCY147" s="16"/>
      <c r="JCZ147" s="16"/>
      <c r="JDA147" s="16"/>
      <c r="JDB147" s="16"/>
      <c r="JDC147" s="16"/>
      <c r="JDD147" s="16"/>
      <c r="JDE147" s="16"/>
      <c r="JDF147" s="16"/>
      <c r="JDG147" s="16"/>
      <c r="JDH147" s="16"/>
      <c r="JDI147" s="16"/>
      <c r="JDJ147" s="16"/>
      <c r="JDK147" s="16"/>
      <c r="JDL147" s="16"/>
      <c r="JDM147" s="16"/>
      <c r="JDN147" s="16"/>
      <c r="JDO147" s="16"/>
      <c r="JDP147" s="16"/>
      <c r="JDQ147" s="16"/>
      <c r="JDR147" s="16"/>
      <c r="JDS147" s="16"/>
      <c r="JDT147" s="16"/>
      <c r="JDU147" s="16"/>
      <c r="JDV147" s="16"/>
      <c r="JDW147" s="16"/>
      <c r="JDX147" s="16"/>
      <c r="JDY147" s="16"/>
      <c r="JDZ147" s="16"/>
      <c r="JEA147" s="16"/>
      <c r="JEB147" s="16"/>
      <c r="JEC147" s="16"/>
      <c r="JED147" s="16"/>
      <c r="JEE147" s="16"/>
      <c r="JEF147" s="16"/>
      <c r="JEG147" s="16"/>
      <c r="JEH147" s="16"/>
      <c r="JEI147" s="16"/>
      <c r="JEJ147" s="16"/>
      <c r="JEK147" s="16"/>
      <c r="JEL147" s="16"/>
      <c r="JEM147" s="16"/>
      <c r="JEN147" s="16"/>
      <c r="JEO147" s="16"/>
      <c r="JEP147" s="16"/>
      <c r="JEQ147" s="16"/>
      <c r="JER147" s="16"/>
      <c r="JES147" s="16"/>
      <c r="JET147" s="16"/>
      <c r="JEU147" s="16"/>
      <c r="JEV147" s="16"/>
      <c r="JEW147" s="16"/>
      <c r="JEX147" s="16"/>
      <c r="JEY147" s="16"/>
      <c r="JEZ147" s="16"/>
      <c r="JFA147" s="16"/>
      <c r="JFB147" s="16"/>
      <c r="JFC147" s="16"/>
      <c r="JFD147" s="16"/>
      <c r="JFE147" s="16"/>
      <c r="JFF147" s="16"/>
      <c r="JFG147" s="16"/>
      <c r="JFH147" s="16"/>
      <c r="JFI147" s="16"/>
      <c r="JFJ147" s="16"/>
      <c r="JFK147" s="16"/>
      <c r="JFL147" s="16"/>
      <c r="JFM147" s="16"/>
      <c r="JFN147" s="16"/>
      <c r="JFO147" s="16"/>
      <c r="JFP147" s="16"/>
      <c r="JFQ147" s="16"/>
      <c r="JFR147" s="16"/>
      <c r="JFS147" s="16"/>
      <c r="JFT147" s="16"/>
      <c r="JFU147" s="16"/>
      <c r="JFV147" s="16"/>
      <c r="JFW147" s="16"/>
      <c r="JFX147" s="16"/>
      <c r="JFY147" s="16"/>
      <c r="JFZ147" s="16"/>
      <c r="JGA147" s="16"/>
      <c r="JGB147" s="16"/>
      <c r="JGC147" s="16"/>
      <c r="JGD147" s="16"/>
      <c r="JGE147" s="16"/>
      <c r="JGF147" s="16"/>
      <c r="JGG147" s="16"/>
      <c r="JGH147" s="16"/>
      <c r="JGI147" s="16"/>
      <c r="JGJ147" s="16"/>
      <c r="JGK147" s="16"/>
      <c r="JGL147" s="16"/>
      <c r="JGM147" s="16"/>
      <c r="JGN147" s="16"/>
      <c r="JGO147" s="16"/>
      <c r="JGP147" s="16"/>
      <c r="JGQ147" s="16"/>
      <c r="JGR147" s="16"/>
      <c r="JGS147" s="16"/>
      <c r="JGT147" s="16"/>
      <c r="JGU147" s="16"/>
      <c r="JGV147" s="16"/>
      <c r="JGW147" s="16"/>
      <c r="JGX147" s="16"/>
      <c r="JGY147" s="16"/>
      <c r="JGZ147" s="16"/>
      <c r="JHA147" s="16"/>
      <c r="JHB147" s="16"/>
      <c r="JHC147" s="16"/>
      <c r="JHD147" s="16"/>
      <c r="JHE147" s="16"/>
      <c r="JHF147" s="16"/>
      <c r="JHG147" s="16"/>
      <c r="JHH147" s="16"/>
      <c r="JHI147" s="16"/>
      <c r="JHJ147" s="16"/>
      <c r="JHK147" s="16"/>
      <c r="JHL147" s="16"/>
      <c r="JHM147" s="16"/>
      <c r="JHN147" s="16"/>
      <c r="JHO147" s="16"/>
      <c r="JHP147" s="16"/>
      <c r="JHQ147" s="16"/>
      <c r="JHR147" s="16"/>
      <c r="JHS147" s="16"/>
      <c r="JHT147" s="16"/>
      <c r="JHU147" s="16"/>
      <c r="JHV147" s="16"/>
      <c r="JHW147" s="16"/>
      <c r="JHX147" s="16"/>
      <c r="JHY147" s="16"/>
      <c r="JHZ147" s="16"/>
      <c r="JIA147" s="16"/>
      <c r="JIB147" s="16"/>
      <c r="JIC147" s="16"/>
      <c r="JID147" s="16"/>
      <c r="JIE147" s="16"/>
      <c r="JIF147" s="16"/>
      <c r="JIG147" s="16"/>
      <c r="JIH147" s="16"/>
      <c r="JII147" s="16"/>
      <c r="JIJ147" s="16"/>
      <c r="JIK147" s="16"/>
      <c r="JIL147" s="16"/>
      <c r="JIM147" s="16"/>
      <c r="JIN147" s="16"/>
      <c r="JIO147" s="16"/>
      <c r="JIP147" s="16"/>
      <c r="JIQ147" s="16"/>
      <c r="JIR147" s="16"/>
      <c r="JIS147" s="16"/>
      <c r="JIT147" s="16"/>
      <c r="JIU147" s="16"/>
      <c r="JIV147" s="16"/>
      <c r="JIW147" s="16"/>
      <c r="JIX147" s="16"/>
      <c r="JIY147" s="16"/>
      <c r="JIZ147" s="16"/>
      <c r="JJA147" s="16"/>
      <c r="JJB147" s="16"/>
      <c r="JJC147" s="16"/>
      <c r="JJD147" s="16"/>
      <c r="JJE147" s="16"/>
      <c r="JJF147" s="16"/>
      <c r="JJG147" s="16"/>
      <c r="JJH147" s="16"/>
      <c r="JJI147" s="16"/>
      <c r="JJJ147" s="16"/>
      <c r="JJK147" s="16"/>
      <c r="JJL147" s="16"/>
      <c r="JJM147" s="16"/>
      <c r="JJN147" s="16"/>
      <c r="JJO147" s="16"/>
      <c r="JJP147" s="16"/>
      <c r="JJQ147" s="16"/>
      <c r="JJR147" s="16"/>
      <c r="JJS147" s="16"/>
      <c r="JJT147" s="16"/>
      <c r="JJU147" s="16"/>
      <c r="JJV147" s="16"/>
      <c r="JJW147" s="16"/>
      <c r="JJX147" s="16"/>
      <c r="JJY147" s="16"/>
      <c r="JJZ147" s="16"/>
      <c r="JKA147" s="16"/>
      <c r="JKB147" s="16"/>
      <c r="JKC147" s="16"/>
      <c r="JKD147" s="16"/>
      <c r="JKE147" s="16"/>
      <c r="JKF147" s="16"/>
      <c r="JKG147" s="16"/>
      <c r="JKH147" s="16"/>
      <c r="JKI147" s="16"/>
      <c r="JKJ147" s="16"/>
      <c r="JKK147" s="16"/>
      <c r="JKL147" s="16"/>
      <c r="JKM147" s="16"/>
      <c r="JKN147" s="16"/>
      <c r="JKO147" s="16"/>
      <c r="JKP147" s="16"/>
      <c r="JKQ147" s="16"/>
      <c r="JKR147" s="16"/>
      <c r="JKS147" s="16"/>
      <c r="JKT147" s="16"/>
      <c r="JKU147" s="16"/>
      <c r="JKV147" s="16"/>
      <c r="JKW147" s="16"/>
      <c r="JKX147" s="16"/>
      <c r="JKY147" s="16"/>
      <c r="JKZ147" s="16"/>
      <c r="JLA147" s="16"/>
      <c r="JLB147" s="16"/>
      <c r="JLC147" s="16"/>
      <c r="JLD147" s="16"/>
      <c r="JLE147" s="16"/>
      <c r="JLF147" s="16"/>
      <c r="JLG147" s="16"/>
      <c r="JLH147" s="16"/>
      <c r="JLI147" s="16"/>
      <c r="JLJ147" s="16"/>
      <c r="JLK147" s="16"/>
      <c r="JLL147" s="16"/>
      <c r="JLM147" s="16"/>
      <c r="JLN147" s="16"/>
      <c r="JLO147" s="16"/>
      <c r="JLP147" s="16"/>
      <c r="JLQ147" s="16"/>
      <c r="JLR147" s="16"/>
      <c r="JLS147" s="16"/>
      <c r="JLT147" s="16"/>
      <c r="JLU147" s="16"/>
      <c r="JLV147" s="16"/>
      <c r="JLW147" s="16"/>
      <c r="JLX147" s="16"/>
      <c r="JLY147" s="16"/>
      <c r="JLZ147" s="16"/>
      <c r="JMA147" s="16"/>
      <c r="JMB147" s="16"/>
      <c r="JMC147" s="16"/>
      <c r="JMD147" s="16"/>
      <c r="JME147" s="16"/>
      <c r="JMF147" s="16"/>
      <c r="JMG147" s="16"/>
      <c r="JMH147" s="16"/>
      <c r="JMI147" s="16"/>
      <c r="JMJ147" s="16"/>
      <c r="JMK147" s="16"/>
      <c r="JML147" s="16"/>
      <c r="JMM147" s="16"/>
      <c r="JMN147" s="16"/>
      <c r="JMO147" s="16"/>
      <c r="JMP147" s="16"/>
      <c r="JMQ147" s="16"/>
      <c r="JMR147" s="16"/>
      <c r="JMS147" s="16"/>
      <c r="JMT147" s="16"/>
      <c r="JMU147" s="16"/>
      <c r="JMV147" s="16"/>
      <c r="JMW147" s="16"/>
      <c r="JMX147" s="16"/>
      <c r="JMY147" s="16"/>
      <c r="JMZ147" s="16"/>
      <c r="JNA147" s="16"/>
      <c r="JNB147" s="16"/>
      <c r="JNC147" s="16"/>
      <c r="JND147" s="16"/>
      <c r="JNE147" s="16"/>
      <c r="JNF147" s="16"/>
      <c r="JNG147" s="16"/>
      <c r="JNH147" s="16"/>
      <c r="JNI147" s="16"/>
      <c r="JNJ147" s="16"/>
      <c r="JNK147" s="16"/>
      <c r="JNL147" s="16"/>
      <c r="JNM147" s="16"/>
      <c r="JNN147" s="16"/>
      <c r="JNO147" s="16"/>
      <c r="JNP147" s="16"/>
      <c r="JNQ147" s="16"/>
      <c r="JNR147" s="16"/>
      <c r="JNS147" s="16"/>
      <c r="JNT147" s="16"/>
      <c r="JNU147" s="16"/>
      <c r="JNV147" s="16"/>
      <c r="JNW147" s="16"/>
      <c r="JNX147" s="16"/>
      <c r="JNY147" s="16"/>
      <c r="JNZ147" s="16"/>
      <c r="JOA147" s="16"/>
      <c r="JOB147" s="16"/>
      <c r="JOC147" s="16"/>
      <c r="JOD147" s="16"/>
      <c r="JOE147" s="16"/>
      <c r="JOF147" s="16"/>
      <c r="JOG147" s="16"/>
      <c r="JOH147" s="16"/>
      <c r="JOI147" s="16"/>
      <c r="JOJ147" s="16"/>
      <c r="JOK147" s="16"/>
      <c r="JOL147" s="16"/>
      <c r="JOM147" s="16"/>
      <c r="JON147" s="16"/>
      <c r="JOO147" s="16"/>
      <c r="JOP147" s="16"/>
      <c r="JOQ147" s="16"/>
      <c r="JOR147" s="16"/>
      <c r="JOS147" s="16"/>
      <c r="JOT147" s="16"/>
      <c r="JOU147" s="16"/>
      <c r="JOV147" s="16"/>
      <c r="JOW147" s="16"/>
      <c r="JOX147" s="16"/>
      <c r="JOY147" s="16"/>
      <c r="JOZ147" s="16"/>
      <c r="JPA147" s="16"/>
      <c r="JPB147" s="16"/>
      <c r="JPC147" s="16"/>
      <c r="JPD147" s="16"/>
      <c r="JPE147" s="16"/>
      <c r="JPF147" s="16"/>
      <c r="JPG147" s="16"/>
      <c r="JPH147" s="16"/>
      <c r="JPI147" s="16"/>
      <c r="JPJ147" s="16"/>
      <c r="JPK147" s="16"/>
      <c r="JPL147" s="16"/>
      <c r="JPM147" s="16"/>
      <c r="JPN147" s="16"/>
      <c r="JPO147" s="16"/>
      <c r="JPP147" s="16"/>
      <c r="JPQ147" s="16"/>
      <c r="JPR147" s="16"/>
      <c r="JPS147" s="16"/>
      <c r="JPT147" s="16"/>
      <c r="JPU147" s="16"/>
      <c r="JPV147" s="16"/>
      <c r="JPW147" s="16"/>
      <c r="JPX147" s="16"/>
      <c r="JPY147" s="16"/>
      <c r="JPZ147" s="16"/>
      <c r="JQA147" s="16"/>
      <c r="JQB147" s="16"/>
      <c r="JQC147" s="16"/>
      <c r="JQD147" s="16"/>
      <c r="JQE147" s="16"/>
      <c r="JQF147" s="16"/>
      <c r="JQG147" s="16"/>
      <c r="JQH147" s="16"/>
      <c r="JQI147" s="16"/>
      <c r="JQJ147" s="16"/>
      <c r="JQK147" s="16"/>
      <c r="JQL147" s="16"/>
      <c r="JQM147" s="16"/>
      <c r="JQN147" s="16"/>
      <c r="JQO147" s="16"/>
      <c r="JQP147" s="16"/>
      <c r="JQQ147" s="16"/>
      <c r="JQR147" s="16"/>
      <c r="JQS147" s="16"/>
      <c r="JQT147" s="16"/>
      <c r="JQU147" s="16"/>
      <c r="JQV147" s="16"/>
      <c r="JQW147" s="16"/>
      <c r="JQX147" s="16"/>
      <c r="JQY147" s="16"/>
      <c r="JQZ147" s="16"/>
      <c r="JRA147" s="16"/>
      <c r="JRB147" s="16"/>
      <c r="JRC147" s="16"/>
      <c r="JRD147" s="16"/>
      <c r="JRE147" s="16"/>
      <c r="JRF147" s="16"/>
      <c r="JRG147" s="16"/>
      <c r="JRH147" s="16"/>
      <c r="JRI147" s="16"/>
      <c r="JRJ147" s="16"/>
      <c r="JRK147" s="16"/>
      <c r="JRL147" s="16"/>
      <c r="JRM147" s="16"/>
      <c r="JRN147" s="16"/>
      <c r="JRO147" s="16"/>
      <c r="JRP147" s="16"/>
      <c r="JRQ147" s="16"/>
      <c r="JRR147" s="16"/>
      <c r="JRS147" s="16"/>
      <c r="JRT147" s="16"/>
      <c r="JRU147" s="16"/>
      <c r="JRV147" s="16"/>
      <c r="JRW147" s="16"/>
      <c r="JRX147" s="16"/>
      <c r="JRY147" s="16"/>
      <c r="JRZ147" s="16"/>
      <c r="JSA147" s="16"/>
      <c r="JSB147" s="16"/>
      <c r="JSC147" s="16"/>
      <c r="JSD147" s="16"/>
      <c r="JSE147" s="16"/>
      <c r="JSF147" s="16"/>
      <c r="JSG147" s="16"/>
      <c r="JSH147" s="16"/>
      <c r="JSI147" s="16"/>
      <c r="JSJ147" s="16"/>
      <c r="JSK147" s="16"/>
      <c r="JSL147" s="16"/>
      <c r="JSM147" s="16"/>
      <c r="JSN147" s="16"/>
      <c r="JSO147" s="16"/>
      <c r="JSP147" s="16"/>
      <c r="JSQ147" s="16"/>
      <c r="JSR147" s="16"/>
      <c r="JSS147" s="16"/>
      <c r="JST147" s="16"/>
      <c r="JSU147" s="16"/>
      <c r="JSV147" s="16"/>
      <c r="JSW147" s="16"/>
      <c r="JSX147" s="16"/>
      <c r="JSY147" s="16"/>
      <c r="JSZ147" s="16"/>
      <c r="JTA147" s="16"/>
      <c r="JTB147" s="16"/>
      <c r="JTC147" s="16"/>
      <c r="JTD147" s="16"/>
      <c r="JTE147" s="16"/>
      <c r="JTF147" s="16"/>
      <c r="JTG147" s="16"/>
      <c r="JTH147" s="16"/>
      <c r="JTI147" s="16"/>
      <c r="JTJ147" s="16"/>
      <c r="JTK147" s="16"/>
      <c r="JTL147" s="16"/>
      <c r="JTM147" s="16"/>
      <c r="JTN147" s="16"/>
      <c r="JTO147" s="16"/>
      <c r="JTP147" s="16"/>
      <c r="JTQ147" s="16"/>
      <c r="JTR147" s="16"/>
      <c r="JTS147" s="16"/>
      <c r="JTT147" s="16"/>
      <c r="JTU147" s="16"/>
      <c r="JTV147" s="16"/>
      <c r="JTW147" s="16"/>
      <c r="JTX147" s="16"/>
      <c r="JTY147" s="16"/>
      <c r="JTZ147" s="16"/>
      <c r="JUA147" s="16"/>
      <c r="JUB147" s="16"/>
      <c r="JUC147" s="16"/>
      <c r="JUD147" s="16"/>
      <c r="JUE147" s="16"/>
      <c r="JUF147" s="16"/>
      <c r="JUG147" s="16"/>
      <c r="JUH147" s="16"/>
      <c r="JUI147" s="16"/>
      <c r="JUJ147" s="16"/>
      <c r="JUK147" s="16"/>
      <c r="JUL147" s="16"/>
      <c r="JUM147" s="16"/>
      <c r="JUN147" s="16"/>
      <c r="JUO147" s="16"/>
      <c r="JUP147" s="16"/>
      <c r="JUQ147" s="16"/>
      <c r="JUR147" s="16"/>
      <c r="JUS147" s="16"/>
      <c r="JUT147" s="16"/>
      <c r="JUU147" s="16"/>
      <c r="JUV147" s="16"/>
      <c r="JUW147" s="16"/>
      <c r="JUX147" s="16"/>
      <c r="JUY147" s="16"/>
      <c r="JUZ147" s="16"/>
      <c r="JVA147" s="16"/>
      <c r="JVB147" s="16"/>
      <c r="JVC147" s="16"/>
      <c r="JVD147" s="16"/>
      <c r="JVE147" s="16"/>
      <c r="JVF147" s="16"/>
      <c r="JVG147" s="16"/>
      <c r="JVH147" s="16"/>
      <c r="JVI147" s="16"/>
      <c r="JVJ147" s="16"/>
      <c r="JVK147" s="16"/>
      <c r="JVL147" s="16"/>
      <c r="JVM147" s="16"/>
      <c r="JVN147" s="16"/>
      <c r="JVO147" s="16"/>
      <c r="JVP147" s="16"/>
      <c r="JVQ147" s="16"/>
      <c r="JVR147" s="16"/>
      <c r="JVS147" s="16"/>
      <c r="JVT147" s="16"/>
      <c r="JVU147" s="16"/>
      <c r="JVV147" s="16"/>
      <c r="JVW147" s="16"/>
      <c r="JVX147" s="16"/>
      <c r="JVY147" s="16"/>
      <c r="JVZ147" s="16"/>
      <c r="JWA147" s="16"/>
      <c r="JWB147" s="16"/>
      <c r="JWC147" s="16"/>
      <c r="JWD147" s="16"/>
      <c r="JWE147" s="16"/>
      <c r="JWF147" s="16"/>
      <c r="JWG147" s="16"/>
      <c r="JWH147" s="16"/>
      <c r="JWI147" s="16"/>
      <c r="JWJ147" s="16"/>
      <c r="JWK147" s="16"/>
      <c r="JWL147" s="16"/>
      <c r="JWM147" s="16"/>
      <c r="JWN147" s="16"/>
      <c r="JWO147" s="16"/>
      <c r="JWP147" s="16"/>
      <c r="JWQ147" s="16"/>
      <c r="JWR147" s="16"/>
      <c r="JWS147" s="16"/>
      <c r="JWT147" s="16"/>
      <c r="JWU147" s="16"/>
      <c r="JWV147" s="16"/>
      <c r="JWW147" s="16"/>
      <c r="JWX147" s="16"/>
      <c r="JWY147" s="16"/>
      <c r="JWZ147" s="16"/>
      <c r="JXA147" s="16"/>
      <c r="JXB147" s="16"/>
      <c r="JXC147" s="16"/>
      <c r="JXD147" s="16"/>
      <c r="JXE147" s="16"/>
      <c r="JXF147" s="16"/>
      <c r="JXG147" s="16"/>
      <c r="JXH147" s="16"/>
      <c r="JXI147" s="16"/>
      <c r="JXJ147" s="16"/>
      <c r="JXK147" s="16"/>
      <c r="JXL147" s="16"/>
      <c r="JXM147" s="16"/>
      <c r="JXN147" s="16"/>
      <c r="JXO147" s="16"/>
      <c r="JXP147" s="16"/>
      <c r="JXQ147" s="16"/>
      <c r="JXR147" s="16"/>
      <c r="JXS147" s="16"/>
      <c r="JXT147" s="16"/>
      <c r="JXU147" s="16"/>
      <c r="JXV147" s="16"/>
      <c r="JXW147" s="16"/>
      <c r="JXX147" s="16"/>
      <c r="JXY147" s="16"/>
      <c r="JXZ147" s="16"/>
      <c r="JYA147" s="16"/>
      <c r="JYB147" s="16"/>
      <c r="JYC147" s="16"/>
      <c r="JYD147" s="16"/>
      <c r="JYE147" s="16"/>
      <c r="JYF147" s="16"/>
      <c r="JYG147" s="16"/>
      <c r="JYH147" s="16"/>
      <c r="JYI147" s="16"/>
      <c r="JYJ147" s="16"/>
      <c r="JYK147" s="16"/>
      <c r="JYL147" s="16"/>
      <c r="JYM147" s="16"/>
      <c r="JYN147" s="16"/>
      <c r="JYO147" s="16"/>
      <c r="JYP147" s="16"/>
      <c r="JYQ147" s="16"/>
      <c r="JYR147" s="16"/>
      <c r="JYS147" s="16"/>
      <c r="JYT147" s="16"/>
      <c r="JYU147" s="16"/>
      <c r="JYV147" s="16"/>
      <c r="JYW147" s="16"/>
      <c r="JYX147" s="16"/>
      <c r="JYY147" s="16"/>
      <c r="JYZ147" s="16"/>
      <c r="JZA147" s="16"/>
      <c r="JZB147" s="16"/>
      <c r="JZC147" s="16"/>
      <c r="JZD147" s="16"/>
      <c r="JZE147" s="16"/>
      <c r="JZF147" s="16"/>
      <c r="JZG147" s="16"/>
      <c r="JZH147" s="16"/>
      <c r="JZI147" s="16"/>
      <c r="JZJ147" s="16"/>
      <c r="JZK147" s="16"/>
      <c r="JZL147" s="16"/>
      <c r="JZM147" s="16"/>
      <c r="JZN147" s="16"/>
      <c r="JZO147" s="16"/>
      <c r="JZP147" s="16"/>
      <c r="JZQ147" s="16"/>
      <c r="JZR147" s="16"/>
      <c r="JZS147" s="16"/>
      <c r="JZT147" s="16"/>
      <c r="JZU147" s="16"/>
      <c r="JZV147" s="16"/>
      <c r="JZW147" s="16"/>
      <c r="JZX147" s="16"/>
      <c r="JZY147" s="16"/>
      <c r="JZZ147" s="16"/>
      <c r="KAA147" s="16"/>
      <c r="KAB147" s="16"/>
      <c r="KAC147" s="16"/>
      <c r="KAD147" s="16"/>
      <c r="KAE147" s="16"/>
      <c r="KAF147" s="16"/>
      <c r="KAG147" s="16"/>
      <c r="KAH147" s="16"/>
      <c r="KAI147" s="16"/>
      <c r="KAJ147" s="16"/>
      <c r="KAK147" s="16"/>
      <c r="KAL147" s="16"/>
      <c r="KAM147" s="16"/>
      <c r="KAN147" s="16"/>
      <c r="KAO147" s="16"/>
      <c r="KAP147" s="16"/>
      <c r="KAQ147" s="16"/>
      <c r="KAR147" s="16"/>
      <c r="KAS147" s="16"/>
      <c r="KAT147" s="16"/>
      <c r="KAU147" s="16"/>
      <c r="KAV147" s="16"/>
      <c r="KAW147" s="16"/>
      <c r="KAX147" s="16"/>
      <c r="KAY147" s="16"/>
      <c r="KAZ147" s="16"/>
      <c r="KBA147" s="16"/>
      <c r="KBB147" s="16"/>
      <c r="KBC147" s="16"/>
      <c r="KBD147" s="16"/>
      <c r="KBE147" s="16"/>
      <c r="KBF147" s="16"/>
      <c r="KBG147" s="16"/>
      <c r="KBH147" s="16"/>
      <c r="KBI147" s="16"/>
      <c r="KBJ147" s="16"/>
      <c r="KBK147" s="16"/>
      <c r="KBL147" s="16"/>
      <c r="KBM147" s="16"/>
      <c r="KBN147" s="16"/>
      <c r="KBO147" s="16"/>
      <c r="KBP147" s="16"/>
      <c r="KBQ147" s="16"/>
      <c r="KBR147" s="16"/>
      <c r="KBS147" s="16"/>
      <c r="KBT147" s="16"/>
      <c r="KBU147" s="16"/>
      <c r="KBV147" s="16"/>
      <c r="KBW147" s="16"/>
      <c r="KBX147" s="16"/>
      <c r="KBY147" s="16"/>
      <c r="KBZ147" s="16"/>
      <c r="KCA147" s="16"/>
      <c r="KCB147" s="16"/>
      <c r="KCC147" s="16"/>
      <c r="KCD147" s="16"/>
      <c r="KCE147" s="16"/>
      <c r="KCF147" s="16"/>
      <c r="KCG147" s="16"/>
      <c r="KCH147" s="16"/>
      <c r="KCI147" s="16"/>
      <c r="KCJ147" s="16"/>
      <c r="KCK147" s="16"/>
      <c r="KCL147" s="16"/>
      <c r="KCM147" s="16"/>
      <c r="KCN147" s="16"/>
      <c r="KCO147" s="16"/>
      <c r="KCP147" s="16"/>
      <c r="KCQ147" s="16"/>
      <c r="KCR147" s="16"/>
      <c r="KCS147" s="16"/>
      <c r="KCT147" s="16"/>
      <c r="KCU147" s="16"/>
      <c r="KCV147" s="16"/>
      <c r="KCW147" s="16"/>
      <c r="KCX147" s="16"/>
      <c r="KCY147" s="16"/>
      <c r="KCZ147" s="16"/>
      <c r="KDA147" s="16"/>
      <c r="KDB147" s="16"/>
      <c r="KDC147" s="16"/>
      <c r="KDD147" s="16"/>
      <c r="KDE147" s="16"/>
      <c r="KDF147" s="16"/>
      <c r="KDG147" s="16"/>
      <c r="KDH147" s="16"/>
      <c r="KDI147" s="16"/>
      <c r="KDJ147" s="16"/>
      <c r="KDK147" s="16"/>
      <c r="KDL147" s="16"/>
      <c r="KDM147" s="16"/>
      <c r="KDN147" s="16"/>
      <c r="KDO147" s="16"/>
      <c r="KDP147" s="16"/>
      <c r="KDQ147" s="16"/>
      <c r="KDR147" s="16"/>
      <c r="KDS147" s="16"/>
      <c r="KDT147" s="16"/>
      <c r="KDU147" s="16"/>
      <c r="KDV147" s="16"/>
      <c r="KDW147" s="16"/>
      <c r="KDX147" s="16"/>
      <c r="KDY147" s="16"/>
      <c r="KDZ147" s="16"/>
      <c r="KEA147" s="16"/>
      <c r="KEB147" s="16"/>
      <c r="KEC147" s="16"/>
      <c r="KED147" s="16"/>
      <c r="KEE147" s="16"/>
      <c r="KEF147" s="16"/>
      <c r="KEG147" s="16"/>
      <c r="KEH147" s="16"/>
      <c r="KEI147" s="16"/>
      <c r="KEJ147" s="16"/>
      <c r="KEK147" s="16"/>
      <c r="KEL147" s="16"/>
      <c r="KEM147" s="16"/>
      <c r="KEN147" s="16"/>
      <c r="KEO147" s="16"/>
      <c r="KEP147" s="16"/>
      <c r="KEQ147" s="16"/>
      <c r="KER147" s="16"/>
      <c r="KES147" s="16"/>
      <c r="KET147" s="16"/>
      <c r="KEU147" s="16"/>
      <c r="KEV147" s="16"/>
      <c r="KEW147" s="16"/>
      <c r="KEX147" s="16"/>
      <c r="KEY147" s="16"/>
      <c r="KEZ147" s="16"/>
      <c r="KFA147" s="16"/>
      <c r="KFB147" s="16"/>
      <c r="KFC147" s="16"/>
      <c r="KFD147" s="16"/>
      <c r="KFE147" s="16"/>
      <c r="KFF147" s="16"/>
      <c r="KFG147" s="16"/>
      <c r="KFH147" s="16"/>
      <c r="KFI147" s="16"/>
      <c r="KFJ147" s="16"/>
      <c r="KFK147" s="16"/>
      <c r="KFL147" s="16"/>
      <c r="KFM147" s="16"/>
      <c r="KFN147" s="16"/>
      <c r="KFO147" s="16"/>
      <c r="KFP147" s="16"/>
      <c r="KFQ147" s="16"/>
      <c r="KFR147" s="16"/>
      <c r="KFS147" s="16"/>
      <c r="KFT147" s="16"/>
      <c r="KFU147" s="16"/>
      <c r="KFV147" s="16"/>
      <c r="KFW147" s="16"/>
      <c r="KFX147" s="16"/>
      <c r="KFY147" s="16"/>
      <c r="KFZ147" s="16"/>
      <c r="KGA147" s="16"/>
      <c r="KGB147" s="16"/>
      <c r="KGC147" s="16"/>
      <c r="KGD147" s="16"/>
      <c r="KGE147" s="16"/>
      <c r="KGF147" s="16"/>
      <c r="KGG147" s="16"/>
      <c r="KGH147" s="16"/>
      <c r="KGI147" s="16"/>
      <c r="KGJ147" s="16"/>
      <c r="KGK147" s="16"/>
      <c r="KGL147" s="16"/>
      <c r="KGM147" s="16"/>
      <c r="KGN147" s="16"/>
      <c r="KGO147" s="16"/>
      <c r="KGP147" s="16"/>
      <c r="KGQ147" s="16"/>
      <c r="KGR147" s="16"/>
      <c r="KGS147" s="16"/>
      <c r="KGT147" s="16"/>
      <c r="KGU147" s="16"/>
      <c r="KGV147" s="16"/>
      <c r="KGW147" s="16"/>
      <c r="KGX147" s="16"/>
      <c r="KGY147" s="16"/>
      <c r="KGZ147" s="16"/>
      <c r="KHA147" s="16"/>
      <c r="KHB147" s="16"/>
      <c r="KHC147" s="16"/>
      <c r="KHD147" s="16"/>
      <c r="KHE147" s="16"/>
      <c r="KHF147" s="16"/>
      <c r="KHG147" s="16"/>
      <c r="KHH147" s="16"/>
      <c r="KHI147" s="16"/>
      <c r="KHJ147" s="16"/>
      <c r="KHK147" s="16"/>
      <c r="KHL147" s="16"/>
      <c r="KHM147" s="16"/>
      <c r="KHN147" s="16"/>
      <c r="KHO147" s="16"/>
      <c r="KHP147" s="16"/>
      <c r="KHQ147" s="16"/>
      <c r="KHR147" s="16"/>
      <c r="KHS147" s="16"/>
      <c r="KHT147" s="16"/>
      <c r="KHU147" s="16"/>
      <c r="KHV147" s="16"/>
      <c r="KHW147" s="16"/>
      <c r="KHX147" s="16"/>
      <c r="KHY147" s="16"/>
      <c r="KHZ147" s="16"/>
      <c r="KIA147" s="16"/>
      <c r="KIB147" s="16"/>
      <c r="KIC147" s="16"/>
      <c r="KID147" s="16"/>
      <c r="KIE147" s="16"/>
      <c r="KIF147" s="16"/>
      <c r="KIG147" s="16"/>
      <c r="KIH147" s="16"/>
      <c r="KII147" s="16"/>
      <c r="KIJ147" s="16"/>
      <c r="KIK147" s="16"/>
      <c r="KIL147" s="16"/>
      <c r="KIM147" s="16"/>
      <c r="KIN147" s="16"/>
      <c r="KIO147" s="16"/>
      <c r="KIP147" s="16"/>
      <c r="KIQ147" s="16"/>
      <c r="KIR147" s="16"/>
      <c r="KIS147" s="16"/>
      <c r="KIT147" s="16"/>
      <c r="KIU147" s="16"/>
      <c r="KIV147" s="16"/>
      <c r="KIW147" s="16"/>
      <c r="KIX147" s="16"/>
      <c r="KIY147" s="16"/>
      <c r="KIZ147" s="16"/>
      <c r="KJA147" s="16"/>
      <c r="KJB147" s="16"/>
      <c r="KJC147" s="16"/>
      <c r="KJD147" s="16"/>
      <c r="KJE147" s="16"/>
      <c r="KJF147" s="16"/>
      <c r="KJG147" s="16"/>
      <c r="KJH147" s="16"/>
      <c r="KJI147" s="16"/>
      <c r="KJJ147" s="16"/>
      <c r="KJK147" s="16"/>
      <c r="KJL147" s="16"/>
      <c r="KJM147" s="16"/>
      <c r="KJN147" s="16"/>
      <c r="KJO147" s="16"/>
      <c r="KJP147" s="16"/>
      <c r="KJQ147" s="16"/>
      <c r="KJR147" s="16"/>
      <c r="KJS147" s="16"/>
      <c r="KJT147" s="16"/>
      <c r="KJU147" s="16"/>
      <c r="KJV147" s="16"/>
      <c r="KJW147" s="16"/>
      <c r="KJX147" s="16"/>
      <c r="KJY147" s="16"/>
      <c r="KJZ147" s="16"/>
      <c r="KKA147" s="16"/>
      <c r="KKB147" s="16"/>
      <c r="KKC147" s="16"/>
      <c r="KKD147" s="16"/>
      <c r="KKE147" s="16"/>
      <c r="KKF147" s="16"/>
      <c r="KKG147" s="16"/>
      <c r="KKH147" s="16"/>
      <c r="KKI147" s="16"/>
      <c r="KKJ147" s="16"/>
      <c r="KKK147" s="16"/>
      <c r="KKL147" s="16"/>
      <c r="KKM147" s="16"/>
      <c r="KKN147" s="16"/>
      <c r="KKO147" s="16"/>
      <c r="KKP147" s="16"/>
      <c r="KKQ147" s="16"/>
      <c r="KKR147" s="16"/>
      <c r="KKS147" s="16"/>
      <c r="KKT147" s="16"/>
      <c r="KKU147" s="16"/>
      <c r="KKV147" s="16"/>
      <c r="KKW147" s="16"/>
      <c r="KKX147" s="16"/>
      <c r="KKY147" s="16"/>
      <c r="KKZ147" s="16"/>
      <c r="KLA147" s="16"/>
      <c r="KLB147" s="16"/>
      <c r="KLC147" s="16"/>
      <c r="KLD147" s="16"/>
      <c r="KLE147" s="16"/>
      <c r="KLF147" s="16"/>
      <c r="KLG147" s="16"/>
      <c r="KLH147" s="16"/>
      <c r="KLI147" s="16"/>
      <c r="KLJ147" s="16"/>
      <c r="KLK147" s="16"/>
      <c r="KLL147" s="16"/>
      <c r="KLM147" s="16"/>
      <c r="KLN147" s="16"/>
      <c r="KLO147" s="16"/>
      <c r="KLP147" s="16"/>
      <c r="KLQ147" s="16"/>
      <c r="KLR147" s="16"/>
      <c r="KLS147" s="16"/>
      <c r="KLT147" s="16"/>
      <c r="KLU147" s="16"/>
      <c r="KLV147" s="16"/>
      <c r="KLW147" s="16"/>
      <c r="KLX147" s="16"/>
      <c r="KLY147" s="16"/>
      <c r="KLZ147" s="16"/>
      <c r="KMA147" s="16"/>
      <c r="KMB147" s="16"/>
      <c r="KMC147" s="16"/>
      <c r="KMD147" s="16"/>
      <c r="KME147" s="16"/>
      <c r="KMF147" s="16"/>
      <c r="KMG147" s="16"/>
      <c r="KMH147" s="16"/>
      <c r="KMI147" s="16"/>
      <c r="KMJ147" s="16"/>
      <c r="KMK147" s="16"/>
      <c r="KML147" s="16"/>
      <c r="KMM147" s="16"/>
      <c r="KMN147" s="16"/>
      <c r="KMO147" s="16"/>
      <c r="KMP147" s="16"/>
      <c r="KMQ147" s="16"/>
      <c r="KMR147" s="16"/>
      <c r="KMS147" s="16"/>
      <c r="KMT147" s="16"/>
      <c r="KMU147" s="16"/>
      <c r="KMV147" s="16"/>
      <c r="KMW147" s="16"/>
      <c r="KMX147" s="16"/>
      <c r="KMY147" s="16"/>
      <c r="KMZ147" s="16"/>
      <c r="KNA147" s="16"/>
      <c r="KNB147" s="16"/>
      <c r="KNC147" s="16"/>
      <c r="KND147" s="16"/>
      <c r="KNE147" s="16"/>
      <c r="KNF147" s="16"/>
      <c r="KNG147" s="16"/>
      <c r="KNH147" s="16"/>
      <c r="KNI147" s="16"/>
      <c r="KNJ147" s="16"/>
      <c r="KNK147" s="16"/>
      <c r="KNL147" s="16"/>
      <c r="KNM147" s="16"/>
      <c r="KNN147" s="16"/>
      <c r="KNO147" s="16"/>
      <c r="KNP147" s="16"/>
      <c r="KNQ147" s="16"/>
      <c r="KNR147" s="16"/>
      <c r="KNS147" s="16"/>
      <c r="KNT147" s="16"/>
      <c r="KNU147" s="16"/>
      <c r="KNV147" s="16"/>
      <c r="KNW147" s="16"/>
      <c r="KNX147" s="16"/>
      <c r="KNY147" s="16"/>
      <c r="KNZ147" s="16"/>
      <c r="KOA147" s="16"/>
      <c r="KOB147" s="16"/>
      <c r="KOC147" s="16"/>
      <c r="KOD147" s="16"/>
      <c r="KOE147" s="16"/>
      <c r="KOF147" s="16"/>
      <c r="KOG147" s="16"/>
      <c r="KOH147" s="16"/>
      <c r="KOI147" s="16"/>
      <c r="KOJ147" s="16"/>
      <c r="KOK147" s="16"/>
      <c r="KOL147" s="16"/>
      <c r="KOM147" s="16"/>
      <c r="KON147" s="16"/>
      <c r="KOO147" s="16"/>
      <c r="KOP147" s="16"/>
      <c r="KOQ147" s="16"/>
      <c r="KOR147" s="16"/>
      <c r="KOS147" s="16"/>
      <c r="KOT147" s="16"/>
      <c r="KOU147" s="16"/>
      <c r="KOV147" s="16"/>
      <c r="KOW147" s="16"/>
      <c r="KOX147" s="16"/>
      <c r="KOY147" s="16"/>
      <c r="KOZ147" s="16"/>
      <c r="KPA147" s="16"/>
      <c r="KPB147" s="16"/>
      <c r="KPC147" s="16"/>
      <c r="KPD147" s="16"/>
      <c r="KPE147" s="16"/>
      <c r="KPF147" s="16"/>
      <c r="KPG147" s="16"/>
      <c r="KPH147" s="16"/>
      <c r="KPI147" s="16"/>
      <c r="KPJ147" s="16"/>
      <c r="KPK147" s="16"/>
      <c r="KPL147" s="16"/>
      <c r="KPM147" s="16"/>
      <c r="KPN147" s="16"/>
      <c r="KPO147" s="16"/>
      <c r="KPP147" s="16"/>
      <c r="KPQ147" s="16"/>
      <c r="KPR147" s="16"/>
      <c r="KPS147" s="16"/>
      <c r="KPT147" s="16"/>
      <c r="KPU147" s="16"/>
      <c r="KPV147" s="16"/>
      <c r="KPW147" s="16"/>
      <c r="KPX147" s="16"/>
      <c r="KPY147" s="16"/>
      <c r="KPZ147" s="16"/>
      <c r="KQA147" s="16"/>
      <c r="KQB147" s="16"/>
      <c r="KQC147" s="16"/>
      <c r="KQD147" s="16"/>
      <c r="KQE147" s="16"/>
      <c r="KQF147" s="16"/>
      <c r="KQG147" s="16"/>
      <c r="KQH147" s="16"/>
      <c r="KQI147" s="16"/>
      <c r="KQJ147" s="16"/>
      <c r="KQK147" s="16"/>
      <c r="KQL147" s="16"/>
      <c r="KQM147" s="16"/>
      <c r="KQN147" s="16"/>
      <c r="KQO147" s="16"/>
      <c r="KQP147" s="16"/>
      <c r="KQQ147" s="16"/>
      <c r="KQR147" s="16"/>
      <c r="KQS147" s="16"/>
      <c r="KQT147" s="16"/>
      <c r="KQU147" s="16"/>
      <c r="KQV147" s="16"/>
      <c r="KQW147" s="16"/>
      <c r="KQX147" s="16"/>
      <c r="KQY147" s="16"/>
      <c r="KQZ147" s="16"/>
      <c r="KRA147" s="16"/>
      <c r="KRB147" s="16"/>
      <c r="KRC147" s="16"/>
      <c r="KRD147" s="16"/>
      <c r="KRE147" s="16"/>
      <c r="KRF147" s="16"/>
      <c r="KRG147" s="16"/>
      <c r="KRH147" s="16"/>
      <c r="KRI147" s="16"/>
      <c r="KRJ147" s="16"/>
      <c r="KRK147" s="16"/>
      <c r="KRL147" s="16"/>
      <c r="KRM147" s="16"/>
      <c r="KRN147" s="16"/>
      <c r="KRO147" s="16"/>
      <c r="KRP147" s="16"/>
      <c r="KRQ147" s="16"/>
      <c r="KRR147" s="16"/>
      <c r="KRS147" s="16"/>
      <c r="KRT147" s="16"/>
      <c r="KRU147" s="16"/>
      <c r="KRV147" s="16"/>
      <c r="KRW147" s="16"/>
      <c r="KRX147" s="16"/>
      <c r="KRY147" s="16"/>
      <c r="KRZ147" s="16"/>
      <c r="KSA147" s="16"/>
      <c r="KSB147" s="16"/>
      <c r="KSC147" s="16"/>
      <c r="KSD147" s="16"/>
      <c r="KSE147" s="16"/>
      <c r="KSF147" s="16"/>
      <c r="KSG147" s="16"/>
      <c r="KSH147" s="16"/>
      <c r="KSI147" s="16"/>
      <c r="KSJ147" s="16"/>
      <c r="KSK147" s="16"/>
      <c r="KSL147" s="16"/>
      <c r="KSM147" s="16"/>
      <c r="KSN147" s="16"/>
      <c r="KSO147" s="16"/>
      <c r="KSP147" s="16"/>
      <c r="KSQ147" s="16"/>
      <c r="KSR147" s="16"/>
      <c r="KSS147" s="16"/>
      <c r="KST147" s="16"/>
      <c r="KSU147" s="16"/>
      <c r="KSV147" s="16"/>
      <c r="KSW147" s="16"/>
      <c r="KSX147" s="16"/>
      <c r="KSY147" s="16"/>
      <c r="KSZ147" s="16"/>
      <c r="KTA147" s="16"/>
      <c r="KTB147" s="16"/>
      <c r="KTC147" s="16"/>
      <c r="KTD147" s="16"/>
      <c r="KTE147" s="16"/>
      <c r="KTF147" s="16"/>
      <c r="KTG147" s="16"/>
      <c r="KTH147" s="16"/>
      <c r="KTI147" s="16"/>
      <c r="KTJ147" s="16"/>
      <c r="KTK147" s="16"/>
      <c r="KTL147" s="16"/>
      <c r="KTM147" s="16"/>
      <c r="KTN147" s="16"/>
      <c r="KTO147" s="16"/>
      <c r="KTP147" s="16"/>
      <c r="KTQ147" s="16"/>
      <c r="KTR147" s="16"/>
      <c r="KTS147" s="16"/>
      <c r="KTT147" s="16"/>
      <c r="KTU147" s="16"/>
      <c r="KTV147" s="16"/>
      <c r="KTW147" s="16"/>
      <c r="KTX147" s="16"/>
      <c r="KTY147" s="16"/>
      <c r="KTZ147" s="16"/>
      <c r="KUA147" s="16"/>
      <c r="KUB147" s="16"/>
      <c r="KUC147" s="16"/>
      <c r="KUD147" s="16"/>
      <c r="KUE147" s="16"/>
      <c r="KUF147" s="16"/>
      <c r="KUG147" s="16"/>
      <c r="KUH147" s="16"/>
      <c r="KUI147" s="16"/>
      <c r="KUJ147" s="16"/>
      <c r="KUK147" s="16"/>
      <c r="KUL147" s="16"/>
      <c r="KUM147" s="16"/>
      <c r="KUN147" s="16"/>
      <c r="KUO147" s="16"/>
      <c r="KUP147" s="16"/>
      <c r="KUQ147" s="16"/>
      <c r="KUR147" s="16"/>
      <c r="KUS147" s="16"/>
      <c r="KUT147" s="16"/>
      <c r="KUU147" s="16"/>
      <c r="KUV147" s="16"/>
      <c r="KUW147" s="16"/>
      <c r="KUX147" s="16"/>
      <c r="KUY147" s="16"/>
      <c r="KUZ147" s="16"/>
      <c r="KVA147" s="16"/>
      <c r="KVB147" s="16"/>
      <c r="KVC147" s="16"/>
      <c r="KVD147" s="16"/>
      <c r="KVE147" s="16"/>
      <c r="KVF147" s="16"/>
      <c r="KVG147" s="16"/>
      <c r="KVH147" s="16"/>
      <c r="KVI147" s="16"/>
      <c r="KVJ147" s="16"/>
      <c r="KVK147" s="16"/>
      <c r="KVL147" s="16"/>
      <c r="KVM147" s="16"/>
      <c r="KVN147" s="16"/>
      <c r="KVO147" s="16"/>
      <c r="KVP147" s="16"/>
      <c r="KVQ147" s="16"/>
      <c r="KVR147" s="16"/>
      <c r="KVS147" s="16"/>
      <c r="KVT147" s="16"/>
      <c r="KVU147" s="16"/>
      <c r="KVV147" s="16"/>
      <c r="KVW147" s="16"/>
      <c r="KVX147" s="16"/>
      <c r="KVY147" s="16"/>
      <c r="KVZ147" s="16"/>
      <c r="KWA147" s="16"/>
      <c r="KWB147" s="16"/>
      <c r="KWC147" s="16"/>
      <c r="KWD147" s="16"/>
      <c r="KWE147" s="16"/>
      <c r="KWF147" s="16"/>
      <c r="KWG147" s="16"/>
      <c r="KWH147" s="16"/>
      <c r="KWI147" s="16"/>
      <c r="KWJ147" s="16"/>
      <c r="KWK147" s="16"/>
      <c r="KWL147" s="16"/>
      <c r="KWM147" s="16"/>
      <c r="KWN147" s="16"/>
      <c r="KWO147" s="16"/>
      <c r="KWP147" s="16"/>
      <c r="KWQ147" s="16"/>
      <c r="KWR147" s="16"/>
      <c r="KWS147" s="16"/>
      <c r="KWT147" s="16"/>
      <c r="KWU147" s="16"/>
      <c r="KWV147" s="16"/>
      <c r="KWW147" s="16"/>
      <c r="KWX147" s="16"/>
      <c r="KWY147" s="16"/>
      <c r="KWZ147" s="16"/>
      <c r="KXA147" s="16"/>
      <c r="KXB147" s="16"/>
      <c r="KXC147" s="16"/>
      <c r="KXD147" s="16"/>
      <c r="KXE147" s="16"/>
      <c r="KXF147" s="16"/>
      <c r="KXG147" s="16"/>
      <c r="KXH147" s="16"/>
      <c r="KXI147" s="16"/>
      <c r="KXJ147" s="16"/>
      <c r="KXK147" s="16"/>
      <c r="KXL147" s="16"/>
      <c r="KXM147" s="16"/>
      <c r="KXN147" s="16"/>
      <c r="KXO147" s="16"/>
      <c r="KXP147" s="16"/>
      <c r="KXQ147" s="16"/>
      <c r="KXR147" s="16"/>
      <c r="KXS147" s="16"/>
      <c r="KXT147" s="16"/>
      <c r="KXU147" s="16"/>
      <c r="KXV147" s="16"/>
      <c r="KXW147" s="16"/>
      <c r="KXX147" s="16"/>
      <c r="KXY147" s="16"/>
      <c r="KXZ147" s="16"/>
      <c r="KYA147" s="16"/>
      <c r="KYB147" s="16"/>
      <c r="KYC147" s="16"/>
      <c r="KYD147" s="16"/>
      <c r="KYE147" s="16"/>
      <c r="KYF147" s="16"/>
      <c r="KYG147" s="16"/>
      <c r="KYH147" s="16"/>
      <c r="KYI147" s="16"/>
      <c r="KYJ147" s="16"/>
      <c r="KYK147" s="16"/>
      <c r="KYL147" s="16"/>
      <c r="KYM147" s="16"/>
      <c r="KYN147" s="16"/>
      <c r="KYO147" s="16"/>
      <c r="KYP147" s="16"/>
      <c r="KYQ147" s="16"/>
      <c r="KYR147" s="16"/>
      <c r="KYS147" s="16"/>
      <c r="KYT147" s="16"/>
      <c r="KYU147" s="16"/>
      <c r="KYV147" s="16"/>
      <c r="KYW147" s="16"/>
      <c r="KYX147" s="16"/>
      <c r="KYY147" s="16"/>
      <c r="KYZ147" s="16"/>
      <c r="KZA147" s="16"/>
      <c r="KZB147" s="16"/>
      <c r="KZC147" s="16"/>
      <c r="KZD147" s="16"/>
      <c r="KZE147" s="16"/>
      <c r="KZF147" s="16"/>
      <c r="KZG147" s="16"/>
      <c r="KZH147" s="16"/>
      <c r="KZI147" s="16"/>
      <c r="KZJ147" s="16"/>
      <c r="KZK147" s="16"/>
      <c r="KZL147" s="16"/>
      <c r="KZM147" s="16"/>
      <c r="KZN147" s="16"/>
      <c r="KZO147" s="16"/>
      <c r="KZP147" s="16"/>
      <c r="KZQ147" s="16"/>
      <c r="KZR147" s="16"/>
      <c r="KZS147" s="16"/>
      <c r="KZT147" s="16"/>
      <c r="KZU147" s="16"/>
      <c r="KZV147" s="16"/>
      <c r="KZW147" s="16"/>
      <c r="KZX147" s="16"/>
      <c r="KZY147" s="16"/>
      <c r="KZZ147" s="16"/>
      <c r="LAA147" s="16"/>
      <c r="LAB147" s="16"/>
      <c r="LAC147" s="16"/>
      <c r="LAD147" s="16"/>
      <c r="LAE147" s="16"/>
      <c r="LAF147" s="16"/>
      <c r="LAG147" s="16"/>
      <c r="LAH147" s="16"/>
      <c r="LAI147" s="16"/>
      <c r="LAJ147" s="16"/>
      <c r="LAK147" s="16"/>
      <c r="LAL147" s="16"/>
      <c r="LAM147" s="16"/>
      <c r="LAN147" s="16"/>
      <c r="LAO147" s="16"/>
      <c r="LAP147" s="16"/>
      <c r="LAQ147" s="16"/>
      <c r="LAR147" s="16"/>
      <c r="LAS147" s="16"/>
      <c r="LAT147" s="16"/>
      <c r="LAU147" s="16"/>
      <c r="LAV147" s="16"/>
      <c r="LAW147" s="16"/>
      <c r="LAX147" s="16"/>
      <c r="LAY147" s="16"/>
      <c r="LAZ147" s="16"/>
      <c r="LBA147" s="16"/>
      <c r="LBB147" s="16"/>
      <c r="LBC147" s="16"/>
      <c r="LBD147" s="16"/>
      <c r="LBE147" s="16"/>
      <c r="LBF147" s="16"/>
      <c r="LBG147" s="16"/>
      <c r="LBH147" s="16"/>
      <c r="LBI147" s="16"/>
      <c r="LBJ147" s="16"/>
      <c r="LBK147" s="16"/>
      <c r="LBL147" s="16"/>
      <c r="LBM147" s="16"/>
      <c r="LBN147" s="16"/>
      <c r="LBO147" s="16"/>
      <c r="LBP147" s="16"/>
      <c r="LBQ147" s="16"/>
      <c r="LBR147" s="16"/>
      <c r="LBS147" s="16"/>
      <c r="LBT147" s="16"/>
      <c r="LBU147" s="16"/>
      <c r="LBV147" s="16"/>
      <c r="LBW147" s="16"/>
      <c r="LBX147" s="16"/>
      <c r="LBY147" s="16"/>
      <c r="LBZ147" s="16"/>
      <c r="LCA147" s="16"/>
      <c r="LCB147" s="16"/>
      <c r="LCC147" s="16"/>
      <c r="LCD147" s="16"/>
      <c r="LCE147" s="16"/>
      <c r="LCF147" s="16"/>
      <c r="LCG147" s="16"/>
      <c r="LCH147" s="16"/>
      <c r="LCI147" s="16"/>
      <c r="LCJ147" s="16"/>
      <c r="LCK147" s="16"/>
      <c r="LCL147" s="16"/>
      <c r="LCM147" s="16"/>
      <c r="LCN147" s="16"/>
      <c r="LCO147" s="16"/>
      <c r="LCP147" s="16"/>
      <c r="LCQ147" s="16"/>
      <c r="LCR147" s="16"/>
      <c r="LCS147" s="16"/>
      <c r="LCT147" s="16"/>
      <c r="LCU147" s="16"/>
      <c r="LCV147" s="16"/>
      <c r="LCW147" s="16"/>
      <c r="LCX147" s="16"/>
      <c r="LCY147" s="16"/>
      <c r="LCZ147" s="16"/>
      <c r="LDA147" s="16"/>
      <c r="LDB147" s="16"/>
      <c r="LDC147" s="16"/>
      <c r="LDD147" s="16"/>
      <c r="LDE147" s="16"/>
      <c r="LDF147" s="16"/>
      <c r="LDG147" s="16"/>
      <c r="LDH147" s="16"/>
      <c r="LDI147" s="16"/>
      <c r="LDJ147" s="16"/>
      <c r="LDK147" s="16"/>
      <c r="LDL147" s="16"/>
      <c r="LDM147" s="16"/>
      <c r="LDN147" s="16"/>
      <c r="LDO147" s="16"/>
      <c r="LDP147" s="16"/>
      <c r="LDQ147" s="16"/>
      <c r="LDR147" s="16"/>
      <c r="LDS147" s="16"/>
      <c r="LDT147" s="16"/>
      <c r="LDU147" s="16"/>
      <c r="LDV147" s="16"/>
      <c r="LDW147" s="16"/>
      <c r="LDX147" s="16"/>
      <c r="LDY147" s="16"/>
      <c r="LDZ147" s="16"/>
      <c r="LEA147" s="16"/>
      <c r="LEB147" s="16"/>
      <c r="LEC147" s="16"/>
      <c r="LED147" s="16"/>
      <c r="LEE147" s="16"/>
      <c r="LEF147" s="16"/>
      <c r="LEG147" s="16"/>
      <c r="LEH147" s="16"/>
      <c r="LEI147" s="16"/>
      <c r="LEJ147" s="16"/>
      <c r="LEK147" s="16"/>
      <c r="LEL147" s="16"/>
      <c r="LEM147" s="16"/>
      <c r="LEN147" s="16"/>
      <c r="LEO147" s="16"/>
      <c r="LEP147" s="16"/>
      <c r="LEQ147" s="16"/>
      <c r="LER147" s="16"/>
      <c r="LES147" s="16"/>
      <c r="LET147" s="16"/>
      <c r="LEU147" s="16"/>
      <c r="LEV147" s="16"/>
      <c r="LEW147" s="16"/>
      <c r="LEX147" s="16"/>
      <c r="LEY147" s="16"/>
      <c r="LEZ147" s="16"/>
      <c r="LFA147" s="16"/>
      <c r="LFB147" s="16"/>
      <c r="LFC147" s="16"/>
      <c r="LFD147" s="16"/>
      <c r="LFE147" s="16"/>
      <c r="LFF147" s="16"/>
      <c r="LFG147" s="16"/>
      <c r="LFH147" s="16"/>
      <c r="LFI147" s="16"/>
      <c r="LFJ147" s="16"/>
      <c r="LFK147" s="16"/>
      <c r="LFL147" s="16"/>
      <c r="LFM147" s="16"/>
      <c r="LFN147" s="16"/>
      <c r="LFO147" s="16"/>
      <c r="LFP147" s="16"/>
      <c r="LFQ147" s="16"/>
      <c r="LFR147" s="16"/>
      <c r="LFS147" s="16"/>
      <c r="LFT147" s="16"/>
      <c r="LFU147" s="16"/>
      <c r="LFV147" s="16"/>
      <c r="LFW147" s="16"/>
      <c r="LFX147" s="16"/>
      <c r="LFY147" s="16"/>
      <c r="LFZ147" s="16"/>
      <c r="LGA147" s="16"/>
      <c r="LGB147" s="16"/>
      <c r="LGC147" s="16"/>
      <c r="LGD147" s="16"/>
      <c r="LGE147" s="16"/>
      <c r="LGF147" s="16"/>
      <c r="LGG147" s="16"/>
      <c r="LGH147" s="16"/>
      <c r="LGI147" s="16"/>
      <c r="LGJ147" s="16"/>
      <c r="LGK147" s="16"/>
      <c r="LGL147" s="16"/>
      <c r="LGM147" s="16"/>
      <c r="LGN147" s="16"/>
      <c r="LGO147" s="16"/>
      <c r="LGP147" s="16"/>
      <c r="LGQ147" s="16"/>
      <c r="LGR147" s="16"/>
      <c r="LGS147" s="16"/>
      <c r="LGT147" s="16"/>
      <c r="LGU147" s="16"/>
      <c r="LGV147" s="16"/>
      <c r="LGW147" s="16"/>
      <c r="LGX147" s="16"/>
      <c r="LGY147" s="16"/>
      <c r="LGZ147" s="16"/>
      <c r="LHA147" s="16"/>
      <c r="LHB147" s="16"/>
      <c r="LHC147" s="16"/>
      <c r="LHD147" s="16"/>
      <c r="LHE147" s="16"/>
      <c r="LHF147" s="16"/>
      <c r="LHG147" s="16"/>
      <c r="LHH147" s="16"/>
      <c r="LHI147" s="16"/>
      <c r="LHJ147" s="16"/>
      <c r="LHK147" s="16"/>
      <c r="LHL147" s="16"/>
      <c r="LHM147" s="16"/>
      <c r="LHN147" s="16"/>
      <c r="LHO147" s="16"/>
      <c r="LHP147" s="16"/>
      <c r="LHQ147" s="16"/>
      <c r="LHR147" s="16"/>
      <c r="LHS147" s="16"/>
      <c r="LHT147" s="16"/>
      <c r="LHU147" s="16"/>
      <c r="LHV147" s="16"/>
      <c r="LHW147" s="16"/>
      <c r="LHX147" s="16"/>
      <c r="LHY147" s="16"/>
      <c r="LHZ147" s="16"/>
      <c r="LIA147" s="16"/>
      <c r="LIB147" s="16"/>
      <c r="LIC147" s="16"/>
      <c r="LID147" s="16"/>
      <c r="LIE147" s="16"/>
      <c r="LIF147" s="16"/>
      <c r="LIG147" s="16"/>
      <c r="LIH147" s="16"/>
      <c r="LII147" s="16"/>
      <c r="LIJ147" s="16"/>
      <c r="LIK147" s="16"/>
      <c r="LIL147" s="16"/>
      <c r="LIM147" s="16"/>
      <c r="LIN147" s="16"/>
      <c r="LIO147" s="16"/>
      <c r="LIP147" s="16"/>
      <c r="LIQ147" s="16"/>
      <c r="LIR147" s="16"/>
      <c r="LIS147" s="16"/>
      <c r="LIT147" s="16"/>
      <c r="LIU147" s="16"/>
      <c r="LIV147" s="16"/>
      <c r="LIW147" s="16"/>
      <c r="LIX147" s="16"/>
      <c r="LIY147" s="16"/>
      <c r="LIZ147" s="16"/>
      <c r="LJA147" s="16"/>
      <c r="LJB147" s="16"/>
      <c r="LJC147" s="16"/>
      <c r="LJD147" s="16"/>
      <c r="LJE147" s="16"/>
      <c r="LJF147" s="16"/>
      <c r="LJG147" s="16"/>
      <c r="LJH147" s="16"/>
      <c r="LJI147" s="16"/>
      <c r="LJJ147" s="16"/>
      <c r="LJK147" s="16"/>
      <c r="LJL147" s="16"/>
      <c r="LJM147" s="16"/>
      <c r="LJN147" s="16"/>
      <c r="LJO147" s="16"/>
      <c r="LJP147" s="16"/>
      <c r="LJQ147" s="16"/>
      <c r="LJR147" s="16"/>
      <c r="LJS147" s="16"/>
      <c r="LJT147" s="16"/>
      <c r="LJU147" s="16"/>
      <c r="LJV147" s="16"/>
      <c r="LJW147" s="16"/>
      <c r="LJX147" s="16"/>
      <c r="LJY147" s="16"/>
      <c r="LJZ147" s="16"/>
      <c r="LKA147" s="16"/>
      <c r="LKB147" s="16"/>
      <c r="LKC147" s="16"/>
      <c r="LKD147" s="16"/>
      <c r="LKE147" s="16"/>
      <c r="LKF147" s="16"/>
      <c r="LKG147" s="16"/>
      <c r="LKH147" s="16"/>
      <c r="LKI147" s="16"/>
      <c r="LKJ147" s="16"/>
      <c r="LKK147" s="16"/>
      <c r="LKL147" s="16"/>
      <c r="LKM147" s="16"/>
      <c r="LKN147" s="16"/>
      <c r="LKO147" s="16"/>
      <c r="LKP147" s="16"/>
      <c r="LKQ147" s="16"/>
      <c r="LKR147" s="16"/>
      <c r="LKS147" s="16"/>
      <c r="LKT147" s="16"/>
      <c r="LKU147" s="16"/>
      <c r="LKV147" s="16"/>
      <c r="LKW147" s="16"/>
      <c r="LKX147" s="16"/>
      <c r="LKY147" s="16"/>
      <c r="LKZ147" s="16"/>
      <c r="LLA147" s="16"/>
      <c r="LLB147" s="16"/>
      <c r="LLC147" s="16"/>
      <c r="LLD147" s="16"/>
      <c r="LLE147" s="16"/>
      <c r="LLF147" s="16"/>
      <c r="LLG147" s="16"/>
      <c r="LLH147" s="16"/>
      <c r="LLI147" s="16"/>
      <c r="LLJ147" s="16"/>
      <c r="LLK147" s="16"/>
      <c r="LLL147" s="16"/>
      <c r="LLM147" s="16"/>
      <c r="LLN147" s="16"/>
      <c r="LLO147" s="16"/>
      <c r="LLP147" s="16"/>
      <c r="LLQ147" s="16"/>
      <c r="LLR147" s="16"/>
      <c r="LLS147" s="16"/>
      <c r="LLT147" s="16"/>
      <c r="LLU147" s="16"/>
      <c r="LLV147" s="16"/>
      <c r="LLW147" s="16"/>
      <c r="LLX147" s="16"/>
      <c r="LLY147" s="16"/>
      <c r="LLZ147" s="16"/>
      <c r="LMA147" s="16"/>
      <c r="LMB147" s="16"/>
      <c r="LMC147" s="16"/>
      <c r="LMD147" s="16"/>
      <c r="LME147" s="16"/>
      <c r="LMF147" s="16"/>
      <c r="LMG147" s="16"/>
      <c r="LMH147" s="16"/>
      <c r="LMI147" s="16"/>
      <c r="LMJ147" s="16"/>
      <c r="LMK147" s="16"/>
      <c r="LML147" s="16"/>
      <c r="LMM147" s="16"/>
      <c r="LMN147" s="16"/>
      <c r="LMO147" s="16"/>
      <c r="LMP147" s="16"/>
      <c r="LMQ147" s="16"/>
      <c r="LMR147" s="16"/>
      <c r="LMS147" s="16"/>
      <c r="LMT147" s="16"/>
      <c r="LMU147" s="16"/>
      <c r="LMV147" s="16"/>
      <c r="LMW147" s="16"/>
      <c r="LMX147" s="16"/>
      <c r="LMY147" s="16"/>
      <c r="LMZ147" s="16"/>
      <c r="LNA147" s="16"/>
      <c r="LNB147" s="16"/>
      <c r="LNC147" s="16"/>
      <c r="LND147" s="16"/>
      <c r="LNE147" s="16"/>
      <c r="LNF147" s="16"/>
      <c r="LNG147" s="16"/>
      <c r="LNH147" s="16"/>
      <c r="LNI147" s="16"/>
      <c r="LNJ147" s="16"/>
      <c r="LNK147" s="16"/>
      <c r="LNL147" s="16"/>
      <c r="LNM147" s="16"/>
      <c r="LNN147" s="16"/>
      <c r="LNO147" s="16"/>
      <c r="LNP147" s="16"/>
      <c r="LNQ147" s="16"/>
      <c r="LNR147" s="16"/>
      <c r="LNS147" s="16"/>
      <c r="LNT147" s="16"/>
      <c r="LNU147" s="16"/>
      <c r="LNV147" s="16"/>
      <c r="LNW147" s="16"/>
      <c r="LNX147" s="16"/>
      <c r="LNY147" s="16"/>
      <c r="LNZ147" s="16"/>
      <c r="LOA147" s="16"/>
      <c r="LOB147" s="16"/>
      <c r="LOC147" s="16"/>
      <c r="LOD147" s="16"/>
      <c r="LOE147" s="16"/>
      <c r="LOF147" s="16"/>
      <c r="LOG147" s="16"/>
      <c r="LOH147" s="16"/>
      <c r="LOI147" s="16"/>
      <c r="LOJ147" s="16"/>
      <c r="LOK147" s="16"/>
      <c r="LOL147" s="16"/>
      <c r="LOM147" s="16"/>
      <c r="LON147" s="16"/>
      <c r="LOO147" s="16"/>
      <c r="LOP147" s="16"/>
      <c r="LOQ147" s="16"/>
      <c r="LOR147" s="16"/>
      <c r="LOS147" s="16"/>
      <c r="LOT147" s="16"/>
      <c r="LOU147" s="16"/>
      <c r="LOV147" s="16"/>
      <c r="LOW147" s="16"/>
      <c r="LOX147" s="16"/>
      <c r="LOY147" s="16"/>
      <c r="LOZ147" s="16"/>
      <c r="LPA147" s="16"/>
      <c r="LPB147" s="16"/>
      <c r="LPC147" s="16"/>
      <c r="LPD147" s="16"/>
      <c r="LPE147" s="16"/>
      <c r="LPF147" s="16"/>
      <c r="LPG147" s="16"/>
      <c r="LPH147" s="16"/>
      <c r="LPI147" s="16"/>
      <c r="LPJ147" s="16"/>
      <c r="LPK147" s="16"/>
      <c r="LPL147" s="16"/>
      <c r="LPM147" s="16"/>
      <c r="LPN147" s="16"/>
      <c r="LPO147" s="16"/>
      <c r="LPP147" s="16"/>
      <c r="LPQ147" s="16"/>
      <c r="LPR147" s="16"/>
      <c r="LPS147" s="16"/>
      <c r="LPT147" s="16"/>
      <c r="LPU147" s="16"/>
      <c r="LPV147" s="16"/>
      <c r="LPW147" s="16"/>
      <c r="LPX147" s="16"/>
      <c r="LPY147" s="16"/>
      <c r="LPZ147" s="16"/>
      <c r="LQA147" s="16"/>
      <c r="LQB147" s="16"/>
      <c r="LQC147" s="16"/>
      <c r="LQD147" s="16"/>
      <c r="LQE147" s="16"/>
      <c r="LQF147" s="16"/>
      <c r="LQG147" s="16"/>
      <c r="LQH147" s="16"/>
      <c r="LQI147" s="16"/>
      <c r="LQJ147" s="16"/>
      <c r="LQK147" s="16"/>
      <c r="LQL147" s="16"/>
      <c r="LQM147" s="16"/>
      <c r="LQN147" s="16"/>
      <c r="LQO147" s="16"/>
      <c r="LQP147" s="16"/>
      <c r="LQQ147" s="16"/>
      <c r="LQR147" s="16"/>
      <c r="LQS147" s="16"/>
      <c r="LQT147" s="16"/>
      <c r="LQU147" s="16"/>
      <c r="LQV147" s="16"/>
      <c r="LQW147" s="16"/>
      <c r="LQX147" s="16"/>
      <c r="LQY147" s="16"/>
      <c r="LQZ147" s="16"/>
      <c r="LRA147" s="16"/>
      <c r="LRB147" s="16"/>
      <c r="LRC147" s="16"/>
      <c r="LRD147" s="16"/>
      <c r="LRE147" s="16"/>
      <c r="LRF147" s="16"/>
      <c r="LRG147" s="16"/>
      <c r="LRH147" s="16"/>
      <c r="LRI147" s="16"/>
      <c r="LRJ147" s="16"/>
      <c r="LRK147" s="16"/>
      <c r="LRL147" s="16"/>
      <c r="LRM147" s="16"/>
      <c r="LRN147" s="16"/>
      <c r="LRO147" s="16"/>
      <c r="LRP147" s="16"/>
      <c r="LRQ147" s="16"/>
      <c r="LRR147" s="16"/>
      <c r="LRS147" s="16"/>
      <c r="LRT147" s="16"/>
      <c r="LRU147" s="16"/>
      <c r="LRV147" s="16"/>
      <c r="LRW147" s="16"/>
      <c r="LRX147" s="16"/>
      <c r="LRY147" s="16"/>
      <c r="LRZ147" s="16"/>
      <c r="LSA147" s="16"/>
      <c r="LSB147" s="16"/>
      <c r="LSC147" s="16"/>
      <c r="LSD147" s="16"/>
      <c r="LSE147" s="16"/>
      <c r="LSF147" s="16"/>
      <c r="LSG147" s="16"/>
      <c r="LSH147" s="16"/>
      <c r="LSI147" s="16"/>
      <c r="LSJ147" s="16"/>
      <c r="LSK147" s="16"/>
      <c r="LSL147" s="16"/>
      <c r="LSM147" s="16"/>
      <c r="LSN147" s="16"/>
      <c r="LSO147" s="16"/>
      <c r="LSP147" s="16"/>
      <c r="LSQ147" s="16"/>
      <c r="LSR147" s="16"/>
      <c r="LSS147" s="16"/>
      <c r="LST147" s="16"/>
      <c r="LSU147" s="16"/>
      <c r="LSV147" s="16"/>
      <c r="LSW147" s="16"/>
      <c r="LSX147" s="16"/>
      <c r="LSY147" s="16"/>
      <c r="LSZ147" s="16"/>
      <c r="LTA147" s="16"/>
      <c r="LTB147" s="16"/>
      <c r="LTC147" s="16"/>
      <c r="LTD147" s="16"/>
      <c r="LTE147" s="16"/>
      <c r="LTF147" s="16"/>
      <c r="LTG147" s="16"/>
      <c r="LTH147" s="16"/>
      <c r="LTI147" s="16"/>
      <c r="LTJ147" s="16"/>
      <c r="LTK147" s="16"/>
      <c r="LTL147" s="16"/>
      <c r="LTM147" s="16"/>
      <c r="LTN147" s="16"/>
      <c r="LTO147" s="16"/>
      <c r="LTP147" s="16"/>
      <c r="LTQ147" s="16"/>
      <c r="LTR147" s="16"/>
      <c r="LTS147" s="16"/>
      <c r="LTT147" s="16"/>
      <c r="LTU147" s="16"/>
      <c r="LTV147" s="16"/>
      <c r="LTW147" s="16"/>
      <c r="LTX147" s="16"/>
      <c r="LTY147" s="16"/>
      <c r="LTZ147" s="16"/>
      <c r="LUA147" s="16"/>
      <c r="LUB147" s="16"/>
      <c r="LUC147" s="16"/>
      <c r="LUD147" s="16"/>
      <c r="LUE147" s="16"/>
      <c r="LUF147" s="16"/>
      <c r="LUG147" s="16"/>
      <c r="LUH147" s="16"/>
      <c r="LUI147" s="16"/>
      <c r="LUJ147" s="16"/>
      <c r="LUK147" s="16"/>
      <c r="LUL147" s="16"/>
      <c r="LUM147" s="16"/>
      <c r="LUN147" s="16"/>
      <c r="LUO147" s="16"/>
      <c r="LUP147" s="16"/>
      <c r="LUQ147" s="16"/>
      <c r="LUR147" s="16"/>
      <c r="LUS147" s="16"/>
      <c r="LUT147" s="16"/>
      <c r="LUU147" s="16"/>
      <c r="LUV147" s="16"/>
      <c r="LUW147" s="16"/>
      <c r="LUX147" s="16"/>
      <c r="LUY147" s="16"/>
      <c r="LUZ147" s="16"/>
      <c r="LVA147" s="16"/>
      <c r="LVB147" s="16"/>
      <c r="LVC147" s="16"/>
      <c r="LVD147" s="16"/>
      <c r="LVE147" s="16"/>
      <c r="LVF147" s="16"/>
      <c r="LVG147" s="16"/>
      <c r="LVH147" s="16"/>
      <c r="LVI147" s="16"/>
      <c r="LVJ147" s="16"/>
      <c r="LVK147" s="16"/>
      <c r="LVL147" s="16"/>
      <c r="LVM147" s="16"/>
      <c r="LVN147" s="16"/>
      <c r="LVO147" s="16"/>
      <c r="LVP147" s="16"/>
      <c r="LVQ147" s="16"/>
      <c r="LVR147" s="16"/>
      <c r="LVS147" s="16"/>
      <c r="LVT147" s="16"/>
      <c r="LVU147" s="16"/>
      <c r="LVV147" s="16"/>
      <c r="LVW147" s="16"/>
      <c r="LVX147" s="16"/>
      <c r="LVY147" s="16"/>
      <c r="LVZ147" s="16"/>
      <c r="LWA147" s="16"/>
      <c r="LWB147" s="16"/>
      <c r="LWC147" s="16"/>
      <c r="LWD147" s="16"/>
      <c r="LWE147" s="16"/>
      <c r="LWF147" s="16"/>
      <c r="LWG147" s="16"/>
      <c r="LWH147" s="16"/>
      <c r="LWI147" s="16"/>
      <c r="LWJ147" s="16"/>
      <c r="LWK147" s="16"/>
      <c r="LWL147" s="16"/>
      <c r="LWM147" s="16"/>
      <c r="LWN147" s="16"/>
      <c r="LWO147" s="16"/>
      <c r="LWP147" s="16"/>
      <c r="LWQ147" s="16"/>
      <c r="LWR147" s="16"/>
      <c r="LWS147" s="16"/>
      <c r="LWT147" s="16"/>
      <c r="LWU147" s="16"/>
      <c r="LWV147" s="16"/>
      <c r="LWW147" s="16"/>
      <c r="LWX147" s="16"/>
      <c r="LWY147" s="16"/>
      <c r="LWZ147" s="16"/>
      <c r="LXA147" s="16"/>
      <c r="LXB147" s="16"/>
      <c r="LXC147" s="16"/>
      <c r="LXD147" s="16"/>
      <c r="LXE147" s="16"/>
      <c r="LXF147" s="16"/>
      <c r="LXG147" s="16"/>
      <c r="LXH147" s="16"/>
      <c r="LXI147" s="16"/>
      <c r="LXJ147" s="16"/>
      <c r="LXK147" s="16"/>
      <c r="LXL147" s="16"/>
      <c r="LXM147" s="16"/>
      <c r="LXN147" s="16"/>
      <c r="LXO147" s="16"/>
      <c r="LXP147" s="16"/>
      <c r="LXQ147" s="16"/>
      <c r="LXR147" s="16"/>
      <c r="LXS147" s="16"/>
      <c r="LXT147" s="16"/>
      <c r="LXU147" s="16"/>
      <c r="LXV147" s="16"/>
      <c r="LXW147" s="16"/>
      <c r="LXX147" s="16"/>
      <c r="LXY147" s="16"/>
      <c r="LXZ147" s="16"/>
      <c r="LYA147" s="16"/>
      <c r="LYB147" s="16"/>
      <c r="LYC147" s="16"/>
      <c r="LYD147" s="16"/>
      <c r="LYE147" s="16"/>
      <c r="LYF147" s="16"/>
      <c r="LYG147" s="16"/>
      <c r="LYH147" s="16"/>
      <c r="LYI147" s="16"/>
      <c r="LYJ147" s="16"/>
      <c r="LYK147" s="16"/>
      <c r="LYL147" s="16"/>
      <c r="LYM147" s="16"/>
      <c r="LYN147" s="16"/>
      <c r="LYO147" s="16"/>
      <c r="LYP147" s="16"/>
      <c r="LYQ147" s="16"/>
      <c r="LYR147" s="16"/>
      <c r="LYS147" s="16"/>
      <c r="LYT147" s="16"/>
      <c r="LYU147" s="16"/>
      <c r="LYV147" s="16"/>
      <c r="LYW147" s="16"/>
      <c r="LYX147" s="16"/>
      <c r="LYY147" s="16"/>
      <c r="LYZ147" s="16"/>
      <c r="LZA147" s="16"/>
      <c r="LZB147" s="16"/>
      <c r="LZC147" s="16"/>
      <c r="LZD147" s="16"/>
      <c r="LZE147" s="16"/>
      <c r="LZF147" s="16"/>
      <c r="LZG147" s="16"/>
      <c r="LZH147" s="16"/>
      <c r="LZI147" s="16"/>
      <c r="LZJ147" s="16"/>
      <c r="LZK147" s="16"/>
      <c r="LZL147" s="16"/>
      <c r="LZM147" s="16"/>
      <c r="LZN147" s="16"/>
      <c r="LZO147" s="16"/>
      <c r="LZP147" s="16"/>
      <c r="LZQ147" s="16"/>
      <c r="LZR147" s="16"/>
      <c r="LZS147" s="16"/>
      <c r="LZT147" s="16"/>
      <c r="LZU147" s="16"/>
      <c r="LZV147" s="16"/>
      <c r="LZW147" s="16"/>
      <c r="LZX147" s="16"/>
      <c r="LZY147" s="16"/>
      <c r="LZZ147" s="16"/>
      <c r="MAA147" s="16"/>
      <c r="MAB147" s="16"/>
      <c r="MAC147" s="16"/>
      <c r="MAD147" s="16"/>
      <c r="MAE147" s="16"/>
      <c r="MAF147" s="16"/>
      <c r="MAG147" s="16"/>
      <c r="MAH147" s="16"/>
      <c r="MAI147" s="16"/>
      <c r="MAJ147" s="16"/>
      <c r="MAK147" s="16"/>
      <c r="MAL147" s="16"/>
      <c r="MAM147" s="16"/>
      <c r="MAN147" s="16"/>
      <c r="MAO147" s="16"/>
      <c r="MAP147" s="16"/>
      <c r="MAQ147" s="16"/>
      <c r="MAR147" s="16"/>
      <c r="MAS147" s="16"/>
      <c r="MAT147" s="16"/>
      <c r="MAU147" s="16"/>
      <c r="MAV147" s="16"/>
      <c r="MAW147" s="16"/>
      <c r="MAX147" s="16"/>
      <c r="MAY147" s="16"/>
      <c r="MAZ147" s="16"/>
      <c r="MBA147" s="16"/>
      <c r="MBB147" s="16"/>
      <c r="MBC147" s="16"/>
      <c r="MBD147" s="16"/>
      <c r="MBE147" s="16"/>
      <c r="MBF147" s="16"/>
      <c r="MBG147" s="16"/>
      <c r="MBH147" s="16"/>
      <c r="MBI147" s="16"/>
      <c r="MBJ147" s="16"/>
      <c r="MBK147" s="16"/>
      <c r="MBL147" s="16"/>
      <c r="MBM147" s="16"/>
      <c r="MBN147" s="16"/>
      <c r="MBO147" s="16"/>
      <c r="MBP147" s="16"/>
      <c r="MBQ147" s="16"/>
      <c r="MBR147" s="16"/>
      <c r="MBS147" s="16"/>
      <c r="MBT147" s="16"/>
      <c r="MBU147" s="16"/>
      <c r="MBV147" s="16"/>
      <c r="MBW147" s="16"/>
      <c r="MBX147" s="16"/>
      <c r="MBY147" s="16"/>
      <c r="MBZ147" s="16"/>
      <c r="MCA147" s="16"/>
      <c r="MCB147" s="16"/>
      <c r="MCC147" s="16"/>
      <c r="MCD147" s="16"/>
      <c r="MCE147" s="16"/>
      <c r="MCF147" s="16"/>
      <c r="MCG147" s="16"/>
      <c r="MCH147" s="16"/>
      <c r="MCI147" s="16"/>
      <c r="MCJ147" s="16"/>
      <c r="MCK147" s="16"/>
      <c r="MCL147" s="16"/>
      <c r="MCM147" s="16"/>
      <c r="MCN147" s="16"/>
      <c r="MCO147" s="16"/>
      <c r="MCP147" s="16"/>
      <c r="MCQ147" s="16"/>
      <c r="MCR147" s="16"/>
      <c r="MCS147" s="16"/>
      <c r="MCT147" s="16"/>
      <c r="MCU147" s="16"/>
      <c r="MCV147" s="16"/>
      <c r="MCW147" s="16"/>
      <c r="MCX147" s="16"/>
      <c r="MCY147" s="16"/>
      <c r="MCZ147" s="16"/>
      <c r="MDA147" s="16"/>
      <c r="MDB147" s="16"/>
      <c r="MDC147" s="16"/>
      <c r="MDD147" s="16"/>
      <c r="MDE147" s="16"/>
      <c r="MDF147" s="16"/>
      <c r="MDG147" s="16"/>
      <c r="MDH147" s="16"/>
      <c r="MDI147" s="16"/>
      <c r="MDJ147" s="16"/>
      <c r="MDK147" s="16"/>
      <c r="MDL147" s="16"/>
      <c r="MDM147" s="16"/>
      <c r="MDN147" s="16"/>
      <c r="MDO147" s="16"/>
      <c r="MDP147" s="16"/>
      <c r="MDQ147" s="16"/>
      <c r="MDR147" s="16"/>
      <c r="MDS147" s="16"/>
      <c r="MDT147" s="16"/>
      <c r="MDU147" s="16"/>
      <c r="MDV147" s="16"/>
      <c r="MDW147" s="16"/>
      <c r="MDX147" s="16"/>
      <c r="MDY147" s="16"/>
      <c r="MDZ147" s="16"/>
      <c r="MEA147" s="16"/>
      <c r="MEB147" s="16"/>
      <c r="MEC147" s="16"/>
      <c r="MED147" s="16"/>
      <c r="MEE147" s="16"/>
      <c r="MEF147" s="16"/>
      <c r="MEG147" s="16"/>
      <c r="MEH147" s="16"/>
      <c r="MEI147" s="16"/>
      <c r="MEJ147" s="16"/>
      <c r="MEK147" s="16"/>
      <c r="MEL147" s="16"/>
      <c r="MEM147" s="16"/>
      <c r="MEN147" s="16"/>
      <c r="MEO147" s="16"/>
      <c r="MEP147" s="16"/>
      <c r="MEQ147" s="16"/>
      <c r="MER147" s="16"/>
      <c r="MES147" s="16"/>
      <c r="MET147" s="16"/>
      <c r="MEU147" s="16"/>
      <c r="MEV147" s="16"/>
      <c r="MEW147" s="16"/>
      <c r="MEX147" s="16"/>
      <c r="MEY147" s="16"/>
      <c r="MEZ147" s="16"/>
      <c r="MFA147" s="16"/>
      <c r="MFB147" s="16"/>
      <c r="MFC147" s="16"/>
      <c r="MFD147" s="16"/>
      <c r="MFE147" s="16"/>
      <c r="MFF147" s="16"/>
      <c r="MFG147" s="16"/>
      <c r="MFH147" s="16"/>
      <c r="MFI147" s="16"/>
      <c r="MFJ147" s="16"/>
      <c r="MFK147" s="16"/>
      <c r="MFL147" s="16"/>
      <c r="MFM147" s="16"/>
      <c r="MFN147" s="16"/>
      <c r="MFO147" s="16"/>
      <c r="MFP147" s="16"/>
      <c r="MFQ147" s="16"/>
      <c r="MFR147" s="16"/>
      <c r="MFS147" s="16"/>
      <c r="MFT147" s="16"/>
      <c r="MFU147" s="16"/>
      <c r="MFV147" s="16"/>
      <c r="MFW147" s="16"/>
      <c r="MFX147" s="16"/>
      <c r="MFY147" s="16"/>
      <c r="MFZ147" s="16"/>
      <c r="MGA147" s="16"/>
      <c r="MGB147" s="16"/>
      <c r="MGC147" s="16"/>
      <c r="MGD147" s="16"/>
      <c r="MGE147" s="16"/>
      <c r="MGF147" s="16"/>
      <c r="MGG147" s="16"/>
      <c r="MGH147" s="16"/>
      <c r="MGI147" s="16"/>
      <c r="MGJ147" s="16"/>
      <c r="MGK147" s="16"/>
      <c r="MGL147" s="16"/>
      <c r="MGM147" s="16"/>
      <c r="MGN147" s="16"/>
      <c r="MGO147" s="16"/>
      <c r="MGP147" s="16"/>
      <c r="MGQ147" s="16"/>
      <c r="MGR147" s="16"/>
      <c r="MGS147" s="16"/>
      <c r="MGT147" s="16"/>
      <c r="MGU147" s="16"/>
      <c r="MGV147" s="16"/>
      <c r="MGW147" s="16"/>
      <c r="MGX147" s="16"/>
      <c r="MGY147" s="16"/>
      <c r="MGZ147" s="16"/>
      <c r="MHA147" s="16"/>
      <c r="MHB147" s="16"/>
      <c r="MHC147" s="16"/>
      <c r="MHD147" s="16"/>
      <c r="MHE147" s="16"/>
      <c r="MHF147" s="16"/>
      <c r="MHG147" s="16"/>
      <c r="MHH147" s="16"/>
      <c r="MHI147" s="16"/>
      <c r="MHJ147" s="16"/>
      <c r="MHK147" s="16"/>
      <c r="MHL147" s="16"/>
      <c r="MHM147" s="16"/>
      <c r="MHN147" s="16"/>
      <c r="MHO147" s="16"/>
      <c r="MHP147" s="16"/>
      <c r="MHQ147" s="16"/>
      <c r="MHR147" s="16"/>
      <c r="MHS147" s="16"/>
      <c r="MHT147" s="16"/>
      <c r="MHU147" s="16"/>
      <c r="MHV147" s="16"/>
      <c r="MHW147" s="16"/>
      <c r="MHX147" s="16"/>
      <c r="MHY147" s="16"/>
      <c r="MHZ147" s="16"/>
      <c r="MIA147" s="16"/>
      <c r="MIB147" s="16"/>
      <c r="MIC147" s="16"/>
      <c r="MID147" s="16"/>
      <c r="MIE147" s="16"/>
      <c r="MIF147" s="16"/>
      <c r="MIG147" s="16"/>
      <c r="MIH147" s="16"/>
      <c r="MII147" s="16"/>
      <c r="MIJ147" s="16"/>
      <c r="MIK147" s="16"/>
      <c r="MIL147" s="16"/>
      <c r="MIM147" s="16"/>
      <c r="MIN147" s="16"/>
      <c r="MIO147" s="16"/>
      <c r="MIP147" s="16"/>
      <c r="MIQ147" s="16"/>
      <c r="MIR147" s="16"/>
      <c r="MIS147" s="16"/>
      <c r="MIT147" s="16"/>
      <c r="MIU147" s="16"/>
      <c r="MIV147" s="16"/>
      <c r="MIW147" s="16"/>
      <c r="MIX147" s="16"/>
      <c r="MIY147" s="16"/>
      <c r="MIZ147" s="16"/>
      <c r="MJA147" s="16"/>
      <c r="MJB147" s="16"/>
      <c r="MJC147" s="16"/>
      <c r="MJD147" s="16"/>
      <c r="MJE147" s="16"/>
      <c r="MJF147" s="16"/>
      <c r="MJG147" s="16"/>
      <c r="MJH147" s="16"/>
      <c r="MJI147" s="16"/>
      <c r="MJJ147" s="16"/>
      <c r="MJK147" s="16"/>
      <c r="MJL147" s="16"/>
      <c r="MJM147" s="16"/>
      <c r="MJN147" s="16"/>
      <c r="MJO147" s="16"/>
      <c r="MJP147" s="16"/>
      <c r="MJQ147" s="16"/>
      <c r="MJR147" s="16"/>
      <c r="MJS147" s="16"/>
      <c r="MJT147" s="16"/>
      <c r="MJU147" s="16"/>
      <c r="MJV147" s="16"/>
      <c r="MJW147" s="16"/>
      <c r="MJX147" s="16"/>
      <c r="MJY147" s="16"/>
      <c r="MJZ147" s="16"/>
      <c r="MKA147" s="16"/>
      <c r="MKB147" s="16"/>
      <c r="MKC147" s="16"/>
      <c r="MKD147" s="16"/>
      <c r="MKE147" s="16"/>
      <c r="MKF147" s="16"/>
      <c r="MKG147" s="16"/>
      <c r="MKH147" s="16"/>
      <c r="MKI147" s="16"/>
      <c r="MKJ147" s="16"/>
      <c r="MKK147" s="16"/>
      <c r="MKL147" s="16"/>
      <c r="MKM147" s="16"/>
      <c r="MKN147" s="16"/>
      <c r="MKO147" s="16"/>
      <c r="MKP147" s="16"/>
      <c r="MKQ147" s="16"/>
      <c r="MKR147" s="16"/>
      <c r="MKS147" s="16"/>
      <c r="MKT147" s="16"/>
      <c r="MKU147" s="16"/>
      <c r="MKV147" s="16"/>
      <c r="MKW147" s="16"/>
      <c r="MKX147" s="16"/>
      <c r="MKY147" s="16"/>
      <c r="MKZ147" s="16"/>
      <c r="MLA147" s="16"/>
      <c r="MLB147" s="16"/>
      <c r="MLC147" s="16"/>
      <c r="MLD147" s="16"/>
      <c r="MLE147" s="16"/>
      <c r="MLF147" s="16"/>
      <c r="MLG147" s="16"/>
      <c r="MLH147" s="16"/>
      <c r="MLI147" s="16"/>
      <c r="MLJ147" s="16"/>
      <c r="MLK147" s="16"/>
      <c r="MLL147" s="16"/>
      <c r="MLM147" s="16"/>
      <c r="MLN147" s="16"/>
      <c r="MLO147" s="16"/>
      <c r="MLP147" s="16"/>
      <c r="MLQ147" s="16"/>
      <c r="MLR147" s="16"/>
      <c r="MLS147" s="16"/>
      <c r="MLT147" s="16"/>
      <c r="MLU147" s="16"/>
      <c r="MLV147" s="16"/>
      <c r="MLW147" s="16"/>
      <c r="MLX147" s="16"/>
      <c r="MLY147" s="16"/>
      <c r="MLZ147" s="16"/>
      <c r="MMA147" s="16"/>
      <c r="MMB147" s="16"/>
      <c r="MMC147" s="16"/>
      <c r="MMD147" s="16"/>
      <c r="MME147" s="16"/>
      <c r="MMF147" s="16"/>
      <c r="MMG147" s="16"/>
      <c r="MMH147" s="16"/>
      <c r="MMI147" s="16"/>
      <c r="MMJ147" s="16"/>
      <c r="MMK147" s="16"/>
      <c r="MML147" s="16"/>
      <c r="MMM147" s="16"/>
      <c r="MMN147" s="16"/>
      <c r="MMO147" s="16"/>
      <c r="MMP147" s="16"/>
      <c r="MMQ147" s="16"/>
      <c r="MMR147" s="16"/>
      <c r="MMS147" s="16"/>
      <c r="MMT147" s="16"/>
      <c r="MMU147" s="16"/>
      <c r="MMV147" s="16"/>
      <c r="MMW147" s="16"/>
      <c r="MMX147" s="16"/>
      <c r="MMY147" s="16"/>
      <c r="MMZ147" s="16"/>
      <c r="MNA147" s="16"/>
      <c r="MNB147" s="16"/>
      <c r="MNC147" s="16"/>
      <c r="MND147" s="16"/>
      <c r="MNE147" s="16"/>
      <c r="MNF147" s="16"/>
      <c r="MNG147" s="16"/>
      <c r="MNH147" s="16"/>
      <c r="MNI147" s="16"/>
      <c r="MNJ147" s="16"/>
      <c r="MNK147" s="16"/>
      <c r="MNL147" s="16"/>
      <c r="MNM147" s="16"/>
      <c r="MNN147" s="16"/>
      <c r="MNO147" s="16"/>
      <c r="MNP147" s="16"/>
      <c r="MNQ147" s="16"/>
      <c r="MNR147" s="16"/>
      <c r="MNS147" s="16"/>
      <c r="MNT147" s="16"/>
      <c r="MNU147" s="16"/>
      <c r="MNV147" s="16"/>
      <c r="MNW147" s="16"/>
      <c r="MNX147" s="16"/>
      <c r="MNY147" s="16"/>
      <c r="MNZ147" s="16"/>
      <c r="MOA147" s="16"/>
      <c r="MOB147" s="16"/>
      <c r="MOC147" s="16"/>
      <c r="MOD147" s="16"/>
      <c r="MOE147" s="16"/>
      <c r="MOF147" s="16"/>
      <c r="MOG147" s="16"/>
      <c r="MOH147" s="16"/>
      <c r="MOI147" s="16"/>
      <c r="MOJ147" s="16"/>
      <c r="MOK147" s="16"/>
      <c r="MOL147" s="16"/>
      <c r="MOM147" s="16"/>
      <c r="MON147" s="16"/>
      <c r="MOO147" s="16"/>
      <c r="MOP147" s="16"/>
      <c r="MOQ147" s="16"/>
      <c r="MOR147" s="16"/>
      <c r="MOS147" s="16"/>
      <c r="MOT147" s="16"/>
      <c r="MOU147" s="16"/>
      <c r="MOV147" s="16"/>
      <c r="MOW147" s="16"/>
      <c r="MOX147" s="16"/>
      <c r="MOY147" s="16"/>
      <c r="MOZ147" s="16"/>
      <c r="MPA147" s="16"/>
      <c r="MPB147" s="16"/>
      <c r="MPC147" s="16"/>
      <c r="MPD147" s="16"/>
      <c r="MPE147" s="16"/>
      <c r="MPF147" s="16"/>
      <c r="MPG147" s="16"/>
      <c r="MPH147" s="16"/>
      <c r="MPI147" s="16"/>
      <c r="MPJ147" s="16"/>
      <c r="MPK147" s="16"/>
      <c r="MPL147" s="16"/>
      <c r="MPM147" s="16"/>
      <c r="MPN147" s="16"/>
      <c r="MPO147" s="16"/>
      <c r="MPP147" s="16"/>
      <c r="MPQ147" s="16"/>
      <c r="MPR147" s="16"/>
      <c r="MPS147" s="16"/>
      <c r="MPT147" s="16"/>
      <c r="MPU147" s="16"/>
      <c r="MPV147" s="16"/>
      <c r="MPW147" s="16"/>
      <c r="MPX147" s="16"/>
      <c r="MPY147" s="16"/>
      <c r="MPZ147" s="16"/>
      <c r="MQA147" s="16"/>
      <c r="MQB147" s="16"/>
      <c r="MQC147" s="16"/>
      <c r="MQD147" s="16"/>
      <c r="MQE147" s="16"/>
      <c r="MQF147" s="16"/>
      <c r="MQG147" s="16"/>
      <c r="MQH147" s="16"/>
      <c r="MQI147" s="16"/>
      <c r="MQJ147" s="16"/>
      <c r="MQK147" s="16"/>
      <c r="MQL147" s="16"/>
      <c r="MQM147" s="16"/>
      <c r="MQN147" s="16"/>
      <c r="MQO147" s="16"/>
      <c r="MQP147" s="16"/>
      <c r="MQQ147" s="16"/>
      <c r="MQR147" s="16"/>
      <c r="MQS147" s="16"/>
      <c r="MQT147" s="16"/>
      <c r="MQU147" s="16"/>
      <c r="MQV147" s="16"/>
      <c r="MQW147" s="16"/>
      <c r="MQX147" s="16"/>
      <c r="MQY147" s="16"/>
      <c r="MQZ147" s="16"/>
      <c r="MRA147" s="16"/>
      <c r="MRB147" s="16"/>
      <c r="MRC147" s="16"/>
      <c r="MRD147" s="16"/>
      <c r="MRE147" s="16"/>
      <c r="MRF147" s="16"/>
      <c r="MRG147" s="16"/>
      <c r="MRH147" s="16"/>
      <c r="MRI147" s="16"/>
      <c r="MRJ147" s="16"/>
      <c r="MRK147" s="16"/>
      <c r="MRL147" s="16"/>
      <c r="MRM147" s="16"/>
      <c r="MRN147" s="16"/>
      <c r="MRO147" s="16"/>
      <c r="MRP147" s="16"/>
      <c r="MRQ147" s="16"/>
      <c r="MRR147" s="16"/>
      <c r="MRS147" s="16"/>
      <c r="MRT147" s="16"/>
      <c r="MRU147" s="16"/>
      <c r="MRV147" s="16"/>
      <c r="MRW147" s="16"/>
      <c r="MRX147" s="16"/>
      <c r="MRY147" s="16"/>
      <c r="MRZ147" s="16"/>
      <c r="MSA147" s="16"/>
      <c r="MSB147" s="16"/>
      <c r="MSC147" s="16"/>
      <c r="MSD147" s="16"/>
      <c r="MSE147" s="16"/>
      <c r="MSF147" s="16"/>
      <c r="MSG147" s="16"/>
      <c r="MSH147" s="16"/>
      <c r="MSI147" s="16"/>
      <c r="MSJ147" s="16"/>
      <c r="MSK147" s="16"/>
      <c r="MSL147" s="16"/>
      <c r="MSM147" s="16"/>
      <c r="MSN147" s="16"/>
      <c r="MSO147" s="16"/>
      <c r="MSP147" s="16"/>
      <c r="MSQ147" s="16"/>
      <c r="MSR147" s="16"/>
      <c r="MSS147" s="16"/>
      <c r="MST147" s="16"/>
      <c r="MSU147" s="16"/>
      <c r="MSV147" s="16"/>
      <c r="MSW147" s="16"/>
      <c r="MSX147" s="16"/>
      <c r="MSY147" s="16"/>
      <c r="MSZ147" s="16"/>
      <c r="MTA147" s="16"/>
      <c r="MTB147" s="16"/>
      <c r="MTC147" s="16"/>
      <c r="MTD147" s="16"/>
      <c r="MTE147" s="16"/>
      <c r="MTF147" s="16"/>
      <c r="MTG147" s="16"/>
      <c r="MTH147" s="16"/>
      <c r="MTI147" s="16"/>
      <c r="MTJ147" s="16"/>
      <c r="MTK147" s="16"/>
      <c r="MTL147" s="16"/>
      <c r="MTM147" s="16"/>
      <c r="MTN147" s="16"/>
      <c r="MTO147" s="16"/>
      <c r="MTP147" s="16"/>
      <c r="MTQ147" s="16"/>
      <c r="MTR147" s="16"/>
      <c r="MTS147" s="16"/>
      <c r="MTT147" s="16"/>
      <c r="MTU147" s="16"/>
      <c r="MTV147" s="16"/>
      <c r="MTW147" s="16"/>
      <c r="MTX147" s="16"/>
      <c r="MTY147" s="16"/>
      <c r="MTZ147" s="16"/>
      <c r="MUA147" s="16"/>
      <c r="MUB147" s="16"/>
      <c r="MUC147" s="16"/>
      <c r="MUD147" s="16"/>
      <c r="MUE147" s="16"/>
      <c r="MUF147" s="16"/>
      <c r="MUG147" s="16"/>
      <c r="MUH147" s="16"/>
      <c r="MUI147" s="16"/>
      <c r="MUJ147" s="16"/>
      <c r="MUK147" s="16"/>
      <c r="MUL147" s="16"/>
      <c r="MUM147" s="16"/>
      <c r="MUN147" s="16"/>
      <c r="MUO147" s="16"/>
      <c r="MUP147" s="16"/>
      <c r="MUQ147" s="16"/>
      <c r="MUR147" s="16"/>
      <c r="MUS147" s="16"/>
      <c r="MUT147" s="16"/>
      <c r="MUU147" s="16"/>
      <c r="MUV147" s="16"/>
      <c r="MUW147" s="16"/>
      <c r="MUX147" s="16"/>
      <c r="MUY147" s="16"/>
      <c r="MUZ147" s="16"/>
      <c r="MVA147" s="16"/>
      <c r="MVB147" s="16"/>
      <c r="MVC147" s="16"/>
      <c r="MVD147" s="16"/>
      <c r="MVE147" s="16"/>
      <c r="MVF147" s="16"/>
      <c r="MVG147" s="16"/>
      <c r="MVH147" s="16"/>
      <c r="MVI147" s="16"/>
      <c r="MVJ147" s="16"/>
      <c r="MVK147" s="16"/>
      <c r="MVL147" s="16"/>
      <c r="MVM147" s="16"/>
      <c r="MVN147" s="16"/>
      <c r="MVO147" s="16"/>
      <c r="MVP147" s="16"/>
      <c r="MVQ147" s="16"/>
      <c r="MVR147" s="16"/>
      <c r="MVS147" s="16"/>
      <c r="MVT147" s="16"/>
      <c r="MVU147" s="16"/>
      <c r="MVV147" s="16"/>
      <c r="MVW147" s="16"/>
      <c r="MVX147" s="16"/>
      <c r="MVY147" s="16"/>
      <c r="MVZ147" s="16"/>
      <c r="MWA147" s="16"/>
      <c r="MWB147" s="16"/>
      <c r="MWC147" s="16"/>
      <c r="MWD147" s="16"/>
      <c r="MWE147" s="16"/>
      <c r="MWF147" s="16"/>
      <c r="MWG147" s="16"/>
      <c r="MWH147" s="16"/>
      <c r="MWI147" s="16"/>
      <c r="MWJ147" s="16"/>
      <c r="MWK147" s="16"/>
      <c r="MWL147" s="16"/>
      <c r="MWM147" s="16"/>
      <c r="MWN147" s="16"/>
      <c r="MWO147" s="16"/>
      <c r="MWP147" s="16"/>
      <c r="MWQ147" s="16"/>
      <c r="MWR147" s="16"/>
      <c r="MWS147" s="16"/>
      <c r="MWT147" s="16"/>
      <c r="MWU147" s="16"/>
      <c r="MWV147" s="16"/>
      <c r="MWW147" s="16"/>
      <c r="MWX147" s="16"/>
      <c r="MWY147" s="16"/>
      <c r="MWZ147" s="16"/>
      <c r="MXA147" s="16"/>
      <c r="MXB147" s="16"/>
      <c r="MXC147" s="16"/>
      <c r="MXD147" s="16"/>
      <c r="MXE147" s="16"/>
      <c r="MXF147" s="16"/>
      <c r="MXG147" s="16"/>
      <c r="MXH147" s="16"/>
      <c r="MXI147" s="16"/>
      <c r="MXJ147" s="16"/>
      <c r="MXK147" s="16"/>
      <c r="MXL147" s="16"/>
      <c r="MXM147" s="16"/>
      <c r="MXN147" s="16"/>
      <c r="MXO147" s="16"/>
      <c r="MXP147" s="16"/>
      <c r="MXQ147" s="16"/>
      <c r="MXR147" s="16"/>
      <c r="MXS147" s="16"/>
      <c r="MXT147" s="16"/>
      <c r="MXU147" s="16"/>
      <c r="MXV147" s="16"/>
      <c r="MXW147" s="16"/>
      <c r="MXX147" s="16"/>
      <c r="MXY147" s="16"/>
      <c r="MXZ147" s="16"/>
      <c r="MYA147" s="16"/>
      <c r="MYB147" s="16"/>
      <c r="MYC147" s="16"/>
      <c r="MYD147" s="16"/>
      <c r="MYE147" s="16"/>
      <c r="MYF147" s="16"/>
      <c r="MYG147" s="16"/>
      <c r="MYH147" s="16"/>
      <c r="MYI147" s="16"/>
      <c r="MYJ147" s="16"/>
      <c r="MYK147" s="16"/>
      <c r="MYL147" s="16"/>
      <c r="MYM147" s="16"/>
      <c r="MYN147" s="16"/>
      <c r="MYO147" s="16"/>
      <c r="MYP147" s="16"/>
      <c r="MYQ147" s="16"/>
      <c r="MYR147" s="16"/>
      <c r="MYS147" s="16"/>
      <c r="MYT147" s="16"/>
      <c r="MYU147" s="16"/>
      <c r="MYV147" s="16"/>
      <c r="MYW147" s="16"/>
      <c r="MYX147" s="16"/>
      <c r="MYY147" s="16"/>
      <c r="MYZ147" s="16"/>
      <c r="MZA147" s="16"/>
      <c r="MZB147" s="16"/>
      <c r="MZC147" s="16"/>
      <c r="MZD147" s="16"/>
      <c r="MZE147" s="16"/>
      <c r="MZF147" s="16"/>
      <c r="MZG147" s="16"/>
      <c r="MZH147" s="16"/>
      <c r="MZI147" s="16"/>
      <c r="MZJ147" s="16"/>
      <c r="MZK147" s="16"/>
      <c r="MZL147" s="16"/>
      <c r="MZM147" s="16"/>
      <c r="MZN147" s="16"/>
      <c r="MZO147" s="16"/>
      <c r="MZP147" s="16"/>
      <c r="MZQ147" s="16"/>
      <c r="MZR147" s="16"/>
      <c r="MZS147" s="16"/>
      <c r="MZT147" s="16"/>
      <c r="MZU147" s="16"/>
      <c r="MZV147" s="16"/>
      <c r="MZW147" s="16"/>
      <c r="MZX147" s="16"/>
      <c r="MZY147" s="16"/>
      <c r="MZZ147" s="16"/>
      <c r="NAA147" s="16"/>
      <c r="NAB147" s="16"/>
      <c r="NAC147" s="16"/>
      <c r="NAD147" s="16"/>
      <c r="NAE147" s="16"/>
      <c r="NAF147" s="16"/>
      <c r="NAG147" s="16"/>
      <c r="NAH147" s="16"/>
      <c r="NAI147" s="16"/>
      <c r="NAJ147" s="16"/>
      <c r="NAK147" s="16"/>
      <c r="NAL147" s="16"/>
      <c r="NAM147" s="16"/>
      <c r="NAN147" s="16"/>
      <c r="NAO147" s="16"/>
      <c r="NAP147" s="16"/>
      <c r="NAQ147" s="16"/>
      <c r="NAR147" s="16"/>
      <c r="NAS147" s="16"/>
      <c r="NAT147" s="16"/>
      <c r="NAU147" s="16"/>
      <c r="NAV147" s="16"/>
      <c r="NAW147" s="16"/>
      <c r="NAX147" s="16"/>
      <c r="NAY147" s="16"/>
      <c r="NAZ147" s="16"/>
      <c r="NBA147" s="16"/>
      <c r="NBB147" s="16"/>
      <c r="NBC147" s="16"/>
      <c r="NBD147" s="16"/>
      <c r="NBE147" s="16"/>
      <c r="NBF147" s="16"/>
      <c r="NBG147" s="16"/>
      <c r="NBH147" s="16"/>
      <c r="NBI147" s="16"/>
      <c r="NBJ147" s="16"/>
      <c r="NBK147" s="16"/>
      <c r="NBL147" s="16"/>
      <c r="NBM147" s="16"/>
      <c r="NBN147" s="16"/>
      <c r="NBO147" s="16"/>
      <c r="NBP147" s="16"/>
      <c r="NBQ147" s="16"/>
      <c r="NBR147" s="16"/>
      <c r="NBS147" s="16"/>
      <c r="NBT147" s="16"/>
      <c r="NBU147" s="16"/>
      <c r="NBV147" s="16"/>
      <c r="NBW147" s="16"/>
      <c r="NBX147" s="16"/>
      <c r="NBY147" s="16"/>
      <c r="NBZ147" s="16"/>
      <c r="NCA147" s="16"/>
      <c r="NCB147" s="16"/>
      <c r="NCC147" s="16"/>
      <c r="NCD147" s="16"/>
      <c r="NCE147" s="16"/>
      <c r="NCF147" s="16"/>
      <c r="NCG147" s="16"/>
      <c r="NCH147" s="16"/>
      <c r="NCI147" s="16"/>
      <c r="NCJ147" s="16"/>
      <c r="NCK147" s="16"/>
      <c r="NCL147" s="16"/>
      <c r="NCM147" s="16"/>
      <c r="NCN147" s="16"/>
      <c r="NCO147" s="16"/>
      <c r="NCP147" s="16"/>
      <c r="NCQ147" s="16"/>
      <c r="NCR147" s="16"/>
      <c r="NCS147" s="16"/>
      <c r="NCT147" s="16"/>
      <c r="NCU147" s="16"/>
      <c r="NCV147" s="16"/>
      <c r="NCW147" s="16"/>
      <c r="NCX147" s="16"/>
      <c r="NCY147" s="16"/>
      <c r="NCZ147" s="16"/>
      <c r="NDA147" s="16"/>
      <c r="NDB147" s="16"/>
      <c r="NDC147" s="16"/>
      <c r="NDD147" s="16"/>
      <c r="NDE147" s="16"/>
      <c r="NDF147" s="16"/>
      <c r="NDG147" s="16"/>
      <c r="NDH147" s="16"/>
      <c r="NDI147" s="16"/>
      <c r="NDJ147" s="16"/>
      <c r="NDK147" s="16"/>
      <c r="NDL147" s="16"/>
      <c r="NDM147" s="16"/>
      <c r="NDN147" s="16"/>
      <c r="NDO147" s="16"/>
      <c r="NDP147" s="16"/>
      <c r="NDQ147" s="16"/>
      <c r="NDR147" s="16"/>
      <c r="NDS147" s="16"/>
      <c r="NDT147" s="16"/>
      <c r="NDU147" s="16"/>
      <c r="NDV147" s="16"/>
      <c r="NDW147" s="16"/>
      <c r="NDX147" s="16"/>
      <c r="NDY147" s="16"/>
      <c r="NDZ147" s="16"/>
      <c r="NEA147" s="16"/>
      <c r="NEB147" s="16"/>
      <c r="NEC147" s="16"/>
      <c r="NED147" s="16"/>
      <c r="NEE147" s="16"/>
      <c r="NEF147" s="16"/>
      <c r="NEG147" s="16"/>
      <c r="NEH147" s="16"/>
      <c r="NEI147" s="16"/>
      <c r="NEJ147" s="16"/>
      <c r="NEK147" s="16"/>
      <c r="NEL147" s="16"/>
      <c r="NEM147" s="16"/>
      <c r="NEN147" s="16"/>
      <c r="NEO147" s="16"/>
      <c r="NEP147" s="16"/>
      <c r="NEQ147" s="16"/>
      <c r="NER147" s="16"/>
      <c r="NES147" s="16"/>
      <c r="NET147" s="16"/>
      <c r="NEU147" s="16"/>
      <c r="NEV147" s="16"/>
      <c r="NEW147" s="16"/>
      <c r="NEX147" s="16"/>
      <c r="NEY147" s="16"/>
      <c r="NEZ147" s="16"/>
      <c r="NFA147" s="16"/>
      <c r="NFB147" s="16"/>
      <c r="NFC147" s="16"/>
      <c r="NFD147" s="16"/>
      <c r="NFE147" s="16"/>
      <c r="NFF147" s="16"/>
      <c r="NFG147" s="16"/>
      <c r="NFH147" s="16"/>
      <c r="NFI147" s="16"/>
      <c r="NFJ147" s="16"/>
      <c r="NFK147" s="16"/>
      <c r="NFL147" s="16"/>
      <c r="NFM147" s="16"/>
      <c r="NFN147" s="16"/>
      <c r="NFO147" s="16"/>
      <c r="NFP147" s="16"/>
      <c r="NFQ147" s="16"/>
      <c r="NFR147" s="16"/>
      <c r="NFS147" s="16"/>
      <c r="NFT147" s="16"/>
      <c r="NFU147" s="16"/>
      <c r="NFV147" s="16"/>
      <c r="NFW147" s="16"/>
      <c r="NFX147" s="16"/>
      <c r="NFY147" s="16"/>
      <c r="NFZ147" s="16"/>
      <c r="NGA147" s="16"/>
      <c r="NGB147" s="16"/>
      <c r="NGC147" s="16"/>
      <c r="NGD147" s="16"/>
      <c r="NGE147" s="16"/>
      <c r="NGF147" s="16"/>
      <c r="NGG147" s="16"/>
      <c r="NGH147" s="16"/>
      <c r="NGI147" s="16"/>
      <c r="NGJ147" s="16"/>
      <c r="NGK147" s="16"/>
      <c r="NGL147" s="16"/>
      <c r="NGM147" s="16"/>
      <c r="NGN147" s="16"/>
      <c r="NGO147" s="16"/>
      <c r="NGP147" s="16"/>
      <c r="NGQ147" s="16"/>
      <c r="NGR147" s="16"/>
      <c r="NGS147" s="16"/>
      <c r="NGT147" s="16"/>
      <c r="NGU147" s="16"/>
      <c r="NGV147" s="16"/>
      <c r="NGW147" s="16"/>
      <c r="NGX147" s="16"/>
      <c r="NGY147" s="16"/>
      <c r="NGZ147" s="16"/>
      <c r="NHA147" s="16"/>
      <c r="NHB147" s="16"/>
      <c r="NHC147" s="16"/>
      <c r="NHD147" s="16"/>
      <c r="NHE147" s="16"/>
      <c r="NHF147" s="16"/>
      <c r="NHG147" s="16"/>
      <c r="NHH147" s="16"/>
      <c r="NHI147" s="16"/>
      <c r="NHJ147" s="16"/>
      <c r="NHK147" s="16"/>
      <c r="NHL147" s="16"/>
      <c r="NHM147" s="16"/>
      <c r="NHN147" s="16"/>
      <c r="NHO147" s="16"/>
      <c r="NHP147" s="16"/>
      <c r="NHQ147" s="16"/>
      <c r="NHR147" s="16"/>
      <c r="NHS147" s="16"/>
      <c r="NHT147" s="16"/>
      <c r="NHU147" s="16"/>
      <c r="NHV147" s="16"/>
      <c r="NHW147" s="16"/>
      <c r="NHX147" s="16"/>
      <c r="NHY147" s="16"/>
      <c r="NHZ147" s="16"/>
      <c r="NIA147" s="16"/>
      <c r="NIB147" s="16"/>
      <c r="NIC147" s="16"/>
      <c r="NID147" s="16"/>
      <c r="NIE147" s="16"/>
      <c r="NIF147" s="16"/>
      <c r="NIG147" s="16"/>
      <c r="NIH147" s="16"/>
      <c r="NII147" s="16"/>
      <c r="NIJ147" s="16"/>
      <c r="NIK147" s="16"/>
      <c r="NIL147" s="16"/>
      <c r="NIM147" s="16"/>
      <c r="NIN147" s="16"/>
      <c r="NIO147" s="16"/>
      <c r="NIP147" s="16"/>
      <c r="NIQ147" s="16"/>
      <c r="NIR147" s="16"/>
      <c r="NIS147" s="16"/>
      <c r="NIT147" s="16"/>
      <c r="NIU147" s="16"/>
      <c r="NIV147" s="16"/>
      <c r="NIW147" s="16"/>
      <c r="NIX147" s="16"/>
      <c r="NIY147" s="16"/>
      <c r="NIZ147" s="16"/>
      <c r="NJA147" s="16"/>
      <c r="NJB147" s="16"/>
      <c r="NJC147" s="16"/>
      <c r="NJD147" s="16"/>
      <c r="NJE147" s="16"/>
      <c r="NJF147" s="16"/>
      <c r="NJG147" s="16"/>
      <c r="NJH147" s="16"/>
      <c r="NJI147" s="16"/>
      <c r="NJJ147" s="16"/>
      <c r="NJK147" s="16"/>
      <c r="NJL147" s="16"/>
      <c r="NJM147" s="16"/>
      <c r="NJN147" s="16"/>
      <c r="NJO147" s="16"/>
      <c r="NJP147" s="16"/>
      <c r="NJQ147" s="16"/>
      <c r="NJR147" s="16"/>
      <c r="NJS147" s="16"/>
      <c r="NJT147" s="16"/>
      <c r="NJU147" s="16"/>
      <c r="NJV147" s="16"/>
      <c r="NJW147" s="16"/>
      <c r="NJX147" s="16"/>
      <c r="NJY147" s="16"/>
      <c r="NJZ147" s="16"/>
      <c r="NKA147" s="16"/>
      <c r="NKB147" s="16"/>
      <c r="NKC147" s="16"/>
      <c r="NKD147" s="16"/>
      <c r="NKE147" s="16"/>
      <c r="NKF147" s="16"/>
      <c r="NKG147" s="16"/>
      <c r="NKH147" s="16"/>
      <c r="NKI147" s="16"/>
      <c r="NKJ147" s="16"/>
      <c r="NKK147" s="16"/>
      <c r="NKL147" s="16"/>
      <c r="NKM147" s="16"/>
      <c r="NKN147" s="16"/>
      <c r="NKO147" s="16"/>
      <c r="NKP147" s="16"/>
      <c r="NKQ147" s="16"/>
      <c r="NKR147" s="16"/>
      <c r="NKS147" s="16"/>
      <c r="NKT147" s="16"/>
      <c r="NKU147" s="16"/>
      <c r="NKV147" s="16"/>
      <c r="NKW147" s="16"/>
      <c r="NKX147" s="16"/>
      <c r="NKY147" s="16"/>
      <c r="NKZ147" s="16"/>
      <c r="NLA147" s="16"/>
      <c r="NLB147" s="16"/>
      <c r="NLC147" s="16"/>
      <c r="NLD147" s="16"/>
      <c r="NLE147" s="16"/>
      <c r="NLF147" s="16"/>
      <c r="NLG147" s="16"/>
      <c r="NLH147" s="16"/>
      <c r="NLI147" s="16"/>
      <c r="NLJ147" s="16"/>
      <c r="NLK147" s="16"/>
      <c r="NLL147" s="16"/>
      <c r="NLM147" s="16"/>
      <c r="NLN147" s="16"/>
      <c r="NLO147" s="16"/>
      <c r="NLP147" s="16"/>
      <c r="NLQ147" s="16"/>
      <c r="NLR147" s="16"/>
      <c r="NLS147" s="16"/>
      <c r="NLT147" s="16"/>
      <c r="NLU147" s="16"/>
      <c r="NLV147" s="16"/>
      <c r="NLW147" s="16"/>
      <c r="NLX147" s="16"/>
      <c r="NLY147" s="16"/>
      <c r="NLZ147" s="16"/>
      <c r="NMA147" s="16"/>
      <c r="NMB147" s="16"/>
      <c r="NMC147" s="16"/>
      <c r="NMD147" s="16"/>
      <c r="NME147" s="16"/>
      <c r="NMF147" s="16"/>
      <c r="NMG147" s="16"/>
      <c r="NMH147" s="16"/>
      <c r="NMI147" s="16"/>
      <c r="NMJ147" s="16"/>
      <c r="NMK147" s="16"/>
      <c r="NML147" s="16"/>
      <c r="NMM147" s="16"/>
      <c r="NMN147" s="16"/>
      <c r="NMO147" s="16"/>
      <c r="NMP147" s="16"/>
      <c r="NMQ147" s="16"/>
      <c r="NMR147" s="16"/>
      <c r="NMS147" s="16"/>
      <c r="NMT147" s="16"/>
      <c r="NMU147" s="16"/>
      <c r="NMV147" s="16"/>
      <c r="NMW147" s="16"/>
      <c r="NMX147" s="16"/>
      <c r="NMY147" s="16"/>
      <c r="NMZ147" s="16"/>
      <c r="NNA147" s="16"/>
      <c r="NNB147" s="16"/>
      <c r="NNC147" s="16"/>
      <c r="NND147" s="16"/>
      <c r="NNE147" s="16"/>
      <c r="NNF147" s="16"/>
      <c r="NNG147" s="16"/>
      <c r="NNH147" s="16"/>
      <c r="NNI147" s="16"/>
      <c r="NNJ147" s="16"/>
      <c r="NNK147" s="16"/>
      <c r="NNL147" s="16"/>
      <c r="NNM147" s="16"/>
      <c r="NNN147" s="16"/>
      <c r="NNO147" s="16"/>
      <c r="NNP147" s="16"/>
      <c r="NNQ147" s="16"/>
      <c r="NNR147" s="16"/>
      <c r="NNS147" s="16"/>
      <c r="NNT147" s="16"/>
      <c r="NNU147" s="16"/>
      <c r="NNV147" s="16"/>
      <c r="NNW147" s="16"/>
      <c r="NNX147" s="16"/>
      <c r="NNY147" s="16"/>
      <c r="NNZ147" s="16"/>
      <c r="NOA147" s="16"/>
      <c r="NOB147" s="16"/>
      <c r="NOC147" s="16"/>
      <c r="NOD147" s="16"/>
      <c r="NOE147" s="16"/>
      <c r="NOF147" s="16"/>
      <c r="NOG147" s="16"/>
      <c r="NOH147" s="16"/>
      <c r="NOI147" s="16"/>
      <c r="NOJ147" s="16"/>
      <c r="NOK147" s="16"/>
      <c r="NOL147" s="16"/>
      <c r="NOM147" s="16"/>
      <c r="NON147" s="16"/>
      <c r="NOO147" s="16"/>
      <c r="NOP147" s="16"/>
      <c r="NOQ147" s="16"/>
      <c r="NOR147" s="16"/>
      <c r="NOS147" s="16"/>
      <c r="NOT147" s="16"/>
      <c r="NOU147" s="16"/>
      <c r="NOV147" s="16"/>
      <c r="NOW147" s="16"/>
      <c r="NOX147" s="16"/>
      <c r="NOY147" s="16"/>
      <c r="NOZ147" s="16"/>
      <c r="NPA147" s="16"/>
      <c r="NPB147" s="16"/>
      <c r="NPC147" s="16"/>
      <c r="NPD147" s="16"/>
      <c r="NPE147" s="16"/>
      <c r="NPF147" s="16"/>
      <c r="NPG147" s="16"/>
      <c r="NPH147" s="16"/>
      <c r="NPI147" s="16"/>
      <c r="NPJ147" s="16"/>
      <c r="NPK147" s="16"/>
      <c r="NPL147" s="16"/>
      <c r="NPM147" s="16"/>
      <c r="NPN147" s="16"/>
      <c r="NPO147" s="16"/>
      <c r="NPP147" s="16"/>
      <c r="NPQ147" s="16"/>
      <c r="NPR147" s="16"/>
      <c r="NPS147" s="16"/>
      <c r="NPT147" s="16"/>
      <c r="NPU147" s="16"/>
      <c r="NPV147" s="16"/>
      <c r="NPW147" s="16"/>
      <c r="NPX147" s="16"/>
      <c r="NPY147" s="16"/>
      <c r="NPZ147" s="16"/>
      <c r="NQA147" s="16"/>
      <c r="NQB147" s="16"/>
      <c r="NQC147" s="16"/>
      <c r="NQD147" s="16"/>
      <c r="NQE147" s="16"/>
      <c r="NQF147" s="16"/>
      <c r="NQG147" s="16"/>
      <c r="NQH147" s="16"/>
      <c r="NQI147" s="16"/>
      <c r="NQJ147" s="16"/>
      <c r="NQK147" s="16"/>
      <c r="NQL147" s="16"/>
      <c r="NQM147" s="16"/>
      <c r="NQN147" s="16"/>
      <c r="NQO147" s="16"/>
      <c r="NQP147" s="16"/>
      <c r="NQQ147" s="16"/>
      <c r="NQR147" s="16"/>
      <c r="NQS147" s="16"/>
      <c r="NQT147" s="16"/>
      <c r="NQU147" s="16"/>
      <c r="NQV147" s="16"/>
      <c r="NQW147" s="16"/>
      <c r="NQX147" s="16"/>
      <c r="NQY147" s="16"/>
      <c r="NQZ147" s="16"/>
      <c r="NRA147" s="16"/>
      <c r="NRB147" s="16"/>
      <c r="NRC147" s="16"/>
      <c r="NRD147" s="16"/>
      <c r="NRE147" s="16"/>
      <c r="NRF147" s="16"/>
      <c r="NRG147" s="16"/>
      <c r="NRH147" s="16"/>
      <c r="NRI147" s="16"/>
      <c r="NRJ147" s="16"/>
      <c r="NRK147" s="16"/>
      <c r="NRL147" s="16"/>
      <c r="NRM147" s="16"/>
      <c r="NRN147" s="16"/>
      <c r="NRO147" s="16"/>
      <c r="NRP147" s="16"/>
      <c r="NRQ147" s="16"/>
      <c r="NRR147" s="16"/>
      <c r="NRS147" s="16"/>
      <c r="NRT147" s="16"/>
      <c r="NRU147" s="16"/>
      <c r="NRV147" s="16"/>
      <c r="NRW147" s="16"/>
      <c r="NRX147" s="16"/>
      <c r="NRY147" s="16"/>
      <c r="NRZ147" s="16"/>
      <c r="NSA147" s="16"/>
      <c r="NSB147" s="16"/>
      <c r="NSC147" s="16"/>
      <c r="NSD147" s="16"/>
      <c r="NSE147" s="16"/>
      <c r="NSF147" s="16"/>
      <c r="NSG147" s="16"/>
      <c r="NSH147" s="16"/>
      <c r="NSI147" s="16"/>
      <c r="NSJ147" s="16"/>
      <c r="NSK147" s="16"/>
      <c r="NSL147" s="16"/>
      <c r="NSM147" s="16"/>
      <c r="NSN147" s="16"/>
      <c r="NSO147" s="16"/>
      <c r="NSP147" s="16"/>
      <c r="NSQ147" s="16"/>
      <c r="NSR147" s="16"/>
      <c r="NSS147" s="16"/>
      <c r="NST147" s="16"/>
      <c r="NSU147" s="16"/>
      <c r="NSV147" s="16"/>
      <c r="NSW147" s="16"/>
      <c r="NSX147" s="16"/>
      <c r="NSY147" s="16"/>
      <c r="NSZ147" s="16"/>
      <c r="NTA147" s="16"/>
      <c r="NTB147" s="16"/>
      <c r="NTC147" s="16"/>
      <c r="NTD147" s="16"/>
      <c r="NTE147" s="16"/>
      <c r="NTF147" s="16"/>
      <c r="NTG147" s="16"/>
      <c r="NTH147" s="16"/>
      <c r="NTI147" s="16"/>
      <c r="NTJ147" s="16"/>
      <c r="NTK147" s="16"/>
      <c r="NTL147" s="16"/>
      <c r="NTM147" s="16"/>
      <c r="NTN147" s="16"/>
      <c r="NTO147" s="16"/>
      <c r="NTP147" s="16"/>
      <c r="NTQ147" s="16"/>
      <c r="NTR147" s="16"/>
      <c r="NTS147" s="16"/>
      <c r="NTT147" s="16"/>
      <c r="NTU147" s="16"/>
      <c r="NTV147" s="16"/>
      <c r="NTW147" s="16"/>
      <c r="NTX147" s="16"/>
      <c r="NTY147" s="16"/>
      <c r="NTZ147" s="16"/>
      <c r="NUA147" s="16"/>
      <c r="NUB147" s="16"/>
      <c r="NUC147" s="16"/>
      <c r="NUD147" s="16"/>
      <c r="NUE147" s="16"/>
      <c r="NUF147" s="16"/>
      <c r="NUG147" s="16"/>
      <c r="NUH147" s="16"/>
      <c r="NUI147" s="16"/>
      <c r="NUJ147" s="16"/>
      <c r="NUK147" s="16"/>
      <c r="NUL147" s="16"/>
      <c r="NUM147" s="16"/>
      <c r="NUN147" s="16"/>
      <c r="NUO147" s="16"/>
      <c r="NUP147" s="16"/>
      <c r="NUQ147" s="16"/>
      <c r="NUR147" s="16"/>
      <c r="NUS147" s="16"/>
      <c r="NUT147" s="16"/>
      <c r="NUU147" s="16"/>
      <c r="NUV147" s="16"/>
      <c r="NUW147" s="16"/>
      <c r="NUX147" s="16"/>
      <c r="NUY147" s="16"/>
      <c r="NUZ147" s="16"/>
      <c r="NVA147" s="16"/>
      <c r="NVB147" s="16"/>
      <c r="NVC147" s="16"/>
      <c r="NVD147" s="16"/>
      <c r="NVE147" s="16"/>
      <c r="NVF147" s="16"/>
      <c r="NVG147" s="16"/>
      <c r="NVH147" s="16"/>
      <c r="NVI147" s="16"/>
      <c r="NVJ147" s="16"/>
      <c r="NVK147" s="16"/>
      <c r="NVL147" s="16"/>
      <c r="NVM147" s="16"/>
      <c r="NVN147" s="16"/>
      <c r="NVO147" s="16"/>
      <c r="NVP147" s="16"/>
      <c r="NVQ147" s="16"/>
      <c r="NVR147" s="16"/>
      <c r="NVS147" s="16"/>
      <c r="NVT147" s="16"/>
      <c r="NVU147" s="16"/>
      <c r="NVV147" s="16"/>
      <c r="NVW147" s="16"/>
      <c r="NVX147" s="16"/>
      <c r="NVY147" s="16"/>
      <c r="NVZ147" s="16"/>
      <c r="NWA147" s="16"/>
      <c r="NWB147" s="16"/>
      <c r="NWC147" s="16"/>
      <c r="NWD147" s="16"/>
      <c r="NWE147" s="16"/>
      <c r="NWF147" s="16"/>
      <c r="NWG147" s="16"/>
      <c r="NWH147" s="16"/>
      <c r="NWI147" s="16"/>
      <c r="NWJ147" s="16"/>
      <c r="NWK147" s="16"/>
      <c r="NWL147" s="16"/>
      <c r="NWM147" s="16"/>
      <c r="NWN147" s="16"/>
      <c r="NWO147" s="16"/>
      <c r="NWP147" s="16"/>
      <c r="NWQ147" s="16"/>
      <c r="NWR147" s="16"/>
      <c r="NWS147" s="16"/>
      <c r="NWT147" s="16"/>
      <c r="NWU147" s="16"/>
      <c r="NWV147" s="16"/>
      <c r="NWW147" s="16"/>
      <c r="NWX147" s="16"/>
      <c r="NWY147" s="16"/>
      <c r="NWZ147" s="16"/>
      <c r="NXA147" s="16"/>
      <c r="NXB147" s="16"/>
      <c r="NXC147" s="16"/>
      <c r="NXD147" s="16"/>
      <c r="NXE147" s="16"/>
      <c r="NXF147" s="16"/>
      <c r="NXG147" s="16"/>
      <c r="NXH147" s="16"/>
      <c r="NXI147" s="16"/>
      <c r="NXJ147" s="16"/>
      <c r="NXK147" s="16"/>
      <c r="NXL147" s="16"/>
      <c r="NXM147" s="16"/>
      <c r="NXN147" s="16"/>
      <c r="NXO147" s="16"/>
      <c r="NXP147" s="16"/>
      <c r="NXQ147" s="16"/>
      <c r="NXR147" s="16"/>
      <c r="NXS147" s="16"/>
      <c r="NXT147" s="16"/>
      <c r="NXU147" s="16"/>
      <c r="NXV147" s="16"/>
      <c r="NXW147" s="16"/>
      <c r="NXX147" s="16"/>
      <c r="NXY147" s="16"/>
      <c r="NXZ147" s="16"/>
      <c r="NYA147" s="16"/>
      <c r="NYB147" s="16"/>
      <c r="NYC147" s="16"/>
      <c r="NYD147" s="16"/>
      <c r="NYE147" s="16"/>
      <c r="NYF147" s="16"/>
      <c r="NYG147" s="16"/>
      <c r="NYH147" s="16"/>
      <c r="NYI147" s="16"/>
      <c r="NYJ147" s="16"/>
      <c r="NYK147" s="16"/>
      <c r="NYL147" s="16"/>
      <c r="NYM147" s="16"/>
      <c r="NYN147" s="16"/>
      <c r="NYO147" s="16"/>
      <c r="NYP147" s="16"/>
      <c r="NYQ147" s="16"/>
      <c r="NYR147" s="16"/>
      <c r="NYS147" s="16"/>
      <c r="NYT147" s="16"/>
      <c r="NYU147" s="16"/>
      <c r="NYV147" s="16"/>
      <c r="NYW147" s="16"/>
      <c r="NYX147" s="16"/>
      <c r="NYY147" s="16"/>
      <c r="NYZ147" s="16"/>
      <c r="NZA147" s="16"/>
      <c r="NZB147" s="16"/>
      <c r="NZC147" s="16"/>
      <c r="NZD147" s="16"/>
      <c r="NZE147" s="16"/>
      <c r="NZF147" s="16"/>
      <c r="NZG147" s="16"/>
      <c r="NZH147" s="16"/>
      <c r="NZI147" s="16"/>
      <c r="NZJ147" s="16"/>
      <c r="NZK147" s="16"/>
      <c r="NZL147" s="16"/>
      <c r="NZM147" s="16"/>
      <c r="NZN147" s="16"/>
      <c r="NZO147" s="16"/>
      <c r="NZP147" s="16"/>
      <c r="NZQ147" s="16"/>
      <c r="NZR147" s="16"/>
      <c r="NZS147" s="16"/>
      <c r="NZT147" s="16"/>
      <c r="NZU147" s="16"/>
      <c r="NZV147" s="16"/>
      <c r="NZW147" s="16"/>
      <c r="NZX147" s="16"/>
      <c r="NZY147" s="16"/>
      <c r="NZZ147" s="16"/>
      <c r="OAA147" s="16"/>
      <c r="OAB147" s="16"/>
      <c r="OAC147" s="16"/>
      <c r="OAD147" s="16"/>
      <c r="OAE147" s="16"/>
      <c r="OAF147" s="16"/>
      <c r="OAG147" s="16"/>
      <c r="OAH147" s="16"/>
      <c r="OAI147" s="16"/>
      <c r="OAJ147" s="16"/>
      <c r="OAK147" s="16"/>
      <c r="OAL147" s="16"/>
      <c r="OAM147" s="16"/>
      <c r="OAN147" s="16"/>
      <c r="OAO147" s="16"/>
      <c r="OAP147" s="16"/>
      <c r="OAQ147" s="16"/>
      <c r="OAR147" s="16"/>
      <c r="OAS147" s="16"/>
      <c r="OAT147" s="16"/>
      <c r="OAU147" s="16"/>
      <c r="OAV147" s="16"/>
      <c r="OAW147" s="16"/>
      <c r="OAX147" s="16"/>
      <c r="OAY147" s="16"/>
      <c r="OAZ147" s="16"/>
      <c r="OBA147" s="16"/>
      <c r="OBB147" s="16"/>
      <c r="OBC147" s="16"/>
      <c r="OBD147" s="16"/>
      <c r="OBE147" s="16"/>
      <c r="OBF147" s="16"/>
      <c r="OBG147" s="16"/>
      <c r="OBH147" s="16"/>
      <c r="OBI147" s="16"/>
      <c r="OBJ147" s="16"/>
      <c r="OBK147" s="16"/>
      <c r="OBL147" s="16"/>
      <c r="OBM147" s="16"/>
      <c r="OBN147" s="16"/>
      <c r="OBO147" s="16"/>
      <c r="OBP147" s="16"/>
      <c r="OBQ147" s="16"/>
      <c r="OBR147" s="16"/>
      <c r="OBS147" s="16"/>
      <c r="OBT147" s="16"/>
      <c r="OBU147" s="16"/>
      <c r="OBV147" s="16"/>
      <c r="OBW147" s="16"/>
      <c r="OBX147" s="16"/>
      <c r="OBY147" s="16"/>
      <c r="OBZ147" s="16"/>
      <c r="OCA147" s="16"/>
      <c r="OCB147" s="16"/>
      <c r="OCC147" s="16"/>
      <c r="OCD147" s="16"/>
      <c r="OCE147" s="16"/>
      <c r="OCF147" s="16"/>
      <c r="OCG147" s="16"/>
      <c r="OCH147" s="16"/>
      <c r="OCI147" s="16"/>
      <c r="OCJ147" s="16"/>
      <c r="OCK147" s="16"/>
      <c r="OCL147" s="16"/>
      <c r="OCM147" s="16"/>
      <c r="OCN147" s="16"/>
      <c r="OCO147" s="16"/>
      <c r="OCP147" s="16"/>
      <c r="OCQ147" s="16"/>
      <c r="OCR147" s="16"/>
      <c r="OCS147" s="16"/>
      <c r="OCT147" s="16"/>
      <c r="OCU147" s="16"/>
      <c r="OCV147" s="16"/>
      <c r="OCW147" s="16"/>
      <c r="OCX147" s="16"/>
      <c r="OCY147" s="16"/>
      <c r="OCZ147" s="16"/>
      <c r="ODA147" s="16"/>
      <c r="ODB147" s="16"/>
      <c r="ODC147" s="16"/>
      <c r="ODD147" s="16"/>
      <c r="ODE147" s="16"/>
      <c r="ODF147" s="16"/>
      <c r="ODG147" s="16"/>
      <c r="ODH147" s="16"/>
      <c r="ODI147" s="16"/>
      <c r="ODJ147" s="16"/>
      <c r="ODK147" s="16"/>
      <c r="ODL147" s="16"/>
      <c r="ODM147" s="16"/>
      <c r="ODN147" s="16"/>
      <c r="ODO147" s="16"/>
      <c r="ODP147" s="16"/>
      <c r="ODQ147" s="16"/>
      <c r="ODR147" s="16"/>
      <c r="ODS147" s="16"/>
      <c r="ODT147" s="16"/>
      <c r="ODU147" s="16"/>
      <c r="ODV147" s="16"/>
      <c r="ODW147" s="16"/>
      <c r="ODX147" s="16"/>
      <c r="ODY147" s="16"/>
      <c r="ODZ147" s="16"/>
      <c r="OEA147" s="16"/>
      <c r="OEB147" s="16"/>
      <c r="OEC147" s="16"/>
      <c r="OED147" s="16"/>
      <c r="OEE147" s="16"/>
      <c r="OEF147" s="16"/>
      <c r="OEG147" s="16"/>
      <c r="OEH147" s="16"/>
      <c r="OEI147" s="16"/>
      <c r="OEJ147" s="16"/>
      <c r="OEK147" s="16"/>
      <c r="OEL147" s="16"/>
      <c r="OEM147" s="16"/>
      <c r="OEN147" s="16"/>
      <c r="OEO147" s="16"/>
      <c r="OEP147" s="16"/>
      <c r="OEQ147" s="16"/>
      <c r="OER147" s="16"/>
      <c r="OES147" s="16"/>
      <c r="OET147" s="16"/>
      <c r="OEU147" s="16"/>
      <c r="OEV147" s="16"/>
      <c r="OEW147" s="16"/>
      <c r="OEX147" s="16"/>
      <c r="OEY147" s="16"/>
      <c r="OEZ147" s="16"/>
      <c r="OFA147" s="16"/>
      <c r="OFB147" s="16"/>
      <c r="OFC147" s="16"/>
      <c r="OFD147" s="16"/>
      <c r="OFE147" s="16"/>
      <c r="OFF147" s="16"/>
      <c r="OFG147" s="16"/>
      <c r="OFH147" s="16"/>
      <c r="OFI147" s="16"/>
      <c r="OFJ147" s="16"/>
      <c r="OFK147" s="16"/>
      <c r="OFL147" s="16"/>
      <c r="OFM147" s="16"/>
      <c r="OFN147" s="16"/>
      <c r="OFO147" s="16"/>
      <c r="OFP147" s="16"/>
      <c r="OFQ147" s="16"/>
      <c r="OFR147" s="16"/>
      <c r="OFS147" s="16"/>
      <c r="OFT147" s="16"/>
      <c r="OFU147" s="16"/>
      <c r="OFV147" s="16"/>
      <c r="OFW147" s="16"/>
      <c r="OFX147" s="16"/>
      <c r="OFY147" s="16"/>
      <c r="OFZ147" s="16"/>
      <c r="OGA147" s="16"/>
      <c r="OGB147" s="16"/>
      <c r="OGC147" s="16"/>
      <c r="OGD147" s="16"/>
      <c r="OGE147" s="16"/>
      <c r="OGF147" s="16"/>
      <c r="OGG147" s="16"/>
      <c r="OGH147" s="16"/>
      <c r="OGI147" s="16"/>
      <c r="OGJ147" s="16"/>
      <c r="OGK147" s="16"/>
      <c r="OGL147" s="16"/>
      <c r="OGM147" s="16"/>
      <c r="OGN147" s="16"/>
      <c r="OGO147" s="16"/>
      <c r="OGP147" s="16"/>
      <c r="OGQ147" s="16"/>
      <c r="OGR147" s="16"/>
      <c r="OGS147" s="16"/>
      <c r="OGT147" s="16"/>
      <c r="OGU147" s="16"/>
      <c r="OGV147" s="16"/>
      <c r="OGW147" s="16"/>
      <c r="OGX147" s="16"/>
      <c r="OGY147" s="16"/>
      <c r="OGZ147" s="16"/>
      <c r="OHA147" s="16"/>
      <c r="OHB147" s="16"/>
      <c r="OHC147" s="16"/>
      <c r="OHD147" s="16"/>
      <c r="OHE147" s="16"/>
      <c r="OHF147" s="16"/>
      <c r="OHG147" s="16"/>
      <c r="OHH147" s="16"/>
      <c r="OHI147" s="16"/>
      <c r="OHJ147" s="16"/>
      <c r="OHK147" s="16"/>
      <c r="OHL147" s="16"/>
      <c r="OHM147" s="16"/>
      <c r="OHN147" s="16"/>
      <c r="OHO147" s="16"/>
      <c r="OHP147" s="16"/>
      <c r="OHQ147" s="16"/>
      <c r="OHR147" s="16"/>
      <c r="OHS147" s="16"/>
      <c r="OHT147" s="16"/>
      <c r="OHU147" s="16"/>
      <c r="OHV147" s="16"/>
      <c r="OHW147" s="16"/>
      <c r="OHX147" s="16"/>
      <c r="OHY147" s="16"/>
      <c r="OHZ147" s="16"/>
      <c r="OIA147" s="16"/>
      <c r="OIB147" s="16"/>
      <c r="OIC147" s="16"/>
      <c r="OID147" s="16"/>
      <c r="OIE147" s="16"/>
      <c r="OIF147" s="16"/>
      <c r="OIG147" s="16"/>
      <c r="OIH147" s="16"/>
      <c r="OII147" s="16"/>
      <c r="OIJ147" s="16"/>
      <c r="OIK147" s="16"/>
      <c r="OIL147" s="16"/>
      <c r="OIM147" s="16"/>
      <c r="OIN147" s="16"/>
      <c r="OIO147" s="16"/>
      <c r="OIP147" s="16"/>
      <c r="OIQ147" s="16"/>
      <c r="OIR147" s="16"/>
      <c r="OIS147" s="16"/>
      <c r="OIT147" s="16"/>
      <c r="OIU147" s="16"/>
      <c r="OIV147" s="16"/>
      <c r="OIW147" s="16"/>
      <c r="OIX147" s="16"/>
      <c r="OIY147" s="16"/>
      <c r="OIZ147" s="16"/>
      <c r="OJA147" s="16"/>
      <c r="OJB147" s="16"/>
      <c r="OJC147" s="16"/>
      <c r="OJD147" s="16"/>
      <c r="OJE147" s="16"/>
      <c r="OJF147" s="16"/>
      <c r="OJG147" s="16"/>
      <c r="OJH147" s="16"/>
      <c r="OJI147" s="16"/>
      <c r="OJJ147" s="16"/>
      <c r="OJK147" s="16"/>
      <c r="OJL147" s="16"/>
      <c r="OJM147" s="16"/>
      <c r="OJN147" s="16"/>
      <c r="OJO147" s="16"/>
      <c r="OJP147" s="16"/>
      <c r="OJQ147" s="16"/>
      <c r="OJR147" s="16"/>
      <c r="OJS147" s="16"/>
      <c r="OJT147" s="16"/>
      <c r="OJU147" s="16"/>
      <c r="OJV147" s="16"/>
      <c r="OJW147" s="16"/>
      <c r="OJX147" s="16"/>
      <c r="OJY147" s="16"/>
      <c r="OJZ147" s="16"/>
      <c r="OKA147" s="16"/>
      <c r="OKB147" s="16"/>
      <c r="OKC147" s="16"/>
      <c r="OKD147" s="16"/>
      <c r="OKE147" s="16"/>
      <c r="OKF147" s="16"/>
      <c r="OKG147" s="16"/>
      <c r="OKH147" s="16"/>
      <c r="OKI147" s="16"/>
      <c r="OKJ147" s="16"/>
      <c r="OKK147" s="16"/>
      <c r="OKL147" s="16"/>
      <c r="OKM147" s="16"/>
      <c r="OKN147" s="16"/>
      <c r="OKO147" s="16"/>
      <c r="OKP147" s="16"/>
      <c r="OKQ147" s="16"/>
      <c r="OKR147" s="16"/>
      <c r="OKS147" s="16"/>
      <c r="OKT147" s="16"/>
      <c r="OKU147" s="16"/>
      <c r="OKV147" s="16"/>
      <c r="OKW147" s="16"/>
      <c r="OKX147" s="16"/>
      <c r="OKY147" s="16"/>
      <c r="OKZ147" s="16"/>
      <c r="OLA147" s="16"/>
      <c r="OLB147" s="16"/>
      <c r="OLC147" s="16"/>
      <c r="OLD147" s="16"/>
      <c r="OLE147" s="16"/>
      <c r="OLF147" s="16"/>
      <c r="OLG147" s="16"/>
      <c r="OLH147" s="16"/>
      <c r="OLI147" s="16"/>
      <c r="OLJ147" s="16"/>
      <c r="OLK147" s="16"/>
      <c r="OLL147" s="16"/>
      <c r="OLM147" s="16"/>
      <c r="OLN147" s="16"/>
      <c r="OLO147" s="16"/>
      <c r="OLP147" s="16"/>
      <c r="OLQ147" s="16"/>
      <c r="OLR147" s="16"/>
      <c r="OLS147" s="16"/>
      <c r="OLT147" s="16"/>
      <c r="OLU147" s="16"/>
      <c r="OLV147" s="16"/>
      <c r="OLW147" s="16"/>
      <c r="OLX147" s="16"/>
      <c r="OLY147" s="16"/>
      <c r="OLZ147" s="16"/>
      <c r="OMA147" s="16"/>
      <c r="OMB147" s="16"/>
      <c r="OMC147" s="16"/>
      <c r="OMD147" s="16"/>
      <c r="OME147" s="16"/>
      <c r="OMF147" s="16"/>
      <c r="OMG147" s="16"/>
      <c r="OMH147" s="16"/>
      <c r="OMI147" s="16"/>
      <c r="OMJ147" s="16"/>
      <c r="OMK147" s="16"/>
      <c r="OML147" s="16"/>
      <c r="OMM147" s="16"/>
      <c r="OMN147" s="16"/>
      <c r="OMO147" s="16"/>
      <c r="OMP147" s="16"/>
      <c r="OMQ147" s="16"/>
      <c r="OMR147" s="16"/>
      <c r="OMS147" s="16"/>
      <c r="OMT147" s="16"/>
      <c r="OMU147" s="16"/>
      <c r="OMV147" s="16"/>
      <c r="OMW147" s="16"/>
      <c r="OMX147" s="16"/>
      <c r="OMY147" s="16"/>
      <c r="OMZ147" s="16"/>
      <c r="ONA147" s="16"/>
      <c r="ONB147" s="16"/>
      <c r="ONC147" s="16"/>
      <c r="OND147" s="16"/>
      <c r="ONE147" s="16"/>
      <c r="ONF147" s="16"/>
      <c r="ONG147" s="16"/>
      <c r="ONH147" s="16"/>
      <c r="ONI147" s="16"/>
      <c r="ONJ147" s="16"/>
      <c r="ONK147" s="16"/>
      <c r="ONL147" s="16"/>
      <c r="ONM147" s="16"/>
      <c r="ONN147" s="16"/>
      <c r="ONO147" s="16"/>
      <c r="ONP147" s="16"/>
      <c r="ONQ147" s="16"/>
      <c r="ONR147" s="16"/>
      <c r="ONS147" s="16"/>
      <c r="ONT147" s="16"/>
      <c r="ONU147" s="16"/>
      <c r="ONV147" s="16"/>
      <c r="ONW147" s="16"/>
      <c r="ONX147" s="16"/>
      <c r="ONY147" s="16"/>
      <c r="ONZ147" s="16"/>
      <c r="OOA147" s="16"/>
      <c r="OOB147" s="16"/>
      <c r="OOC147" s="16"/>
      <c r="OOD147" s="16"/>
      <c r="OOE147" s="16"/>
      <c r="OOF147" s="16"/>
      <c r="OOG147" s="16"/>
      <c r="OOH147" s="16"/>
      <c r="OOI147" s="16"/>
      <c r="OOJ147" s="16"/>
      <c r="OOK147" s="16"/>
      <c r="OOL147" s="16"/>
      <c r="OOM147" s="16"/>
      <c r="OON147" s="16"/>
      <c r="OOO147" s="16"/>
      <c r="OOP147" s="16"/>
      <c r="OOQ147" s="16"/>
      <c r="OOR147" s="16"/>
      <c r="OOS147" s="16"/>
      <c r="OOT147" s="16"/>
      <c r="OOU147" s="16"/>
      <c r="OOV147" s="16"/>
      <c r="OOW147" s="16"/>
      <c r="OOX147" s="16"/>
      <c r="OOY147" s="16"/>
      <c r="OOZ147" s="16"/>
      <c r="OPA147" s="16"/>
      <c r="OPB147" s="16"/>
      <c r="OPC147" s="16"/>
      <c r="OPD147" s="16"/>
      <c r="OPE147" s="16"/>
      <c r="OPF147" s="16"/>
      <c r="OPG147" s="16"/>
      <c r="OPH147" s="16"/>
      <c r="OPI147" s="16"/>
      <c r="OPJ147" s="16"/>
      <c r="OPK147" s="16"/>
      <c r="OPL147" s="16"/>
      <c r="OPM147" s="16"/>
      <c r="OPN147" s="16"/>
      <c r="OPO147" s="16"/>
      <c r="OPP147" s="16"/>
      <c r="OPQ147" s="16"/>
      <c r="OPR147" s="16"/>
      <c r="OPS147" s="16"/>
      <c r="OPT147" s="16"/>
      <c r="OPU147" s="16"/>
      <c r="OPV147" s="16"/>
      <c r="OPW147" s="16"/>
      <c r="OPX147" s="16"/>
      <c r="OPY147" s="16"/>
      <c r="OPZ147" s="16"/>
      <c r="OQA147" s="16"/>
      <c r="OQB147" s="16"/>
      <c r="OQC147" s="16"/>
      <c r="OQD147" s="16"/>
      <c r="OQE147" s="16"/>
      <c r="OQF147" s="16"/>
      <c r="OQG147" s="16"/>
      <c r="OQH147" s="16"/>
      <c r="OQI147" s="16"/>
      <c r="OQJ147" s="16"/>
      <c r="OQK147" s="16"/>
      <c r="OQL147" s="16"/>
      <c r="OQM147" s="16"/>
      <c r="OQN147" s="16"/>
      <c r="OQO147" s="16"/>
      <c r="OQP147" s="16"/>
      <c r="OQQ147" s="16"/>
      <c r="OQR147" s="16"/>
      <c r="OQS147" s="16"/>
      <c r="OQT147" s="16"/>
      <c r="OQU147" s="16"/>
      <c r="OQV147" s="16"/>
      <c r="OQW147" s="16"/>
      <c r="OQX147" s="16"/>
      <c r="OQY147" s="16"/>
      <c r="OQZ147" s="16"/>
      <c r="ORA147" s="16"/>
      <c r="ORB147" s="16"/>
      <c r="ORC147" s="16"/>
      <c r="ORD147" s="16"/>
      <c r="ORE147" s="16"/>
      <c r="ORF147" s="16"/>
      <c r="ORG147" s="16"/>
      <c r="ORH147" s="16"/>
      <c r="ORI147" s="16"/>
      <c r="ORJ147" s="16"/>
      <c r="ORK147" s="16"/>
      <c r="ORL147" s="16"/>
      <c r="ORM147" s="16"/>
      <c r="ORN147" s="16"/>
      <c r="ORO147" s="16"/>
      <c r="ORP147" s="16"/>
      <c r="ORQ147" s="16"/>
      <c r="ORR147" s="16"/>
      <c r="ORS147" s="16"/>
      <c r="ORT147" s="16"/>
      <c r="ORU147" s="16"/>
      <c r="ORV147" s="16"/>
      <c r="ORW147" s="16"/>
      <c r="ORX147" s="16"/>
      <c r="ORY147" s="16"/>
      <c r="ORZ147" s="16"/>
      <c r="OSA147" s="16"/>
      <c r="OSB147" s="16"/>
      <c r="OSC147" s="16"/>
      <c r="OSD147" s="16"/>
      <c r="OSE147" s="16"/>
      <c r="OSF147" s="16"/>
      <c r="OSG147" s="16"/>
      <c r="OSH147" s="16"/>
      <c r="OSI147" s="16"/>
      <c r="OSJ147" s="16"/>
      <c r="OSK147" s="16"/>
      <c r="OSL147" s="16"/>
      <c r="OSM147" s="16"/>
      <c r="OSN147" s="16"/>
      <c r="OSO147" s="16"/>
      <c r="OSP147" s="16"/>
      <c r="OSQ147" s="16"/>
      <c r="OSR147" s="16"/>
      <c r="OSS147" s="16"/>
      <c r="OST147" s="16"/>
      <c r="OSU147" s="16"/>
      <c r="OSV147" s="16"/>
      <c r="OSW147" s="16"/>
      <c r="OSX147" s="16"/>
      <c r="OSY147" s="16"/>
      <c r="OSZ147" s="16"/>
      <c r="OTA147" s="16"/>
      <c r="OTB147" s="16"/>
      <c r="OTC147" s="16"/>
      <c r="OTD147" s="16"/>
      <c r="OTE147" s="16"/>
      <c r="OTF147" s="16"/>
      <c r="OTG147" s="16"/>
      <c r="OTH147" s="16"/>
      <c r="OTI147" s="16"/>
      <c r="OTJ147" s="16"/>
      <c r="OTK147" s="16"/>
      <c r="OTL147" s="16"/>
      <c r="OTM147" s="16"/>
      <c r="OTN147" s="16"/>
      <c r="OTO147" s="16"/>
      <c r="OTP147" s="16"/>
      <c r="OTQ147" s="16"/>
      <c r="OTR147" s="16"/>
      <c r="OTS147" s="16"/>
      <c r="OTT147" s="16"/>
      <c r="OTU147" s="16"/>
      <c r="OTV147" s="16"/>
      <c r="OTW147" s="16"/>
      <c r="OTX147" s="16"/>
      <c r="OTY147" s="16"/>
      <c r="OTZ147" s="16"/>
      <c r="OUA147" s="16"/>
      <c r="OUB147" s="16"/>
      <c r="OUC147" s="16"/>
      <c r="OUD147" s="16"/>
      <c r="OUE147" s="16"/>
      <c r="OUF147" s="16"/>
      <c r="OUG147" s="16"/>
      <c r="OUH147" s="16"/>
      <c r="OUI147" s="16"/>
      <c r="OUJ147" s="16"/>
      <c r="OUK147" s="16"/>
      <c r="OUL147" s="16"/>
      <c r="OUM147" s="16"/>
      <c r="OUN147" s="16"/>
      <c r="OUO147" s="16"/>
      <c r="OUP147" s="16"/>
      <c r="OUQ147" s="16"/>
      <c r="OUR147" s="16"/>
      <c r="OUS147" s="16"/>
      <c r="OUT147" s="16"/>
      <c r="OUU147" s="16"/>
      <c r="OUV147" s="16"/>
      <c r="OUW147" s="16"/>
      <c r="OUX147" s="16"/>
      <c r="OUY147" s="16"/>
      <c r="OUZ147" s="16"/>
      <c r="OVA147" s="16"/>
      <c r="OVB147" s="16"/>
      <c r="OVC147" s="16"/>
      <c r="OVD147" s="16"/>
      <c r="OVE147" s="16"/>
      <c r="OVF147" s="16"/>
      <c r="OVG147" s="16"/>
      <c r="OVH147" s="16"/>
      <c r="OVI147" s="16"/>
      <c r="OVJ147" s="16"/>
      <c r="OVK147" s="16"/>
      <c r="OVL147" s="16"/>
      <c r="OVM147" s="16"/>
      <c r="OVN147" s="16"/>
      <c r="OVO147" s="16"/>
      <c r="OVP147" s="16"/>
      <c r="OVQ147" s="16"/>
      <c r="OVR147" s="16"/>
      <c r="OVS147" s="16"/>
      <c r="OVT147" s="16"/>
      <c r="OVU147" s="16"/>
      <c r="OVV147" s="16"/>
      <c r="OVW147" s="16"/>
      <c r="OVX147" s="16"/>
      <c r="OVY147" s="16"/>
      <c r="OVZ147" s="16"/>
      <c r="OWA147" s="16"/>
      <c r="OWB147" s="16"/>
      <c r="OWC147" s="16"/>
      <c r="OWD147" s="16"/>
      <c r="OWE147" s="16"/>
      <c r="OWF147" s="16"/>
      <c r="OWG147" s="16"/>
      <c r="OWH147" s="16"/>
      <c r="OWI147" s="16"/>
      <c r="OWJ147" s="16"/>
      <c r="OWK147" s="16"/>
      <c r="OWL147" s="16"/>
      <c r="OWM147" s="16"/>
      <c r="OWN147" s="16"/>
      <c r="OWO147" s="16"/>
      <c r="OWP147" s="16"/>
      <c r="OWQ147" s="16"/>
      <c r="OWR147" s="16"/>
      <c r="OWS147" s="16"/>
      <c r="OWT147" s="16"/>
      <c r="OWU147" s="16"/>
      <c r="OWV147" s="16"/>
      <c r="OWW147" s="16"/>
      <c r="OWX147" s="16"/>
      <c r="OWY147" s="16"/>
      <c r="OWZ147" s="16"/>
      <c r="OXA147" s="16"/>
      <c r="OXB147" s="16"/>
      <c r="OXC147" s="16"/>
      <c r="OXD147" s="16"/>
      <c r="OXE147" s="16"/>
      <c r="OXF147" s="16"/>
      <c r="OXG147" s="16"/>
      <c r="OXH147" s="16"/>
      <c r="OXI147" s="16"/>
      <c r="OXJ147" s="16"/>
      <c r="OXK147" s="16"/>
      <c r="OXL147" s="16"/>
      <c r="OXM147" s="16"/>
      <c r="OXN147" s="16"/>
      <c r="OXO147" s="16"/>
      <c r="OXP147" s="16"/>
      <c r="OXQ147" s="16"/>
      <c r="OXR147" s="16"/>
      <c r="OXS147" s="16"/>
      <c r="OXT147" s="16"/>
      <c r="OXU147" s="16"/>
      <c r="OXV147" s="16"/>
      <c r="OXW147" s="16"/>
      <c r="OXX147" s="16"/>
      <c r="OXY147" s="16"/>
      <c r="OXZ147" s="16"/>
      <c r="OYA147" s="16"/>
      <c r="OYB147" s="16"/>
      <c r="OYC147" s="16"/>
      <c r="OYD147" s="16"/>
      <c r="OYE147" s="16"/>
      <c r="OYF147" s="16"/>
      <c r="OYG147" s="16"/>
      <c r="OYH147" s="16"/>
      <c r="OYI147" s="16"/>
      <c r="OYJ147" s="16"/>
      <c r="OYK147" s="16"/>
      <c r="OYL147" s="16"/>
      <c r="OYM147" s="16"/>
      <c r="OYN147" s="16"/>
      <c r="OYO147" s="16"/>
      <c r="OYP147" s="16"/>
      <c r="OYQ147" s="16"/>
      <c r="OYR147" s="16"/>
      <c r="OYS147" s="16"/>
      <c r="OYT147" s="16"/>
      <c r="OYU147" s="16"/>
      <c r="OYV147" s="16"/>
      <c r="OYW147" s="16"/>
      <c r="OYX147" s="16"/>
      <c r="OYY147" s="16"/>
      <c r="OYZ147" s="16"/>
      <c r="OZA147" s="16"/>
      <c r="OZB147" s="16"/>
      <c r="OZC147" s="16"/>
      <c r="OZD147" s="16"/>
      <c r="OZE147" s="16"/>
      <c r="OZF147" s="16"/>
      <c r="OZG147" s="16"/>
      <c r="OZH147" s="16"/>
      <c r="OZI147" s="16"/>
      <c r="OZJ147" s="16"/>
      <c r="OZK147" s="16"/>
      <c r="OZL147" s="16"/>
      <c r="OZM147" s="16"/>
      <c r="OZN147" s="16"/>
      <c r="OZO147" s="16"/>
      <c r="OZP147" s="16"/>
      <c r="OZQ147" s="16"/>
      <c r="OZR147" s="16"/>
      <c r="OZS147" s="16"/>
      <c r="OZT147" s="16"/>
      <c r="OZU147" s="16"/>
      <c r="OZV147" s="16"/>
      <c r="OZW147" s="16"/>
      <c r="OZX147" s="16"/>
      <c r="OZY147" s="16"/>
      <c r="OZZ147" s="16"/>
      <c r="PAA147" s="16"/>
      <c r="PAB147" s="16"/>
      <c r="PAC147" s="16"/>
      <c r="PAD147" s="16"/>
      <c r="PAE147" s="16"/>
      <c r="PAF147" s="16"/>
      <c r="PAG147" s="16"/>
      <c r="PAH147" s="16"/>
      <c r="PAI147" s="16"/>
      <c r="PAJ147" s="16"/>
      <c r="PAK147" s="16"/>
      <c r="PAL147" s="16"/>
      <c r="PAM147" s="16"/>
      <c r="PAN147" s="16"/>
      <c r="PAO147" s="16"/>
      <c r="PAP147" s="16"/>
      <c r="PAQ147" s="16"/>
      <c r="PAR147" s="16"/>
      <c r="PAS147" s="16"/>
      <c r="PAT147" s="16"/>
      <c r="PAU147" s="16"/>
      <c r="PAV147" s="16"/>
      <c r="PAW147" s="16"/>
      <c r="PAX147" s="16"/>
      <c r="PAY147" s="16"/>
      <c r="PAZ147" s="16"/>
      <c r="PBA147" s="16"/>
      <c r="PBB147" s="16"/>
      <c r="PBC147" s="16"/>
      <c r="PBD147" s="16"/>
      <c r="PBE147" s="16"/>
      <c r="PBF147" s="16"/>
      <c r="PBG147" s="16"/>
      <c r="PBH147" s="16"/>
      <c r="PBI147" s="16"/>
      <c r="PBJ147" s="16"/>
      <c r="PBK147" s="16"/>
      <c r="PBL147" s="16"/>
      <c r="PBM147" s="16"/>
      <c r="PBN147" s="16"/>
      <c r="PBO147" s="16"/>
      <c r="PBP147" s="16"/>
      <c r="PBQ147" s="16"/>
      <c r="PBR147" s="16"/>
      <c r="PBS147" s="16"/>
      <c r="PBT147" s="16"/>
      <c r="PBU147" s="16"/>
      <c r="PBV147" s="16"/>
      <c r="PBW147" s="16"/>
      <c r="PBX147" s="16"/>
      <c r="PBY147" s="16"/>
      <c r="PBZ147" s="16"/>
      <c r="PCA147" s="16"/>
      <c r="PCB147" s="16"/>
      <c r="PCC147" s="16"/>
      <c r="PCD147" s="16"/>
      <c r="PCE147" s="16"/>
      <c r="PCF147" s="16"/>
      <c r="PCG147" s="16"/>
      <c r="PCH147" s="16"/>
      <c r="PCI147" s="16"/>
      <c r="PCJ147" s="16"/>
      <c r="PCK147" s="16"/>
      <c r="PCL147" s="16"/>
      <c r="PCM147" s="16"/>
      <c r="PCN147" s="16"/>
      <c r="PCO147" s="16"/>
      <c r="PCP147" s="16"/>
      <c r="PCQ147" s="16"/>
      <c r="PCR147" s="16"/>
      <c r="PCS147" s="16"/>
      <c r="PCT147" s="16"/>
      <c r="PCU147" s="16"/>
      <c r="PCV147" s="16"/>
      <c r="PCW147" s="16"/>
      <c r="PCX147" s="16"/>
      <c r="PCY147" s="16"/>
      <c r="PCZ147" s="16"/>
      <c r="PDA147" s="16"/>
      <c r="PDB147" s="16"/>
      <c r="PDC147" s="16"/>
      <c r="PDD147" s="16"/>
      <c r="PDE147" s="16"/>
      <c r="PDF147" s="16"/>
      <c r="PDG147" s="16"/>
      <c r="PDH147" s="16"/>
      <c r="PDI147" s="16"/>
      <c r="PDJ147" s="16"/>
      <c r="PDK147" s="16"/>
      <c r="PDL147" s="16"/>
      <c r="PDM147" s="16"/>
      <c r="PDN147" s="16"/>
      <c r="PDO147" s="16"/>
      <c r="PDP147" s="16"/>
      <c r="PDQ147" s="16"/>
      <c r="PDR147" s="16"/>
      <c r="PDS147" s="16"/>
      <c r="PDT147" s="16"/>
      <c r="PDU147" s="16"/>
      <c r="PDV147" s="16"/>
      <c r="PDW147" s="16"/>
      <c r="PDX147" s="16"/>
      <c r="PDY147" s="16"/>
      <c r="PDZ147" s="16"/>
      <c r="PEA147" s="16"/>
      <c r="PEB147" s="16"/>
      <c r="PEC147" s="16"/>
      <c r="PED147" s="16"/>
      <c r="PEE147" s="16"/>
      <c r="PEF147" s="16"/>
      <c r="PEG147" s="16"/>
      <c r="PEH147" s="16"/>
      <c r="PEI147" s="16"/>
      <c r="PEJ147" s="16"/>
      <c r="PEK147" s="16"/>
      <c r="PEL147" s="16"/>
      <c r="PEM147" s="16"/>
      <c r="PEN147" s="16"/>
      <c r="PEO147" s="16"/>
      <c r="PEP147" s="16"/>
      <c r="PEQ147" s="16"/>
      <c r="PER147" s="16"/>
      <c r="PES147" s="16"/>
      <c r="PET147" s="16"/>
      <c r="PEU147" s="16"/>
      <c r="PEV147" s="16"/>
      <c r="PEW147" s="16"/>
      <c r="PEX147" s="16"/>
      <c r="PEY147" s="16"/>
      <c r="PEZ147" s="16"/>
      <c r="PFA147" s="16"/>
      <c r="PFB147" s="16"/>
      <c r="PFC147" s="16"/>
      <c r="PFD147" s="16"/>
      <c r="PFE147" s="16"/>
      <c r="PFF147" s="16"/>
      <c r="PFG147" s="16"/>
      <c r="PFH147" s="16"/>
      <c r="PFI147" s="16"/>
      <c r="PFJ147" s="16"/>
      <c r="PFK147" s="16"/>
      <c r="PFL147" s="16"/>
      <c r="PFM147" s="16"/>
      <c r="PFN147" s="16"/>
      <c r="PFO147" s="16"/>
      <c r="PFP147" s="16"/>
      <c r="PFQ147" s="16"/>
      <c r="PFR147" s="16"/>
      <c r="PFS147" s="16"/>
      <c r="PFT147" s="16"/>
      <c r="PFU147" s="16"/>
      <c r="PFV147" s="16"/>
      <c r="PFW147" s="16"/>
      <c r="PFX147" s="16"/>
      <c r="PFY147" s="16"/>
      <c r="PFZ147" s="16"/>
      <c r="PGA147" s="16"/>
      <c r="PGB147" s="16"/>
      <c r="PGC147" s="16"/>
      <c r="PGD147" s="16"/>
      <c r="PGE147" s="16"/>
      <c r="PGF147" s="16"/>
      <c r="PGG147" s="16"/>
      <c r="PGH147" s="16"/>
      <c r="PGI147" s="16"/>
      <c r="PGJ147" s="16"/>
      <c r="PGK147" s="16"/>
      <c r="PGL147" s="16"/>
      <c r="PGM147" s="16"/>
      <c r="PGN147" s="16"/>
      <c r="PGO147" s="16"/>
      <c r="PGP147" s="16"/>
      <c r="PGQ147" s="16"/>
      <c r="PGR147" s="16"/>
      <c r="PGS147" s="16"/>
      <c r="PGT147" s="16"/>
      <c r="PGU147" s="16"/>
      <c r="PGV147" s="16"/>
      <c r="PGW147" s="16"/>
      <c r="PGX147" s="16"/>
      <c r="PGY147" s="16"/>
      <c r="PGZ147" s="16"/>
      <c r="PHA147" s="16"/>
      <c r="PHB147" s="16"/>
      <c r="PHC147" s="16"/>
      <c r="PHD147" s="16"/>
      <c r="PHE147" s="16"/>
      <c r="PHF147" s="16"/>
      <c r="PHG147" s="16"/>
      <c r="PHH147" s="16"/>
      <c r="PHI147" s="16"/>
      <c r="PHJ147" s="16"/>
      <c r="PHK147" s="16"/>
      <c r="PHL147" s="16"/>
      <c r="PHM147" s="16"/>
      <c r="PHN147" s="16"/>
      <c r="PHO147" s="16"/>
      <c r="PHP147" s="16"/>
      <c r="PHQ147" s="16"/>
      <c r="PHR147" s="16"/>
      <c r="PHS147" s="16"/>
      <c r="PHT147" s="16"/>
      <c r="PHU147" s="16"/>
      <c r="PHV147" s="16"/>
      <c r="PHW147" s="16"/>
      <c r="PHX147" s="16"/>
      <c r="PHY147" s="16"/>
      <c r="PHZ147" s="16"/>
      <c r="PIA147" s="16"/>
      <c r="PIB147" s="16"/>
      <c r="PIC147" s="16"/>
      <c r="PID147" s="16"/>
      <c r="PIE147" s="16"/>
      <c r="PIF147" s="16"/>
      <c r="PIG147" s="16"/>
      <c r="PIH147" s="16"/>
      <c r="PII147" s="16"/>
      <c r="PIJ147" s="16"/>
      <c r="PIK147" s="16"/>
      <c r="PIL147" s="16"/>
      <c r="PIM147" s="16"/>
      <c r="PIN147" s="16"/>
      <c r="PIO147" s="16"/>
      <c r="PIP147" s="16"/>
      <c r="PIQ147" s="16"/>
      <c r="PIR147" s="16"/>
      <c r="PIS147" s="16"/>
      <c r="PIT147" s="16"/>
      <c r="PIU147" s="16"/>
      <c r="PIV147" s="16"/>
      <c r="PIW147" s="16"/>
      <c r="PIX147" s="16"/>
      <c r="PIY147" s="16"/>
      <c r="PIZ147" s="16"/>
      <c r="PJA147" s="16"/>
      <c r="PJB147" s="16"/>
      <c r="PJC147" s="16"/>
      <c r="PJD147" s="16"/>
      <c r="PJE147" s="16"/>
      <c r="PJF147" s="16"/>
      <c r="PJG147" s="16"/>
      <c r="PJH147" s="16"/>
      <c r="PJI147" s="16"/>
      <c r="PJJ147" s="16"/>
      <c r="PJK147" s="16"/>
      <c r="PJL147" s="16"/>
      <c r="PJM147" s="16"/>
      <c r="PJN147" s="16"/>
      <c r="PJO147" s="16"/>
      <c r="PJP147" s="16"/>
      <c r="PJQ147" s="16"/>
      <c r="PJR147" s="16"/>
      <c r="PJS147" s="16"/>
      <c r="PJT147" s="16"/>
      <c r="PJU147" s="16"/>
      <c r="PJV147" s="16"/>
      <c r="PJW147" s="16"/>
      <c r="PJX147" s="16"/>
      <c r="PJY147" s="16"/>
      <c r="PJZ147" s="16"/>
      <c r="PKA147" s="16"/>
      <c r="PKB147" s="16"/>
      <c r="PKC147" s="16"/>
      <c r="PKD147" s="16"/>
      <c r="PKE147" s="16"/>
      <c r="PKF147" s="16"/>
      <c r="PKG147" s="16"/>
      <c r="PKH147" s="16"/>
      <c r="PKI147" s="16"/>
      <c r="PKJ147" s="16"/>
      <c r="PKK147" s="16"/>
      <c r="PKL147" s="16"/>
      <c r="PKM147" s="16"/>
      <c r="PKN147" s="16"/>
      <c r="PKO147" s="16"/>
      <c r="PKP147" s="16"/>
      <c r="PKQ147" s="16"/>
      <c r="PKR147" s="16"/>
      <c r="PKS147" s="16"/>
      <c r="PKT147" s="16"/>
      <c r="PKU147" s="16"/>
      <c r="PKV147" s="16"/>
      <c r="PKW147" s="16"/>
      <c r="PKX147" s="16"/>
      <c r="PKY147" s="16"/>
      <c r="PKZ147" s="16"/>
      <c r="PLA147" s="16"/>
      <c r="PLB147" s="16"/>
      <c r="PLC147" s="16"/>
      <c r="PLD147" s="16"/>
      <c r="PLE147" s="16"/>
      <c r="PLF147" s="16"/>
      <c r="PLG147" s="16"/>
      <c r="PLH147" s="16"/>
      <c r="PLI147" s="16"/>
      <c r="PLJ147" s="16"/>
      <c r="PLK147" s="16"/>
      <c r="PLL147" s="16"/>
      <c r="PLM147" s="16"/>
      <c r="PLN147" s="16"/>
      <c r="PLO147" s="16"/>
      <c r="PLP147" s="16"/>
      <c r="PLQ147" s="16"/>
      <c r="PLR147" s="16"/>
      <c r="PLS147" s="16"/>
      <c r="PLT147" s="16"/>
      <c r="PLU147" s="16"/>
      <c r="PLV147" s="16"/>
      <c r="PLW147" s="16"/>
      <c r="PLX147" s="16"/>
      <c r="PLY147" s="16"/>
      <c r="PLZ147" s="16"/>
      <c r="PMA147" s="16"/>
      <c r="PMB147" s="16"/>
      <c r="PMC147" s="16"/>
      <c r="PMD147" s="16"/>
      <c r="PME147" s="16"/>
      <c r="PMF147" s="16"/>
      <c r="PMG147" s="16"/>
      <c r="PMH147" s="16"/>
      <c r="PMI147" s="16"/>
      <c r="PMJ147" s="16"/>
      <c r="PMK147" s="16"/>
      <c r="PML147" s="16"/>
      <c r="PMM147" s="16"/>
      <c r="PMN147" s="16"/>
      <c r="PMO147" s="16"/>
      <c r="PMP147" s="16"/>
      <c r="PMQ147" s="16"/>
      <c r="PMR147" s="16"/>
      <c r="PMS147" s="16"/>
      <c r="PMT147" s="16"/>
      <c r="PMU147" s="16"/>
      <c r="PMV147" s="16"/>
      <c r="PMW147" s="16"/>
      <c r="PMX147" s="16"/>
      <c r="PMY147" s="16"/>
      <c r="PMZ147" s="16"/>
      <c r="PNA147" s="16"/>
      <c r="PNB147" s="16"/>
      <c r="PNC147" s="16"/>
      <c r="PND147" s="16"/>
      <c r="PNE147" s="16"/>
      <c r="PNF147" s="16"/>
      <c r="PNG147" s="16"/>
      <c r="PNH147" s="16"/>
      <c r="PNI147" s="16"/>
      <c r="PNJ147" s="16"/>
      <c r="PNK147" s="16"/>
      <c r="PNL147" s="16"/>
      <c r="PNM147" s="16"/>
      <c r="PNN147" s="16"/>
      <c r="PNO147" s="16"/>
      <c r="PNP147" s="16"/>
      <c r="PNQ147" s="16"/>
      <c r="PNR147" s="16"/>
      <c r="PNS147" s="16"/>
      <c r="PNT147" s="16"/>
      <c r="PNU147" s="16"/>
      <c r="PNV147" s="16"/>
      <c r="PNW147" s="16"/>
      <c r="PNX147" s="16"/>
      <c r="PNY147" s="16"/>
      <c r="PNZ147" s="16"/>
      <c r="POA147" s="16"/>
      <c r="POB147" s="16"/>
      <c r="POC147" s="16"/>
      <c r="POD147" s="16"/>
      <c r="POE147" s="16"/>
      <c r="POF147" s="16"/>
      <c r="POG147" s="16"/>
      <c r="POH147" s="16"/>
      <c r="POI147" s="16"/>
      <c r="POJ147" s="16"/>
      <c r="POK147" s="16"/>
      <c r="POL147" s="16"/>
      <c r="POM147" s="16"/>
      <c r="PON147" s="16"/>
      <c r="POO147" s="16"/>
      <c r="POP147" s="16"/>
      <c r="POQ147" s="16"/>
      <c r="POR147" s="16"/>
      <c r="POS147" s="16"/>
      <c r="POT147" s="16"/>
      <c r="POU147" s="16"/>
      <c r="POV147" s="16"/>
      <c r="POW147" s="16"/>
      <c r="POX147" s="16"/>
      <c r="POY147" s="16"/>
      <c r="POZ147" s="16"/>
      <c r="PPA147" s="16"/>
      <c r="PPB147" s="16"/>
      <c r="PPC147" s="16"/>
      <c r="PPD147" s="16"/>
      <c r="PPE147" s="16"/>
      <c r="PPF147" s="16"/>
      <c r="PPG147" s="16"/>
      <c r="PPH147" s="16"/>
      <c r="PPI147" s="16"/>
      <c r="PPJ147" s="16"/>
      <c r="PPK147" s="16"/>
      <c r="PPL147" s="16"/>
      <c r="PPM147" s="16"/>
      <c r="PPN147" s="16"/>
      <c r="PPO147" s="16"/>
      <c r="PPP147" s="16"/>
      <c r="PPQ147" s="16"/>
      <c r="PPR147" s="16"/>
      <c r="PPS147" s="16"/>
      <c r="PPT147" s="16"/>
      <c r="PPU147" s="16"/>
      <c r="PPV147" s="16"/>
      <c r="PPW147" s="16"/>
      <c r="PPX147" s="16"/>
      <c r="PPY147" s="16"/>
      <c r="PPZ147" s="16"/>
      <c r="PQA147" s="16"/>
      <c r="PQB147" s="16"/>
      <c r="PQC147" s="16"/>
      <c r="PQD147" s="16"/>
      <c r="PQE147" s="16"/>
      <c r="PQF147" s="16"/>
      <c r="PQG147" s="16"/>
      <c r="PQH147" s="16"/>
      <c r="PQI147" s="16"/>
      <c r="PQJ147" s="16"/>
      <c r="PQK147" s="16"/>
      <c r="PQL147" s="16"/>
      <c r="PQM147" s="16"/>
      <c r="PQN147" s="16"/>
      <c r="PQO147" s="16"/>
      <c r="PQP147" s="16"/>
      <c r="PQQ147" s="16"/>
      <c r="PQR147" s="16"/>
      <c r="PQS147" s="16"/>
      <c r="PQT147" s="16"/>
      <c r="PQU147" s="16"/>
      <c r="PQV147" s="16"/>
      <c r="PQW147" s="16"/>
      <c r="PQX147" s="16"/>
      <c r="PQY147" s="16"/>
      <c r="PQZ147" s="16"/>
      <c r="PRA147" s="16"/>
      <c r="PRB147" s="16"/>
      <c r="PRC147" s="16"/>
      <c r="PRD147" s="16"/>
      <c r="PRE147" s="16"/>
      <c r="PRF147" s="16"/>
      <c r="PRG147" s="16"/>
      <c r="PRH147" s="16"/>
      <c r="PRI147" s="16"/>
      <c r="PRJ147" s="16"/>
      <c r="PRK147" s="16"/>
      <c r="PRL147" s="16"/>
      <c r="PRM147" s="16"/>
      <c r="PRN147" s="16"/>
      <c r="PRO147" s="16"/>
      <c r="PRP147" s="16"/>
      <c r="PRQ147" s="16"/>
      <c r="PRR147" s="16"/>
      <c r="PRS147" s="16"/>
      <c r="PRT147" s="16"/>
      <c r="PRU147" s="16"/>
      <c r="PRV147" s="16"/>
      <c r="PRW147" s="16"/>
      <c r="PRX147" s="16"/>
      <c r="PRY147" s="16"/>
      <c r="PRZ147" s="16"/>
      <c r="PSA147" s="16"/>
      <c r="PSB147" s="16"/>
      <c r="PSC147" s="16"/>
      <c r="PSD147" s="16"/>
      <c r="PSE147" s="16"/>
      <c r="PSF147" s="16"/>
      <c r="PSG147" s="16"/>
      <c r="PSH147" s="16"/>
      <c r="PSI147" s="16"/>
      <c r="PSJ147" s="16"/>
      <c r="PSK147" s="16"/>
      <c r="PSL147" s="16"/>
      <c r="PSM147" s="16"/>
      <c r="PSN147" s="16"/>
      <c r="PSO147" s="16"/>
      <c r="PSP147" s="16"/>
      <c r="PSQ147" s="16"/>
      <c r="PSR147" s="16"/>
      <c r="PSS147" s="16"/>
      <c r="PST147" s="16"/>
      <c r="PSU147" s="16"/>
      <c r="PSV147" s="16"/>
      <c r="PSW147" s="16"/>
      <c r="PSX147" s="16"/>
      <c r="PSY147" s="16"/>
      <c r="PSZ147" s="16"/>
      <c r="PTA147" s="16"/>
      <c r="PTB147" s="16"/>
      <c r="PTC147" s="16"/>
      <c r="PTD147" s="16"/>
      <c r="PTE147" s="16"/>
      <c r="PTF147" s="16"/>
      <c r="PTG147" s="16"/>
      <c r="PTH147" s="16"/>
      <c r="PTI147" s="16"/>
      <c r="PTJ147" s="16"/>
      <c r="PTK147" s="16"/>
      <c r="PTL147" s="16"/>
      <c r="PTM147" s="16"/>
      <c r="PTN147" s="16"/>
      <c r="PTO147" s="16"/>
      <c r="PTP147" s="16"/>
      <c r="PTQ147" s="16"/>
      <c r="PTR147" s="16"/>
      <c r="PTS147" s="16"/>
      <c r="PTT147" s="16"/>
      <c r="PTU147" s="16"/>
      <c r="PTV147" s="16"/>
      <c r="PTW147" s="16"/>
      <c r="PTX147" s="16"/>
      <c r="PTY147" s="16"/>
      <c r="PTZ147" s="16"/>
      <c r="PUA147" s="16"/>
      <c r="PUB147" s="16"/>
      <c r="PUC147" s="16"/>
      <c r="PUD147" s="16"/>
      <c r="PUE147" s="16"/>
      <c r="PUF147" s="16"/>
      <c r="PUG147" s="16"/>
      <c r="PUH147" s="16"/>
      <c r="PUI147" s="16"/>
      <c r="PUJ147" s="16"/>
      <c r="PUK147" s="16"/>
      <c r="PUL147" s="16"/>
      <c r="PUM147" s="16"/>
      <c r="PUN147" s="16"/>
      <c r="PUO147" s="16"/>
      <c r="PUP147" s="16"/>
      <c r="PUQ147" s="16"/>
      <c r="PUR147" s="16"/>
      <c r="PUS147" s="16"/>
      <c r="PUT147" s="16"/>
      <c r="PUU147" s="16"/>
      <c r="PUV147" s="16"/>
      <c r="PUW147" s="16"/>
      <c r="PUX147" s="16"/>
      <c r="PUY147" s="16"/>
      <c r="PUZ147" s="16"/>
      <c r="PVA147" s="16"/>
      <c r="PVB147" s="16"/>
      <c r="PVC147" s="16"/>
      <c r="PVD147" s="16"/>
      <c r="PVE147" s="16"/>
      <c r="PVF147" s="16"/>
      <c r="PVG147" s="16"/>
      <c r="PVH147" s="16"/>
      <c r="PVI147" s="16"/>
      <c r="PVJ147" s="16"/>
      <c r="PVK147" s="16"/>
      <c r="PVL147" s="16"/>
      <c r="PVM147" s="16"/>
      <c r="PVN147" s="16"/>
      <c r="PVO147" s="16"/>
      <c r="PVP147" s="16"/>
      <c r="PVQ147" s="16"/>
      <c r="PVR147" s="16"/>
      <c r="PVS147" s="16"/>
      <c r="PVT147" s="16"/>
      <c r="PVU147" s="16"/>
      <c r="PVV147" s="16"/>
      <c r="PVW147" s="16"/>
      <c r="PVX147" s="16"/>
      <c r="PVY147" s="16"/>
      <c r="PVZ147" s="16"/>
      <c r="PWA147" s="16"/>
      <c r="PWB147" s="16"/>
      <c r="PWC147" s="16"/>
      <c r="PWD147" s="16"/>
      <c r="PWE147" s="16"/>
      <c r="PWF147" s="16"/>
      <c r="PWG147" s="16"/>
      <c r="PWH147" s="16"/>
      <c r="PWI147" s="16"/>
      <c r="PWJ147" s="16"/>
      <c r="PWK147" s="16"/>
      <c r="PWL147" s="16"/>
      <c r="PWM147" s="16"/>
      <c r="PWN147" s="16"/>
      <c r="PWO147" s="16"/>
      <c r="PWP147" s="16"/>
      <c r="PWQ147" s="16"/>
      <c r="PWR147" s="16"/>
      <c r="PWS147" s="16"/>
      <c r="PWT147" s="16"/>
      <c r="PWU147" s="16"/>
      <c r="PWV147" s="16"/>
      <c r="PWW147" s="16"/>
      <c r="PWX147" s="16"/>
      <c r="PWY147" s="16"/>
      <c r="PWZ147" s="16"/>
      <c r="PXA147" s="16"/>
      <c r="PXB147" s="16"/>
      <c r="PXC147" s="16"/>
      <c r="PXD147" s="16"/>
      <c r="PXE147" s="16"/>
      <c r="PXF147" s="16"/>
      <c r="PXG147" s="16"/>
      <c r="PXH147" s="16"/>
      <c r="PXI147" s="16"/>
      <c r="PXJ147" s="16"/>
      <c r="PXK147" s="16"/>
      <c r="PXL147" s="16"/>
      <c r="PXM147" s="16"/>
      <c r="PXN147" s="16"/>
      <c r="PXO147" s="16"/>
      <c r="PXP147" s="16"/>
      <c r="PXQ147" s="16"/>
      <c r="PXR147" s="16"/>
      <c r="PXS147" s="16"/>
      <c r="PXT147" s="16"/>
      <c r="PXU147" s="16"/>
      <c r="PXV147" s="16"/>
      <c r="PXW147" s="16"/>
      <c r="PXX147" s="16"/>
      <c r="PXY147" s="16"/>
      <c r="PXZ147" s="16"/>
      <c r="PYA147" s="16"/>
      <c r="PYB147" s="16"/>
      <c r="PYC147" s="16"/>
      <c r="PYD147" s="16"/>
      <c r="PYE147" s="16"/>
      <c r="PYF147" s="16"/>
      <c r="PYG147" s="16"/>
      <c r="PYH147" s="16"/>
      <c r="PYI147" s="16"/>
      <c r="PYJ147" s="16"/>
      <c r="PYK147" s="16"/>
      <c r="PYL147" s="16"/>
      <c r="PYM147" s="16"/>
      <c r="PYN147" s="16"/>
      <c r="PYO147" s="16"/>
      <c r="PYP147" s="16"/>
      <c r="PYQ147" s="16"/>
      <c r="PYR147" s="16"/>
      <c r="PYS147" s="16"/>
      <c r="PYT147" s="16"/>
      <c r="PYU147" s="16"/>
      <c r="PYV147" s="16"/>
      <c r="PYW147" s="16"/>
      <c r="PYX147" s="16"/>
      <c r="PYY147" s="16"/>
      <c r="PYZ147" s="16"/>
      <c r="PZA147" s="16"/>
      <c r="PZB147" s="16"/>
      <c r="PZC147" s="16"/>
      <c r="PZD147" s="16"/>
      <c r="PZE147" s="16"/>
      <c r="PZF147" s="16"/>
      <c r="PZG147" s="16"/>
      <c r="PZH147" s="16"/>
      <c r="PZI147" s="16"/>
      <c r="PZJ147" s="16"/>
      <c r="PZK147" s="16"/>
      <c r="PZL147" s="16"/>
      <c r="PZM147" s="16"/>
      <c r="PZN147" s="16"/>
      <c r="PZO147" s="16"/>
      <c r="PZP147" s="16"/>
      <c r="PZQ147" s="16"/>
      <c r="PZR147" s="16"/>
      <c r="PZS147" s="16"/>
      <c r="PZT147" s="16"/>
      <c r="PZU147" s="16"/>
      <c r="PZV147" s="16"/>
      <c r="PZW147" s="16"/>
      <c r="PZX147" s="16"/>
      <c r="PZY147" s="16"/>
      <c r="PZZ147" s="16"/>
      <c r="QAA147" s="16"/>
      <c r="QAB147" s="16"/>
      <c r="QAC147" s="16"/>
      <c r="QAD147" s="16"/>
      <c r="QAE147" s="16"/>
      <c r="QAF147" s="16"/>
      <c r="QAG147" s="16"/>
      <c r="QAH147" s="16"/>
      <c r="QAI147" s="16"/>
      <c r="QAJ147" s="16"/>
      <c r="QAK147" s="16"/>
      <c r="QAL147" s="16"/>
      <c r="QAM147" s="16"/>
      <c r="QAN147" s="16"/>
      <c r="QAO147" s="16"/>
      <c r="QAP147" s="16"/>
      <c r="QAQ147" s="16"/>
      <c r="QAR147" s="16"/>
      <c r="QAS147" s="16"/>
      <c r="QAT147" s="16"/>
      <c r="QAU147" s="16"/>
      <c r="QAV147" s="16"/>
      <c r="QAW147" s="16"/>
      <c r="QAX147" s="16"/>
      <c r="QAY147" s="16"/>
      <c r="QAZ147" s="16"/>
      <c r="QBA147" s="16"/>
      <c r="QBB147" s="16"/>
      <c r="QBC147" s="16"/>
      <c r="QBD147" s="16"/>
      <c r="QBE147" s="16"/>
      <c r="QBF147" s="16"/>
      <c r="QBG147" s="16"/>
      <c r="QBH147" s="16"/>
      <c r="QBI147" s="16"/>
      <c r="QBJ147" s="16"/>
      <c r="QBK147" s="16"/>
      <c r="QBL147" s="16"/>
      <c r="QBM147" s="16"/>
      <c r="QBN147" s="16"/>
      <c r="QBO147" s="16"/>
      <c r="QBP147" s="16"/>
      <c r="QBQ147" s="16"/>
      <c r="QBR147" s="16"/>
      <c r="QBS147" s="16"/>
      <c r="QBT147" s="16"/>
      <c r="QBU147" s="16"/>
      <c r="QBV147" s="16"/>
      <c r="QBW147" s="16"/>
      <c r="QBX147" s="16"/>
      <c r="QBY147" s="16"/>
      <c r="QBZ147" s="16"/>
      <c r="QCA147" s="16"/>
      <c r="QCB147" s="16"/>
      <c r="QCC147" s="16"/>
      <c r="QCD147" s="16"/>
      <c r="QCE147" s="16"/>
      <c r="QCF147" s="16"/>
      <c r="QCG147" s="16"/>
      <c r="QCH147" s="16"/>
      <c r="QCI147" s="16"/>
      <c r="QCJ147" s="16"/>
      <c r="QCK147" s="16"/>
      <c r="QCL147" s="16"/>
      <c r="QCM147" s="16"/>
      <c r="QCN147" s="16"/>
      <c r="QCO147" s="16"/>
      <c r="QCP147" s="16"/>
      <c r="QCQ147" s="16"/>
      <c r="QCR147" s="16"/>
      <c r="QCS147" s="16"/>
      <c r="QCT147" s="16"/>
      <c r="QCU147" s="16"/>
      <c r="QCV147" s="16"/>
      <c r="QCW147" s="16"/>
      <c r="QCX147" s="16"/>
      <c r="QCY147" s="16"/>
      <c r="QCZ147" s="16"/>
      <c r="QDA147" s="16"/>
      <c r="QDB147" s="16"/>
      <c r="QDC147" s="16"/>
      <c r="QDD147" s="16"/>
      <c r="QDE147" s="16"/>
      <c r="QDF147" s="16"/>
      <c r="QDG147" s="16"/>
      <c r="QDH147" s="16"/>
      <c r="QDI147" s="16"/>
      <c r="QDJ147" s="16"/>
      <c r="QDK147" s="16"/>
      <c r="QDL147" s="16"/>
      <c r="QDM147" s="16"/>
      <c r="QDN147" s="16"/>
      <c r="QDO147" s="16"/>
      <c r="QDP147" s="16"/>
      <c r="QDQ147" s="16"/>
      <c r="QDR147" s="16"/>
      <c r="QDS147" s="16"/>
      <c r="QDT147" s="16"/>
      <c r="QDU147" s="16"/>
      <c r="QDV147" s="16"/>
      <c r="QDW147" s="16"/>
      <c r="QDX147" s="16"/>
      <c r="QDY147" s="16"/>
      <c r="QDZ147" s="16"/>
      <c r="QEA147" s="16"/>
      <c r="QEB147" s="16"/>
      <c r="QEC147" s="16"/>
      <c r="QED147" s="16"/>
      <c r="QEE147" s="16"/>
      <c r="QEF147" s="16"/>
      <c r="QEG147" s="16"/>
      <c r="QEH147" s="16"/>
      <c r="QEI147" s="16"/>
      <c r="QEJ147" s="16"/>
      <c r="QEK147" s="16"/>
      <c r="QEL147" s="16"/>
      <c r="QEM147" s="16"/>
      <c r="QEN147" s="16"/>
      <c r="QEO147" s="16"/>
      <c r="QEP147" s="16"/>
      <c r="QEQ147" s="16"/>
      <c r="QER147" s="16"/>
      <c r="QES147" s="16"/>
      <c r="QET147" s="16"/>
      <c r="QEU147" s="16"/>
      <c r="QEV147" s="16"/>
      <c r="QEW147" s="16"/>
      <c r="QEX147" s="16"/>
      <c r="QEY147" s="16"/>
      <c r="QEZ147" s="16"/>
      <c r="QFA147" s="16"/>
      <c r="QFB147" s="16"/>
      <c r="QFC147" s="16"/>
      <c r="QFD147" s="16"/>
      <c r="QFE147" s="16"/>
      <c r="QFF147" s="16"/>
      <c r="QFG147" s="16"/>
      <c r="QFH147" s="16"/>
      <c r="QFI147" s="16"/>
      <c r="QFJ147" s="16"/>
      <c r="QFK147" s="16"/>
      <c r="QFL147" s="16"/>
      <c r="QFM147" s="16"/>
      <c r="QFN147" s="16"/>
      <c r="QFO147" s="16"/>
      <c r="QFP147" s="16"/>
      <c r="QFQ147" s="16"/>
      <c r="QFR147" s="16"/>
      <c r="QFS147" s="16"/>
      <c r="QFT147" s="16"/>
      <c r="QFU147" s="16"/>
      <c r="QFV147" s="16"/>
      <c r="QFW147" s="16"/>
      <c r="QFX147" s="16"/>
      <c r="QFY147" s="16"/>
      <c r="QFZ147" s="16"/>
      <c r="QGA147" s="16"/>
      <c r="QGB147" s="16"/>
      <c r="QGC147" s="16"/>
      <c r="QGD147" s="16"/>
      <c r="QGE147" s="16"/>
      <c r="QGF147" s="16"/>
      <c r="QGG147" s="16"/>
      <c r="QGH147" s="16"/>
      <c r="QGI147" s="16"/>
      <c r="QGJ147" s="16"/>
      <c r="QGK147" s="16"/>
      <c r="QGL147" s="16"/>
      <c r="QGM147" s="16"/>
      <c r="QGN147" s="16"/>
      <c r="QGO147" s="16"/>
      <c r="QGP147" s="16"/>
      <c r="QGQ147" s="16"/>
      <c r="QGR147" s="16"/>
      <c r="QGS147" s="16"/>
      <c r="QGT147" s="16"/>
      <c r="QGU147" s="16"/>
      <c r="QGV147" s="16"/>
      <c r="QGW147" s="16"/>
      <c r="QGX147" s="16"/>
      <c r="QGY147" s="16"/>
      <c r="QGZ147" s="16"/>
      <c r="QHA147" s="16"/>
      <c r="QHB147" s="16"/>
      <c r="QHC147" s="16"/>
      <c r="QHD147" s="16"/>
      <c r="QHE147" s="16"/>
      <c r="QHF147" s="16"/>
      <c r="QHG147" s="16"/>
      <c r="QHH147" s="16"/>
      <c r="QHI147" s="16"/>
      <c r="QHJ147" s="16"/>
      <c r="QHK147" s="16"/>
      <c r="QHL147" s="16"/>
      <c r="QHM147" s="16"/>
      <c r="QHN147" s="16"/>
      <c r="QHO147" s="16"/>
      <c r="QHP147" s="16"/>
      <c r="QHQ147" s="16"/>
      <c r="QHR147" s="16"/>
      <c r="QHS147" s="16"/>
      <c r="QHT147" s="16"/>
      <c r="QHU147" s="16"/>
      <c r="QHV147" s="16"/>
      <c r="QHW147" s="16"/>
      <c r="QHX147" s="16"/>
      <c r="QHY147" s="16"/>
      <c r="QHZ147" s="16"/>
      <c r="QIA147" s="16"/>
      <c r="QIB147" s="16"/>
      <c r="QIC147" s="16"/>
      <c r="QID147" s="16"/>
      <c r="QIE147" s="16"/>
      <c r="QIF147" s="16"/>
      <c r="QIG147" s="16"/>
      <c r="QIH147" s="16"/>
      <c r="QII147" s="16"/>
      <c r="QIJ147" s="16"/>
      <c r="QIK147" s="16"/>
      <c r="QIL147" s="16"/>
      <c r="QIM147" s="16"/>
      <c r="QIN147" s="16"/>
      <c r="QIO147" s="16"/>
      <c r="QIP147" s="16"/>
      <c r="QIQ147" s="16"/>
      <c r="QIR147" s="16"/>
      <c r="QIS147" s="16"/>
      <c r="QIT147" s="16"/>
      <c r="QIU147" s="16"/>
      <c r="QIV147" s="16"/>
      <c r="QIW147" s="16"/>
      <c r="QIX147" s="16"/>
      <c r="QIY147" s="16"/>
      <c r="QIZ147" s="16"/>
      <c r="QJA147" s="16"/>
      <c r="QJB147" s="16"/>
      <c r="QJC147" s="16"/>
      <c r="QJD147" s="16"/>
      <c r="QJE147" s="16"/>
      <c r="QJF147" s="16"/>
      <c r="QJG147" s="16"/>
      <c r="QJH147" s="16"/>
      <c r="QJI147" s="16"/>
      <c r="QJJ147" s="16"/>
      <c r="QJK147" s="16"/>
      <c r="QJL147" s="16"/>
      <c r="QJM147" s="16"/>
      <c r="QJN147" s="16"/>
      <c r="QJO147" s="16"/>
      <c r="QJP147" s="16"/>
      <c r="QJQ147" s="16"/>
      <c r="QJR147" s="16"/>
      <c r="QJS147" s="16"/>
      <c r="QJT147" s="16"/>
      <c r="QJU147" s="16"/>
      <c r="QJV147" s="16"/>
      <c r="QJW147" s="16"/>
      <c r="QJX147" s="16"/>
      <c r="QJY147" s="16"/>
      <c r="QJZ147" s="16"/>
      <c r="QKA147" s="16"/>
      <c r="QKB147" s="16"/>
      <c r="QKC147" s="16"/>
      <c r="QKD147" s="16"/>
      <c r="QKE147" s="16"/>
      <c r="QKF147" s="16"/>
      <c r="QKG147" s="16"/>
      <c r="QKH147" s="16"/>
      <c r="QKI147" s="16"/>
      <c r="QKJ147" s="16"/>
      <c r="QKK147" s="16"/>
      <c r="QKL147" s="16"/>
      <c r="QKM147" s="16"/>
      <c r="QKN147" s="16"/>
      <c r="QKO147" s="16"/>
      <c r="QKP147" s="16"/>
      <c r="QKQ147" s="16"/>
      <c r="QKR147" s="16"/>
      <c r="QKS147" s="16"/>
      <c r="QKT147" s="16"/>
      <c r="QKU147" s="16"/>
      <c r="QKV147" s="16"/>
      <c r="QKW147" s="16"/>
      <c r="QKX147" s="16"/>
      <c r="QKY147" s="16"/>
      <c r="QKZ147" s="16"/>
      <c r="QLA147" s="16"/>
      <c r="QLB147" s="16"/>
      <c r="QLC147" s="16"/>
      <c r="QLD147" s="16"/>
      <c r="QLE147" s="16"/>
      <c r="QLF147" s="16"/>
      <c r="QLG147" s="16"/>
      <c r="QLH147" s="16"/>
      <c r="QLI147" s="16"/>
      <c r="QLJ147" s="16"/>
      <c r="QLK147" s="16"/>
      <c r="QLL147" s="16"/>
      <c r="QLM147" s="16"/>
      <c r="QLN147" s="16"/>
      <c r="QLO147" s="16"/>
      <c r="QLP147" s="16"/>
      <c r="QLQ147" s="16"/>
      <c r="QLR147" s="16"/>
      <c r="QLS147" s="16"/>
      <c r="QLT147" s="16"/>
      <c r="QLU147" s="16"/>
      <c r="QLV147" s="16"/>
      <c r="QLW147" s="16"/>
      <c r="QLX147" s="16"/>
      <c r="QLY147" s="16"/>
      <c r="QLZ147" s="16"/>
      <c r="QMA147" s="16"/>
      <c r="QMB147" s="16"/>
      <c r="QMC147" s="16"/>
      <c r="QMD147" s="16"/>
      <c r="QME147" s="16"/>
      <c r="QMF147" s="16"/>
      <c r="QMG147" s="16"/>
      <c r="QMH147" s="16"/>
      <c r="QMI147" s="16"/>
      <c r="QMJ147" s="16"/>
      <c r="QMK147" s="16"/>
      <c r="QML147" s="16"/>
      <c r="QMM147" s="16"/>
      <c r="QMN147" s="16"/>
      <c r="QMO147" s="16"/>
      <c r="QMP147" s="16"/>
      <c r="QMQ147" s="16"/>
      <c r="QMR147" s="16"/>
      <c r="QMS147" s="16"/>
      <c r="QMT147" s="16"/>
      <c r="QMU147" s="16"/>
      <c r="QMV147" s="16"/>
      <c r="QMW147" s="16"/>
      <c r="QMX147" s="16"/>
      <c r="QMY147" s="16"/>
      <c r="QMZ147" s="16"/>
      <c r="QNA147" s="16"/>
      <c r="QNB147" s="16"/>
      <c r="QNC147" s="16"/>
      <c r="QND147" s="16"/>
      <c r="QNE147" s="16"/>
      <c r="QNF147" s="16"/>
      <c r="QNG147" s="16"/>
      <c r="QNH147" s="16"/>
      <c r="QNI147" s="16"/>
      <c r="QNJ147" s="16"/>
      <c r="QNK147" s="16"/>
      <c r="QNL147" s="16"/>
      <c r="QNM147" s="16"/>
      <c r="QNN147" s="16"/>
      <c r="QNO147" s="16"/>
      <c r="QNP147" s="16"/>
      <c r="QNQ147" s="16"/>
      <c r="QNR147" s="16"/>
      <c r="QNS147" s="16"/>
      <c r="QNT147" s="16"/>
      <c r="QNU147" s="16"/>
      <c r="QNV147" s="16"/>
      <c r="QNW147" s="16"/>
      <c r="QNX147" s="16"/>
      <c r="QNY147" s="16"/>
      <c r="QNZ147" s="16"/>
      <c r="QOA147" s="16"/>
      <c r="QOB147" s="16"/>
      <c r="QOC147" s="16"/>
      <c r="QOD147" s="16"/>
      <c r="QOE147" s="16"/>
      <c r="QOF147" s="16"/>
      <c r="QOG147" s="16"/>
      <c r="QOH147" s="16"/>
      <c r="QOI147" s="16"/>
      <c r="QOJ147" s="16"/>
      <c r="QOK147" s="16"/>
      <c r="QOL147" s="16"/>
      <c r="QOM147" s="16"/>
      <c r="QON147" s="16"/>
      <c r="QOO147" s="16"/>
      <c r="QOP147" s="16"/>
      <c r="QOQ147" s="16"/>
      <c r="QOR147" s="16"/>
      <c r="QOS147" s="16"/>
      <c r="QOT147" s="16"/>
      <c r="QOU147" s="16"/>
      <c r="QOV147" s="16"/>
      <c r="QOW147" s="16"/>
      <c r="QOX147" s="16"/>
      <c r="QOY147" s="16"/>
      <c r="QOZ147" s="16"/>
      <c r="QPA147" s="16"/>
      <c r="QPB147" s="16"/>
      <c r="QPC147" s="16"/>
      <c r="QPD147" s="16"/>
      <c r="QPE147" s="16"/>
      <c r="QPF147" s="16"/>
      <c r="QPG147" s="16"/>
      <c r="QPH147" s="16"/>
      <c r="QPI147" s="16"/>
      <c r="QPJ147" s="16"/>
      <c r="QPK147" s="16"/>
      <c r="QPL147" s="16"/>
      <c r="QPM147" s="16"/>
      <c r="QPN147" s="16"/>
      <c r="QPO147" s="16"/>
      <c r="QPP147" s="16"/>
      <c r="QPQ147" s="16"/>
      <c r="QPR147" s="16"/>
      <c r="QPS147" s="16"/>
      <c r="QPT147" s="16"/>
      <c r="QPU147" s="16"/>
      <c r="QPV147" s="16"/>
      <c r="QPW147" s="16"/>
      <c r="QPX147" s="16"/>
      <c r="QPY147" s="16"/>
      <c r="QPZ147" s="16"/>
      <c r="QQA147" s="16"/>
      <c r="QQB147" s="16"/>
      <c r="QQC147" s="16"/>
      <c r="QQD147" s="16"/>
      <c r="QQE147" s="16"/>
      <c r="QQF147" s="16"/>
      <c r="QQG147" s="16"/>
      <c r="QQH147" s="16"/>
      <c r="QQI147" s="16"/>
      <c r="QQJ147" s="16"/>
      <c r="QQK147" s="16"/>
      <c r="QQL147" s="16"/>
      <c r="QQM147" s="16"/>
      <c r="QQN147" s="16"/>
      <c r="QQO147" s="16"/>
      <c r="QQP147" s="16"/>
      <c r="QQQ147" s="16"/>
      <c r="QQR147" s="16"/>
      <c r="QQS147" s="16"/>
      <c r="QQT147" s="16"/>
      <c r="QQU147" s="16"/>
      <c r="QQV147" s="16"/>
      <c r="QQW147" s="16"/>
      <c r="QQX147" s="16"/>
      <c r="QQY147" s="16"/>
      <c r="QQZ147" s="16"/>
      <c r="QRA147" s="16"/>
      <c r="QRB147" s="16"/>
      <c r="QRC147" s="16"/>
      <c r="QRD147" s="16"/>
      <c r="QRE147" s="16"/>
      <c r="QRF147" s="16"/>
      <c r="QRG147" s="16"/>
      <c r="QRH147" s="16"/>
      <c r="QRI147" s="16"/>
      <c r="QRJ147" s="16"/>
      <c r="QRK147" s="16"/>
      <c r="QRL147" s="16"/>
      <c r="QRM147" s="16"/>
      <c r="QRN147" s="16"/>
      <c r="QRO147" s="16"/>
      <c r="QRP147" s="16"/>
      <c r="QRQ147" s="16"/>
      <c r="QRR147" s="16"/>
      <c r="QRS147" s="16"/>
      <c r="QRT147" s="16"/>
      <c r="QRU147" s="16"/>
      <c r="QRV147" s="16"/>
      <c r="QRW147" s="16"/>
      <c r="QRX147" s="16"/>
      <c r="QRY147" s="16"/>
      <c r="QRZ147" s="16"/>
      <c r="QSA147" s="16"/>
      <c r="QSB147" s="16"/>
      <c r="QSC147" s="16"/>
      <c r="QSD147" s="16"/>
      <c r="QSE147" s="16"/>
      <c r="QSF147" s="16"/>
      <c r="QSG147" s="16"/>
      <c r="QSH147" s="16"/>
      <c r="QSI147" s="16"/>
      <c r="QSJ147" s="16"/>
      <c r="QSK147" s="16"/>
      <c r="QSL147" s="16"/>
      <c r="QSM147" s="16"/>
      <c r="QSN147" s="16"/>
      <c r="QSO147" s="16"/>
      <c r="QSP147" s="16"/>
      <c r="QSQ147" s="16"/>
      <c r="QSR147" s="16"/>
      <c r="QSS147" s="16"/>
      <c r="QST147" s="16"/>
      <c r="QSU147" s="16"/>
      <c r="QSV147" s="16"/>
      <c r="QSW147" s="16"/>
      <c r="QSX147" s="16"/>
      <c r="QSY147" s="16"/>
      <c r="QSZ147" s="16"/>
      <c r="QTA147" s="16"/>
      <c r="QTB147" s="16"/>
      <c r="QTC147" s="16"/>
      <c r="QTD147" s="16"/>
      <c r="QTE147" s="16"/>
      <c r="QTF147" s="16"/>
      <c r="QTG147" s="16"/>
      <c r="QTH147" s="16"/>
      <c r="QTI147" s="16"/>
      <c r="QTJ147" s="16"/>
      <c r="QTK147" s="16"/>
      <c r="QTL147" s="16"/>
      <c r="QTM147" s="16"/>
      <c r="QTN147" s="16"/>
      <c r="QTO147" s="16"/>
      <c r="QTP147" s="16"/>
      <c r="QTQ147" s="16"/>
      <c r="QTR147" s="16"/>
      <c r="QTS147" s="16"/>
      <c r="QTT147" s="16"/>
      <c r="QTU147" s="16"/>
      <c r="QTV147" s="16"/>
      <c r="QTW147" s="16"/>
      <c r="QTX147" s="16"/>
      <c r="QTY147" s="16"/>
      <c r="QTZ147" s="16"/>
      <c r="QUA147" s="16"/>
      <c r="QUB147" s="16"/>
      <c r="QUC147" s="16"/>
      <c r="QUD147" s="16"/>
      <c r="QUE147" s="16"/>
      <c r="QUF147" s="16"/>
      <c r="QUG147" s="16"/>
      <c r="QUH147" s="16"/>
      <c r="QUI147" s="16"/>
      <c r="QUJ147" s="16"/>
      <c r="QUK147" s="16"/>
      <c r="QUL147" s="16"/>
      <c r="QUM147" s="16"/>
      <c r="QUN147" s="16"/>
      <c r="QUO147" s="16"/>
      <c r="QUP147" s="16"/>
      <c r="QUQ147" s="16"/>
      <c r="QUR147" s="16"/>
      <c r="QUS147" s="16"/>
      <c r="QUT147" s="16"/>
      <c r="QUU147" s="16"/>
      <c r="QUV147" s="16"/>
      <c r="QUW147" s="16"/>
      <c r="QUX147" s="16"/>
      <c r="QUY147" s="16"/>
      <c r="QUZ147" s="16"/>
      <c r="QVA147" s="16"/>
      <c r="QVB147" s="16"/>
      <c r="QVC147" s="16"/>
      <c r="QVD147" s="16"/>
      <c r="QVE147" s="16"/>
      <c r="QVF147" s="16"/>
      <c r="QVG147" s="16"/>
      <c r="QVH147" s="16"/>
      <c r="QVI147" s="16"/>
      <c r="QVJ147" s="16"/>
      <c r="QVK147" s="16"/>
      <c r="QVL147" s="16"/>
      <c r="QVM147" s="16"/>
      <c r="QVN147" s="16"/>
      <c r="QVO147" s="16"/>
      <c r="QVP147" s="16"/>
      <c r="QVQ147" s="16"/>
      <c r="QVR147" s="16"/>
      <c r="QVS147" s="16"/>
      <c r="QVT147" s="16"/>
      <c r="QVU147" s="16"/>
      <c r="QVV147" s="16"/>
      <c r="QVW147" s="16"/>
      <c r="QVX147" s="16"/>
      <c r="QVY147" s="16"/>
      <c r="QVZ147" s="16"/>
      <c r="QWA147" s="16"/>
      <c r="QWB147" s="16"/>
      <c r="QWC147" s="16"/>
      <c r="QWD147" s="16"/>
      <c r="QWE147" s="16"/>
      <c r="QWF147" s="16"/>
      <c r="QWG147" s="16"/>
      <c r="QWH147" s="16"/>
      <c r="QWI147" s="16"/>
      <c r="QWJ147" s="16"/>
      <c r="QWK147" s="16"/>
      <c r="QWL147" s="16"/>
      <c r="QWM147" s="16"/>
      <c r="QWN147" s="16"/>
      <c r="QWO147" s="16"/>
      <c r="QWP147" s="16"/>
      <c r="QWQ147" s="16"/>
      <c r="QWR147" s="16"/>
      <c r="QWS147" s="16"/>
      <c r="QWT147" s="16"/>
      <c r="QWU147" s="16"/>
      <c r="QWV147" s="16"/>
      <c r="QWW147" s="16"/>
      <c r="QWX147" s="16"/>
      <c r="QWY147" s="16"/>
      <c r="QWZ147" s="16"/>
      <c r="QXA147" s="16"/>
      <c r="QXB147" s="16"/>
      <c r="QXC147" s="16"/>
      <c r="QXD147" s="16"/>
      <c r="QXE147" s="16"/>
      <c r="QXF147" s="16"/>
      <c r="QXG147" s="16"/>
      <c r="QXH147" s="16"/>
      <c r="QXI147" s="16"/>
      <c r="QXJ147" s="16"/>
      <c r="QXK147" s="16"/>
      <c r="QXL147" s="16"/>
      <c r="QXM147" s="16"/>
      <c r="QXN147" s="16"/>
      <c r="QXO147" s="16"/>
      <c r="QXP147" s="16"/>
      <c r="QXQ147" s="16"/>
      <c r="QXR147" s="16"/>
      <c r="QXS147" s="16"/>
      <c r="QXT147" s="16"/>
      <c r="QXU147" s="16"/>
      <c r="QXV147" s="16"/>
      <c r="QXW147" s="16"/>
      <c r="QXX147" s="16"/>
      <c r="QXY147" s="16"/>
      <c r="QXZ147" s="16"/>
      <c r="QYA147" s="16"/>
      <c r="QYB147" s="16"/>
      <c r="QYC147" s="16"/>
      <c r="QYD147" s="16"/>
      <c r="QYE147" s="16"/>
      <c r="QYF147" s="16"/>
      <c r="QYG147" s="16"/>
      <c r="QYH147" s="16"/>
      <c r="QYI147" s="16"/>
      <c r="QYJ147" s="16"/>
      <c r="QYK147" s="16"/>
      <c r="QYL147" s="16"/>
      <c r="QYM147" s="16"/>
      <c r="QYN147" s="16"/>
      <c r="QYO147" s="16"/>
      <c r="QYP147" s="16"/>
      <c r="QYQ147" s="16"/>
      <c r="QYR147" s="16"/>
      <c r="QYS147" s="16"/>
      <c r="QYT147" s="16"/>
      <c r="QYU147" s="16"/>
      <c r="QYV147" s="16"/>
      <c r="QYW147" s="16"/>
      <c r="QYX147" s="16"/>
      <c r="QYY147" s="16"/>
      <c r="QYZ147" s="16"/>
      <c r="QZA147" s="16"/>
      <c r="QZB147" s="16"/>
      <c r="QZC147" s="16"/>
      <c r="QZD147" s="16"/>
      <c r="QZE147" s="16"/>
      <c r="QZF147" s="16"/>
      <c r="QZG147" s="16"/>
      <c r="QZH147" s="16"/>
      <c r="QZI147" s="16"/>
      <c r="QZJ147" s="16"/>
      <c r="QZK147" s="16"/>
      <c r="QZL147" s="16"/>
      <c r="QZM147" s="16"/>
      <c r="QZN147" s="16"/>
      <c r="QZO147" s="16"/>
      <c r="QZP147" s="16"/>
      <c r="QZQ147" s="16"/>
      <c r="QZR147" s="16"/>
      <c r="QZS147" s="16"/>
      <c r="QZT147" s="16"/>
      <c r="QZU147" s="16"/>
      <c r="QZV147" s="16"/>
      <c r="QZW147" s="16"/>
      <c r="QZX147" s="16"/>
      <c r="QZY147" s="16"/>
      <c r="QZZ147" s="16"/>
      <c r="RAA147" s="16"/>
      <c r="RAB147" s="16"/>
      <c r="RAC147" s="16"/>
      <c r="RAD147" s="16"/>
      <c r="RAE147" s="16"/>
      <c r="RAF147" s="16"/>
      <c r="RAG147" s="16"/>
      <c r="RAH147" s="16"/>
      <c r="RAI147" s="16"/>
      <c r="RAJ147" s="16"/>
      <c r="RAK147" s="16"/>
      <c r="RAL147" s="16"/>
      <c r="RAM147" s="16"/>
      <c r="RAN147" s="16"/>
      <c r="RAO147" s="16"/>
      <c r="RAP147" s="16"/>
      <c r="RAQ147" s="16"/>
      <c r="RAR147" s="16"/>
      <c r="RAS147" s="16"/>
      <c r="RAT147" s="16"/>
      <c r="RAU147" s="16"/>
      <c r="RAV147" s="16"/>
      <c r="RAW147" s="16"/>
      <c r="RAX147" s="16"/>
      <c r="RAY147" s="16"/>
      <c r="RAZ147" s="16"/>
      <c r="RBA147" s="16"/>
      <c r="RBB147" s="16"/>
      <c r="RBC147" s="16"/>
      <c r="RBD147" s="16"/>
      <c r="RBE147" s="16"/>
      <c r="RBF147" s="16"/>
      <c r="RBG147" s="16"/>
      <c r="RBH147" s="16"/>
      <c r="RBI147" s="16"/>
      <c r="RBJ147" s="16"/>
      <c r="RBK147" s="16"/>
      <c r="RBL147" s="16"/>
      <c r="RBM147" s="16"/>
      <c r="RBN147" s="16"/>
      <c r="RBO147" s="16"/>
      <c r="RBP147" s="16"/>
      <c r="RBQ147" s="16"/>
      <c r="RBR147" s="16"/>
      <c r="RBS147" s="16"/>
      <c r="RBT147" s="16"/>
      <c r="RBU147" s="16"/>
      <c r="RBV147" s="16"/>
      <c r="RBW147" s="16"/>
      <c r="RBX147" s="16"/>
      <c r="RBY147" s="16"/>
      <c r="RBZ147" s="16"/>
      <c r="RCA147" s="16"/>
      <c r="RCB147" s="16"/>
      <c r="RCC147" s="16"/>
      <c r="RCD147" s="16"/>
      <c r="RCE147" s="16"/>
      <c r="RCF147" s="16"/>
      <c r="RCG147" s="16"/>
      <c r="RCH147" s="16"/>
      <c r="RCI147" s="16"/>
      <c r="RCJ147" s="16"/>
      <c r="RCK147" s="16"/>
      <c r="RCL147" s="16"/>
      <c r="RCM147" s="16"/>
      <c r="RCN147" s="16"/>
      <c r="RCO147" s="16"/>
      <c r="RCP147" s="16"/>
      <c r="RCQ147" s="16"/>
      <c r="RCR147" s="16"/>
      <c r="RCS147" s="16"/>
      <c r="RCT147" s="16"/>
      <c r="RCU147" s="16"/>
      <c r="RCV147" s="16"/>
      <c r="RCW147" s="16"/>
      <c r="RCX147" s="16"/>
      <c r="RCY147" s="16"/>
      <c r="RCZ147" s="16"/>
      <c r="RDA147" s="16"/>
      <c r="RDB147" s="16"/>
      <c r="RDC147" s="16"/>
      <c r="RDD147" s="16"/>
      <c r="RDE147" s="16"/>
      <c r="RDF147" s="16"/>
      <c r="RDG147" s="16"/>
      <c r="RDH147" s="16"/>
      <c r="RDI147" s="16"/>
      <c r="RDJ147" s="16"/>
      <c r="RDK147" s="16"/>
      <c r="RDL147" s="16"/>
      <c r="RDM147" s="16"/>
      <c r="RDN147" s="16"/>
      <c r="RDO147" s="16"/>
      <c r="RDP147" s="16"/>
      <c r="RDQ147" s="16"/>
      <c r="RDR147" s="16"/>
      <c r="RDS147" s="16"/>
      <c r="RDT147" s="16"/>
      <c r="RDU147" s="16"/>
      <c r="RDV147" s="16"/>
      <c r="RDW147" s="16"/>
      <c r="RDX147" s="16"/>
      <c r="RDY147" s="16"/>
      <c r="RDZ147" s="16"/>
      <c r="REA147" s="16"/>
      <c r="REB147" s="16"/>
      <c r="REC147" s="16"/>
      <c r="RED147" s="16"/>
      <c r="REE147" s="16"/>
      <c r="REF147" s="16"/>
      <c r="REG147" s="16"/>
      <c r="REH147" s="16"/>
      <c r="REI147" s="16"/>
      <c r="REJ147" s="16"/>
      <c r="REK147" s="16"/>
      <c r="REL147" s="16"/>
      <c r="REM147" s="16"/>
      <c r="REN147" s="16"/>
      <c r="REO147" s="16"/>
      <c r="REP147" s="16"/>
      <c r="REQ147" s="16"/>
      <c r="RER147" s="16"/>
      <c r="RES147" s="16"/>
      <c r="RET147" s="16"/>
      <c r="REU147" s="16"/>
      <c r="REV147" s="16"/>
      <c r="REW147" s="16"/>
      <c r="REX147" s="16"/>
      <c r="REY147" s="16"/>
      <c r="REZ147" s="16"/>
      <c r="RFA147" s="16"/>
      <c r="RFB147" s="16"/>
      <c r="RFC147" s="16"/>
      <c r="RFD147" s="16"/>
      <c r="RFE147" s="16"/>
      <c r="RFF147" s="16"/>
      <c r="RFG147" s="16"/>
      <c r="RFH147" s="16"/>
      <c r="RFI147" s="16"/>
      <c r="RFJ147" s="16"/>
      <c r="RFK147" s="16"/>
      <c r="RFL147" s="16"/>
      <c r="RFM147" s="16"/>
      <c r="RFN147" s="16"/>
      <c r="RFO147" s="16"/>
      <c r="RFP147" s="16"/>
      <c r="RFQ147" s="16"/>
      <c r="RFR147" s="16"/>
      <c r="RFS147" s="16"/>
      <c r="RFT147" s="16"/>
      <c r="RFU147" s="16"/>
      <c r="RFV147" s="16"/>
      <c r="RFW147" s="16"/>
      <c r="RFX147" s="16"/>
      <c r="RFY147" s="16"/>
      <c r="RFZ147" s="16"/>
      <c r="RGA147" s="16"/>
      <c r="RGB147" s="16"/>
      <c r="RGC147" s="16"/>
      <c r="RGD147" s="16"/>
      <c r="RGE147" s="16"/>
      <c r="RGF147" s="16"/>
      <c r="RGG147" s="16"/>
      <c r="RGH147" s="16"/>
      <c r="RGI147" s="16"/>
      <c r="RGJ147" s="16"/>
      <c r="RGK147" s="16"/>
      <c r="RGL147" s="16"/>
      <c r="RGM147" s="16"/>
      <c r="RGN147" s="16"/>
      <c r="RGO147" s="16"/>
      <c r="RGP147" s="16"/>
      <c r="RGQ147" s="16"/>
      <c r="RGR147" s="16"/>
      <c r="RGS147" s="16"/>
      <c r="RGT147" s="16"/>
      <c r="RGU147" s="16"/>
      <c r="RGV147" s="16"/>
      <c r="RGW147" s="16"/>
      <c r="RGX147" s="16"/>
      <c r="RGY147" s="16"/>
      <c r="RGZ147" s="16"/>
      <c r="RHA147" s="16"/>
      <c r="RHB147" s="16"/>
      <c r="RHC147" s="16"/>
      <c r="RHD147" s="16"/>
      <c r="RHE147" s="16"/>
      <c r="RHF147" s="16"/>
      <c r="RHG147" s="16"/>
      <c r="RHH147" s="16"/>
      <c r="RHI147" s="16"/>
      <c r="RHJ147" s="16"/>
      <c r="RHK147" s="16"/>
      <c r="RHL147" s="16"/>
      <c r="RHM147" s="16"/>
      <c r="RHN147" s="16"/>
      <c r="RHO147" s="16"/>
      <c r="RHP147" s="16"/>
      <c r="RHQ147" s="16"/>
      <c r="RHR147" s="16"/>
      <c r="RHS147" s="16"/>
      <c r="RHT147" s="16"/>
      <c r="RHU147" s="16"/>
      <c r="RHV147" s="16"/>
      <c r="RHW147" s="16"/>
      <c r="RHX147" s="16"/>
      <c r="RHY147" s="16"/>
      <c r="RHZ147" s="16"/>
      <c r="RIA147" s="16"/>
      <c r="RIB147" s="16"/>
      <c r="RIC147" s="16"/>
      <c r="RID147" s="16"/>
      <c r="RIE147" s="16"/>
      <c r="RIF147" s="16"/>
      <c r="RIG147" s="16"/>
      <c r="RIH147" s="16"/>
      <c r="RII147" s="16"/>
      <c r="RIJ147" s="16"/>
      <c r="RIK147" s="16"/>
      <c r="RIL147" s="16"/>
      <c r="RIM147" s="16"/>
      <c r="RIN147" s="16"/>
      <c r="RIO147" s="16"/>
      <c r="RIP147" s="16"/>
      <c r="RIQ147" s="16"/>
      <c r="RIR147" s="16"/>
      <c r="RIS147" s="16"/>
      <c r="RIT147" s="16"/>
      <c r="RIU147" s="16"/>
      <c r="RIV147" s="16"/>
      <c r="RIW147" s="16"/>
      <c r="RIX147" s="16"/>
      <c r="RIY147" s="16"/>
      <c r="RIZ147" s="16"/>
      <c r="RJA147" s="16"/>
      <c r="RJB147" s="16"/>
      <c r="RJC147" s="16"/>
      <c r="RJD147" s="16"/>
      <c r="RJE147" s="16"/>
      <c r="RJF147" s="16"/>
      <c r="RJG147" s="16"/>
      <c r="RJH147" s="16"/>
      <c r="RJI147" s="16"/>
      <c r="RJJ147" s="16"/>
      <c r="RJK147" s="16"/>
      <c r="RJL147" s="16"/>
      <c r="RJM147" s="16"/>
      <c r="RJN147" s="16"/>
      <c r="RJO147" s="16"/>
      <c r="RJP147" s="16"/>
      <c r="RJQ147" s="16"/>
      <c r="RJR147" s="16"/>
      <c r="RJS147" s="16"/>
      <c r="RJT147" s="16"/>
      <c r="RJU147" s="16"/>
      <c r="RJV147" s="16"/>
      <c r="RJW147" s="16"/>
      <c r="RJX147" s="16"/>
      <c r="RJY147" s="16"/>
      <c r="RJZ147" s="16"/>
      <c r="RKA147" s="16"/>
      <c r="RKB147" s="16"/>
      <c r="RKC147" s="16"/>
      <c r="RKD147" s="16"/>
      <c r="RKE147" s="16"/>
      <c r="RKF147" s="16"/>
      <c r="RKG147" s="16"/>
      <c r="RKH147" s="16"/>
      <c r="RKI147" s="16"/>
      <c r="RKJ147" s="16"/>
      <c r="RKK147" s="16"/>
      <c r="RKL147" s="16"/>
      <c r="RKM147" s="16"/>
      <c r="RKN147" s="16"/>
      <c r="RKO147" s="16"/>
      <c r="RKP147" s="16"/>
      <c r="RKQ147" s="16"/>
      <c r="RKR147" s="16"/>
      <c r="RKS147" s="16"/>
      <c r="RKT147" s="16"/>
      <c r="RKU147" s="16"/>
      <c r="RKV147" s="16"/>
      <c r="RKW147" s="16"/>
      <c r="RKX147" s="16"/>
      <c r="RKY147" s="16"/>
      <c r="RKZ147" s="16"/>
      <c r="RLA147" s="16"/>
      <c r="RLB147" s="16"/>
      <c r="RLC147" s="16"/>
      <c r="RLD147" s="16"/>
      <c r="RLE147" s="16"/>
      <c r="RLF147" s="16"/>
      <c r="RLG147" s="16"/>
      <c r="RLH147" s="16"/>
      <c r="RLI147" s="16"/>
      <c r="RLJ147" s="16"/>
      <c r="RLK147" s="16"/>
      <c r="RLL147" s="16"/>
      <c r="RLM147" s="16"/>
      <c r="RLN147" s="16"/>
      <c r="RLO147" s="16"/>
      <c r="RLP147" s="16"/>
      <c r="RLQ147" s="16"/>
      <c r="RLR147" s="16"/>
      <c r="RLS147" s="16"/>
      <c r="RLT147" s="16"/>
      <c r="RLU147" s="16"/>
      <c r="RLV147" s="16"/>
      <c r="RLW147" s="16"/>
      <c r="RLX147" s="16"/>
      <c r="RLY147" s="16"/>
      <c r="RLZ147" s="16"/>
      <c r="RMA147" s="16"/>
      <c r="RMB147" s="16"/>
      <c r="RMC147" s="16"/>
      <c r="RMD147" s="16"/>
      <c r="RME147" s="16"/>
      <c r="RMF147" s="16"/>
      <c r="RMG147" s="16"/>
      <c r="RMH147" s="16"/>
      <c r="RMI147" s="16"/>
      <c r="RMJ147" s="16"/>
      <c r="RMK147" s="16"/>
      <c r="RML147" s="16"/>
      <c r="RMM147" s="16"/>
      <c r="RMN147" s="16"/>
      <c r="RMO147" s="16"/>
      <c r="RMP147" s="16"/>
      <c r="RMQ147" s="16"/>
      <c r="RMR147" s="16"/>
      <c r="RMS147" s="16"/>
      <c r="RMT147" s="16"/>
      <c r="RMU147" s="16"/>
      <c r="RMV147" s="16"/>
      <c r="RMW147" s="16"/>
      <c r="RMX147" s="16"/>
      <c r="RMY147" s="16"/>
      <c r="RMZ147" s="16"/>
      <c r="RNA147" s="16"/>
      <c r="RNB147" s="16"/>
      <c r="RNC147" s="16"/>
      <c r="RND147" s="16"/>
      <c r="RNE147" s="16"/>
      <c r="RNF147" s="16"/>
      <c r="RNG147" s="16"/>
      <c r="RNH147" s="16"/>
      <c r="RNI147" s="16"/>
      <c r="RNJ147" s="16"/>
      <c r="RNK147" s="16"/>
      <c r="RNL147" s="16"/>
      <c r="RNM147" s="16"/>
      <c r="RNN147" s="16"/>
      <c r="RNO147" s="16"/>
      <c r="RNP147" s="16"/>
      <c r="RNQ147" s="16"/>
      <c r="RNR147" s="16"/>
      <c r="RNS147" s="16"/>
      <c r="RNT147" s="16"/>
      <c r="RNU147" s="16"/>
      <c r="RNV147" s="16"/>
      <c r="RNW147" s="16"/>
      <c r="RNX147" s="16"/>
      <c r="RNY147" s="16"/>
      <c r="RNZ147" s="16"/>
      <c r="ROA147" s="16"/>
      <c r="ROB147" s="16"/>
      <c r="ROC147" s="16"/>
      <c r="ROD147" s="16"/>
      <c r="ROE147" s="16"/>
      <c r="ROF147" s="16"/>
      <c r="ROG147" s="16"/>
      <c r="ROH147" s="16"/>
      <c r="ROI147" s="16"/>
      <c r="ROJ147" s="16"/>
      <c r="ROK147" s="16"/>
      <c r="ROL147" s="16"/>
      <c r="ROM147" s="16"/>
      <c r="RON147" s="16"/>
      <c r="ROO147" s="16"/>
      <c r="ROP147" s="16"/>
      <c r="ROQ147" s="16"/>
      <c r="ROR147" s="16"/>
      <c r="ROS147" s="16"/>
      <c r="ROT147" s="16"/>
      <c r="ROU147" s="16"/>
      <c r="ROV147" s="16"/>
      <c r="ROW147" s="16"/>
      <c r="ROX147" s="16"/>
      <c r="ROY147" s="16"/>
      <c r="ROZ147" s="16"/>
      <c r="RPA147" s="16"/>
      <c r="RPB147" s="16"/>
      <c r="RPC147" s="16"/>
      <c r="RPD147" s="16"/>
      <c r="RPE147" s="16"/>
      <c r="RPF147" s="16"/>
      <c r="RPG147" s="16"/>
      <c r="RPH147" s="16"/>
      <c r="RPI147" s="16"/>
      <c r="RPJ147" s="16"/>
      <c r="RPK147" s="16"/>
      <c r="RPL147" s="16"/>
      <c r="RPM147" s="16"/>
      <c r="RPN147" s="16"/>
      <c r="RPO147" s="16"/>
      <c r="RPP147" s="16"/>
      <c r="RPQ147" s="16"/>
      <c r="RPR147" s="16"/>
      <c r="RPS147" s="16"/>
      <c r="RPT147" s="16"/>
      <c r="RPU147" s="16"/>
      <c r="RPV147" s="16"/>
      <c r="RPW147" s="16"/>
      <c r="RPX147" s="16"/>
      <c r="RPY147" s="16"/>
      <c r="RPZ147" s="16"/>
      <c r="RQA147" s="16"/>
      <c r="RQB147" s="16"/>
      <c r="RQC147" s="16"/>
      <c r="RQD147" s="16"/>
      <c r="RQE147" s="16"/>
      <c r="RQF147" s="16"/>
      <c r="RQG147" s="16"/>
      <c r="RQH147" s="16"/>
      <c r="RQI147" s="16"/>
      <c r="RQJ147" s="16"/>
      <c r="RQK147" s="16"/>
      <c r="RQL147" s="16"/>
      <c r="RQM147" s="16"/>
      <c r="RQN147" s="16"/>
      <c r="RQO147" s="16"/>
      <c r="RQP147" s="16"/>
      <c r="RQQ147" s="16"/>
      <c r="RQR147" s="16"/>
      <c r="RQS147" s="16"/>
      <c r="RQT147" s="16"/>
      <c r="RQU147" s="16"/>
      <c r="RQV147" s="16"/>
      <c r="RQW147" s="16"/>
      <c r="RQX147" s="16"/>
      <c r="RQY147" s="16"/>
      <c r="RQZ147" s="16"/>
      <c r="RRA147" s="16"/>
      <c r="RRB147" s="16"/>
      <c r="RRC147" s="16"/>
      <c r="RRD147" s="16"/>
      <c r="RRE147" s="16"/>
      <c r="RRF147" s="16"/>
      <c r="RRG147" s="16"/>
      <c r="RRH147" s="16"/>
      <c r="RRI147" s="16"/>
      <c r="RRJ147" s="16"/>
      <c r="RRK147" s="16"/>
      <c r="RRL147" s="16"/>
      <c r="RRM147" s="16"/>
      <c r="RRN147" s="16"/>
      <c r="RRO147" s="16"/>
      <c r="RRP147" s="16"/>
      <c r="RRQ147" s="16"/>
      <c r="RRR147" s="16"/>
      <c r="RRS147" s="16"/>
      <c r="RRT147" s="16"/>
      <c r="RRU147" s="16"/>
      <c r="RRV147" s="16"/>
      <c r="RRW147" s="16"/>
      <c r="RRX147" s="16"/>
      <c r="RRY147" s="16"/>
      <c r="RRZ147" s="16"/>
      <c r="RSA147" s="16"/>
      <c r="RSB147" s="16"/>
      <c r="RSC147" s="16"/>
      <c r="RSD147" s="16"/>
      <c r="RSE147" s="16"/>
      <c r="RSF147" s="16"/>
      <c r="RSG147" s="16"/>
      <c r="RSH147" s="16"/>
      <c r="RSI147" s="16"/>
      <c r="RSJ147" s="16"/>
      <c r="RSK147" s="16"/>
      <c r="RSL147" s="16"/>
      <c r="RSM147" s="16"/>
      <c r="RSN147" s="16"/>
      <c r="RSO147" s="16"/>
      <c r="RSP147" s="16"/>
      <c r="RSQ147" s="16"/>
      <c r="RSR147" s="16"/>
      <c r="RSS147" s="16"/>
      <c r="RST147" s="16"/>
      <c r="RSU147" s="16"/>
      <c r="RSV147" s="16"/>
      <c r="RSW147" s="16"/>
      <c r="RSX147" s="16"/>
      <c r="RSY147" s="16"/>
      <c r="RSZ147" s="16"/>
      <c r="RTA147" s="16"/>
      <c r="RTB147" s="16"/>
      <c r="RTC147" s="16"/>
      <c r="RTD147" s="16"/>
      <c r="RTE147" s="16"/>
      <c r="RTF147" s="16"/>
      <c r="RTG147" s="16"/>
      <c r="RTH147" s="16"/>
      <c r="RTI147" s="16"/>
      <c r="RTJ147" s="16"/>
      <c r="RTK147" s="16"/>
      <c r="RTL147" s="16"/>
      <c r="RTM147" s="16"/>
      <c r="RTN147" s="16"/>
      <c r="RTO147" s="16"/>
      <c r="RTP147" s="16"/>
      <c r="RTQ147" s="16"/>
      <c r="RTR147" s="16"/>
      <c r="RTS147" s="16"/>
      <c r="RTT147" s="16"/>
      <c r="RTU147" s="16"/>
      <c r="RTV147" s="16"/>
      <c r="RTW147" s="16"/>
      <c r="RTX147" s="16"/>
      <c r="RTY147" s="16"/>
      <c r="RTZ147" s="16"/>
      <c r="RUA147" s="16"/>
      <c r="RUB147" s="16"/>
      <c r="RUC147" s="16"/>
      <c r="RUD147" s="16"/>
      <c r="RUE147" s="16"/>
      <c r="RUF147" s="16"/>
      <c r="RUG147" s="16"/>
      <c r="RUH147" s="16"/>
      <c r="RUI147" s="16"/>
      <c r="RUJ147" s="16"/>
      <c r="RUK147" s="16"/>
      <c r="RUL147" s="16"/>
      <c r="RUM147" s="16"/>
      <c r="RUN147" s="16"/>
      <c r="RUO147" s="16"/>
      <c r="RUP147" s="16"/>
      <c r="RUQ147" s="16"/>
      <c r="RUR147" s="16"/>
      <c r="RUS147" s="16"/>
      <c r="RUT147" s="16"/>
      <c r="RUU147" s="16"/>
      <c r="RUV147" s="16"/>
      <c r="RUW147" s="16"/>
      <c r="RUX147" s="16"/>
      <c r="RUY147" s="16"/>
      <c r="RUZ147" s="16"/>
      <c r="RVA147" s="16"/>
      <c r="RVB147" s="16"/>
      <c r="RVC147" s="16"/>
      <c r="RVD147" s="16"/>
      <c r="RVE147" s="16"/>
      <c r="RVF147" s="16"/>
      <c r="RVG147" s="16"/>
      <c r="RVH147" s="16"/>
      <c r="RVI147" s="16"/>
      <c r="RVJ147" s="16"/>
      <c r="RVK147" s="16"/>
      <c r="RVL147" s="16"/>
      <c r="RVM147" s="16"/>
      <c r="RVN147" s="16"/>
      <c r="RVO147" s="16"/>
      <c r="RVP147" s="16"/>
      <c r="RVQ147" s="16"/>
      <c r="RVR147" s="16"/>
      <c r="RVS147" s="16"/>
      <c r="RVT147" s="16"/>
      <c r="RVU147" s="16"/>
      <c r="RVV147" s="16"/>
      <c r="RVW147" s="16"/>
      <c r="RVX147" s="16"/>
      <c r="RVY147" s="16"/>
      <c r="RVZ147" s="16"/>
      <c r="RWA147" s="16"/>
      <c r="RWB147" s="16"/>
      <c r="RWC147" s="16"/>
      <c r="RWD147" s="16"/>
      <c r="RWE147" s="16"/>
      <c r="RWF147" s="16"/>
      <c r="RWG147" s="16"/>
      <c r="RWH147" s="16"/>
      <c r="RWI147" s="16"/>
      <c r="RWJ147" s="16"/>
      <c r="RWK147" s="16"/>
      <c r="RWL147" s="16"/>
      <c r="RWM147" s="16"/>
      <c r="RWN147" s="16"/>
      <c r="RWO147" s="16"/>
      <c r="RWP147" s="16"/>
      <c r="RWQ147" s="16"/>
      <c r="RWR147" s="16"/>
      <c r="RWS147" s="16"/>
      <c r="RWT147" s="16"/>
      <c r="RWU147" s="16"/>
      <c r="RWV147" s="16"/>
      <c r="RWW147" s="16"/>
      <c r="RWX147" s="16"/>
      <c r="RWY147" s="16"/>
      <c r="RWZ147" s="16"/>
      <c r="RXA147" s="16"/>
      <c r="RXB147" s="16"/>
      <c r="RXC147" s="16"/>
      <c r="RXD147" s="16"/>
      <c r="RXE147" s="16"/>
      <c r="RXF147" s="16"/>
      <c r="RXG147" s="16"/>
      <c r="RXH147" s="16"/>
      <c r="RXI147" s="16"/>
      <c r="RXJ147" s="16"/>
      <c r="RXK147" s="16"/>
      <c r="RXL147" s="16"/>
      <c r="RXM147" s="16"/>
      <c r="RXN147" s="16"/>
      <c r="RXO147" s="16"/>
      <c r="RXP147" s="16"/>
      <c r="RXQ147" s="16"/>
      <c r="RXR147" s="16"/>
      <c r="RXS147" s="16"/>
      <c r="RXT147" s="16"/>
      <c r="RXU147" s="16"/>
      <c r="RXV147" s="16"/>
      <c r="RXW147" s="16"/>
      <c r="RXX147" s="16"/>
      <c r="RXY147" s="16"/>
      <c r="RXZ147" s="16"/>
      <c r="RYA147" s="16"/>
      <c r="RYB147" s="16"/>
      <c r="RYC147" s="16"/>
      <c r="RYD147" s="16"/>
      <c r="RYE147" s="16"/>
      <c r="RYF147" s="16"/>
      <c r="RYG147" s="16"/>
      <c r="RYH147" s="16"/>
      <c r="RYI147" s="16"/>
      <c r="RYJ147" s="16"/>
      <c r="RYK147" s="16"/>
      <c r="RYL147" s="16"/>
      <c r="RYM147" s="16"/>
      <c r="RYN147" s="16"/>
      <c r="RYO147" s="16"/>
      <c r="RYP147" s="16"/>
      <c r="RYQ147" s="16"/>
      <c r="RYR147" s="16"/>
      <c r="RYS147" s="16"/>
      <c r="RYT147" s="16"/>
      <c r="RYU147" s="16"/>
      <c r="RYV147" s="16"/>
      <c r="RYW147" s="16"/>
      <c r="RYX147" s="16"/>
      <c r="RYY147" s="16"/>
      <c r="RYZ147" s="16"/>
      <c r="RZA147" s="16"/>
      <c r="RZB147" s="16"/>
      <c r="RZC147" s="16"/>
      <c r="RZD147" s="16"/>
      <c r="RZE147" s="16"/>
      <c r="RZF147" s="16"/>
      <c r="RZG147" s="16"/>
      <c r="RZH147" s="16"/>
      <c r="RZI147" s="16"/>
      <c r="RZJ147" s="16"/>
      <c r="RZK147" s="16"/>
      <c r="RZL147" s="16"/>
      <c r="RZM147" s="16"/>
      <c r="RZN147" s="16"/>
      <c r="RZO147" s="16"/>
      <c r="RZP147" s="16"/>
      <c r="RZQ147" s="16"/>
      <c r="RZR147" s="16"/>
      <c r="RZS147" s="16"/>
      <c r="RZT147" s="16"/>
      <c r="RZU147" s="16"/>
      <c r="RZV147" s="16"/>
      <c r="RZW147" s="16"/>
      <c r="RZX147" s="16"/>
      <c r="RZY147" s="16"/>
      <c r="RZZ147" s="16"/>
      <c r="SAA147" s="16"/>
      <c r="SAB147" s="16"/>
      <c r="SAC147" s="16"/>
      <c r="SAD147" s="16"/>
      <c r="SAE147" s="16"/>
      <c r="SAF147" s="16"/>
      <c r="SAG147" s="16"/>
      <c r="SAH147" s="16"/>
      <c r="SAI147" s="16"/>
      <c r="SAJ147" s="16"/>
      <c r="SAK147" s="16"/>
      <c r="SAL147" s="16"/>
      <c r="SAM147" s="16"/>
      <c r="SAN147" s="16"/>
      <c r="SAO147" s="16"/>
      <c r="SAP147" s="16"/>
      <c r="SAQ147" s="16"/>
      <c r="SAR147" s="16"/>
      <c r="SAS147" s="16"/>
      <c r="SAT147" s="16"/>
      <c r="SAU147" s="16"/>
      <c r="SAV147" s="16"/>
      <c r="SAW147" s="16"/>
      <c r="SAX147" s="16"/>
      <c r="SAY147" s="16"/>
      <c r="SAZ147" s="16"/>
      <c r="SBA147" s="16"/>
      <c r="SBB147" s="16"/>
      <c r="SBC147" s="16"/>
      <c r="SBD147" s="16"/>
      <c r="SBE147" s="16"/>
      <c r="SBF147" s="16"/>
      <c r="SBG147" s="16"/>
      <c r="SBH147" s="16"/>
      <c r="SBI147" s="16"/>
      <c r="SBJ147" s="16"/>
      <c r="SBK147" s="16"/>
      <c r="SBL147" s="16"/>
      <c r="SBM147" s="16"/>
      <c r="SBN147" s="16"/>
      <c r="SBO147" s="16"/>
      <c r="SBP147" s="16"/>
      <c r="SBQ147" s="16"/>
      <c r="SBR147" s="16"/>
      <c r="SBS147" s="16"/>
      <c r="SBT147" s="16"/>
      <c r="SBU147" s="16"/>
      <c r="SBV147" s="16"/>
      <c r="SBW147" s="16"/>
      <c r="SBX147" s="16"/>
      <c r="SBY147" s="16"/>
      <c r="SBZ147" s="16"/>
      <c r="SCA147" s="16"/>
      <c r="SCB147" s="16"/>
      <c r="SCC147" s="16"/>
      <c r="SCD147" s="16"/>
      <c r="SCE147" s="16"/>
      <c r="SCF147" s="16"/>
      <c r="SCG147" s="16"/>
      <c r="SCH147" s="16"/>
      <c r="SCI147" s="16"/>
      <c r="SCJ147" s="16"/>
      <c r="SCK147" s="16"/>
      <c r="SCL147" s="16"/>
      <c r="SCM147" s="16"/>
      <c r="SCN147" s="16"/>
      <c r="SCO147" s="16"/>
      <c r="SCP147" s="16"/>
      <c r="SCQ147" s="16"/>
      <c r="SCR147" s="16"/>
      <c r="SCS147" s="16"/>
      <c r="SCT147" s="16"/>
      <c r="SCU147" s="16"/>
      <c r="SCV147" s="16"/>
      <c r="SCW147" s="16"/>
      <c r="SCX147" s="16"/>
      <c r="SCY147" s="16"/>
      <c r="SCZ147" s="16"/>
      <c r="SDA147" s="16"/>
      <c r="SDB147" s="16"/>
      <c r="SDC147" s="16"/>
      <c r="SDD147" s="16"/>
      <c r="SDE147" s="16"/>
      <c r="SDF147" s="16"/>
      <c r="SDG147" s="16"/>
      <c r="SDH147" s="16"/>
      <c r="SDI147" s="16"/>
      <c r="SDJ147" s="16"/>
      <c r="SDK147" s="16"/>
      <c r="SDL147" s="16"/>
      <c r="SDM147" s="16"/>
      <c r="SDN147" s="16"/>
      <c r="SDO147" s="16"/>
      <c r="SDP147" s="16"/>
      <c r="SDQ147" s="16"/>
      <c r="SDR147" s="16"/>
      <c r="SDS147" s="16"/>
      <c r="SDT147" s="16"/>
      <c r="SDU147" s="16"/>
      <c r="SDV147" s="16"/>
      <c r="SDW147" s="16"/>
      <c r="SDX147" s="16"/>
      <c r="SDY147" s="16"/>
      <c r="SDZ147" s="16"/>
      <c r="SEA147" s="16"/>
      <c r="SEB147" s="16"/>
      <c r="SEC147" s="16"/>
      <c r="SED147" s="16"/>
      <c r="SEE147" s="16"/>
      <c r="SEF147" s="16"/>
      <c r="SEG147" s="16"/>
      <c r="SEH147" s="16"/>
      <c r="SEI147" s="16"/>
      <c r="SEJ147" s="16"/>
      <c r="SEK147" s="16"/>
      <c r="SEL147" s="16"/>
      <c r="SEM147" s="16"/>
      <c r="SEN147" s="16"/>
      <c r="SEO147" s="16"/>
      <c r="SEP147" s="16"/>
      <c r="SEQ147" s="16"/>
      <c r="SER147" s="16"/>
      <c r="SES147" s="16"/>
      <c r="SET147" s="16"/>
      <c r="SEU147" s="16"/>
      <c r="SEV147" s="16"/>
      <c r="SEW147" s="16"/>
      <c r="SEX147" s="16"/>
      <c r="SEY147" s="16"/>
      <c r="SEZ147" s="16"/>
      <c r="SFA147" s="16"/>
      <c r="SFB147" s="16"/>
      <c r="SFC147" s="16"/>
      <c r="SFD147" s="16"/>
      <c r="SFE147" s="16"/>
      <c r="SFF147" s="16"/>
      <c r="SFG147" s="16"/>
      <c r="SFH147" s="16"/>
      <c r="SFI147" s="16"/>
      <c r="SFJ147" s="16"/>
      <c r="SFK147" s="16"/>
      <c r="SFL147" s="16"/>
      <c r="SFM147" s="16"/>
      <c r="SFN147" s="16"/>
      <c r="SFO147" s="16"/>
      <c r="SFP147" s="16"/>
      <c r="SFQ147" s="16"/>
      <c r="SFR147" s="16"/>
      <c r="SFS147" s="16"/>
      <c r="SFT147" s="16"/>
      <c r="SFU147" s="16"/>
      <c r="SFV147" s="16"/>
      <c r="SFW147" s="16"/>
      <c r="SFX147" s="16"/>
      <c r="SFY147" s="16"/>
      <c r="SFZ147" s="16"/>
      <c r="SGA147" s="16"/>
      <c r="SGB147" s="16"/>
      <c r="SGC147" s="16"/>
      <c r="SGD147" s="16"/>
      <c r="SGE147" s="16"/>
      <c r="SGF147" s="16"/>
      <c r="SGG147" s="16"/>
      <c r="SGH147" s="16"/>
      <c r="SGI147" s="16"/>
      <c r="SGJ147" s="16"/>
      <c r="SGK147" s="16"/>
      <c r="SGL147" s="16"/>
      <c r="SGM147" s="16"/>
      <c r="SGN147" s="16"/>
      <c r="SGO147" s="16"/>
      <c r="SGP147" s="16"/>
      <c r="SGQ147" s="16"/>
      <c r="SGR147" s="16"/>
      <c r="SGS147" s="16"/>
      <c r="SGT147" s="16"/>
      <c r="SGU147" s="16"/>
      <c r="SGV147" s="16"/>
      <c r="SGW147" s="16"/>
      <c r="SGX147" s="16"/>
      <c r="SGY147" s="16"/>
      <c r="SGZ147" s="16"/>
      <c r="SHA147" s="16"/>
      <c r="SHB147" s="16"/>
      <c r="SHC147" s="16"/>
      <c r="SHD147" s="16"/>
      <c r="SHE147" s="16"/>
      <c r="SHF147" s="16"/>
      <c r="SHG147" s="16"/>
      <c r="SHH147" s="16"/>
      <c r="SHI147" s="16"/>
      <c r="SHJ147" s="16"/>
      <c r="SHK147" s="16"/>
      <c r="SHL147" s="16"/>
      <c r="SHM147" s="16"/>
      <c r="SHN147" s="16"/>
      <c r="SHO147" s="16"/>
      <c r="SHP147" s="16"/>
      <c r="SHQ147" s="16"/>
      <c r="SHR147" s="16"/>
      <c r="SHS147" s="16"/>
      <c r="SHT147" s="16"/>
      <c r="SHU147" s="16"/>
      <c r="SHV147" s="16"/>
      <c r="SHW147" s="16"/>
      <c r="SHX147" s="16"/>
      <c r="SHY147" s="16"/>
      <c r="SHZ147" s="16"/>
      <c r="SIA147" s="16"/>
      <c r="SIB147" s="16"/>
      <c r="SIC147" s="16"/>
      <c r="SID147" s="16"/>
      <c r="SIE147" s="16"/>
      <c r="SIF147" s="16"/>
      <c r="SIG147" s="16"/>
      <c r="SIH147" s="16"/>
      <c r="SII147" s="16"/>
      <c r="SIJ147" s="16"/>
      <c r="SIK147" s="16"/>
      <c r="SIL147" s="16"/>
      <c r="SIM147" s="16"/>
      <c r="SIN147" s="16"/>
      <c r="SIO147" s="16"/>
      <c r="SIP147" s="16"/>
      <c r="SIQ147" s="16"/>
      <c r="SIR147" s="16"/>
      <c r="SIS147" s="16"/>
      <c r="SIT147" s="16"/>
      <c r="SIU147" s="16"/>
      <c r="SIV147" s="16"/>
      <c r="SIW147" s="16"/>
      <c r="SIX147" s="16"/>
      <c r="SIY147" s="16"/>
      <c r="SIZ147" s="16"/>
      <c r="SJA147" s="16"/>
      <c r="SJB147" s="16"/>
      <c r="SJC147" s="16"/>
      <c r="SJD147" s="16"/>
      <c r="SJE147" s="16"/>
      <c r="SJF147" s="16"/>
      <c r="SJG147" s="16"/>
      <c r="SJH147" s="16"/>
      <c r="SJI147" s="16"/>
      <c r="SJJ147" s="16"/>
      <c r="SJK147" s="16"/>
      <c r="SJL147" s="16"/>
      <c r="SJM147" s="16"/>
      <c r="SJN147" s="16"/>
      <c r="SJO147" s="16"/>
      <c r="SJP147" s="16"/>
      <c r="SJQ147" s="16"/>
      <c r="SJR147" s="16"/>
      <c r="SJS147" s="16"/>
      <c r="SJT147" s="16"/>
      <c r="SJU147" s="16"/>
      <c r="SJV147" s="16"/>
      <c r="SJW147" s="16"/>
      <c r="SJX147" s="16"/>
      <c r="SJY147" s="16"/>
      <c r="SJZ147" s="16"/>
      <c r="SKA147" s="16"/>
      <c r="SKB147" s="16"/>
      <c r="SKC147" s="16"/>
      <c r="SKD147" s="16"/>
      <c r="SKE147" s="16"/>
      <c r="SKF147" s="16"/>
      <c r="SKG147" s="16"/>
      <c r="SKH147" s="16"/>
      <c r="SKI147" s="16"/>
      <c r="SKJ147" s="16"/>
      <c r="SKK147" s="16"/>
      <c r="SKL147" s="16"/>
      <c r="SKM147" s="16"/>
      <c r="SKN147" s="16"/>
      <c r="SKO147" s="16"/>
      <c r="SKP147" s="16"/>
      <c r="SKQ147" s="16"/>
      <c r="SKR147" s="16"/>
      <c r="SKS147" s="16"/>
      <c r="SKT147" s="16"/>
      <c r="SKU147" s="16"/>
      <c r="SKV147" s="16"/>
      <c r="SKW147" s="16"/>
      <c r="SKX147" s="16"/>
      <c r="SKY147" s="16"/>
      <c r="SKZ147" s="16"/>
      <c r="SLA147" s="16"/>
      <c r="SLB147" s="16"/>
      <c r="SLC147" s="16"/>
      <c r="SLD147" s="16"/>
      <c r="SLE147" s="16"/>
      <c r="SLF147" s="16"/>
      <c r="SLG147" s="16"/>
      <c r="SLH147" s="16"/>
      <c r="SLI147" s="16"/>
      <c r="SLJ147" s="16"/>
      <c r="SLK147" s="16"/>
      <c r="SLL147" s="16"/>
      <c r="SLM147" s="16"/>
      <c r="SLN147" s="16"/>
      <c r="SLO147" s="16"/>
      <c r="SLP147" s="16"/>
      <c r="SLQ147" s="16"/>
      <c r="SLR147" s="16"/>
      <c r="SLS147" s="16"/>
      <c r="SLT147" s="16"/>
      <c r="SLU147" s="16"/>
      <c r="SLV147" s="16"/>
      <c r="SLW147" s="16"/>
      <c r="SLX147" s="16"/>
      <c r="SLY147" s="16"/>
      <c r="SLZ147" s="16"/>
      <c r="SMA147" s="16"/>
      <c r="SMB147" s="16"/>
      <c r="SMC147" s="16"/>
      <c r="SMD147" s="16"/>
      <c r="SME147" s="16"/>
      <c r="SMF147" s="16"/>
      <c r="SMG147" s="16"/>
      <c r="SMH147" s="16"/>
      <c r="SMI147" s="16"/>
      <c r="SMJ147" s="16"/>
      <c r="SMK147" s="16"/>
      <c r="SML147" s="16"/>
      <c r="SMM147" s="16"/>
      <c r="SMN147" s="16"/>
      <c r="SMO147" s="16"/>
      <c r="SMP147" s="16"/>
      <c r="SMQ147" s="16"/>
      <c r="SMR147" s="16"/>
      <c r="SMS147" s="16"/>
      <c r="SMT147" s="16"/>
      <c r="SMU147" s="16"/>
      <c r="SMV147" s="16"/>
      <c r="SMW147" s="16"/>
      <c r="SMX147" s="16"/>
      <c r="SMY147" s="16"/>
      <c r="SMZ147" s="16"/>
      <c r="SNA147" s="16"/>
      <c r="SNB147" s="16"/>
      <c r="SNC147" s="16"/>
      <c r="SND147" s="16"/>
      <c r="SNE147" s="16"/>
      <c r="SNF147" s="16"/>
      <c r="SNG147" s="16"/>
      <c r="SNH147" s="16"/>
      <c r="SNI147" s="16"/>
      <c r="SNJ147" s="16"/>
      <c r="SNK147" s="16"/>
      <c r="SNL147" s="16"/>
      <c r="SNM147" s="16"/>
      <c r="SNN147" s="16"/>
      <c r="SNO147" s="16"/>
      <c r="SNP147" s="16"/>
      <c r="SNQ147" s="16"/>
      <c r="SNR147" s="16"/>
      <c r="SNS147" s="16"/>
      <c r="SNT147" s="16"/>
      <c r="SNU147" s="16"/>
      <c r="SNV147" s="16"/>
      <c r="SNW147" s="16"/>
      <c r="SNX147" s="16"/>
      <c r="SNY147" s="16"/>
      <c r="SNZ147" s="16"/>
      <c r="SOA147" s="16"/>
      <c r="SOB147" s="16"/>
      <c r="SOC147" s="16"/>
      <c r="SOD147" s="16"/>
      <c r="SOE147" s="16"/>
      <c r="SOF147" s="16"/>
      <c r="SOG147" s="16"/>
      <c r="SOH147" s="16"/>
      <c r="SOI147" s="16"/>
      <c r="SOJ147" s="16"/>
      <c r="SOK147" s="16"/>
      <c r="SOL147" s="16"/>
      <c r="SOM147" s="16"/>
      <c r="SON147" s="16"/>
      <c r="SOO147" s="16"/>
      <c r="SOP147" s="16"/>
      <c r="SOQ147" s="16"/>
      <c r="SOR147" s="16"/>
      <c r="SOS147" s="16"/>
      <c r="SOT147" s="16"/>
      <c r="SOU147" s="16"/>
      <c r="SOV147" s="16"/>
      <c r="SOW147" s="16"/>
      <c r="SOX147" s="16"/>
      <c r="SOY147" s="16"/>
      <c r="SOZ147" s="16"/>
      <c r="SPA147" s="16"/>
      <c r="SPB147" s="16"/>
      <c r="SPC147" s="16"/>
      <c r="SPD147" s="16"/>
      <c r="SPE147" s="16"/>
      <c r="SPF147" s="16"/>
      <c r="SPG147" s="16"/>
      <c r="SPH147" s="16"/>
      <c r="SPI147" s="16"/>
      <c r="SPJ147" s="16"/>
      <c r="SPK147" s="16"/>
      <c r="SPL147" s="16"/>
      <c r="SPM147" s="16"/>
      <c r="SPN147" s="16"/>
      <c r="SPO147" s="16"/>
      <c r="SPP147" s="16"/>
      <c r="SPQ147" s="16"/>
      <c r="SPR147" s="16"/>
      <c r="SPS147" s="16"/>
      <c r="SPT147" s="16"/>
      <c r="SPU147" s="16"/>
      <c r="SPV147" s="16"/>
      <c r="SPW147" s="16"/>
      <c r="SPX147" s="16"/>
      <c r="SPY147" s="16"/>
      <c r="SPZ147" s="16"/>
      <c r="SQA147" s="16"/>
      <c r="SQB147" s="16"/>
      <c r="SQC147" s="16"/>
      <c r="SQD147" s="16"/>
      <c r="SQE147" s="16"/>
      <c r="SQF147" s="16"/>
      <c r="SQG147" s="16"/>
      <c r="SQH147" s="16"/>
      <c r="SQI147" s="16"/>
      <c r="SQJ147" s="16"/>
      <c r="SQK147" s="16"/>
      <c r="SQL147" s="16"/>
      <c r="SQM147" s="16"/>
      <c r="SQN147" s="16"/>
      <c r="SQO147" s="16"/>
      <c r="SQP147" s="16"/>
      <c r="SQQ147" s="16"/>
      <c r="SQR147" s="16"/>
      <c r="SQS147" s="16"/>
      <c r="SQT147" s="16"/>
      <c r="SQU147" s="16"/>
      <c r="SQV147" s="16"/>
      <c r="SQW147" s="16"/>
      <c r="SQX147" s="16"/>
      <c r="SQY147" s="16"/>
      <c r="SQZ147" s="16"/>
      <c r="SRA147" s="16"/>
      <c r="SRB147" s="16"/>
      <c r="SRC147" s="16"/>
      <c r="SRD147" s="16"/>
      <c r="SRE147" s="16"/>
      <c r="SRF147" s="16"/>
      <c r="SRG147" s="16"/>
      <c r="SRH147" s="16"/>
      <c r="SRI147" s="16"/>
      <c r="SRJ147" s="16"/>
      <c r="SRK147" s="16"/>
      <c r="SRL147" s="16"/>
      <c r="SRM147" s="16"/>
      <c r="SRN147" s="16"/>
      <c r="SRO147" s="16"/>
      <c r="SRP147" s="16"/>
      <c r="SRQ147" s="16"/>
      <c r="SRR147" s="16"/>
      <c r="SRS147" s="16"/>
      <c r="SRT147" s="16"/>
      <c r="SRU147" s="16"/>
      <c r="SRV147" s="16"/>
      <c r="SRW147" s="16"/>
      <c r="SRX147" s="16"/>
      <c r="SRY147" s="16"/>
      <c r="SRZ147" s="16"/>
      <c r="SSA147" s="16"/>
      <c r="SSB147" s="16"/>
      <c r="SSC147" s="16"/>
      <c r="SSD147" s="16"/>
      <c r="SSE147" s="16"/>
      <c r="SSF147" s="16"/>
      <c r="SSG147" s="16"/>
      <c r="SSH147" s="16"/>
      <c r="SSI147" s="16"/>
      <c r="SSJ147" s="16"/>
      <c r="SSK147" s="16"/>
      <c r="SSL147" s="16"/>
      <c r="SSM147" s="16"/>
      <c r="SSN147" s="16"/>
      <c r="SSO147" s="16"/>
      <c r="SSP147" s="16"/>
      <c r="SSQ147" s="16"/>
      <c r="SSR147" s="16"/>
      <c r="SSS147" s="16"/>
      <c r="SST147" s="16"/>
      <c r="SSU147" s="16"/>
      <c r="SSV147" s="16"/>
      <c r="SSW147" s="16"/>
      <c r="SSX147" s="16"/>
      <c r="SSY147" s="16"/>
      <c r="SSZ147" s="16"/>
      <c r="STA147" s="16"/>
      <c r="STB147" s="16"/>
      <c r="STC147" s="16"/>
      <c r="STD147" s="16"/>
      <c r="STE147" s="16"/>
      <c r="STF147" s="16"/>
      <c r="STG147" s="16"/>
      <c r="STH147" s="16"/>
      <c r="STI147" s="16"/>
      <c r="STJ147" s="16"/>
      <c r="STK147" s="16"/>
      <c r="STL147" s="16"/>
      <c r="STM147" s="16"/>
      <c r="STN147" s="16"/>
      <c r="STO147" s="16"/>
      <c r="STP147" s="16"/>
      <c r="STQ147" s="16"/>
      <c r="STR147" s="16"/>
      <c r="STS147" s="16"/>
      <c r="STT147" s="16"/>
      <c r="STU147" s="16"/>
      <c r="STV147" s="16"/>
      <c r="STW147" s="16"/>
      <c r="STX147" s="16"/>
      <c r="STY147" s="16"/>
      <c r="STZ147" s="16"/>
      <c r="SUA147" s="16"/>
      <c r="SUB147" s="16"/>
      <c r="SUC147" s="16"/>
      <c r="SUD147" s="16"/>
      <c r="SUE147" s="16"/>
      <c r="SUF147" s="16"/>
      <c r="SUG147" s="16"/>
      <c r="SUH147" s="16"/>
      <c r="SUI147" s="16"/>
      <c r="SUJ147" s="16"/>
      <c r="SUK147" s="16"/>
      <c r="SUL147" s="16"/>
      <c r="SUM147" s="16"/>
      <c r="SUN147" s="16"/>
      <c r="SUO147" s="16"/>
      <c r="SUP147" s="16"/>
      <c r="SUQ147" s="16"/>
      <c r="SUR147" s="16"/>
      <c r="SUS147" s="16"/>
      <c r="SUT147" s="16"/>
      <c r="SUU147" s="16"/>
      <c r="SUV147" s="16"/>
      <c r="SUW147" s="16"/>
      <c r="SUX147" s="16"/>
      <c r="SUY147" s="16"/>
      <c r="SUZ147" s="16"/>
      <c r="SVA147" s="16"/>
      <c r="SVB147" s="16"/>
      <c r="SVC147" s="16"/>
      <c r="SVD147" s="16"/>
      <c r="SVE147" s="16"/>
      <c r="SVF147" s="16"/>
      <c r="SVG147" s="16"/>
      <c r="SVH147" s="16"/>
      <c r="SVI147" s="16"/>
      <c r="SVJ147" s="16"/>
      <c r="SVK147" s="16"/>
      <c r="SVL147" s="16"/>
      <c r="SVM147" s="16"/>
      <c r="SVN147" s="16"/>
      <c r="SVO147" s="16"/>
      <c r="SVP147" s="16"/>
      <c r="SVQ147" s="16"/>
      <c r="SVR147" s="16"/>
      <c r="SVS147" s="16"/>
      <c r="SVT147" s="16"/>
      <c r="SVU147" s="16"/>
      <c r="SVV147" s="16"/>
      <c r="SVW147" s="16"/>
      <c r="SVX147" s="16"/>
      <c r="SVY147" s="16"/>
      <c r="SVZ147" s="16"/>
      <c r="SWA147" s="16"/>
      <c r="SWB147" s="16"/>
      <c r="SWC147" s="16"/>
      <c r="SWD147" s="16"/>
      <c r="SWE147" s="16"/>
      <c r="SWF147" s="16"/>
      <c r="SWG147" s="16"/>
      <c r="SWH147" s="16"/>
      <c r="SWI147" s="16"/>
      <c r="SWJ147" s="16"/>
      <c r="SWK147" s="16"/>
      <c r="SWL147" s="16"/>
      <c r="SWM147" s="16"/>
      <c r="SWN147" s="16"/>
      <c r="SWO147" s="16"/>
      <c r="SWP147" s="16"/>
      <c r="SWQ147" s="16"/>
      <c r="SWR147" s="16"/>
      <c r="SWS147" s="16"/>
      <c r="SWT147" s="16"/>
      <c r="SWU147" s="16"/>
      <c r="SWV147" s="16"/>
      <c r="SWW147" s="16"/>
      <c r="SWX147" s="16"/>
      <c r="SWY147" s="16"/>
      <c r="SWZ147" s="16"/>
      <c r="SXA147" s="16"/>
      <c r="SXB147" s="16"/>
      <c r="SXC147" s="16"/>
      <c r="SXD147" s="16"/>
      <c r="SXE147" s="16"/>
      <c r="SXF147" s="16"/>
      <c r="SXG147" s="16"/>
      <c r="SXH147" s="16"/>
      <c r="SXI147" s="16"/>
      <c r="SXJ147" s="16"/>
      <c r="SXK147" s="16"/>
      <c r="SXL147" s="16"/>
      <c r="SXM147" s="16"/>
      <c r="SXN147" s="16"/>
      <c r="SXO147" s="16"/>
      <c r="SXP147" s="16"/>
      <c r="SXQ147" s="16"/>
      <c r="SXR147" s="16"/>
      <c r="SXS147" s="16"/>
      <c r="SXT147" s="16"/>
      <c r="SXU147" s="16"/>
      <c r="SXV147" s="16"/>
      <c r="SXW147" s="16"/>
      <c r="SXX147" s="16"/>
      <c r="SXY147" s="16"/>
      <c r="SXZ147" s="16"/>
      <c r="SYA147" s="16"/>
      <c r="SYB147" s="16"/>
      <c r="SYC147" s="16"/>
      <c r="SYD147" s="16"/>
      <c r="SYE147" s="16"/>
      <c r="SYF147" s="16"/>
      <c r="SYG147" s="16"/>
      <c r="SYH147" s="16"/>
      <c r="SYI147" s="16"/>
      <c r="SYJ147" s="16"/>
      <c r="SYK147" s="16"/>
      <c r="SYL147" s="16"/>
      <c r="SYM147" s="16"/>
      <c r="SYN147" s="16"/>
      <c r="SYO147" s="16"/>
      <c r="SYP147" s="16"/>
      <c r="SYQ147" s="16"/>
      <c r="SYR147" s="16"/>
      <c r="SYS147" s="16"/>
      <c r="SYT147" s="16"/>
      <c r="SYU147" s="16"/>
      <c r="SYV147" s="16"/>
      <c r="SYW147" s="16"/>
      <c r="SYX147" s="16"/>
      <c r="SYY147" s="16"/>
      <c r="SYZ147" s="16"/>
      <c r="SZA147" s="16"/>
      <c r="SZB147" s="16"/>
      <c r="SZC147" s="16"/>
      <c r="SZD147" s="16"/>
      <c r="SZE147" s="16"/>
      <c r="SZF147" s="16"/>
      <c r="SZG147" s="16"/>
      <c r="SZH147" s="16"/>
      <c r="SZI147" s="16"/>
      <c r="SZJ147" s="16"/>
      <c r="SZK147" s="16"/>
      <c r="SZL147" s="16"/>
      <c r="SZM147" s="16"/>
      <c r="SZN147" s="16"/>
      <c r="SZO147" s="16"/>
      <c r="SZP147" s="16"/>
      <c r="SZQ147" s="16"/>
      <c r="SZR147" s="16"/>
      <c r="SZS147" s="16"/>
      <c r="SZT147" s="16"/>
      <c r="SZU147" s="16"/>
      <c r="SZV147" s="16"/>
      <c r="SZW147" s="16"/>
      <c r="SZX147" s="16"/>
      <c r="SZY147" s="16"/>
      <c r="SZZ147" s="16"/>
      <c r="TAA147" s="16"/>
      <c r="TAB147" s="16"/>
      <c r="TAC147" s="16"/>
      <c r="TAD147" s="16"/>
      <c r="TAE147" s="16"/>
      <c r="TAF147" s="16"/>
      <c r="TAG147" s="16"/>
      <c r="TAH147" s="16"/>
      <c r="TAI147" s="16"/>
      <c r="TAJ147" s="16"/>
      <c r="TAK147" s="16"/>
      <c r="TAL147" s="16"/>
      <c r="TAM147" s="16"/>
      <c r="TAN147" s="16"/>
      <c r="TAO147" s="16"/>
      <c r="TAP147" s="16"/>
      <c r="TAQ147" s="16"/>
      <c r="TAR147" s="16"/>
      <c r="TAS147" s="16"/>
      <c r="TAT147" s="16"/>
      <c r="TAU147" s="16"/>
      <c r="TAV147" s="16"/>
      <c r="TAW147" s="16"/>
      <c r="TAX147" s="16"/>
      <c r="TAY147" s="16"/>
      <c r="TAZ147" s="16"/>
      <c r="TBA147" s="16"/>
      <c r="TBB147" s="16"/>
      <c r="TBC147" s="16"/>
      <c r="TBD147" s="16"/>
      <c r="TBE147" s="16"/>
      <c r="TBF147" s="16"/>
      <c r="TBG147" s="16"/>
      <c r="TBH147" s="16"/>
      <c r="TBI147" s="16"/>
      <c r="TBJ147" s="16"/>
      <c r="TBK147" s="16"/>
      <c r="TBL147" s="16"/>
      <c r="TBM147" s="16"/>
      <c r="TBN147" s="16"/>
      <c r="TBO147" s="16"/>
      <c r="TBP147" s="16"/>
      <c r="TBQ147" s="16"/>
      <c r="TBR147" s="16"/>
      <c r="TBS147" s="16"/>
      <c r="TBT147" s="16"/>
      <c r="TBU147" s="16"/>
      <c r="TBV147" s="16"/>
      <c r="TBW147" s="16"/>
      <c r="TBX147" s="16"/>
      <c r="TBY147" s="16"/>
      <c r="TBZ147" s="16"/>
      <c r="TCA147" s="16"/>
      <c r="TCB147" s="16"/>
      <c r="TCC147" s="16"/>
      <c r="TCD147" s="16"/>
      <c r="TCE147" s="16"/>
      <c r="TCF147" s="16"/>
      <c r="TCG147" s="16"/>
      <c r="TCH147" s="16"/>
      <c r="TCI147" s="16"/>
      <c r="TCJ147" s="16"/>
      <c r="TCK147" s="16"/>
      <c r="TCL147" s="16"/>
      <c r="TCM147" s="16"/>
      <c r="TCN147" s="16"/>
      <c r="TCO147" s="16"/>
      <c r="TCP147" s="16"/>
      <c r="TCQ147" s="16"/>
      <c r="TCR147" s="16"/>
      <c r="TCS147" s="16"/>
      <c r="TCT147" s="16"/>
      <c r="TCU147" s="16"/>
      <c r="TCV147" s="16"/>
      <c r="TCW147" s="16"/>
      <c r="TCX147" s="16"/>
      <c r="TCY147" s="16"/>
      <c r="TCZ147" s="16"/>
      <c r="TDA147" s="16"/>
      <c r="TDB147" s="16"/>
      <c r="TDC147" s="16"/>
      <c r="TDD147" s="16"/>
      <c r="TDE147" s="16"/>
      <c r="TDF147" s="16"/>
      <c r="TDG147" s="16"/>
      <c r="TDH147" s="16"/>
      <c r="TDI147" s="16"/>
      <c r="TDJ147" s="16"/>
      <c r="TDK147" s="16"/>
      <c r="TDL147" s="16"/>
      <c r="TDM147" s="16"/>
      <c r="TDN147" s="16"/>
      <c r="TDO147" s="16"/>
      <c r="TDP147" s="16"/>
      <c r="TDQ147" s="16"/>
      <c r="TDR147" s="16"/>
      <c r="TDS147" s="16"/>
      <c r="TDT147" s="16"/>
      <c r="TDU147" s="16"/>
      <c r="TDV147" s="16"/>
      <c r="TDW147" s="16"/>
      <c r="TDX147" s="16"/>
      <c r="TDY147" s="16"/>
      <c r="TDZ147" s="16"/>
      <c r="TEA147" s="16"/>
      <c r="TEB147" s="16"/>
      <c r="TEC147" s="16"/>
      <c r="TED147" s="16"/>
      <c r="TEE147" s="16"/>
      <c r="TEF147" s="16"/>
      <c r="TEG147" s="16"/>
      <c r="TEH147" s="16"/>
      <c r="TEI147" s="16"/>
      <c r="TEJ147" s="16"/>
      <c r="TEK147" s="16"/>
      <c r="TEL147" s="16"/>
      <c r="TEM147" s="16"/>
      <c r="TEN147" s="16"/>
      <c r="TEO147" s="16"/>
      <c r="TEP147" s="16"/>
      <c r="TEQ147" s="16"/>
      <c r="TER147" s="16"/>
      <c r="TES147" s="16"/>
      <c r="TET147" s="16"/>
      <c r="TEU147" s="16"/>
      <c r="TEV147" s="16"/>
      <c r="TEW147" s="16"/>
      <c r="TEX147" s="16"/>
      <c r="TEY147" s="16"/>
      <c r="TEZ147" s="16"/>
      <c r="TFA147" s="16"/>
      <c r="TFB147" s="16"/>
      <c r="TFC147" s="16"/>
      <c r="TFD147" s="16"/>
      <c r="TFE147" s="16"/>
      <c r="TFF147" s="16"/>
      <c r="TFG147" s="16"/>
      <c r="TFH147" s="16"/>
      <c r="TFI147" s="16"/>
      <c r="TFJ147" s="16"/>
      <c r="TFK147" s="16"/>
      <c r="TFL147" s="16"/>
      <c r="TFM147" s="16"/>
      <c r="TFN147" s="16"/>
      <c r="TFO147" s="16"/>
      <c r="TFP147" s="16"/>
      <c r="TFQ147" s="16"/>
      <c r="TFR147" s="16"/>
      <c r="TFS147" s="16"/>
      <c r="TFT147" s="16"/>
      <c r="TFU147" s="16"/>
      <c r="TFV147" s="16"/>
      <c r="TFW147" s="16"/>
      <c r="TFX147" s="16"/>
      <c r="TFY147" s="16"/>
      <c r="TFZ147" s="16"/>
      <c r="TGA147" s="16"/>
      <c r="TGB147" s="16"/>
      <c r="TGC147" s="16"/>
      <c r="TGD147" s="16"/>
      <c r="TGE147" s="16"/>
      <c r="TGF147" s="16"/>
      <c r="TGG147" s="16"/>
      <c r="TGH147" s="16"/>
      <c r="TGI147" s="16"/>
      <c r="TGJ147" s="16"/>
      <c r="TGK147" s="16"/>
      <c r="TGL147" s="16"/>
      <c r="TGM147" s="16"/>
      <c r="TGN147" s="16"/>
      <c r="TGO147" s="16"/>
      <c r="TGP147" s="16"/>
      <c r="TGQ147" s="16"/>
      <c r="TGR147" s="16"/>
      <c r="TGS147" s="16"/>
      <c r="TGT147" s="16"/>
      <c r="TGU147" s="16"/>
      <c r="TGV147" s="16"/>
      <c r="TGW147" s="16"/>
      <c r="TGX147" s="16"/>
      <c r="TGY147" s="16"/>
      <c r="TGZ147" s="16"/>
      <c r="THA147" s="16"/>
      <c r="THB147" s="16"/>
      <c r="THC147" s="16"/>
      <c r="THD147" s="16"/>
      <c r="THE147" s="16"/>
      <c r="THF147" s="16"/>
      <c r="THG147" s="16"/>
      <c r="THH147" s="16"/>
      <c r="THI147" s="16"/>
      <c r="THJ147" s="16"/>
      <c r="THK147" s="16"/>
      <c r="THL147" s="16"/>
      <c r="THM147" s="16"/>
      <c r="THN147" s="16"/>
      <c r="THO147" s="16"/>
      <c r="THP147" s="16"/>
      <c r="THQ147" s="16"/>
      <c r="THR147" s="16"/>
      <c r="THS147" s="16"/>
      <c r="THT147" s="16"/>
      <c r="THU147" s="16"/>
      <c r="THV147" s="16"/>
      <c r="THW147" s="16"/>
      <c r="THX147" s="16"/>
      <c r="THY147" s="16"/>
      <c r="THZ147" s="16"/>
      <c r="TIA147" s="16"/>
      <c r="TIB147" s="16"/>
      <c r="TIC147" s="16"/>
      <c r="TID147" s="16"/>
      <c r="TIE147" s="16"/>
      <c r="TIF147" s="16"/>
      <c r="TIG147" s="16"/>
      <c r="TIH147" s="16"/>
      <c r="TII147" s="16"/>
      <c r="TIJ147" s="16"/>
      <c r="TIK147" s="16"/>
      <c r="TIL147" s="16"/>
      <c r="TIM147" s="16"/>
      <c r="TIN147" s="16"/>
      <c r="TIO147" s="16"/>
      <c r="TIP147" s="16"/>
      <c r="TIQ147" s="16"/>
      <c r="TIR147" s="16"/>
      <c r="TIS147" s="16"/>
      <c r="TIT147" s="16"/>
      <c r="TIU147" s="16"/>
      <c r="TIV147" s="16"/>
      <c r="TIW147" s="16"/>
      <c r="TIX147" s="16"/>
      <c r="TIY147" s="16"/>
      <c r="TIZ147" s="16"/>
      <c r="TJA147" s="16"/>
      <c r="TJB147" s="16"/>
      <c r="TJC147" s="16"/>
      <c r="TJD147" s="16"/>
      <c r="TJE147" s="16"/>
      <c r="TJF147" s="16"/>
      <c r="TJG147" s="16"/>
      <c r="TJH147" s="16"/>
      <c r="TJI147" s="16"/>
      <c r="TJJ147" s="16"/>
      <c r="TJK147" s="16"/>
      <c r="TJL147" s="16"/>
      <c r="TJM147" s="16"/>
      <c r="TJN147" s="16"/>
      <c r="TJO147" s="16"/>
      <c r="TJP147" s="16"/>
      <c r="TJQ147" s="16"/>
      <c r="TJR147" s="16"/>
      <c r="TJS147" s="16"/>
      <c r="TJT147" s="16"/>
      <c r="TJU147" s="16"/>
      <c r="TJV147" s="16"/>
      <c r="TJW147" s="16"/>
      <c r="TJX147" s="16"/>
      <c r="TJY147" s="16"/>
      <c r="TJZ147" s="16"/>
      <c r="TKA147" s="16"/>
      <c r="TKB147" s="16"/>
      <c r="TKC147" s="16"/>
      <c r="TKD147" s="16"/>
      <c r="TKE147" s="16"/>
      <c r="TKF147" s="16"/>
      <c r="TKG147" s="16"/>
      <c r="TKH147" s="16"/>
      <c r="TKI147" s="16"/>
      <c r="TKJ147" s="16"/>
      <c r="TKK147" s="16"/>
      <c r="TKL147" s="16"/>
      <c r="TKM147" s="16"/>
      <c r="TKN147" s="16"/>
      <c r="TKO147" s="16"/>
      <c r="TKP147" s="16"/>
      <c r="TKQ147" s="16"/>
      <c r="TKR147" s="16"/>
      <c r="TKS147" s="16"/>
      <c r="TKT147" s="16"/>
      <c r="TKU147" s="16"/>
      <c r="TKV147" s="16"/>
      <c r="TKW147" s="16"/>
      <c r="TKX147" s="16"/>
      <c r="TKY147" s="16"/>
      <c r="TKZ147" s="16"/>
      <c r="TLA147" s="16"/>
      <c r="TLB147" s="16"/>
      <c r="TLC147" s="16"/>
      <c r="TLD147" s="16"/>
      <c r="TLE147" s="16"/>
      <c r="TLF147" s="16"/>
      <c r="TLG147" s="16"/>
      <c r="TLH147" s="16"/>
      <c r="TLI147" s="16"/>
      <c r="TLJ147" s="16"/>
      <c r="TLK147" s="16"/>
      <c r="TLL147" s="16"/>
      <c r="TLM147" s="16"/>
      <c r="TLN147" s="16"/>
      <c r="TLO147" s="16"/>
      <c r="TLP147" s="16"/>
      <c r="TLQ147" s="16"/>
      <c r="TLR147" s="16"/>
      <c r="TLS147" s="16"/>
      <c r="TLT147" s="16"/>
      <c r="TLU147" s="16"/>
      <c r="TLV147" s="16"/>
      <c r="TLW147" s="16"/>
      <c r="TLX147" s="16"/>
      <c r="TLY147" s="16"/>
      <c r="TLZ147" s="16"/>
      <c r="TMA147" s="16"/>
      <c r="TMB147" s="16"/>
      <c r="TMC147" s="16"/>
      <c r="TMD147" s="16"/>
      <c r="TME147" s="16"/>
      <c r="TMF147" s="16"/>
      <c r="TMG147" s="16"/>
      <c r="TMH147" s="16"/>
      <c r="TMI147" s="16"/>
      <c r="TMJ147" s="16"/>
      <c r="TMK147" s="16"/>
      <c r="TML147" s="16"/>
      <c r="TMM147" s="16"/>
      <c r="TMN147" s="16"/>
      <c r="TMO147" s="16"/>
      <c r="TMP147" s="16"/>
      <c r="TMQ147" s="16"/>
      <c r="TMR147" s="16"/>
      <c r="TMS147" s="16"/>
      <c r="TMT147" s="16"/>
      <c r="TMU147" s="16"/>
      <c r="TMV147" s="16"/>
      <c r="TMW147" s="16"/>
      <c r="TMX147" s="16"/>
      <c r="TMY147" s="16"/>
      <c r="TMZ147" s="16"/>
      <c r="TNA147" s="16"/>
      <c r="TNB147" s="16"/>
      <c r="TNC147" s="16"/>
      <c r="TND147" s="16"/>
      <c r="TNE147" s="16"/>
      <c r="TNF147" s="16"/>
      <c r="TNG147" s="16"/>
      <c r="TNH147" s="16"/>
      <c r="TNI147" s="16"/>
      <c r="TNJ147" s="16"/>
      <c r="TNK147" s="16"/>
      <c r="TNL147" s="16"/>
      <c r="TNM147" s="16"/>
      <c r="TNN147" s="16"/>
      <c r="TNO147" s="16"/>
      <c r="TNP147" s="16"/>
      <c r="TNQ147" s="16"/>
      <c r="TNR147" s="16"/>
      <c r="TNS147" s="16"/>
      <c r="TNT147" s="16"/>
      <c r="TNU147" s="16"/>
      <c r="TNV147" s="16"/>
      <c r="TNW147" s="16"/>
      <c r="TNX147" s="16"/>
      <c r="TNY147" s="16"/>
      <c r="TNZ147" s="16"/>
      <c r="TOA147" s="16"/>
      <c r="TOB147" s="16"/>
      <c r="TOC147" s="16"/>
      <c r="TOD147" s="16"/>
      <c r="TOE147" s="16"/>
      <c r="TOF147" s="16"/>
      <c r="TOG147" s="16"/>
      <c r="TOH147" s="16"/>
      <c r="TOI147" s="16"/>
      <c r="TOJ147" s="16"/>
      <c r="TOK147" s="16"/>
      <c r="TOL147" s="16"/>
      <c r="TOM147" s="16"/>
      <c r="TON147" s="16"/>
      <c r="TOO147" s="16"/>
      <c r="TOP147" s="16"/>
      <c r="TOQ147" s="16"/>
      <c r="TOR147" s="16"/>
      <c r="TOS147" s="16"/>
      <c r="TOT147" s="16"/>
      <c r="TOU147" s="16"/>
      <c r="TOV147" s="16"/>
      <c r="TOW147" s="16"/>
      <c r="TOX147" s="16"/>
      <c r="TOY147" s="16"/>
      <c r="TOZ147" s="16"/>
      <c r="TPA147" s="16"/>
      <c r="TPB147" s="16"/>
      <c r="TPC147" s="16"/>
      <c r="TPD147" s="16"/>
      <c r="TPE147" s="16"/>
      <c r="TPF147" s="16"/>
      <c r="TPG147" s="16"/>
      <c r="TPH147" s="16"/>
      <c r="TPI147" s="16"/>
      <c r="TPJ147" s="16"/>
      <c r="TPK147" s="16"/>
      <c r="TPL147" s="16"/>
      <c r="TPM147" s="16"/>
      <c r="TPN147" s="16"/>
      <c r="TPO147" s="16"/>
      <c r="TPP147" s="16"/>
      <c r="TPQ147" s="16"/>
      <c r="TPR147" s="16"/>
      <c r="TPS147" s="16"/>
      <c r="TPT147" s="16"/>
      <c r="TPU147" s="16"/>
      <c r="TPV147" s="16"/>
      <c r="TPW147" s="16"/>
      <c r="TPX147" s="16"/>
      <c r="TPY147" s="16"/>
      <c r="TPZ147" s="16"/>
      <c r="TQA147" s="16"/>
      <c r="TQB147" s="16"/>
      <c r="TQC147" s="16"/>
      <c r="TQD147" s="16"/>
      <c r="TQE147" s="16"/>
      <c r="TQF147" s="16"/>
      <c r="TQG147" s="16"/>
      <c r="TQH147" s="16"/>
      <c r="TQI147" s="16"/>
      <c r="TQJ147" s="16"/>
      <c r="TQK147" s="16"/>
      <c r="TQL147" s="16"/>
      <c r="TQM147" s="16"/>
      <c r="TQN147" s="16"/>
      <c r="TQO147" s="16"/>
      <c r="TQP147" s="16"/>
      <c r="TQQ147" s="16"/>
      <c r="TQR147" s="16"/>
      <c r="TQS147" s="16"/>
      <c r="TQT147" s="16"/>
      <c r="TQU147" s="16"/>
      <c r="TQV147" s="16"/>
      <c r="TQW147" s="16"/>
      <c r="TQX147" s="16"/>
      <c r="TQY147" s="16"/>
      <c r="TQZ147" s="16"/>
      <c r="TRA147" s="16"/>
      <c r="TRB147" s="16"/>
      <c r="TRC147" s="16"/>
      <c r="TRD147" s="16"/>
      <c r="TRE147" s="16"/>
      <c r="TRF147" s="16"/>
      <c r="TRG147" s="16"/>
      <c r="TRH147" s="16"/>
      <c r="TRI147" s="16"/>
      <c r="TRJ147" s="16"/>
      <c r="TRK147" s="16"/>
      <c r="TRL147" s="16"/>
      <c r="TRM147" s="16"/>
      <c r="TRN147" s="16"/>
      <c r="TRO147" s="16"/>
      <c r="TRP147" s="16"/>
      <c r="TRQ147" s="16"/>
      <c r="TRR147" s="16"/>
      <c r="TRS147" s="16"/>
      <c r="TRT147" s="16"/>
      <c r="TRU147" s="16"/>
      <c r="TRV147" s="16"/>
      <c r="TRW147" s="16"/>
      <c r="TRX147" s="16"/>
      <c r="TRY147" s="16"/>
      <c r="TRZ147" s="16"/>
      <c r="TSA147" s="16"/>
      <c r="TSB147" s="16"/>
      <c r="TSC147" s="16"/>
      <c r="TSD147" s="16"/>
      <c r="TSE147" s="16"/>
      <c r="TSF147" s="16"/>
      <c r="TSG147" s="16"/>
      <c r="TSH147" s="16"/>
      <c r="TSI147" s="16"/>
      <c r="TSJ147" s="16"/>
      <c r="TSK147" s="16"/>
      <c r="TSL147" s="16"/>
      <c r="TSM147" s="16"/>
      <c r="TSN147" s="16"/>
      <c r="TSO147" s="16"/>
      <c r="TSP147" s="16"/>
      <c r="TSQ147" s="16"/>
      <c r="TSR147" s="16"/>
      <c r="TSS147" s="16"/>
      <c r="TST147" s="16"/>
      <c r="TSU147" s="16"/>
      <c r="TSV147" s="16"/>
      <c r="TSW147" s="16"/>
      <c r="TSX147" s="16"/>
      <c r="TSY147" s="16"/>
      <c r="TSZ147" s="16"/>
      <c r="TTA147" s="16"/>
      <c r="TTB147" s="16"/>
      <c r="TTC147" s="16"/>
      <c r="TTD147" s="16"/>
      <c r="TTE147" s="16"/>
      <c r="TTF147" s="16"/>
      <c r="TTG147" s="16"/>
      <c r="TTH147" s="16"/>
      <c r="TTI147" s="16"/>
      <c r="TTJ147" s="16"/>
      <c r="TTK147" s="16"/>
      <c r="TTL147" s="16"/>
      <c r="TTM147" s="16"/>
      <c r="TTN147" s="16"/>
      <c r="TTO147" s="16"/>
      <c r="TTP147" s="16"/>
      <c r="TTQ147" s="16"/>
      <c r="TTR147" s="16"/>
      <c r="TTS147" s="16"/>
      <c r="TTT147" s="16"/>
      <c r="TTU147" s="16"/>
      <c r="TTV147" s="16"/>
      <c r="TTW147" s="16"/>
      <c r="TTX147" s="16"/>
      <c r="TTY147" s="16"/>
      <c r="TTZ147" s="16"/>
      <c r="TUA147" s="16"/>
      <c r="TUB147" s="16"/>
      <c r="TUC147" s="16"/>
      <c r="TUD147" s="16"/>
      <c r="TUE147" s="16"/>
      <c r="TUF147" s="16"/>
      <c r="TUG147" s="16"/>
      <c r="TUH147" s="16"/>
      <c r="TUI147" s="16"/>
      <c r="TUJ147" s="16"/>
      <c r="TUK147" s="16"/>
      <c r="TUL147" s="16"/>
      <c r="TUM147" s="16"/>
      <c r="TUN147" s="16"/>
      <c r="TUO147" s="16"/>
      <c r="TUP147" s="16"/>
      <c r="TUQ147" s="16"/>
      <c r="TUR147" s="16"/>
      <c r="TUS147" s="16"/>
      <c r="TUT147" s="16"/>
      <c r="TUU147" s="16"/>
      <c r="TUV147" s="16"/>
      <c r="TUW147" s="16"/>
      <c r="TUX147" s="16"/>
      <c r="TUY147" s="16"/>
      <c r="TUZ147" s="16"/>
      <c r="TVA147" s="16"/>
      <c r="TVB147" s="16"/>
      <c r="TVC147" s="16"/>
      <c r="TVD147" s="16"/>
      <c r="TVE147" s="16"/>
      <c r="TVF147" s="16"/>
      <c r="TVG147" s="16"/>
      <c r="TVH147" s="16"/>
      <c r="TVI147" s="16"/>
      <c r="TVJ147" s="16"/>
      <c r="TVK147" s="16"/>
      <c r="TVL147" s="16"/>
      <c r="TVM147" s="16"/>
      <c r="TVN147" s="16"/>
      <c r="TVO147" s="16"/>
      <c r="TVP147" s="16"/>
      <c r="TVQ147" s="16"/>
      <c r="TVR147" s="16"/>
      <c r="TVS147" s="16"/>
      <c r="TVT147" s="16"/>
      <c r="TVU147" s="16"/>
      <c r="TVV147" s="16"/>
      <c r="TVW147" s="16"/>
      <c r="TVX147" s="16"/>
      <c r="TVY147" s="16"/>
      <c r="TVZ147" s="16"/>
      <c r="TWA147" s="16"/>
      <c r="TWB147" s="16"/>
      <c r="TWC147" s="16"/>
      <c r="TWD147" s="16"/>
      <c r="TWE147" s="16"/>
      <c r="TWF147" s="16"/>
      <c r="TWG147" s="16"/>
      <c r="TWH147" s="16"/>
      <c r="TWI147" s="16"/>
      <c r="TWJ147" s="16"/>
      <c r="TWK147" s="16"/>
      <c r="TWL147" s="16"/>
      <c r="TWM147" s="16"/>
      <c r="TWN147" s="16"/>
      <c r="TWO147" s="16"/>
      <c r="TWP147" s="16"/>
      <c r="TWQ147" s="16"/>
      <c r="TWR147" s="16"/>
      <c r="TWS147" s="16"/>
      <c r="TWT147" s="16"/>
      <c r="TWU147" s="16"/>
      <c r="TWV147" s="16"/>
      <c r="TWW147" s="16"/>
      <c r="TWX147" s="16"/>
      <c r="TWY147" s="16"/>
      <c r="TWZ147" s="16"/>
      <c r="TXA147" s="16"/>
      <c r="TXB147" s="16"/>
      <c r="TXC147" s="16"/>
      <c r="TXD147" s="16"/>
      <c r="TXE147" s="16"/>
      <c r="TXF147" s="16"/>
      <c r="TXG147" s="16"/>
      <c r="TXH147" s="16"/>
      <c r="TXI147" s="16"/>
      <c r="TXJ147" s="16"/>
      <c r="TXK147" s="16"/>
      <c r="TXL147" s="16"/>
      <c r="TXM147" s="16"/>
      <c r="TXN147" s="16"/>
      <c r="TXO147" s="16"/>
      <c r="TXP147" s="16"/>
      <c r="TXQ147" s="16"/>
      <c r="TXR147" s="16"/>
      <c r="TXS147" s="16"/>
      <c r="TXT147" s="16"/>
      <c r="TXU147" s="16"/>
      <c r="TXV147" s="16"/>
      <c r="TXW147" s="16"/>
      <c r="TXX147" s="16"/>
      <c r="TXY147" s="16"/>
      <c r="TXZ147" s="16"/>
      <c r="TYA147" s="16"/>
      <c r="TYB147" s="16"/>
      <c r="TYC147" s="16"/>
      <c r="TYD147" s="16"/>
      <c r="TYE147" s="16"/>
      <c r="TYF147" s="16"/>
      <c r="TYG147" s="16"/>
      <c r="TYH147" s="16"/>
      <c r="TYI147" s="16"/>
      <c r="TYJ147" s="16"/>
      <c r="TYK147" s="16"/>
      <c r="TYL147" s="16"/>
      <c r="TYM147" s="16"/>
      <c r="TYN147" s="16"/>
      <c r="TYO147" s="16"/>
      <c r="TYP147" s="16"/>
      <c r="TYQ147" s="16"/>
      <c r="TYR147" s="16"/>
      <c r="TYS147" s="16"/>
      <c r="TYT147" s="16"/>
      <c r="TYU147" s="16"/>
      <c r="TYV147" s="16"/>
      <c r="TYW147" s="16"/>
      <c r="TYX147" s="16"/>
      <c r="TYY147" s="16"/>
      <c r="TYZ147" s="16"/>
      <c r="TZA147" s="16"/>
      <c r="TZB147" s="16"/>
      <c r="TZC147" s="16"/>
      <c r="TZD147" s="16"/>
      <c r="TZE147" s="16"/>
      <c r="TZF147" s="16"/>
      <c r="TZG147" s="16"/>
      <c r="TZH147" s="16"/>
      <c r="TZI147" s="16"/>
      <c r="TZJ147" s="16"/>
      <c r="TZK147" s="16"/>
      <c r="TZL147" s="16"/>
      <c r="TZM147" s="16"/>
      <c r="TZN147" s="16"/>
      <c r="TZO147" s="16"/>
      <c r="TZP147" s="16"/>
      <c r="TZQ147" s="16"/>
      <c r="TZR147" s="16"/>
      <c r="TZS147" s="16"/>
      <c r="TZT147" s="16"/>
      <c r="TZU147" s="16"/>
      <c r="TZV147" s="16"/>
      <c r="TZW147" s="16"/>
      <c r="TZX147" s="16"/>
      <c r="TZY147" s="16"/>
      <c r="TZZ147" s="16"/>
      <c r="UAA147" s="16"/>
      <c r="UAB147" s="16"/>
      <c r="UAC147" s="16"/>
      <c r="UAD147" s="16"/>
      <c r="UAE147" s="16"/>
      <c r="UAF147" s="16"/>
      <c r="UAG147" s="16"/>
      <c r="UAH147" s="16"/>
      <c r="UAI147" s="16"/>
      <c r="UAJ147" s="16"/>
      <c r="UAK147" s="16"/>
      <c r="UAL147" s="16"/>
      <c r="UAM147" s="16"/>
      <c r="UAN147" s="16"/>
      <c r="UAO147" s="16"/>
      <c r="UAP147" s="16"/>
      <c r="UAQ147" s="16"/>
      <c r="UAR147" s="16"/>
      <c r="UAS147" s="16"/>
      <c r="UAT147" s="16"/>
      <c r="UAU147" s="16"/>
      <c r="UAV147" s="16"/>
      <c r="UAW147" s="16"/>
      <c r="UAX147" s="16"/>
      <c r="UAY147" s="16"/>
      <c r="UAZ147" s="16"/>
      <c r="UBA147" s="16"/>
      <c r="UBB147" s="16"/>
      <c r="UBC147" s="16"/>
      <c r="UBD147" s="16"/>
      <c r="UBE147" s="16"/>
      <c r="UBF147" s="16"/>
      <c r="UBG147" s="16"/>
      <c r="UBH147" s="16"/>
      <c r="UBI147" s="16"/>
      <c r="UBJ147" s="16"/>
      <c r="UBK147" s="16"/>
      <c r="UBL147" s="16"/>
      <c r="UBM147" s="16"/>
      <c r="UBN147" s="16"/>
      <c r="UBO147" s="16"/>
      <c r="UBP147" s="16"/>
      <c r="UBQ147" s="16"/>
      <c r="UBR147" s="16"/>
      <c r="UBS147" s="16"/>
      <c r="UBT147" s="16"/>
      <c r="UBU147" s="16"/>
      <c r="UBV147" s="16"/>
      <c r="UBW147" s="16"/>
      <c r="UBX147" s="16"/>
      <c r="UBY147" s="16"/>
      <c r="UBZ147" s="16"/>
      <c r="UCA147" s="16"/>
      <c r="UCB147" s="16"/>
      <c r="UCC147" s="16"/>
      <c r="UCD147" s="16"/>
      <c r="UCE147" s="16"/>
      <c r="UCF147" s="16"/>
      <c r="UCG147" s="16"/>
      <c r="UCH147" s="16"/>
      <c r="UCI147" s="16"/>
      <c r="UCJ147" s="16"/>
      <c r="UCK147" s="16"/>
      <c r="UCL147" s="16"/>
      <c r="UCM147" s="16"/>
      <c r="UCN147" s="16"/>
      <c r="UCO147" s="16"/>
      <c r="UCP147" s="16"/>
      <c r="UCQ147" s="16"/>
      <c r="UCR147" s="16"/>
      <c r="UCS147" s="16"/>
      <c r="UCT147" s="16"/>
      <c r="UCU147" s="16"/>
      <c r="UCV147" s="16"/>
      <c r="UCW147" s="16"/>
      <c r="UCX147" s="16"/>
      <c r="UCY147" s="16"/>
      <c r="UCZ147" s="16"/>
      <c r="UDA147" s="16"/>
      <c r="UDB147" s="16"/>
      <c r="UDC147" s="16"/>
      <c r="UDD147" s="16"/>
      <c r="UDE147" s="16"/>
      <c r="UDF147" s="16"/>
      <c r="UDG147" s="16"/>
      <c r="UDH147" s="16"/>
      <c r="UDI147" s="16"/>
      <c r="UDJ147" s="16"/>
      <c r="UDK147" s="16"/>
      <c r="UDL147" s="16"/>
      <c r="UDM147" s="16"/>
      <c r="UDN147" s="16"/>
      <c r="UDO147" s="16"/>
      <c r="UDP147" s="16"/>
      <c r="UDQ147" s="16"/>
      <c r="UDR147" s="16"/>
      <c r="UDS147" s="16"/>
      <c r="UDT147" s="16"/>
      <c r="UDU147" s="16"/>
      <c r="UDV147" s="16"/>
      <c r="UDW147" s="16"/>
      <c r="UDX147" s="16"/>
      <c r="UDY147" s="16"/>
      <c r="UDZ147" s="16"/>
      <c r="UEA147" s="16"/>
      <c r="UEB147" s="16"/>
      <c r="UEC147" s="16"/>
      <c r="UED147" s="16"/>
      <c r="UEE147" s="16"/>
      <c r="UEF147" s="16"/>
      <c r="UEG147" s="16"/>
      <c r="UEH147" s="16"/>
      <c r="UEI147" s="16"/>
      <c r="UEJ147" s="16"/>
      <c r="UEK147" s="16"/>
      <c r="UEL147" s="16"/>
      <c r="UEM147" s="16"/>
      <c r="UEN147" s="16"/>
      <c r="UEO147" s="16"/>
      <c r="UEP147" s="16"/>
      <c r="UEQ147" s="16"/>
      <c r="UER147" s="16"/>
      <c r="UES147" s="16"/>
      <c r="UET147" s="16"/>
      <c r="UEU147" s="16"/>
      <c r="UEV147" s="16"/>
      <c r="UEW147" s="16"/>
      <c r="UEX147" s="16"/>
      <c r="UEY147" s="16"/>
      <c r="UEZ147" s="16"/>
      <c r="UFA147" s="16"/>
      <c r="UFB147" s="16"/>
      <c r="UFC147" s="16"/>
      <c r="UFD147" s="16"/>
      <c r="UFE147" s="16"/>
      <c r="UFF147" s="16"/>
      <c r="UFG147" s="16"/>
      <c r="UFH147" s="16"/>
      <c r="UFI147" s="16"/>
      <c r="UFJ147" s="16"/>
      <c r="UFK147" s="16"/>
      <c r="UFL147" s="16"/>
      <c r="UFM147" s="16"/>
      <c r="UFN147" s="16"/>
      <c r="UFO147" s="16"/>
      <c r="UFP147" s="16"/>
      <c r="UFQ147" s="16"/>
      <c r="UFR147" s="16"/>
      <c r="UFS147" s="16"/>
      <c r="UFT147" s="16"/>
      <c r="UFU147" s="16"/>
      <c r="UFV147" s="16"/>
      <c r="UFW147" s="16"/>
      <c r="UFX147" s="16"/>
      <c r="UFY147" s="16"/>
      <c r="UFZ147" s="16"/>
      <c r="UGA147" s="16"/>
      <c r="UGB147" s="16"/>
      <c r="UGC147" s="16"/>
      <c r="UGD147" s="16"/>
      <c r="UGE147" s="16"/>
      <c r="UGF147" s="16"/>
      <c r="UGG147" s="16"/>
      <c r="UGH147" s="16"/>
      <c r="UGI147" s="16"/>
      <c r="UGJ147" s="16"/>
      <c r="UGK147" s="16"/>
      <c r="UGL147" s="16"/>
      <c r="UGM147" s="16"/>
      <c r="UGN147" s="16"/>
      <c r="UGO147" s="16"/>
      <c r="UGP147" s="16"/>
      <c r="UGQ147" s="16"/>
      <c r="UGR147" s="16"/>
      <c r="UGS147" s="16"/>
      <c r="UGT147" s="16"/>
      <c r="UGU147" s="16"/>
      <c r="UGV147" s="16"/>
      <c r="UGW147" s="16"/>
      <c r="UGX147" s="16"/>
      <c r="UGY147" s="16"/>
      <c r="UGZ147" s="16"/>
      <c r="UHA147" s="16"/>
      <c r="UHB147" s="16"/>
      <c r="UHC147" s="16"/>
      <c r="UHD147" s="16"/>
      <c r="UHE147" s="16"/>
      <c r="UHF147" s="16"/>
      <c r="UHG147" s="16"/>
      <c r="UHH147" s="16"/>
      <c r="UHI147" s="16"/>
      <c r="UHJ147" s="16"/>
      <c r="UHK147" s="16"/>
      <c r="UHL147" s="16"/>
      <c r="UHM147" s="16"/>
      <c r="UHN147" s="16"/>
      <c r="UHO147" s="16"/>
      <c r="UHP147" s="16"/>
      <c r="UHQ147" s="16"/>
      <c r="UHR147" s="16"/>
      <c r="UHS147" s="16"/>
      <c r="UHT147" s="16"/>
      <c r="UHU147" s="16"/>
      <c r="UHV147" s="16"/>
      <c r="UHW147" s="16"/>
      <c r="UHX147" s="16"/>
      <c r="UHY147" s="16"/>
      <c r="UHZ147" s="16"/>
      <c r="UIA147" s="16"/>
      <c r="UIB147" s="16"/>
      <c r="UIC147" s="16"/>
      <c r="UID147" s="16"/>
      <c r="UIE147" s="16"/>
      <c r="UIF147" s="16"/>
      <c r="UIG147" s="16"/>
      <c r="UIH147" s="16"/>
      <c r="UII147" s="16"/>
      <c r="UIJ147" s="16"/>
      <c r="UIK147" s="16"/>
      <c r="UIL147" s="16"/>
      <c r="UIM147" s="16"/>
      <c r="UIN147" s="16"/>
      <c r="UIO147" s="16"/>
      <c r="UIP147" s="16"/>
      <c r="UIQ147" s="16"/>
      <c r="UIR147" s="16"/>
      <c r="UIS147" s="16"/>
      <c r="UIT147" s="16"/>
      <c r="UIU147" s="16"/>
      <c r="UIV147" s="16"/>
      <c r="UIW147" s="16"/>
      <c r="UIX147" s="16"/>
      <c r="UIY147" s="16"/>
      <c r="UIZ147" s="16"/>
      <c r="UJA147" s="16"/>
      <c r="UJB147" s="16"/>
      <c r="UJC147" s="16"/>
      <c r="UJD147" s="16"/>
      <c r="UJE147" s="16"/>
      <c r="UJF147" s="16"/>
      <c r="UJG147" s="16"/>
      <c r="UJH147" s="16"/>
      <c r="UJI147" s="16"/>
      <c r="UJJ147" s="16"/>
      <c r="UJK147" s="16"/>
      <c r="UJL147" s="16"/>
      <c r="UJM147" s="16"/>
      <c r="UJN147" s="16"/>
      <c r="UJO147" s="16"/>
      <c r="UJP147" s="16"/>
      <c r="UJQ147" s="16"/>
      <c r="UJR147" s="16"/>
      <c r="UJS147" s="16"/>
      <c r="UJT147" s="16"/>
      <c r="UJU147" s="16"/>
      <c r="UJV147" s="16"/>
      <c r="UJW147" s="16"/>
      <c r="UJX147" s="16"/>
      <c r="UJY147" s="16"/>
      <c r="UJZ147" s="16"/>
      <c r="UKA147" s="16"/>
      <c r="UKB147" s="16"/>
      <c r="UKC147" s="16"/>
      <c r="UKD147" s="16"/>
      <c r="UKE147" s="16"/>
      <c r="UKF147" s="16"/>
      <c r="UKG147" s="16"/>
      <c r="UKH147" s="16"/>
      <c r="UKI147" s="16"/>
      <c r="UKJ147" s="16"/>
      <c r="UKK147" s="16"/>
      <c r="UKL147" s="16"/>
      <c r="UKM147" s="16"/>
      <c r="UKN147" s="16"/>
      <c r="UKO147" s="16"/>
      <c r="UKP147" s="16"/>
      <c r="UKQ147" s="16"/>
      <c r="UKR147" s="16"/>
      <c r="UKS147" s="16"/>
      <c r="UKT147" s="16"/>
      <c r="UKU147" s="16"/>
      <c r="UKV147" s="16"/>
      <c r="UKW147" s="16"/>
      <c r="UKX147" s="16"/>
      <c r="UKY147" s="16"/>
      <c r="UKZ147" s="16"/>
      <c r="ULA147" s="16"/>
      <c r="ULB147" s="16"/>
      <c r="ULC147" s="16"/>
      <c r="ULD147" s="16"/>
      <c r="ULE147" s="16"/>
      <c r="ULF147" s="16"/>
      <c r="ULG147" s="16"/>
      <c r="ULH147" s="16"/>
      <c r="ULI147" s="16"/>
      <c r="ULJ147" s="16"/>
      <c r="ULK147" s="16"/>
      <c r="ULL147" s="16"/>
      <c r="ULM147" s="16"/>
      <c r="ULN147" s="16"/>
      <c r="ULO147" s="16"/>
      <c r="ULP147" s="16"/>
      <c r="ULQ147" s="16"/>
      <c r="ULR147" s="16"/>
      <c r="ULS147" s="16"/>
      <c r="ULT147" s="16"/>
      <c r="ULU147" s="16"/>
      <c r="ULV147" s="16"/>
      <c r="ULW147" s="16"/>
      <c r="ULX147" s="16"/>
      <c r="ULY147" s="16"/>
      <c r="ULZ147" s="16"/>
      <c r="UMA147" s="16"/>
      <c r="UMB147" s="16"/>
      <c r="UMC147" s="16"/>
      <c r="UMD147" s="16"/>
      <c r="UME147" s="16"/>
      <c r="UMF147" s="16"/>
      <c r="UMG147" s="16"/>
      <c r="UMH147" s="16"/>
      <c r="UMI147" s="16"/>
      <c r="UMJ147" s="16"/>
      <c r="UMK147" s="16"/>
      <c r="UML147" s="16"/>
      <c r="UMM147" s="16"/>
      <c r="UMN147" s="16"/>
      <c r="UMO147" s="16"/>
      <c r="UMP147" s="16"/>
      <c r="UMQ147" s="16"/>
      <c r="UMR147" s="16"/>
      <c r="UMS147" s="16"/>
      <c r="UMT147" s="16"/>
      <c r="UMU147" s="16"/>
      <c r="UMV147" s="16"/>
      <c r="UMW147" s="16"/>
      <c r="UMX147" s="16"/>
      <c r="UMY147" s="16"/>
      <c r="UMZ147" s="16"/>
      <c r="UNA147" s="16"/>
      <c r="UNB147" s="16"/>
      <c r="UNC147" s="16"/>
      <c r="UND147" s="16"/>
      <c r="UNE147" s="16"/>
      <c r="UNF147" s="16"/>
      <c r="UNG147" s="16"/>
      <c r="UNH147" s="16"/>
      <c r="UNI147" s="16"/>
      <c r="UNJ147" s="16"/>
      <c r="UNK147" s="16"/>
      <c r="UNL147" s="16"/>
      <c r="UNM147" s="16"/>
      <c r="UNN147" s="16"/>
      <c r="UNO147" s="16"/>
      <c r="UNP147" s="16"/>
      <c r="UNQ147" s="16"/>
      <c r="UNR147" s="16"/>
      <c r="UNS147" s="16"/>
      <c r="UNT147" s="16"/>
      <c r="UNU147" s="16"/>
      <c r="UNV147" s="16"/>
      <c r="UNW147" s="16"/>
      <c r="UNX147" s="16"/>
      <c r="UNY147" s="16"/>
      <c r="UNZ147" s="16"/>
      <c r="UOA147" s="16"/>
      <c r="UOB147" s="16"/>
      <c r="UOC147" s="16"/>
      <c r="UOD147" s="16"/>
      <c r="UOE147" s="16"/>
      <c r="UOF147" s="16"/>
      <c r="UOG147" s="16"/>
      <c r="UOH147" s="16"/>
      <c r="UOI147" s="16"/>
      <c r="UOJ147" s="16"/>
      <c r="UOK147" s="16"/>
      <c r="UOL147" s="16"/>
      <c r="UOM147" s="16"/>
      <c r="UON147" s="16"/>
      <c r="UOO147" s="16"/>
      <c r="UOP147" s="16"/>
      <c r="UOQ147" s="16"/>
      <c r="UOR147" s="16"/>
      <c r="UOS147" s="16"/>
      <c r="UOT147" s="16"/>
      <c r="UOU147" s="16"/>
      <c r="UOV147" s="16"/>
      <c r="UOW147" s="16"/>
      <c r="UOX147" s="16"/>
      <c r="UOY147" s="16"/>
      <c r="UOZ147" s="16"/>
      <c r="UPA147" s="16"/>
      <c r="UPB147" s="16"/>
      <c r="UPC147" s="16"/>
      <c r="UPD147" s="16"/>
      <c r="UPE147" s="16"/>
      <c r="UPF147" s="16"/>
      <c r="UPG147" s="16"/>
      <c r="UPH147" s="16"/>
      <c r="UPI147" s="16"/>
      <c r="UPJ147" s="16"/>
      <c r="UPK147" s="16"/>
      <c r="UPL147" s="16"/>
      <c r="UPM147" s="16"/>
      <c r="UPN147" s="16"/>
      <c r="UPO147" s="16"/>
      <c r="UPP147" s="16"/>
      <c r="UPQ147" s="16"/>
      <c r="UPR147" s="16"/>
      <c r="UPS147" s="16"/>
      <c r="UPT147" s="16"/>
      <c r="UPU147" s="16"/>
      <c r="UPV147" s="16"/>
      <c r="UPW147" s="16"/>
      <c r="UPX147" s="16"/>
      <c r="UPY147" s="16"/>
      <c r="UPZ147" s="16"/>
      <c r="UQA147" s="16"/>
      <c r="UQB147" s="16"/>
      <c r="UQC147" s="16"/>
      <c r="UQD147" s="16"/>
      <c r="UQE147" s="16"/>
      <c r="UQF147" s="16"/>
      <c r="UQG147" s="16"/>
      <c r="UQH147" s="16"/>
      <c r="UQI147" s="16"/>
      <c r="UQJ147" s="16"/>
      <c r="UQK147" s="16"/>
      <c r="UQL147" s="16"/>
      <c r="UQM147" s="16"/>
      <c r="UQN147" s="16"/>
      <c r="UQO147" s="16"/>
      <c r="UQP147" s="16"/>
      <c r="UQQ147" s="16"/>
      <c r="UQR147" s="16"/>
      <c r="UQS147" s="16"/>
      <c r="UQT147" s="16"/>
      <c r="UQU147" s="16"/>
      <c r="UQV147" s="16"/>
      <c r="UQW147" s="16"/>
      <c r="UQX147" s="16"/>
      <c r="UQY147" s="16"/>
      <c r="UQZ147" s="16"/>
      <c r="URA147" s="16"/>
      <c r="URB147" s="16"/>
      <c r="URC147" s="16"/>
      <c r="URD147" s="16"/>
      <c r="URE147" s="16"/>
      <c r="URF147" s="16"/>
      <c r="URG147" s="16"/>
      <c r="URH147" s="16"/>
      <c r="URI147" s="16"/>
      <c r="URJ147" s="16"/>
      <c r="URK147" s="16"/>
      <c r="URL147" s="16"/>
      <c r="URM147" s="16"/>
      <c r="URN147" s="16"/>
      <c r="URO147" s="16"/>
      <c r="URP147" s="16"/>
      <c r="URQ147" s="16"/>
      <c r="URR147" s="16"/>
      <c r="URS147" s="16"/>
      <c r="URT147" s="16"/>
      <c r="URU147" s="16"/>
      <c r="URV147" s="16"/>
      <c r="URW147" s="16"/>
      <c r="URX147" s="16"/>
      <c r="URY147" s="16"/>
      <c r="URZ147" s="16"/>
      <c r="USA147" s="16"/>
      <c r="USB147" s="16"/>
      <c r="USC147" s="16"/>
      <c r="USD147" s="16"/>
      <c r="USE147" s="16"/>
      <c r="USF147" s="16"/>
      <c r="USG147" s="16"/>
      <c r="USH147" s="16"/>
      <c r="USI147" s="16"/>
      <c r="USJ147" s="16"/>
      <c r="USK147" s="16"/>
      <c r="USL147" s="16"/>
      <c r="USM147" s="16"/>
      <c r="USN147" s="16"/>
      <c r="USO147" s="16"/>
      <c r="USP147" s="16"/>
      <c r="USQ147" s="16"/>
      <c r="USR147" s="16"/>
      <c r="USS147" s="16"/>
      <c r="UST147" s="16"/>
      <c r="USU147" s="16"/>
      <c r="USV147" s="16"/>
      <c r="USW147" s="16"/>
      <c r="USX147" s="16"/>
      <c r="USY147" s="16"/>
      <c r="USZ147" s="16"/>
      <c r="UTA147" s="16"/>
      <c r="UTB147" s="16"/>
      <c r="UTC147" s="16"/>
      <c r="UTD147" s="16"/>
      <c r="UTE147" s="16"/>
      <c r="UTF147" s="16"/>
      <c r="UTG147" s="16"/>
      <c r="UTH147" s="16"/>
      <c r="UTI147" s="16"/>
      <c r="UTJ147" s="16"/>
      <c r="UTK147" s="16"/>
      <c r="UTL147" s="16"/>
      <c r="UTM147" s="16"/>
      <c r="UTN147" s="16"/>
      <c r="UTO147" s="16"/>
      <c r="UTP147" s="16"/>
      <c r="UTQ147" s="16"/>
      <c r="UTR147" s="16"/>
      <c r="UTS147" s="16"/>
      <c r="UTT147" s="16"/>
      <c r="UTU147" s="16"/>
      <c r="UTV147" s="16"/>
      <c r="UTW147" s="16"/>
      <c r="UTX147" s="16"/>
      <c r="UTY147" s="16"/>
      <c r="UTZ147" s="16"/>
      <c r="UUA147" s="16"/>
      <c r="UUB147" s="16"/>
      <c r="UUC147" s="16"/>
      <c r="UUD147" s="16"/>
      <c r="UUE147" s="16"/>
      <c r="UUF147" s="16"/>
      <c r="UUG147" s="16"/>
      <c r="UUH147" s="16"/>
      <c r="UUI147" s="16"/>
      <c r="UUJ147" s="16"/>
      <c r="UUK147" s="16"/>
      <c r="UUL147" s="16"/>
      <c r="UUM147" s="16"/>
      <c r="UUN147" s="16"/>
      <c r="UUO147" s="16"/>
      <c r="UUP147" s="16"/>
      <c r="UUQ147" s="16"/>
      <c r="UUR147" s="16"/>
      <c r="UUS147" s="16"/>
      <c r="UUT147" s="16"/>
      <c r="UUU147" s="16"/>
      <c r="UUV147" s="16"/>
      <c r="UUW147" s="16"/>
      <c r="UUX147" s="16"/>
      <c r="UUY147" s="16"/>
      <c r="UUZ147" s="16"/>
      <c r="UVA147" s="16"/>
      <c r="UVB147" s="16"/>
      <c r="UVC147" s="16"/>
      <c r="UVD147" s="16"/>
      <c r="UVE147" s="16"/>
      <c r="UVF147" s="16"/>
      <c r="UVG147" s="16"/>
      <c r="UVH147" s="16"/>
      <c r="UVI147" s="16"/>
      <c r="UVJ147" s="16"/>
      <c r="UVK147" s="16"/>
      <c r="UVL147" s="16"/>
      <c r="UVM147" s="16"/>
      <c r="UVN147" s="16"/>
      <c r="UVO147" s="16"/>
      <c r="UVP147" s="16"/>
      <c r="UVQ147" s="16"/>
      <c r="UVR147" s="16"/>
      <c r="UVS147" s="16"/>
      <c r="UVT147" s="16"/>
      <c r="UVU147" s="16"/>
      <c r="UVV147" s="16"/>
      <c r="UVW147" s="16"/>
      <c r="UVX147" s="16"/>
      <c r="UVY147" s="16"/>
      <c r="UVZ147" s="16"/>
      <c r="UWA147" s="16"/>
      <c r="UWB147" s="16"/>
      <c r="UWC147" s="16"/>
      <c r="UWD147" s="16"/>
      <c r="UWE147" s="16"/>
      <c r="UWF147" s="16"/>
      <c r="UWG147" s="16"/>
      <c r="UWH147" s="16"/>
      <c r="UWI147" s="16"/>
      <c r="UWJ147" s="16"/>
      <c r="UWK147" s="16"/>
      <c r="UWL147" s="16"/>
      <c r="UWM147" s="16"/>
      <c r="UWN147" s="16"/>
      <c r="UWO147" s="16"/>
      <c r="UWP147" s="16"/>
      <c r="UWQ147" s="16"/>
      <c r="UWR147" s="16"/>
      <c r="UWS147" s="16"/>
      <c r="UWT147" s="16"/>
      <c r="UWU147" s="16"/>
      <c r="UWV147" s="16"/>
      <c r="UWW147" s="16"/>
      <c r="UWX147" s="16"/>
      <c r="UWY147" s="16"/>
      <c r="UWZ147" s="16"/>
      <c r="UXA147" s="16"/>
      <c r="UXB147" s="16"/>
      <c r="UXC147" s="16"/>
      <c r="UXD147" s="16"/>
      <c r="UXE147" s="16"/>
      <c r="UXF147" s="16"/>
      <c r="UXG147" s="16"/>
      <c r="UXH147" s="16"/>
      <c r="UXI147" s="16"/>
      <c r="UXJ147" s="16"/>
      <c r="UXK147" s="16"/>
      <c r="UXL147" s="16"/>
      <c r="UXM147" s="16"/>
      <c r="UXN147" s="16"/>
      <c r="UXO147" s="16"/>
      <c r="UXP147" s="16"/>
      <c r="UXQ147" s="16"/>
      <c r="UXR147" s="16"/>
      <c r="UXS147" s="16"/>
      <c r="UXT147" s="16"/>
      <c r="UXU147" s="16"/>
      <c r="UXV147" s="16"/>
      <c r="UXW147" s="16"/>
      <c r="UXX147" s="16"/>
      <c r="UXY147" s="16"/>
      <c r="UXZ147" s="16"/>
      <c r="UYA147" s="16"/>
      <c r="UYB147" s="16"/>
      <c r="UYC147" s="16"/>
      <c r="UYD147" s="16"/>
      <c r="UYE147" s="16"/>
      <c r="UYF147" s="16"/>
      <c r="UYG147" s="16"/>
      <c r="UYH147" s="16"/>
      <c r="UYI147" s="16"/>
      <c r="UYJ147" s="16"/>
      <c r="UYK147" s="16"/>
      <c r="UYL147" s="16"/>
      <c r="UYM147" s="16"/>
      <c r="UYN147" s="16"/>
      <c r="UYO147" s="16"/>
      <c r="UYP147" s="16"/>
      <c r="UYQ147" s="16"/>
      <c r="UYR147" s="16"/>
      <c r="UYS147" s="16"/>
      <c r="UYT147" s="16"/>
      <c r="UYU147" s="16"/>
      <c r="UYV147" s="16"/>
      <c r="UYW147" s="16"/>
      <c r="UYX147" s="16"/>
      <c r="UYY147" s="16"/>
      <c r="UYZ147" s="16"/>
      <c r="UZA147" s="16"/>
      <c r="UZB147" s="16"/>
      <c r="UZC147" s="16"/>
      <c r="UZD147" s="16"/>
      <c r="UZE147" s="16"/>
      <c r="UZF147" s="16"/>
      <c r="UZG147" s="16"/>
      <c r="UZH147" s="16"/>
      <c r="UZI147" s="16"/>
      <c r="UZJ147" s="16"/>
      <c r="UZK147" s="16"/>
      <c r="UZL147" s="16"/>
      <c r="UZM147" s="16"/>
      <c r="UZN147" s="16"/>
      <c r="UZO147" s="16"/>
      <c r="UZP147" s="16"/>
      <c r="UZQ147" s="16"/>
      <c r="UZR147" s="16"/>
      <c r="UZS147" s="16"/>
      <c r="UZT147" s="16"/>
      <c r="UZU147" s="16"/>
      <c r="UZV147" s="16"/>
      <c r="UZW147" s="16"/>
      <c r="UZX147" s="16"/>
      <c r="UZY147" s="16"/>
      <c r="UZZ147" s="16"/>
      <c r="VAA147" s="16"/>
      <c r="VAB147" s="16"/>
      <c r="VAC147" s="16"/>
      <c r="VAD147" s="16"/>
      <c r="VAE147" s="16"/>
      <c r="VAF147" s="16"/>
      <c r="VAG147" s="16"/>
      <c r="VAH147" s="16"/>
      <c r="VAI147" s="16"/>
      <c r="VAJ147" s="16"/>
      <c r="VAK147" s="16"/>
      <c r="VAL147" s="16"/>
      <c r="VAM147" s="16"/>
      <c r="VAN147" s="16"/>
      <c r="VAO147" s="16"/>
      <c r="VAP147" s="16"/>
      <c r="VAQ147" s="16"/>
      <c r="VAR147" s="16"/>
      <c r="VAS147" s="16"/>
      <c r="VAT147" s="16"/>
      <c r="VAU147" s="16"/>
      <c r="VAV147" s="16"/>
      <c r="VAW147" s="16"/>
      <c r="VAX147" s="16"/>
      <c r="VAY147" s="16"/>
      <c r="VAZ147" s="16"/>
      <c r="VBA147" s="16"/>
      <c r="VBB147" s="16"/>
      <c r="VBC147" s="16"/>
      <c r="VBD147" s="16"/>
      <c r="VBE147" s="16"/>
      <c r="VBF147" s="16"/>
      <c r="VBG147" s="16"/>
      <c r="VBH147" s="16"/>
      <c r="VBI147" s="16"/>
      <c r="VBJ147" s="16"/>
      <c r="VBK147" s="16"/>
      <c r="VBL147" s="16"/>
      <c r="VBM147" s="16"/>
      <c r="VBN147" s="16"/>
      <c r="VBO147" s="16"/>
      <c r="VBP147" s="16"/>
      <c r="VBQ147" s="16"/>
      <c r="VBR147" s="16"/>
      <c r="VBS147" s="16"/>
      <c r="VBT147" s="16"/>
      <c r="VBU147" s="16"/>
      <c r="VBV147" s="16"/>
      <c r="VBW147" s="16"/>
      <c r="VBX147" s="16"/>
      <c r="VBY147" s="16"/>
      <c r="VBZ147" s="16"/>
      <c r="VCA147" s="16"/>
      <c r="VCB147" s="16"/>
      <c r="VCC147" s="16"/>
      <c r="VCD147" s="16"/>
      <c r="VCE147" s="16"/>
      <c r="VCF147" s="16"/>
      <c r="VCG147" s="16"/>
      <c r="VCH147" s="16"/>
      <c r="VCI147" s="16"/>
      <c r="VCJ147" s="16"/>
      <c r="VCK147" s="16"/>
      <c r="VCL147" s="16"/>
      <c r="VCM147" s="16"/>
      <c r="VCN147" s="16"/>
      <c r="VCO147" s="16"/>
      <c r="VCP147" s="16"/>
      <c r="VCQ147" s="16"/>
      <c r="VCR147" s="16"/>
      <c r="VCS147" s="16"/>
      <c r="VCT147" s="16"/>
      <c r="VCU147" s="16"/>
      <c r="VCV147" s="16"/>
      <c r="VCW147" s="16"/>
      <c r="VCX147" s="16"/>
      <c r="VCY147" s="16"/>
      <c r="VCZ147" s="16"/>
      <c r="VDA147" s="16"/>
      <c r="VDB147" s="16"/>
      <c r="VDC147" s="16"/>
      <c r="VDD147" s="16"/>
      <c r="VDE147" s="16"/>
      <c r="VDF147" s="16"/>
      <c r="VDG147" s="16"/>
      <c r="VDH147" s="16"/>
      <c r="VDI147" s="16"/>
      <c r="VDJ147" s="16"/>
      <c r="VDK147" s="16"/>
      <c r="VDL147" s="16"/>
      <c r="VDM147" s="16"/>
      <c r="VDN147" s="16"/>
      <c r="VDO147" s="16"/>
      <c r="VDP147" s="16"/>
      <c r="VDQ147" s="16"/>
      <c r="VDR147" s="16"/>
      <c r="VDS147" s="16"/>
      <c r="VDT147" s="16"/>
      <c r="VDU147" s="16"/>
      <c r="VDV147" s="16"/>
      <c r="VDW147" s="16"/>
      <c r="VDX147" s="16"/>
      <c r="VDY147" s="16"/>
      <c r="VDZ147" s="16"/>
      <c r="VEA147" s="16"/>
      <c r="VEB147" s="16"/>
      <c r="VEC147" s="16"/>
      <c r="VED147" s="16"/>
      <c r="VEE147" s="16"/>
      <c r="VEF147" s="16"/>
      <c r="VEG147" s="16"/>
      <c r="VEH147" s="16"/>
      <c r="VEI147" s="16"/>
      <c r="VEJ147" s="16"/>
      <c r="VEK147" s="16"/>
      <c r="VEL147" s="16"/>
      <c r="VEM147" s="16"/>
      <c r="VEN147" s="16"/>
      <c r="VEO147" s="16"/>
      <c r="VEP147" s="16"/>
      <c r="VEQ147" s="16"/>
      <c r="VER147" s="16"/>
      <c r="VES147" s="16"/>
      <c r="VET147" s="16"/>
      <c r="VEU147" s="16"/>
      <c r="VEV147" s="16"/>
      <c r="VEW147" s="16"/>
      <c r="VEX147" s="16"/>
      <c r="VEY147" s="16"/>
      <c r="VEZ147" s="16"/>
      <c r="VFA147" s="16"/>
      <c r="VFB147" s="16"/>
      <c r="VFC147" s="16"/>
      <c r="VFD147" s="16"/>
      <c r="VFE147" s="16"/>
      <c r="VFF147" s="16"/>
      <c r="VFG147" s="16"/>
      <c r="VFH147" s="16"/>
      <c r="VFI147" s="16"/>
      <c r="VFJ147" s="16"/>
      <c r="VFK147" s="16"/>
      <c r="VFL147" s="16"/>
      <c r="VFM147" s="16"/>
      <c r="VFN147" s="16"/>
      <c r="VFO147" s="16"/>
      <c r="VFP147" s="16"/>
      <c r="VFQ147" s="16"/>
      <c r="VFR147" s="16"/>
      <c r="VFS147" s="16"/>
      <c r="VFT147" s="16"/>
      <c r="VFU147" s="16"/>
      <c r="VFV147" s="16"/>
      <c r="VFW147" s="16"/>
      <c r="VFX147" s="16"/>
      <c r="VFY147" s="16"/>
      <c r="VFZ147" s="16"/>
      <c r="VGA147" s="16"/>
      <c r="VGB147" s="16"/>
      <c r="VGC147" s="16"/>
      <c r="VGD147" s="16"/>
      <c r="VGE147" s="16"/>
      <c r="VGF147" s="16"/>
      <c r="VGG147" s="16"/>
      <c r="VGH147" s="16"/>
      <c r="VGI147" s="16"/>
      <c r="VGJ147" s="16"/>
      <c r="VGK147" s="16"/>
      <c r="VGL147" s="16"/>
      <c r="VGM147" s="16"/>
      <c r="VGN147" s="16"/>
      <c r="VGO147" s="16"/>
      <c r="VGP147" s="16"/>
      <c r="VGQ147" s="16"/>
      <c r="VGR147" s="16"/>
      <c r="VGS147" s="16"/>
      <c r="VGT147" s="16"/>
      <c r="VGU147" s="16"/>
      <c r="VGV147" s="16"/>
      <c r="VGW147" s="16"/>
      <c r="VGX147" s="16"/>
      <c r="VGY147" s="16"/>
      <c r="VGZ147" s="16"/>
      <c r="VHA147" s="16"/>
      <c r="VHB147" s="16"/>
      <c r="VHC147" s="16"/>
      <c r="VHD147" s="16"/>
      <c r="VHE147" s="16"/>
      <c r="VHF147" s="16"/>
      <c r="VHG147" s="16"/>
      <c r="VHH147" s="16"/>
      <c r="VHI147" s="16"/>
      <c r="VHJ147" s="16"/>
      <c r="VHK147" s="16"/>
      <c r="VHL147" s="16"/>
      <c r="VHM147" s="16"/>
      <c r="VHN147" s="16"/>
      <c r="VHO147" s="16"/>
      <c r="VHP147" s="16"/>
      <c r="VHQ147" s="16"/>
      <c r="VHR147" s="16"/>
      <c r="VHS147" s="16"/>
      <c r="VHT147" s="16"/>
      <c r="VHU147" s="16"/>
      <c r="VHV147" s="16"/>
      <c r="VHW147" s="16"/>
      <c r="VHX147" s="16"/>
      <c r="VHY147" s="16"/>
      <c r="VHZ147" s="16"/>
      <c r="VIA147" s="16"/>
      <c r="VIB147" s="16"/>
      <c r="VIC147" s="16"/>
      <c r="VID147" s="16"/>
      <c r="VIE147" s="16"/>
      <c r="VIF147" s="16"/>
      <c r="VIG147" s="16"/>
      <c r="VIH147" s="16"/>
      <c r="VII147" s="16"/>
      <c r="VIJ147" s="16"/>
      <c r="VIK147" s="16"/>
      <c r="VIL147" s="16"/>
      <c r="VIM147" s="16"/>
      <c r="VIN147" s="16"/>
      <c r="VIO147" s="16"/>
      <c r="VIP147" s="16"/>
      <c r="VIQ147" s="16"/>
      <c r="VIR147" s="16"/>
      <c r="VIS147" s="16"/>
      <c r="VIT147" s="16"/>
      <c r="VIU147" s="16"/>
      <c r="VIV147" s="16"/>
      <c r="VIW147" s="16"/>
      <c r="VIX147" s="16"/>
      <c r="VIY147" s="16"/>
      <c r="VIZ147" s="16"/>
      <c r="VJA147" s="16"/>
      <c r="VJB147" s="16"/>
      <c r="VJC147" s="16"/>
      <c r="VJD147" s="16"/>
      <c r="VJE147" s="16"/>
      <c r="VJF147" s="16"/>
      <c r="VJG147" s="16"/>
      <c r="VJH147" s="16"/>
      <c r="VJI147" s="16"/>
      <c r="VJJ147" s="16"/>
      <c r="VJK147" s="16"/>
      <c r="VJL147" s="16"/>
      <c r="VJM147" s="16"/>
      <c r="VJN147" s="16"/>
      <c r="VJO147" s="16"/>
      <c r="VJP147" s="16"/>
      <c r="VJQ147" s="16"/>
      <c r="VJR147" s="16"/>
      <c r="VJS147" s="16"/>
      <c r="VJT147" s="16"/>
      <c r="VJU147" s="16"/>
      <c r="VJV147" s="16"/>
      <c r="VJW147" s="16"/>
      <c r="VJX147" s="16"/>
      <c r="VJY147" s="16"/>
      <c r="VJZ147" s="16"/>
      <c r="VKA147" s="16"/>
      <c r="VKB147" s="16"/>
      <c r="VKC147" s="16"/>
      <c r="VKD147" s="16"/>
      <c r="VKE147" s="16"/>
      <c r="VKF147" s="16"/>
      <c r="VKG147" s="16"/>
      <c r="VKH147" s="16"/>
      <c r="VKI147" s="16"/>
      <c r="VKJ147" s="16"/>
      <c r="VKK147" s="16"/>
      <c r="VKL147" s="16"/>
      <c r="VKM147" s="16"/>
      <c r="VKN147" s="16"/>
      <c r="VKO147" s="16"/>
      <c r="VKP147" s="16"/>
      <c r="VKQ147" s="16"/>
      <c r="VKR147" s="16"/>
      <c r="VKS147" s="16"/>
      <c r="VKT147" s="16"/>
      <c r="VKU147" s="16"/>
      <c r="VKV147" s="16"/>
      <c r="VKW147" s="16"/>
      <c r="VKX147" s="16"/>
      <c r="VKY147" s="16"/>
      <c r="VKZ147" s="16"/>
      <c r="VLA147" s="16"/>
      <c r="VLB147" s="16"/>
      <c r="VLC147" s="16"/>
      <c r="VLD147" s="16"/>
      <c r="VLE147" s="16"/>
      <c r="VLF147" s="16"/>
      <c r="VLG147" s="16"/>
      <c r="VLH147" s="16"/>
      <c r="VLI147" s="16"/>
      <c r="VLJ147" s="16"/>
      <c r="VLK147" s="16"/>
      <c r="VLL147" s="16"/>
      <c r="VLM147" s="16"/>
      <c r="VLN147" s="16"/>
      <c r="VLO147" s="16"/>
      <c r="VLP147" s="16"/>
      <c r="VLQ147" s="16"/>
      <c r="VLR147" s="16"/>
      <c r="VLS147" s="16"/>
      <c r="VLT147" s="16"/>
      <c r="VLU147" s="16"/>
      <c r="VLV147" s="16"/>
      <c r="VLW147" s="16"/>
      <c r="VLX147" s="16"/>
      <c r="VLY147" s="16"/>
      <c r="VLZ147" s="16"/>
      <c r="VMA147" s="16"/>
      <c r="VMB147" s="16"/>
      <c r="VMC147" s="16"/>
      <c r="VMD147" s="16"/>
      <c r="VME147" s="16"/>
      <c r="VMF147" s="16"/>
      <c r="VMG147" s="16"/>
      <c r="VMH147" s="16"/>
      <c r="VMI147" s="16"/>
      <c r="VMJ147" s="16"/>
      <c r="VMK147" s="16"/>
      <c r="VML147" s="16"/>
      <c r="VMM147" s="16"/>
      <c r="VMN147" s="16"/>
      <c r="VMO147" s="16"/>
      <c r="VMP147" s="16"/>
      <c r="VMQ147" s="16"/>
      <c r="VMR147" s="16"/>
      <c r="VMS147" s="16"/>
      <c r="VMT147" s="16"/>
      <c r="VMU147" s="16"/>
      <c r="VMV147" s="16"/>
      <c r="VMW147" s="16"/>
      <c r="VMX147" s="16"/>
      <c r="VMY147" s="16"/>
      <c r="VMZ147" s="16"/>
      <c r="VNA147" s="16"/>
      <c r="VNB147" s="16"/>
      <c r="VNC147" s="16"/>
      <c r="VND147" s="16"/>
      <c r="VNE147" s="16"/>
      <c r="VNF147" s="16"/>
      <c r="VNG147" s="16"/>
      <c r="VNH147" s="16"/>
      <c r="VNI147" s="16"/>
      <c r="VNJ147" s="16"/>
      <c r="VNK147" s="16"/>
      <c r="VNL147" s="16"/>
      <c r="VNM147" s="16"/>
      <c r="VNN147" s="16"/>
      <c r="VNO147" s="16"/>
      <c r="VNP147" s="16"/>
      <c r="VNQ147" s="16"/>
      <c r="VNR147" s="16"/>
      <c r="VNS147" s="16"/>
      <c r="VNT147" s="16"/>
      <c r="VNU147" s="16"/>
      <c r="VNV147" s="16"/>
      <c r="VNW147" s="16"/>
      <c r="VNX147" s="16"/>
      <c r="VNY147" s="16"/>
      <c r="VNZ147" s="16"/>
      <c r="VOA147" s="16"/>
      <c r="VOB147" s="16"/>
      <c r="VOC147" s="16"/>
      <c r="VOD147" s="16"/>
      <c r="VOE147" s="16"/>
      <c r="VOF147" s="16"/>
      <c r="VOG147" s="16"/>
      <c r="VOH147" s="16"/>
      <c r="VOI147" s="16"/>
      <c r="VOJ147" s="16"/>
      <c r="VOK147" s="16"/>
      <c r="VOL147" s="16"/>
      <c r="VOM147" s="16"/>
      <c r="VON147" s="16"/>
      <c r="VOO147" s="16"/>
      <c r="VOP147" s="16"/>
      <c r="VOQ147" s="16"/>
      <c r="VOR147" s="16"/>
      <c r="VOS147" s="16"/>
      <c r="VOT147" s="16"/>
      <c r="VOU147" s="16"/>
      <c r="VOV147" s="16"/>
      <c r="VOW147" s="16"/>
      <c r="VOX147" s="16"/>
      <c r="VOY147" s="16"/>
      <c r="VOZ147" s="16"/>
      <c r="VPA147" s="16"/>
      <c r="VPB147" s="16"/>
      <c r="VPC147" s="16"/>
      <c r="VPD147" s="16"/>
      <c r="VPE147" s="16"/>
      <c r="VPF147" s="16"/>
      <c r="VPG147" s="16"/>
      <c r="VPH147" s="16"/>
      <c r="VPI147" s="16"/>
      <c r="VPJ147" s="16"/>
      <c r="VPK147" s="16"/>
      <c r="VPL147" s="16"/>
      <c r="VPM147" s="16"/>
      <c r="VPN147" s="16"/>
      <c r="VPO147" s="16"/>
      <c r="VPP147" s="16"/>
      <c r="VPQ147" s="16"/>
      <c r="VPR147" s="16"/>
      <c r="VPS147" s="16"/>
      <c r="VPT147" s="16"/>
      <c r="VPU147" s="16"/>
      <c r="VPV147" s="16"/>
      <c r="VPW147" s="16"/>
      <c r="VPX147" s="16"/>
      <c r="VPY147" s="16"/>
      <c r="VPZ147" s="16"/>
      <c r="VQA147" s="16"/>
      <c r="VQB147" s="16"/>
      <c r="VQC147" s="16"/>
      <c r="VQD147" s="16"/>
      <c r="VQE147" s="16"/>
      <c r="VQF147" s="16"/>
      <c r="VQG147" s="16"/>
      <c r="VQH147" s="16"/>
      <c r="VQI147" s="16"/>
      <c r="VQJ147" s="16"/>
      <c r="VQK147" s="16"/>
      <c r="VQL147" s="16"/>
      <c r="VQM147" s="16"/>
      <c r="VQN147" s="16"/>
      <c r="VQO147" s="16"/>
      <c r="VQP147" s="16"/>
      <c r="VQQ147" s="16"/>
      <c r="VQR147" s="16"/>
      <c r="VQS147" s="16"/>
      <c r="VQT147" s="16"/>
      <c r="VQU147" s="16"/>
      <c r="VQV147" s="16"/>
      <c r="VQW147" s="16"/>
      <c r="VQX147" s="16"/>
      <c r="VQY147" s="16"/>
      <c r="VQZ147" s="16"/>
      <c r="VRA147" s="16"/>
      <c r="VRB147" s="16"/>
      <c r="VRC147" s="16"/>
      <c r="VRD147" s="16"/>
      <c r="VRE147" s="16"/>
      <c r="VRF147" s="16"/>
      <c r="VRG147" s="16"/>
      <c r="VRH147" s="16"/>
      <c r="VRI147" s="16"/>
      <c r="VRJ147" s="16"/>
      <c r="VRK147" s="16"/>
      <c r="VRL147" s="16"/>
      <c r="VRM147" s="16"/>
      <c r="VRN147" s="16"/>
      <c r="VRO147" s="16"/>
      <c r="VRP147" s="16"/>
      <c r="VRQ147" s="16"/>
      <c r="VRR147" s="16"/>
      <c r="VRS147" s="16"/>
      <c r="VRT147" s="16"/>
      <c r="VRU147" s="16"/>
      <c r="VRV147" s="16"/>
      <c r="VRW147" s="16"/>
      <c r="VRX147" s="16"/>
      <c r="VRY147" s="16"/>
      <c r="VRZ147" s="16"/>
      <c r="VSA147" s="16"/>
      <c r="VSB147" s="16"/>
      <c r="VSC147" s="16"/>
      <c r="VSD147" s="16"/>
      <c r="VSE147" s="16"/>
      <c r="VSF147" s="16"/>
      <c r="VSG147" s="16"/>
      <c r="VSH147" s="16"/>
      <c r="VSI147" s="16"/>
      <c r="VSJ147" s="16"/>
      <c r="VSK147" s="16"/>
      <c r="VSL147" s="16"/>
      <c r="VSM147" s="16"/>
      <c r="VSN147" s="16"/>
      <c r="VSO147" s="16"/>
      <c r="VSP147" s="16"/>
      <c r="VSQ147" s="16"/>
      <c r="VSR147" s="16"/>
      <c r="VSS147" s="16"/>
      <c r="VST147" s="16"/>
      <c r="VSU147" s="16"/>
      <c r="VSV147" s="16"/>
      <c r="VSW147" s="16"/>
      <c r="VSX147" s="16"/>
      <c r="VSY147" s="16"/>
      <c r="VSZ147" s="16"/>
      <c r="VTA147" s="16"/>
      <c r="VTB147" s="16"/>
      <c r="VTC147" s="16"/>
      <c r="VTD147" s="16"/>
      <c r="VTE147" s="16"/>
      <c r="VTF147" s="16"/>
      <c r="VTG147" s="16"/>
      <c r="VTH147" s="16"/>
      <c r="VTI147" s="16"/>
      <c r="VTJ147" s="16"/>
      <c r="VTK147" s="16"/>
      <c r="VTL147" s="16"/>
      <c r="VTM147" s="16"/>
      <c r="VTN147" s="16"/>
      <c r="VTO147" s="16"/>
      <c r="VTP147" s="16"/>
      <c r="VTQ147" s="16"/>
      <c r="VTR147" s="16"/>
      <c r="VTS147" s="16"/>
      <c r="VTT147" s="16"/>
      <c r="VTU147" s="16"/>
      <c r="VTV147" s="16"/>
      <c r="VTW147" s="16"/>
      <c r="VTX147" s="16"/>
      <c r="VTY147" s="16"/>
      <c r="VTZ147" s="16"/>
      <c r="VUA147" s="16"/>
      <c r="VUB147" s="16"/>
      <c r="VUC147" s="16"/>
      <c r="VUD147" s="16"/>
      <c r="VUE147" s="16"/>
      <c r="VUF147" s="16"/>
      <c r="VUG147" s="16"/>
      <c r="VUH147" s="16"/>
      <c r="VUI147" s="16"/>
      <c r="VUJ147" s="16"/>
      <c r="VUK147" s="16"/>
      <c r="VUL147" s="16"/>
      <c r="VUM147" s="16"/>
      <c r="VUN147" s="16"/>
      <c r="VUO147" s="16"/>
      <c r="VUP147" s="16"/>
      <c r="VUQ147" s="16"/>
      <c r="VUR147" s="16"/>
      <c r="VUS147" s="16"/>
      <c r="VUT147" s="16"/>
      <c r="VUU147" s="16"/>
      <c r="VUV147" s="16"/>
      <c r="VUW147" s="16"/>
      <c r="VUX147" s="16"/>
      <c r="VUY147" s="16"/>
      <c r="VUZ147" s="16"/>
      <c r="VVA147" s="16"/>
      <c r="VVB147" s="16"/>
      <c r="VVC147" s="16"/>
      <c r="VVD147" s="16"/>
      <c r="VVE147" s="16"/>
      <c r="VVF147" s="16"/>
      <c r="VVG147" s="16"/>
      <c r="VVH147" s="16"/>
      <c r="VVI147" s="16"/>
      <c r="VVJ147" s="16"/>
      <c r="VVK147" s="16"/>
      <c r="VVL147" s="16"/>
      <c r="VVM147" s="16"/>
      <c r="VVN147" s="16"/>
      <c r="VVO147" s="16"/>
      <c r="VVP147" s="16"/>
      <c r="VVQ147" s="16"/>
      <c r="VVR147" s="16"/>
      <c r="VVS147" s="16"/>
      <c r="VVT147" s="16"/>
      <c r="VVU147" s="16"/>
      <c r="VVV147" s="16"/>
      <c r="VVW147" s="16"/>
      <c r="VVX147" s="16"/>
      <c r="VVY147" s="16"/>
      <c r="VVZ147" s="16"/>
      <c r="VWA147" s="16"/>
      <c r="VWB147" s="16"/>
      <c r="VWC147" s="16"/>
      <c r="VWD147" s="16"/>
      <c r="VWE147" s="16"/>
      <c r="VWF147" s="16"/>
      <c r="VWG147" s="16"/>
      <c r="VWH147" s="16"/>
      <c r="VWI147" s="16"/>
      <c r="VWJ147" s="16"/>
      <c r="VWK147" s="16"/>
      <c r="VWL147" s="16"/>
      <c r="VWM147" s="16"/>
      <c r="VWN147" s="16"/>
      <c r="VWO147" s="16"/>
      <c r="VWP147" s="16"/>
      <c r="VWQ147" s="16"/>
      <c r="VWR147" s="16"/>
      <c r="VWS147" s="16"/>
      <c r="VWT147" s="16"/>
      <c r="VWU147" s="16"/>
      <c r="VWV147" s="16"/>
      <c r="VWW147" s="16"/>
      <c r="VWX147" s="16"/>
      <c r="VWY147" s="16"/>
      <c r="VWZ147" s="16"/>
      <c r="VXA147" s="16"/>
      <c r="VXB147" s="16"/>
      <c r="VXC147" s="16"/>
      <c r="VXD147" s="16"/>
      <c r="VXE147" s="16"/>
      <c r="VXF147" s="16"/>
      <c r="VXG147" s="16"/>
      <c r="VXH147" s="16"/>
      <c r="VXI147" s="16"/>
      <c r="VXJ147" s="16"/>
      <c r="VXK147" s="16"/>
      <c r="VXL147" s="16"/>
      <c r="VXM147" s="16"/>
      <c r="VXN147" s="16"/>
      <c r="VXO147" s="16"/>
      <c r="VXP147" s="16"/>
      <c r="VXQ147" s="16"/>
      <c r="VXR147" s="16"/>
      <c r="VXS147" s="16"/>
      <c r="VXT147" s="16"/>
      <c r="VXU147" s="16"/>
      <c r="VXV147" s="16"/>
      <c r="VXW147" s="16"/>
      <c r="VXX147" s="16"/>
      <c r="VXY147" s="16"/>
      <c r="VXZ147" s="16"/>
      <c r="VYA147" s="16"/>
      <c r="VYB147" s="16"/>
      <c r="VYC147" s="16"/>
      <c r="VYD147" s="16"/>
      <c r="VYE147" s="16"/>
      <c r="VYF147" s="16"/>
      <c r="VYG147" s="16"/>
      <c r="VYH147" s="16"/>
      <c r="VYI147" s="16"/>
      <c r="VYJ147" s="16"/>
      <c r="VYK147" s="16"/>
      <c r="VYL147" s="16"/>
      <c r="VYM147" s="16"/>
      <c r="VYN147" s="16"/>
      <c r="VYO147" s="16"/>
      <c r="VYP147" s="16"/>
      <c r="VYQ147" s="16"/>
      <c r="VYR147" s="16"/>
      <c r="VYS147" s="16"/>
      <c r="VYT147" s="16"/>
      <c r="VYU147" s="16"/>
      <c r="VYV147" s="16"/>
      <c r="VYW147" s="16"/>
      <c r="VYX147" s="16"/>
      <c r="VYY147" s="16"/>
      <c r="VYZ147" s="16"/>
      <c r="VZA147" s="16"/>
      <c r="VZB147" s="16"/>
      <c r="VZC147" s="16"/>
      <c r="VZD147" s="16"/>
      <c r="VZE147" s="16"/>
      <c r="VZF147" s="16"/>
      <c r="VZG147" s="16"/>
      <c r="VZH147" s="16"/>
      <c r="VZI147" s="16"/>
      <c r="VZJ147" s="16"/>
      <c r="VZK147" s="16"/>
      <c r="VZL147" s="16"/>
      <c r="VZM147" s="16"/>
      <c r="VZN147" s="16"/>
      <c r="VZO147" s="16"/>
      <c r="VZP147" s="16"/>
      <c r="VZQ147" s="16"/>
      <c r="VZR147" s="16"/>
      <c r="VZS147" s="16"/>
      <c r="VZT147" s="16"/>
      <c r="VZU147" s="16"/>
      <c r="VZV147" s="16"/>
      <c r="VZW147" s="16"/>
      <c r="VZX147" s="16"/>
      <c r="VZY147" s="16"/>
      <c r="VZZ147" s="16"/>
      <c r="WAA147" s="16"/>
      <c r="WAB147" s="16"/>
      <c r="WAC147" s="16"/>
      <c r="WAD147" s="16"/>
      <c r="WAE147" s="16"/>
      <c r="WAF147" s="16"/>
      <c r="WAG147" s="16"/>
      <c r="WAH147" s="16"/>
      <c r="WAI147" s="16"/>
      <c r="WAJ147" s="16"/>
      <c r="WAK147" s="16"/>
      <c r="WAL147" s="16"/>
      <c r="WAM147" s="16"/>
      <c r="WAN147" s="16"/>
      <c r="WAO147" s="16"/>
      <c r="WAP147" s="16"/>
      <c r="WAQ147" s="16"/>
      <c r="WAR147" s="16"/>
      <c r="WAS147" s="16"/>
      <c r="WAT147" s="16"/>
      <c r="WAU147" s="16"/>
      <c r="WAV147" s="16"/>
      <c r="WAW147" s="16"/>
      <c r="WAX147" s="16"/>
      <c r="WAY147" s="16"/>
      <c r="WAZ147" s="16"/>
      <c r="WBA147" s="16"/>
      <c r="WBB147" s="16"/>
      <c r="WBC147" s="16"/>
      <c r="WBD147" s="16"/>
      <c r="WBE147" s="16"/>
      <c r="WBF147" s="16"/>
      <c r="WBG147" s="16"/>
      <c r="WBH147" s="16"/>
      <c r="WBI147" s="16"/>
      <c r="WBJ147" s="16"/>
      <c r="WBK147" s="16"/>
      <c r="WBL147" s="16"/>
      <c r="WBM147" s="16"/>
      <c r="WBN147" s="16"/>
      <c r="WBO147" s="16"/>
      <c r="WBP147" s="16"/>
      <c r="WBQ147" s="16"/>
      <c r="WBR147" s="16"/>
      <c r="WBS147" s="16"/>
      <c r="WBT147" s="16"/>
      <c r="WBU147" s="16"/>
      <c r="WBV147" s="16"/>
      <c r="WBW147" s="16"/>
      <c r="WBX147" s="16"/>
      <c r="WBY147" s="16"/>
      <c r="WBZ147" s="16"/>
      <c r="WCA147" s="16"/>
      <c r="WCB147" s="16"/>
      <c r="WCC147" s="16"/>
      <c r="WCD147" s="16"/>
      <c r="WCE147" s="16"/>
      <c r="WCF147" s="16"/>
      <c r="WCG147" s="16"/>
      <c r="WCH147" s="16"/>
      <c r="WCI147" s="16"/>
      <c r="WCJ147" s="16"/>
      <c r="WCK147" s="16"/>
      <c r="WCL147" s="16"/>
      <c r="WCM147" s="16"/>
      <c r="WCN147" s="16"/>
      <c r="WCO147" s="16"/>
      <c r="WCP147" s="16"/>
      <c r="WCQ147" s="16"/>
      <c r="WCR147" s="16"/>
      <c r="WCS147" s="16"/>
      <c r="WCT147" s="16"/>
      <c r="WCU147" s="16"/>
      <c r="WCV147" s="16"/>
      <c r="WCW147" s="16"/>
      <c r="WCX147" s="16"/>
      <c r="WCY147" s="16"/>
      <c r="WCZ147" s="16"/>
      <c r="WDA147" s="16"/>
      <c r="WDB147" s="16"/>
      <c r="WDC147" s="16"/>
      <c r="WDD147" s="16"/>
      <c r="WDE147" s="16"/>
      <c r="WDF147" s="16"/>
      <c r="WDG147" s="16"/>
      <c r="WDH147" s="16"/>
      <c r="WDI147" s="16"/>
      <c r="WDJ147" s="16"/>
      <c r="WDK147" s="16"/>
      <c r="WDL147" s="16"/>
      <c r="WDM147" s="16"/>
      <c r="WDN147" s="16"/>
      <c r="WDO147" s="16"/>
      <c r="WDP147" s="16"/>
      <c r="WDQ147" s="16"/>
      <c r="WDR147" s="16"/>
      <c r="WDS147" s="16"/>
      <c r="WDT147" s="16"/>
      <c r="WDU147" s="16"/>
      <c r="WDV147" s="16"/>
      <c r="WDW147" s="16"/>
      <c r="WDX147" s="16"/>
      <c r="WDY147" s="16"/>
      <c r="WDZ147" s="16"/>
      <c r="WEA147" s="16"/>
      <c r="WEB147" s="16"/>
      <c r="WEC147" s="16"/>
      <c r="WED147" s="16"/>
      <c r="WEE147" s="16"/>
      <c r="WEF147" s="16"/>
      <c r="WEG147" s="16"/>
      <c r="WEH147" s="16"/>
      <c r="WEI147" s="16"/>
      <c r="WEJ147" s="16"/>
      <c r="WEK147" s="16"/>
      <c r="WEL147" s="16"/>
      <c r="WEM147" s="16"/>
      <c r="WEN147" s="16"/>
      <c r="WEO147" s="16"/>
      <c r="WEP147" s="16"/>
      <c r="WEQ147" s="16"/>
      <c r="WER147" s="16"/>
      <c r="WES147" s="16"/>
      <c r="WET147" s="16"/>
      <c r="WEU147" s="16"/>
      <c r="WEV147" s="16"/>
      <c r="WEW147" s="16"/>
      <c r="WEX147" s="16"/>
      <c r="WEY147" s="16"/>
      <c r="WEZ147" s="16"/>
      <c r="WFA147" s="16"/>
      <c r="WFB147" s="16"/>
      <c r="WFC147" s="16"/>
      <c r="WFD147" s="16"/>
      <c r="WFE147" s="16"/>
      <c r="WFF147" s="16"/>
      <c r="WFG147" s="16"/>
      <c r="WFH147" s="16"/>
      <c r="WFI147" s="16"/>
      <c r="WFJ147" s="16"/>
      <c r="WFK147" s="16"/>
      <c r="WFL147" s="16"/>
      <c r="WFM147" s="16"/>
      <c r="WFN147" s="16"/>
      <c r="WFO147" s="16"/>
      <c r="WFP147" s="16"/>
      <c r="WFQ147" s="16"/>
      <c r="WFR147" s="16"/>
      <c r="WFS147" s="16"/>
      <c r="WFT147" s="16"/>
      <c r="WFU147" s="16"/>
      <c r="WFV147" s="16"/>
      <c r="WFW147" s="16"/>
      <c r="WFX147" s="16"/>
      <c r="WFY147" s="16"/>
      <c r="WFZ147" s="16"/>
      <c r="WGA147" s="16"/>
      <c r="WGB147" s="16"/>
      <c r="WGC147" s="16"/>
      <c r="WGD147" s="16"/>
      <c r="WGE147" s="16"/>
      <c r="WGF147" s="16"/>
      <c r="WGG147" s="16"/>
      <c r="WGH147" s="16"/>
      <c r="WGI147" s="16"/>
      <c r="WGJ147" s="16"/>
      <c r="WGK147" s="16"/>
      <c r="WGL147" s="16"/>
      <c r="WGM147" s="16"/>
      <c r="WGN147" s="16"/>
      <c r="WGO147" s="16"/>
      <c r="WGP147" s="16"/>
      <c r="WGQ147" s="16"/>
      <c r="WGR147" s="16"/>
      <c r="WGS147" s="16"/>
      <c r="WGT147" s="16"/>
      <c r="WGU147" s="16"/>
      <c r="WGV147" s="16"/>
      <c r="WGW147" s="16"/>
      <c r="WGX147" s="16"/>
      <c r="WGY147" s="16"/>
      <c r="WGZ147" s="16"/>
      <c r="WHA147" s="16"/>
      <c r="WHB147" s="16"/>
      <c r="WHC147" s="16"/>
      <c r="WHD147" s="16"/>
      <c r="WHE147" s="16"/>
      <c r="WHF147" s="16"/>
      <c r="WHG147" s="16"/>
      <c r="WHH147" s="16"/>
      <c r="WHI147" s="16"/>
      <c r="WHJ147" s="16"/>
      <c r="WHK147" s="16"/>
      <c r="WHL147" s="16"/>
      <c r="WHM147" s="16"/>
      <c r="WHN147" s="16"/>
      <c r="WHO147" s="16"/>
      <c r="WHP147" s="16"/>
      <c r="WHQ147" s="16"/>
      <c r="WHR147" s="16"/>
      <c r="WHS147" s="16"/>
      <c r="WHT147" s="16"/>
      <c r="WHU147" s="16"/>
      <c r="WHV147" s="16"/>
      <c r="WHW147" s="16"/>
      <c r="WHX147" s="16"/>
      <c r="WHY147" s="16"/>
      <c r="WHZ147" s="16"/>
      <c r="WIA147" s="16"/>
      <c r="WIB147" s="16"/>
      <c r="WIC147" s="16"/>
      <c r="WID147" s="16"/>
      <c r="WIE147" s="16"/>
      <c r="WIF147" s="16"/>
      <c r="WIG147" s="16"/>
      <c r="WIH147" s="16"/>
      <c r="WII147" s="16"/>
      <c r="WIJ147" s="16"/>
      <c r="WIK147" s="16"/>
      <c r="WIL147" s="16"/>
      <c r="WIM147" s="16"/>
      <c r="WIN147" s="16"/>
      <c r="WIO147" s="16"/>
      <c r="WIP147" s="16"/>
      <c r="WIQ147" s="16"/>
      <c r="WIR147" s="16"/>
      <c r="WIS147" s="16"/>
      <c r="WIT147" s="16"/>
      <c r="WIU147" s="16"/>
      <c r="WIV147" s="16"/>
      <c r="WIW147" s="16"/>
      <c r="WIX147" s="16"/>
      <c r="WIY147" s="16"/>
      <c r="WIZ147" s="16"/>
      <c r="WJA147" s="16"/>
      <c r="WJB147" s="16"/>
      <c r="WJC147" s="16"/>
      <c r="WJD147" s="16"/>
      <c r="WJE147" s="16"/>
      <c r="WJF147" s="16"/>
      <c r="WJG147" s="16"/>
      <c r="WJH147" s="16"/>
      <c r="WJI147" s="16"/>
      <c r="WJJ147" s="16"/>
      <c r="WJK147" s="16"/>
      <c r="WJL147" s="16"/>
      <c r="WJM147" s="16"/>
      <c r="WJN147" s="16"/>
      <c r="WJO147" s="16"/>
      <c r="WJP147" s="16"/>
      <c r="WJQ147" s="16"/>
      <c r="WJR147" s="16"/>
      <c r="WJS147" s="16"/>
      <c r="WJT147" s="16"/>
      <c r="WJU147" s="16"/>
      <c r="WJV147" s="16"/>
      <c r="WJW147" s="16"/>
      <c r="WJX147" s="16"/>
      <c r="WJY147" s="16"/>
      <c r="WJZ147" s="16"/>
      <c r="WKA147" s="16"/>
      <c r="WKB147" s="16"/>
      <c r="WKC147" s="16"/>
      <c r="WKD147" s="16"/>
      <c r="WKE147" s="16"/>
      <c r="WKF147" s="16"/>
      <c r="WKG147" s="16"/>
      <c r="WKH147" s="16"/>
      <c r="WKI147" s="16"/>
      <c r="WKJ147" s="16"/>
      <c r="WKK147" s="16"/>
      <c r="WKL147" s="16"/>
      <c r="WKM147" s="16"/>
      <c r="WKN147" s="16"/>
      <c r="WKO147" s="16"/>
      <c r="WKP147" s="16"/>
      <c r="WKQ147" s="16"/>
      <c r="WKR147" s="16"/>
      <c r="WKS147" s="16"/>
      <c r="WKT147" s="16"/>
      <c r="WKU147" s="16"/>
      <c r="WKV147" s="16"/>
      <c r="WKW147" s="16"/>
      <c r="WKX147" s="16"/>
      <c r="WKY147" s="16"/>
      <c r="WKZ147" s="16"/>
      <c r="WLA147" s="16"/>
      <c r="WLB147" s="16"/>
      <c r="WLC147" s="16"/>
      <c r="WLD147" s="16"/>
      <c r="WLE147" s="16"/>
      <c r="WLF147" s="16"/>
      <c r="WLG147" s="16"/>
      <c r="WLH147" s="16"/>
      <c r="WLI147" s="16"/>
      <c r="WLJ147" s="16"/>
      <c r="WLK147" s="16"/>
      <c r="WLL147" s="16"/>
      <c r="WLM147" s="16"/>
      <c r="WLN147" s="16"/>
      <c r="WLO147" s="16"/>
      <c r="WLP147" s="16"/>
      <c r="WLQ147" s="16"/>
      <c r="WLR147" s="16"/>
      <c r="WLS147" s="16"/>
      <c r="WLT147" s="16"/>
      <c r="WLU147" s="16"/>
      <c r="WLV147" s="16"/>
      <c r="WLW147" s="16"/>
      <c r="WLX147" s="16"/>
      <c r="WLY147" s="16"/>
      <c r="WLZ147" s="16"/>
      <c r="WMA147" s="16"/>
      <c r="WMB147" s="16"/>
      <c r="WMC147" s="16"/>
      <c r="WMD147" s="16"/>
      <c r="WME147" s="16"/>
      <c r="WMF147" s="16"/>
      <c r="WMG147" s="16"/>
      <c r="WMH147" s="16"/>
      <c r="WMI147" s="16"/>
      <c r="WMJ147" s="16"/>
      <c r="WMK147" s="16"/>
      <c r="WML147" s="16"/>
      <c r="WMM147" s="16"/>
      <c r="WMN147" s="16"/>
      <c r="WMO147" s="16"/>
      <c r="WMP147" s="16"/>
      <c r="WMQ147" s="16"/>
      <c r="WMR147" s="16"/>
      <c r="WMS147" s="16"/>
      <c r="WMT147" s="16"/>
      <c r="WMU147" s="16"/>
      <c r="WMV147" s="16"/>
      <c r="WMW147" s="16"/>
      <c r="WMX147" s="16"/>
      <c r="WMY147" s="16"/>
      <c r="WMZ147" s="16"/>
      <c r="WNA147" s="16"/>
      <c r="WNB147" s="16"/>
      <c r="WNC147" s="16"/>
      <c r="WND147" s="16"/>
      <c r="WNE147" s="16"/>
      <c r="WNF147" s="16"/>
      <c r="WNG147" s="16"/>
      <c r="WNH147" s="16"/>
      <c r="WNI147" s="16"/>
      <c r="WNJ147" s="16"/>
      <c r="WNK147" s="16"/>
      <c r="WNL147" s="16"/>
      <c r="WNM147" s="16"/>
      <c r="WNN147" s="16"/>
      <c r="WNO147" s="16"/>
      <c r="WNP147" s="16"/>
      <c r="WNQ147" s="16"/>
      <c r="WNR147" s="16"/>
      <c r="WNS147" s="16"/>
      <c r="WNT147" s="16"/>
      <c r="WNU147" s="16"/>
      <c r="WNV147" s="16"/>
      <c r="WNW147" s="16"/>
      <c r="WNX147" s="16"/>
      <c r="WNY147" s="16"/>
      <c r="WNZ147" s="16"/>
      <c r="WOA147" s="16"/>
      <c r="WOB147" s="16"/>
      <c r="WOC147" s="16"/>
      <c r="WOD147" s="16"/>
      <c r="WOE147" s="16"/>
      <c r="WOF147" s="16"/>
      <c r="WOG147" s="16"/>
      <c r="WOH147" s="16"/>
      <c r="WOI147" s="16"/>
      <c r="WOJ147" s="16"/>
      <c r="WOK147" s="16"/>
      <c r="WOL147" s="16"/>
      <c r="WOM147" s="16"/>
      <c r="WON147" s="16"/>
      <c r="WOO147" s="16"/>
      <c r="WOP147" s="16"/>
      <c r="WOQ147" s="16"/>
      <c r="WOR147" s="16"/>
      <c r="WOS147" s="16"/>
      <c r="WOT147" s="16"/>
      <c r="WOU147" s="16"/>
      <c r="WOV147" s="16"/>
      <c r="WOW147" s="16"/>
      <c r="WOX147" s="16"/>
      <c r="WOY147" s="16"/>
      <c r="WOZ147" s="16"/>
      <c r="WPA147" s="16"/>
      <c r="WPB147" s="16"/>
      <c r="WPC147" s="16"/>
      <c r="WPD147" s="16"/>
      <c r="WPE147" s="16"/>
      <c r="WPF147" s="16"/>
      <c r="WPG147" s="16"/>
      <c r="WPH147" s="16"/>
      <c r="WPI147" s="16"/>
      <c r="WPJ147" s="16"/>
      <c r="WPK147" s="16"/>
      <c r="WPL147" s="16"/>
      <c r="WPM147" s="16"/>
      <c r="WPN147" s="16"/>
      <c r="WPO147" s="16"/>
      <c r="WPP147" s="16"/>
      <c r="WPQ147" s="16"/>
      <c r="WPR147" s="16"/>
      <c r="WPS147" s="16"/>
      <c r="WPT147" s="16"/>
      <c r="WPU147" s="16"/>
      <c r="WPV147" s="16"/>
      <c r="WPW147" s="16"/>
      <c r="WPX147" s="16"/>
      <c r="WPY147" s="16"/>
      <c r="WPZ147" s="16"/>
      <c r="WQA147" s="16"/>
      <c r="WQB147" s="16"/>
      <c r="WQC147" s="16"/>
      <c r="WQD147" s="16"/>
      <c r="WQE147" s="16"/>
      <c r="WQF147" s="16"/>
      <c r="WQG147" s="16"/>
      <c r="WQH147" s="16"/>
      <c r="WQI147" s="16"/>
      <c r="WQJ147" s="16"/>
      <c r="WQK147" s="16"/>
      <c r="WQL147" s="16"/>
      <c r="WQM147" s="16"/>
      <c r="WQN147" s="16"/>
      <c r="WQO147" s="16"/>
      <c r="WQP147" s="16"/>
      <c r="WQQ147" s="16"/>
      <c r="WQR147" s="16"/>
      <c r="WQS147" s="16"/>
      <c r="WQT147" s="16"/>
      <c r="WQU147" s="16"/>
      <c r="WQV147" s="16"/>
      <c r="WQW147" s="16"/>
      <c r="WQX147" s="16"/>
      <c r="WQY147" s="16"/>
      <c r="WQZ147" s="16"/>
      <c r="WRA147" s="16"/>
      <c r="WRB147" s="16"/>
      <c r="WRC147" s="16"/>
      <c r="WRD147" s="16"/>
      <c r="WRE147" s="16"/>
      <c r="WRF147" s="16"/>
      <c r="WRG147" s="16"/>
      <c r="WRH147" s="16"/>
      <c r="WRI147" s="16"/>
      <c r="WRJ147" s="16"/>
      <c r="WRK147" s="16"/>
      <c r="WRL147" s="16"/>
      <c r="WRM147" s="16"/>
      <c r="WRN147" s="16"/>
      <c r="WRO147" s="16"/>
      <c r="WRP147" s="16"/>
      <c r="WRQ147" s="16"/>
      <c r="WRR147" s="16"/>
      <c r="WRS147" s="16"/>
      <c r="WRT147" s="16"/>
      <c r="WRU147" s="16"/>
      <c r="WRV147" s="16"/>
      <c r="WRW147" s="16"/>
      <c r="WRX147" s="16"/>
      <c r="WRY147" s="16"/>
      <c r="WRZ147" s="16"/>
      <c r="WSA147" s="16"/>
      <c r="WSB147" s="16"/>
      <c r="WSC147" s="16"/>
      <c r="WSD147" s="16"/>
      <c r="WSE147" s="16"/>
      <c r="WSF147" s="16"/>
      <c r="WSG147" s="16"/>
      <c r="WSH147" s="16"/>
      <c r="WSI147" s="16"/>
      <c r="WSJ147" s="16"/>
      <c r="WSK147" s="16"/>
      <c r="WSL147" s="16"/>
      <c r="WSM147" s="16"/>
      <c r="WSN147" s="16"/>
      <c r="WSO147" s="16"/>
      <c r="WSP147" s="16"/>
      <c r="WSQ147" s="16"/>
      <c r="WSR147" s="16"/>
      <c r="WSS147" s="16"/>
      <c r="WST147" s="16"/>
      <c r="WSU147" s="16"/>
      <c r="WSV147" s="16"/>
      <c r="WSW147" s="16"/>
      <c r="WSX147" s="16"/>
      <c r="WSY147" s="16"/>
      <c r="WSZ147" s="16"/>
      <c r="WTA147" s="16"/>
      <c r="WTB147" s="16"/>
      <c r="WTC147" s="16"/>
      <c r="WTD147" s="16"/>
      <c r="WTE147" s="16"/>
      <c r="WTF147" s="16"/>
      <c r="WTG147" s="16"/>
      <c r="WTH147" s="16"/>
      <c r="WTI147" s="16"/>
      <c r="WTJ147" s="16"/>
      <c r="WTK147" s="16"/>
      <c r="WTL147" s="16"/>
      <c r="WTM147" s="16"/>
      <c r="WTN147" s="16"/>
      <c r="WTO147" s="16"/>
      <c r="WTP147" s="16"/>
      <c r="WTQ147" s="16"/>
      <c r="WTR147" s="16"/>
      <c r="WTS147" s="16"/>
      <c r="WTT147" s="16"/>
      <c r="WTU147" s="16"/>
      <c r="WTV147" s="16"/>
      <c r="WTW147" s="16"/>
      <c r="WTX147" s="16"/>
      <c r="WTY147" s="16"/>
      <c r="WTZ147" s="16"/>
      <c r="WUA147" s="16"/>
      <c r="WUB147" s="16"/>
      <c r="WUC147" s="16"/>
      <c r="WUD147" s="16"/>
      <c r="WUE147" s="16"/>
      <c r="WUF147" s="16"/>
      <c r="WUG147" s="16"/>
      <c r="WUH147" s="16"/>
      <c r="WUI147" s="16"/>
      <c r="WUJ147" s="16"/>
      <c r="WUK147" s="16"/>
      <c r="WUL147" s="16"/>
      <c r="WUM147" s="16"/>
      <c r="WUN147" s="16"/>
      <c r="WUO147" s="16"/>
      <c r="WUP147" s="16"/>
      <c r="WUQ147" s="16"/>
      <c r="WUR147" s="16"/>
      <c r="WUS147" s="16"/>
      <c r="WUT147" s="16"/>
      <c r="WUU147" s="16"/>
      <c r="WUV147" s="16"/>
      <c r="WUW147" s="16"/>
      <c r="WUX147" s="16"/>
      <c r="WUY147" s="16"/>
      <c r="WUZ147" s="16"/>
      <c r="WVA147" s="16"/>
      <c r="WVB147" s="16"/>
      <c r="WVC147" s="16"/>
      <c r="WVD147" s="16"/>
      <c r="WVE147" s="16"/>
      <c r="WVF147" s="16"/>
      <c r="WVG147" s="16"/>
      <c r="WVH147" s="16"/>
      <c r="WVI147" s="16"/>
      <c r="WVJ147" s="16"/>
      <c r="WVK147" s="16"/>
      <c r="WVL147" s="16"/>
      <c r="WVM147" s="16"/>
      <c r="WVN147" s="16"/>
      <c r="WVO147" s="16"/>
      <c r="WVP147" s="16"/>
      <c r="WVQ147" s="16"/>
      <c r="WVR147" s="16"/>
      <c r="WVS147" s="16"/>
      <c r="WVT147" s="16"/>
      <c r="WVU147" s="16"/>
      <c r="WVV147" s="16"/>
      <c r="WVW147" s="16"/>
      <c r="WVX147" s="16"/>
      <c r="WVY147" s="16"/>
      <c r="WVZ147" s="16"/>
      <c r="WWA147" s="16"/>
      <c r="WWB147" s="16"/>
      <c r="WWC147" s="16"/>
      <c r="WWD147" s="16"/>
      <c r="WWE147" s="16"/>
      <c r="WWF147" s="16"/>
      <c r="WWG147" s="16"/>
      <c r="WWH147" s="16"/>
      <c r="WWI147" s="16"/>
      <c r="WWJ147" s="16"/>
      <c r="WWK147" s="16"/>
      <c r="WWL147" s="16"/>
      <c r="WWM147" s="16"/>
      <c r="WWN147" s="16"/>
      <c r="WWO147" s="16"/>
      <c r="WWP147" s="16"/>
      <c r="WWQ147" s="16"/>
      <c r="WWR147" s="16"/>
      <c r="WWS147" s="16"/>
      <c r="WWT147" s="16"/>
      <c r="WWU147" s="16"/>
      <c r="WWV147" s="16"/>
      <c r="WWW147" s="16"/>
      <c r="WWX147" s="16"/>
      <c r="WWY147" s="16"/>
      <c r="WWZ147" s="16"/>
      <c r="WXA147" s="16"/>
      <c r="WXB147" s="16"/>
      <c r="WXC147" s="16"/>
      <c r="WXD147" s="16"/>
      <c r="WXE147" s="16"/>
      <c r="WXF147" s="16"/>
      <c r="WXG147" s="16"/>
      <c r="WXH147" s="16"/>
      <c r="WXI147" s="16"/>
      <c r="WXJ147" s="16"/>
      <c r="WXK147" s="16"/>
      <c r="WXL147" s="16"/>
      <c r="WXM147" s="16"/>
      <c r="WXN147" s="16"/>
      <c r="WXO147" s="16"/>
      <c r="WXP147" s="16"/>
      <c r="WXQ147" s="16"/>
      <c r="WXR147" s="16"/>
      <c r="WXS147" s="16"/>
      <c r="WXT147" s="16"/>
      <c r="WXU147" s="16"/>
      <c r="WXV147" s="16"/>
      <c r="WXW147" s="16"/>
      <c r="WXX147" s="16"/>
      <c r="WXY147" s="16"/>
      <c r="WXZ147" s="16"/>
      <c r="WYA147" s="16"/>
      <c r="WYB147" s="16"/>
      <c r="WYC147" s="16"/>
      <c r="WYD147" s="16"/>
      <c r="WYE147" s="16"/>
      <c r="WYF147" s="16"/>
      <c r="WYG147" s="16"/>
      <c r="WYH147" s="16"/>
      <c r="WYI147" s="16"/>
      <c r="WYJ147" s="16"/>
      <c r="WYK147" s="16"/>
      <c r="WYL147" s="16"/>
      <c r="WYM147" s="16"/>
      <c r="WYN147" s="16"/>
      <c r="WYO147" s="16"/>
      <c r="WYP147" s="16"/>
      <c r="WYQ147" s="16"/>
      <c r="WYR147" s="16"/>
      <c r="WYS147" s="16"/>
      <c r="WYT147" s="16"/>
      <c r="WYU147" s="16"/>
      <c r="WYV147" s="16"/>
      <c r="WYW147" s="16"/>
      <c r="WYX147" s="16"/>
      <c r="WYY147" s="16"/>
      <c r="WYZ147" s="16"/>
      <c r="WZA147" s="16"/>
      <c r="WZB147" s="16"/>
      <c r="WZC147" s="16"/>
      <c r="WZD147" s="16"/>
      <c r="WZE147" s="16"/>
      <c r="WZF147" s="16"/>
      <c r="WZG147" s="16"/>
      <c r="WZH147" s="16"/>
      <c r="WZI147" s="16"/>
      <c r="WZJ147" s="16"/>
      <c r="WZK147" s="16"/>
      <c r="WZL147" s="16"/>
      <c r="WZM147" s="16"/>
      <c r="WZN147" s="16"/>
      <c r="WZO147" s="16"/>
      <c r="WZP147" s="16"/>
      <c r="WZQ147" s="16"/>
      <c r="WZR147" s="16"/>
      <c r="WZS147" s="16"/>
      <c r="WZT147" s="16"/>
      <c r="WZU147" s="16"/>
      <c r="WZV147" s="16"/>
      <c r="WZW147" s="16"/>
      <c r="WZX147" s="16"/>
      <c r="WZY147" s="16"/>
      <c r="WZZ147" s="16"/>
      <c r="XAA147" s="16"/>
      <c r="XAB147" s="16"/>
      <c r="XAC147" s="16"/>
      <c r="XAD147" s="16"/>
      <c r="XAE147" s="16"/>
      <c r="XAF147" s="16"/>
      <c r="XAG147" s="16"/>
      <c r="XAH147" s="16"/>
      <c r="XAI147" s="16"/>
      <c r="XAJ147" s="16"/>
      <c r="XAK147" s="16"/>
      <c r="XAL147" s="16"/>
      <c r="XAM147" s="16"/>
      <c r="XAN147" s="16"/>
      <c r="XAO147" s="16"/>
      <c r="XAP147" s="16"/>
      <c r="XAQ147" s="16"/>
      <c r="XAR147" s="16"/>
      <c r="XAS147" s="16"/>
      <c r="XAT147" s="16"/>
      <c r="XAU147" s="16"/>
      <c r="XAV147" s="16"/>
      <c r="XAW147" s="16"/>
      <c r="XAX147" s="16"/>
      <c r="XAY147" s="16"/>
      <c r="XAZ147" s="16"/>
      <c r="XBA147" s="16"/>
      <c r="XBB147" s="16"/>
      <c r="XBC147" s="16"/>
      <c r="XBD147" s="16"/>
      <c r="XBE147" s="16"/>
      <c r="XBF147" s="16"/>
      <c r="XBG147" s="16"/>
      <c r="XBH147" s="16"/>
      <c r="XBI147" s="16"/>
      <c r="XBJ147" s="16"/>
      <c r="XBK147" s="16"/>
      <c r="XBL147" s="16"/>
      <c r="XBM147" s="16"/>
      <c r="XBN147" s="16"/>
      <c r="XBO147" s="16"/>
      <c r="XBP147" s="16"/>
      <c r="XBQ147" s="16"/>
      <c r="XBR147" s="16"/>
      <c r="XBS147" s="16"/>
      <c r="XBT147" s="16"/>
      <c r="XBU147" s="16"/>
      <c r="XBV147" s="16"/>
      <c r="XBW147" s="16"/>
      <c r="XBX147" s="16"/>
      <c r="XBY147" s="16"/>
      <c r="XBZ147" s="16"/>
      <c r="XCA147" s="16"/>
      <c r="XCB147" s="16"/>
      <c r="XCC147" s="16"/>
      <c r="XCD147" s="16"/>
      <c r="XCE147" s="16"/>
      <c r="XCF147" s="16"/>
      <c r="XCG147" s="16"/>
      <c r="XCH147" s="16"/>
      <c r="XCI147" s="16"/>
      <c r="XCJ147" s="16"/>
      <c r="XCK147" s="16"/>
      <c r="XCL147" s="16"/>
      <c r="XCM147" s="16"/>
      <c r="XCN147" s="16"/>
      <c r="XCO147" s="16"/>
      <c r="XCP147" s="16"/>
      <c r="XCQ147" s="16"/>
      <c r="XCR147" s="16"/>
      <c r="XCS147" s="16"/>
      <c r="XCT147" s="16"/>
      <c r="XCU147" s="16"/>
      <c r="XCV147" s="16"/>
      <c r="XCW147" s="16"/>
      <c r="XCX147" s="16"/>
      <c r="XCY147" s="16"/>
      <c r="XCZ147" s="16"/>
      <c r="XDA147" s="16"/>
      <c r="XDB147" s="16"/>
      <c r="XDC147" s="16"/>
      <c r="XDD147" s="16"/>
      <c r="XDE147" s="16"/>
      <c r="XDF147" s="16"/>
      <c r="XDG147" s="16"/>
      <c r="XDH147" s="16"/>
      <c r="XDI147" s="16"/>
      <c r="XDJ147" s="16"/>
      <c r="XDK147" s="16"/>
      <c r="XDL147" s="16"/>
      <c r="XDM147" s="16"/>
      <c r="XDN147" s="16"/>
      <c r="XDO147" s="16"/>
      <c r="XDP147" s="16"/>
      <c r="XDQ147" s="16"/>
      <c r="XDR147" s="16"/>
      <c r="XDS147" s="16"/>
      <c r="XDT147" s="16"/>
      <c r="XDU147" s="16"/>
      <c r="XDV147" s="16"/>
      <c r="XDW147" s="16"/>
      <c r="XDX147" s="16"/>
      <c r="XDY147" s="16"/>
      <c r="XDZ147" s="16"/>
      <c r="XEA147" s="16"/>
      <c r="XEB147" s="16"/>
      <c r="XEC147" s="16"/>
      <c r="XED147" s="16"/>
      <c r="XEE147" s="16"/>
      <c r="XEF147" s="16"/>
      <c r="XEG147" s="16"/>
      <c r="XEH147" s="16"/>
      <c r="XEI147" s="16"/>
      <c r="XEJ147" s="16"/>
      <c r="XEK147" s="16"/>
      <c r="XEL147" s="16"/>
      <c r="XEM147" s="16"/>
      <c r="XEN147" s="16"/>
      <c r="XEO147" s="16"/>
      <c r="XEP147" s="16"/>
      <c r="XEQ147" s="16"/>
      <c r="XER147" s="16"/>
      <c r="XES147" s="16"/>
      <c r="XET147" s="16"/>
      <c r="XEU147" s="16"/>
      <c r="XEV147" s="16"/>
      <c r="XEW147" s="16"/>
      <c r="XEX147" s="16"/>
      <c r="XEY147" s="16"/>
      <c r="XEZ147" s="16"/>
      <c r="XFA147" s="16"/>
      <c r="XFB147" s="16"/>
      <c r="XFC147" s="16"/>
    </row>
    <row r="148" spans="1:16384" s="15" customFormat="1" ht="15" hidden="1" x14ac:dyDescent="0.25">
      <c r="A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c r="IW148" s="16"/>
      <c r="IX148" s="16"/>
      <c r="IY148" s="16"/>
      <c r="IZ148" s="16"/>
      <c r="JA148" s="16"/>
      <c r="JB148" s="16"/>
      <c r="JC148" s="16"/>
      <c r="JD148" s="16"/>
      <c r="JE148" s="16"/>
      <c r="JF148" s="16"/>
      <c r="JG148" s="16"/>
      <c r="JH148" s="16"/>
      <c r="JI148" s="16"/>
      <c r="JJ148" s="16"/>
      <c r="JK148" s="16"/>
      <c r="JL148" s="16"/>
      <c r="JM148" s="16"/>
      <c r="JN148" s="16"/>
      <c r="JO148" s="16"/>
      <c r="JP148" s="16"/>
      <c r="JQ148" s="16"/>
      <c r="JR148" s="16"/>
      <c r="JS148" s="16"/>
      <c r="JT148" s="16"/>
      <c r="JU148" s="16"/>
      <c r="JV148" s="16"/>
      <c r="JW148" s="16"/>
      <c r="JX148" s="16"/>
      <c r="JY148" s="16"/>
      <c r="JZ148" s="16"/>
      <c r="KA148" s="16"/>
      <c r="KB148" s="16"/>
      <c r="KC148" s="16"/>
      <c r="KD148" s="16"/>
      <c r="KE148" s="16"/>
      <c r="KF148" s="16"/>
      <c r="KG148" s="16"/>
      <c r="KH148" s="16"/>
      <c r="KI148" s="16"/>
      <c r="KJ148" s="16"/>
      <c r="KK148" s="16"/>
      <c r="KL148" s="16"/>
      <c r="KM148" s="16"/>
      <c r="KN148" s="16"/>
      <c r="KO148" s="16"/>
      <c r="KP148" s="16"/>
      <c r="KQ148" s="16"/>
      <c r="KR148" s="16"/>
      <c r="KS148" s="16"/>
      <c r="KT148" s="16"/>
      <c r="KU148" s="16"/>
      <c r="KV148" s="16"/>
      <c r="KW148" s="16"/>
      <c r="KX148" s="16"/>
      <c r="KY148" s="16"/>
      <c r="KZ148" s="16"/>
      <c r="LA148" s="16"/>
      <c r="LB148" s="16"/>
      <c r="LC148" s="16"/>
      <c r="LD148" s="16"/>
      <c r="LE148" s="16"/>
      <c r="LF148" s="16"/>
      <c r="LG148" s="16"/>
      <c r="LH148" s="16"/>
      <c r="LI148" s="16"/>
      <c r="LJ148" s="16"/>
      <c r="LK148" s="16"/>
      <c r="LL148" s="16"/>
      <c r="LM148" s="16"/>
      <c r="LN148" s="16"/>
      <c r="LO148" s="16"/>
      <c r="LP148" s="16"/>
      <c r="LQ148" s="16"/>
      <c r="LR148" s="16"/>
      <c r="LS148" s="16"/>
      <c r="LT148" s="16"/>
      <c r="LU148" s="16"/>
      <c r="LV148" s="16"/>
      <c r="LW148" s="16"/>
      <c r="LX148" s="16"/>
      <c r="LY148" s="16"/>
      <c r="LZ148" s="16"/>
      <c r="MA148" s="16"/>
      <c r="MB148" s="16"/>
      <c r="MC148" s="16"/>
      <c r="MD148" s="16"/>
      <c r="ME148" s="16"/>
      <c r="MF148" s="16"/>
      <c r="MG148" s="16"/>
      <c r="MH148" s="16"/>
      <c r="MI148" s="16"/>
      <c r="MJ148" s="16"/>
      <c r="MK148" s="16"/>
      <c r="ML148" s="16"/>
      <c r="MM148" s="16"/>
      <c r="MN148" s="16"/>
      <c r="MO148" s="16"/>
      <c r="MP148" s="16"/>
      <c r="MQ148" s="16"/>
      <c r="MR148" s="16"/>
      <c r="MS148" s="16"/>
      <c r="MT148" s="16"/>
      <c r="MU148" s="16"/>
      <c r="MV148" s="16"/>
      <c r="MW148" s="16"/>
      <c r="MX148" s="16"/>
      <c r="MY148" s="16"/>
      <c r="MZ148" s="16"/>
      <c r="NA148" s="16"/>
      <c r="NB148" s="16"/>
      <c r="NC148" s="16"/>
      <c r="ND148" s="16"/>
      <c r="NE148" s="16"/>
      <c r="NF148" s="16"/>
      <c r="NG148" s="16"/>
      <c r="NH148" s="16"/>
      <c r="NI148" s="16"/>
      <c r="NJ148" s="16"/>
      <c r="NK148" s="16"/>
      <c r="NL148" s="16"/>
      <c r="NM148" s="16"/>
      <c r="NN148" s="16"/>
      <c r="NO148" s="16"/>
      <c r="NP148" s="16"/>
      <c r="NQ148" s="16"/>
      <c r="NR148" s="16"/>
      <c r="NS148" s="16"/>
      <c r="NT148" s="16"/>
      <c r="NU148" s="16"/>
      <c r="NV148" s="16"/>
      <c r="NW148" s="16"/>
      <c r="NX148" s="16"/>
      <c r="NY148" s="16"/>
      <c r="NZ148" s="16"/>
      <c r="OA148" s="16"/>
      <c r="OB148" s="16"/>
      <c r="OC148" s="16"/>
      <c r="OD148" s="16"/>
      <c r="OE148" s="16"/>
      <c r="OF148" s="16"/>
      <c r="OG148" s="16"/>
      <c r="OH148" s="16"/>
      <c r="OI148" s="16"/>
      <c r="OJ148" s="16"/>
      <c r="OK148" s="16"/>
      <c r="OL148" s="16"/>
      <c r="OM148" s="16"/>
      <c r="ON148" s="16"/>
      <c r="OO148" s="16"/>
      <c r="OP148" s="16"/>
      <c r="OQ148" s="16"/>
      <c r="OR148" s="16"/>
      <c r="OS148" s="16"/>
      <c r="OT148" s="16"/>
      <c r="OU148" s="16"/>
      <c r="OV148" s="16"/>
      <c r="OW148" s="16"/>
      <c r="OX148" s="16"/>
      <c r="OY148" s="16"/>
      <c r="OZ148" s="16"/>
      <c r="PA148" s="16"/>
      <c r="PB148" s="16"/>
      <c r="PC148" s="16"/>
      <c r="PD148" s="16"/>
      <c r="PE148" s="16"/>
      <c r="PF148" s="16"/>
      <c r="PG148" s="16"/>
      <c r="PH148" s="16"/>
      <c r="PI148" s="16"/>
      <c r="PJ148" s="16"/>
      <c r="PK148" s="16"/>
      <c r="PL148" s="16"/>
      <c r="PM148" s="16"/>
      <c r="PN148" s="16"/>
      <c r="PO148" s="16"/>
      <c r="PP148" s="16"/>
      <c r="PQ148" s="16"/>
      <c r="PR148" s="16"/>
      <c r="PS148" s="16"/>
      <c r="PT148" s="16"/>
      <c r="PU148" s="16"/>
      <c r="PV148" s="16"/>
      <c r="PW148" s="16"/>
      <c r="PX148" s="16"/>
      <c r="PY148" s="16"/>
      <c r="PZ148" s="16"/>
      <c r="QA148" s="16"/>
      <c r="QB148" s="16"/>
      <c r="QC148" s="16"/>
      <c r="QD148" s="16"/>
      <c r="QE148" s="16"/>
      <c r="QF148" s="16"/>
      <c r="QG148" s="16"/>
      <c r="QH148" s="16"/>
      <c r="QI148" s="16"/>
      <c r="QJ148" s="16"/>
      <c r="QK148" s="16"/>
      <c r="QL148" s="16"/>
      <c r="QM148" s="16"/>
      <c r="QN148" s="16"/>
      <c r="QO148" s="16"/>
      <c r="QP148" s="16"/>
      <c r="QQ148" s="16"/>
      <c r="QR148" s="16"/>
      <c r="QS148" s="16"/>
      <c r="QT148" s="16"/>
      <c r="QU148" s="16"/>
      <c r="QV148" s="16"/>
      <c r="QW148" s="16"/>
      <c r="QX148" s="16"/>
      <c r="QY148" s="16"/>
      <c r="QZ148" s="16"/>
      <c r="RA148" s="16"/>
      <c r="RB148" s="16"/>
      <c r="RC148" s="16"/>
      <c r="RD148" s="16"/>
      <c r="RE148" s="16"/>
      <c r="RF148" s="16"/>
      <c r="RG148" s="16"/>
      <c r="RH148" s="16"/>
      <c r="RI148" s="16"/>
      <c r="RJ148" s="16"/>
      <c r="RK148" s="16"/>
      <c r="RL148" s="16"/>
      <c r="RM148" s="16"/>
      <c r="RN148" s="16"/>
      <c r="RO148" s="16"/>
      <c r="RP148" s="16"/>
      <c r="RQ148" s="16"/>
      <c r="RR148" s="16"/>
      <c r="RS148" s="16"/>
      <c r="RT148" s="16"/>
      <c r="RU148" s="16"/>
      <c r="RV148" s="16"/>
      <c r="RW148" s="16"/>
      <c r="RX148" s="16"/>
      <c r="RY148" s="16"/>
      <c r="RZ148" s="16"/>
      <c r="SA148" s="16"/>
      <c r="SB148" s="16"/>
      <c r="SC148" s="16"/>
      <c r="SD148" s="16"/>
      <c r="SE148" s="16"/>
      <c r="SF148" s="16"/>
      <c r="SG148" s="16"/>
      <c r="SH148" s="16"/>
      <c r="SI148" s="16"/>
      <c r="SJ148" s="16"/>
      <c r="SK148" s="16"/>
      <c r="SL148" s="16"/>
      <c r="SM148" s="16"/>
      <c r="SN148" s="16"/>
      <c r="SO148" s="16"/>
      <c r="SP148" s="16"/>
      <c r="SQ148" s="16"/>
      <c r="SR148" s="16"/>
      <c r="SS148" s="16"/>
      <c r="ST148" s="16"/>
      <c r="SU148" s="16"/>
      <c r="SV148" s="16"/>
      <c r="SW148" s="16"/>
      <c r="SX148" s="16"/>
      <c r="SY148" s="16"/>
      <c r="SZ148" s="16"/>
      <c r="TA148" s="16"/>
      <c r="TB148" s="16"/>
      <c r="TC148" s="16"/>
      <c r="TD148" s="16"/>
      <c r="TE148" s="16"/>
      <c r="TF148" s="16"/>
      <c r="TG148" s="16"/>
      <c r="TH148" s="16"/>
      <c r="TI148" s="16"/>
      <c r="TJ148" s="16"/>
      <c r="TK148" s="16"/>
      <c r="TL148" s="16"/>
      <c r="TM148" s="16"/>
      <c r="TN148" s="16"/>
      <c r="TO148" s="16"/>
      <c r="TP148" s="16"/>
      <c r="TQ148" s="16"/>
      <c r="TR148" s="16"/>
      <c r="TS148" s="16"/>
      <c r="TT148" s="16"/>
      <c r="TU148" s="16"/>
      <c r="TV148" s="16"/>
      <c r="TW148" s="16"/>
      <c r="TX148" s="16"/>
      <c r="TY148" s="16"/>
      <c r="TZ148" s="16"/>
      <c r="UA148" s="16"/>
      <c r="UB148" s="16"/>
      <c r="UC148" s="16"/>
      <c r="UD148" s="16"/>
      <c r="UE148" s="16"/>
      <c r="UF148" s="16"/>
      <c r="UG148" s="16"/>
      <c r="UH148" s="16"/>
      <c r="UI148" s="16"/>
      <c r="UJ148" s="16"/>
      <c r="UK148" s="16"/>
      <c r="UL148" s="16"/>
      <c r="UM148" s="16"/>
      <c r="UN148" s="16"/>
      <c r="UO148" s="16"/>
      <c r="UP148" s="16"/>
      <c r="UQ148" s="16"/>
      <c r="UR148" s="16"/>
      <c r="US148" s="16"/>
      <c r="UT148" s="16"/>
      <c r="UU148" s="16"/>
      <c r="UV148" s="16"/>
      <c r="UW148" s="16"/>
      <c r="UX148" s="16"/>
      <c r="UY148" s="16"/>
      <c r="UZ148" s="16"/>
      <c r="VA148" s="16"/>
      <c r="VB148" s="16"/>
      <c r="VC148" s="16"/>
      <c r="VD148" s="16"/>
      <c r="VE148" s="16"/>
      <c r="VF148" s="16"/>
      <c r="VG148" s="16"/>
      <c r="VH148" s="16"/>
      <c r="VI148" s="16"/>
      <c r="VJ148" s="16"/>
      <c r="VK148" s="16"/>
      <c r="VL148" s="16"/>
      <c r="VM148" s="16"/>
      <c r="VN148" s="16"/>
      <c r="VO148" s="16"/>
      <c r="VP148" s="16"/>
      <c r="VQ148" s="16"/>
      <c r="VR148" s="16"/>
      <c r="VS148" s="16"/>
      <c r="VT148" s="16"/>
      <c r="VU148" s="16"/>
      <c r="VV148" s="16"/>
      <c r="VW148" s="16"/>
      <c r="VX148" s="16"/>
      <c r="VY148" s="16"/>
      <c r="VZ148" s="16"/>
      <c r="WA148" s="16"/>
      <c r="WB148" s="16"/>
      <c r="WC148" s="16"/>
      <c r="WD148" s="16"/>
      <c r="WE148" s="16"/>
      <c r="WF148" s="16"/>
      <c r="WG148" s="16"/>
      <c r="WH148" s="16"/>
      <c r="WI148" s="16"/>
      <c r="WJ148" s="16"/>
      <c r="WK148" s="16"/>
      <c r="WL148" s="16"/>
      <c r="WM148" s="16"/>
      <c r="WN148" s="16"/>
      <c r="WO148" s="16"/>
      <c r="WP148" s="16"/>
      <c r="WQ148" s="16"/>
      <c r="WR148" s="16"/>
      <c r="WS148" s="16"/>
      <c r="WT148" s="16"/>
      <c r="WU148" s="16"/>
      <c r="WV148" s="16"/>
      <c r="WW148" s="16"/>
      <c r="WX148" s="16"/>
      <c r="WY148" s="16"/>
      <c r="WZ148" s="16"/>
      <c r="XA148" s="16"/>
      <c r="XB148" s="16"/>
      <c r="XC148" s="16"/>
      <c r="XD148" s="16"/>
      <c r="XE148" s="16"/>
      <c r="XF148" s="16"/>
      <c r="XG148" s="16"/>
      <c r="XH148" s="16"/>
      <c r="XI148" s="16"/>
      <c r="XJ148" s="16"/>
      <c r="XK148" s="16"/>
      <c r="XL148" s="16"/>
      <c r="XM148" s="16"/>
      <c r="XN148" s="16"/>
      <c r="XO148" s="16"/>
      <c r="XP148" s="16"/>
      <c r="XQ148" s="16"/>
      <c r="XR148" s="16"/>
      <c r="XS148" s="16"/>
      <c r="XT148" s="16"/>
      <c r="XU148" s="16"/>
      <c r="XV148" s="16"/>
      <c r="XW148" s="16"/>
      <c r="XX148" s="16"/>
      <c r="XY148" s="16"/>
      <c r="XZ148" s="16"/>
      <c r="YA148" s="16"/>
      <c r="YB148" s="16"/>
      <c r="YC148" s="16"/>
      <c r="YD148" s="16"/>
      <c r="YE148" s="16"/>
      <c r="YF148" s="16"/>
      <c r="YG148" s="16"/>
      <c r="YH148" s="16"/>
      <c r="YI148" s="16"/>
      <c r="YJ148" s="16"/>
      <c r="YK148" s="16"/>
      <c r="YL148" s="16"/>
      <c r="YM148" s="16"/>
      <c r="YN148" s="16"/>
      <c r="YO148" s="16"/>
      <c r="YP148" s="16"/>
      <c r="YQ148" s="16"/>
      <c r="YR148" s="16"/>
      <c r="YS148" s="16"/>
      <c r="YT148" s="16"/>
      <c r="YU148" s="16"/>
      <c r="YV148" s="16"/>
      <c r="YW148" s="16"/>
      <c r="YX148" s="16"/>
      <c r="YY148" s="16"/>
      <c r="YZ148" s="16"/>
      <c r="ZA148" s="16"/>
      <c r="ZB148" s="16"/>
      <c r="ZC148" s="16"/>
      <c r="ZD148" s="16"/>
      <c r="ZE148" s="16"/>
      <c r="ZF148" s="16"/>
      <c r="ZG148" s="16"/>
      <c r="ZH148" s="16"/>
      <c r="ZI148" s="16"/>
      <c r="ZJ148" s="16"/>
      <c r="ZK148" s="16"/>
      <c r="ZL148" s="16"/>
      <c r="ZM148" s="16"/>
      <c r="ZN148" s="16"/>
      <c r="ZO148" s="16"/>
      <c r="ZP148" s="16"/>
      <c r="ZQ148" s="16"/>
      <c r="ZR148" s="16"/>
      <c r="ZS148" s="16"/>
      <c r="ZT148" s="16"/>
      <c r="ZU148" s="16"/>
      <c r="ZV148" s="16"/>
      <c r="ZW148" s="16"/>
      <c r="ZX148" s="16"/>
      <c r="ZY148" s="16"/>
      <c r="ZZ148" s="16"/>
      <c r="AAA148" s="16"/>
      <c r="AAB148" s="16"/>
      <c r="AAC148" s="16"/>
      <c r="AAD148" s="16"/>
      <c r="AAE148" s="16"/>
      <c r="AAF148" s="16"/>
      <c r="AAG148" s="16"/>
      <c r="AAH148" s="16"/>
      <c r="AAI148" s="16"/>
      <c r="AAJ148" s="16"/>
      <c r="AAK148" s="16"/>
      <c r="AAL148" s="16"/>
      <c r="AAM148" s="16"/>
      <c r="AAN148" s="16"/>
      <c r="AAO148" s="16"/>
      <c r="AAP148" s="16"/>
      <c r="AAQ148" s="16"/>
      <c r="AAR148" s="16"/>
      <c r="AAS148" s="16"/>
      <c r="AAT148" s="16"/>
      <c r="AAU148" s="16"/>
      <c r="AAV148" s="16"/>
      <c r="AAW148" s="16"/>
      <c r="AAX148" s="16"/>
      <c r="AAY148" s="16"/>
      <c r="AAZ148" s="16"/>
      <c r="ABA148" s="16"/>
      <c r="ABB148" s="16"/>
      <c r="ABC148" s="16"/>
      <c r="ABD148" s="16"/>
      <c r="ABE148" s="16"/>
      <c r="ABF148" s="16"/>
      <c r="ABG148" s="16"/>
      <c r="ABH148" s="16"/>
      <c r="ABI148" s="16"/>
      <c r="ABJ148" s="16"/>
      <c r="ABK148" s="16"/>
      <c r="ABL148" s="16"/>
      <c r="ABM148" s="16"/>
      <c r="ABN148" s="16"/>
      <c r="ABO148" s="16"/>
      <c r="ABP148" s="16"/>
      <c r="ABQ148" s="16"/>
      <c r="ABR148" s="16"/>
      <c r="ABS148" s="16"/>
      <c r="ABT148" s="16"/>
      <c r="ABU148" s="16"/>
      <c r="ABV148" s="16"/>
      <c r="ABW148" s="16"/>
      <c r="ABX148" s="16"/>
      <c r="ABY148" s="16"/>
      <c r="ABZ148" s="16"/>
      <c r="ACA148" s="16"/>
      <c r="ACB148" s="16"/>
      <c r="ACC148" s="16"/>
      <c r="ACD148" s="16"/>
      <c r="ACE148" s="16"/>
      <c r="ACF148" s="16"/>
      <c r="ACG148" s="16"/>
      <c r="ACH148" s="16"/>
      <c r="ACI148" s="16"/>
      <c r="ACJ148" s="16"/>
      <c r="ACK148" s="16"/>
      <c r="ACL148" s="16"/>
      <c r="ACM148" s="16"/>
      <c r="ACN148" s="16"/>
      <c r="ACO148" s="16"/>
      <c r="ACP148" s="16"/>
      <c r="ACQ148" s="16"/>
      <c r="ACR148" s="16"/>
      <c r="ACS148" s="16"/>
      <c r="ACT148" s="16"/>
      <c r="ACU148" s="16"/>
      <c r="ACV148" s="16"/>
      <c r="ACW148" s="16"/>
      <c r="ACX148" s="16"/>
      <c r="ACY148" s="16"/>
      <c r="ACZ148" s="16"/>
      <c r="ADA148" s="16"/>
      <c r="ADB148" s="16"/>
      <c r="ADC148" s="16"/>
      <c r="ADD148" s="16"/>
      <c r="ADE148" s="16"/>
      <c r="ADF148" s="16"/>
      <c r="ADG148" s="16"/>
      <c r="ADH148" s="16"/>
      <c r="ADI148" s="16"/>
      <c r="ADJ148" s="16"/>
      <c r="ADK148" s="16"/>
      <c r="ADL148" s="16"/>
      <c r="ADM148" s="16"/>
      <c r="ADN148" s="16"/>
      <c r="ADO148" s="16"/>
      <c r="ADP148" s="16"/>
      <c r="ADQ148" s="16"/>
      <c r="ADR148" s="16"/>
      <c r="ADS148" s="16"/>
      <c r="ADT148" s="16"/>
      <c r="ADU148" s="16"/>
      <c r="ADV148" s="16"/>
      <c r="ADW148" s="16"/>
      <c r="ADX148" s="16"/>
      <c r="ADY148" s="16"/>
      <c r="ADZ148" s="16"/>
      <c r="AEA148" s="16"/>
      <c r="AEB148" s="16"/>
      <c r="AEC148" s="16"/>
      <c r="AED148" s="16"/>
      <c r="AEE148" s="16"/>
      <c r="AEF148" s="16"/>
      <c r="AEG148" s="16"/>
      <c r="AEH148" s="16"/>
      <c r="AEI148" s="16"/>
      <c r="AEJ148" s="16"/>
      <c r="AEK148" s="16"/>
      <c r="AEL148" s="16"/>
      <c r="AEM148" s="16"/>
      <c r="AEN148" s="16"/>
      <c r="AEO148" s="16"/>
      <c r="AEP148" s="16"/>
      <c r="AEQ148" s="16"/>
      <c r="AER148" s="16"/>
      <c r="AES148" s="16"/>
      <c r="AET148" s="16"/>
      <c r="AEU148" s="16"/>
      <c r="AEV148" s="16"/>
      <c r="AEW148" s="16"/>
      <c r="AEX148" s="16"/>
      <c r="AEY148" s="16"/>
      <c r="AEZ148" s="16"/>
      <c r="AFA148" s="16"/>
      <c r="AFB148" s="16"/>
      <c r="AFC148" s="16"/>
      <c r="AFD148" s="16"/>
      <c r="AFE148" s="16"/>
      <c r="AFF148" s="16"/>
      <c r="AFG148" s="16"/>
      <c r="AFH148" s="16"/>
      <c r="AFI148" s="16"/>
      <c r="AFJ148" s="16"/>
      <c r="AFK148" s="16"/>
      <c r="AFL148" s="16"/>
      <c r="AFM148" s="16"/>
      <c r="AFN148" s="16"/>
      <c r="AFO148" s="16"/>
      <c r="AFP148" s="16"/>
      <c r="AFQ148" s="16"/>
      <c r="AFR148" s="16"/>
      <c r="AFS148" s="16"/>
      <c r="AFT148" s="16"/>
      <c r="AFU148" s="16"/>
      <c r="AFV148" s="16"/>
      <c r="AFW148" s="16"/>
      <c r="AFX148" s="16"/>
      <c r="AFY148" s="16"/>
      <c r="AFZ148" s="16"/>
      <c r="AGA148" s="16"/>
      <c r="AGB148" s="16"/>
      <c r="AGC148" s="16"/>
      <c r="AGD148" s="16"/>
      <c r="AGE148" s="16"/>
      <c r="AGF148" s="16"/>
      <c r="AGG148" s="16"/>
      <c r="AGH148" s="16"/>
      <c r="AGI148" s="16"/>
      <c r="AGJ148" s="16"/>
      <c r="AGK148" s="16"/>
      <c r="AGL148" s="16"/>
      <c r="AGM148" s="16"/>
      <c r="AGN148" s="16"/>
      <c r="AGO148" s="16"/>
      <c r="AGP148" s="16"/>
      <c r="AGQ148" s="16"/>
      <c r="AGR148" s="16"/>
      <c r="AGS148" s="16"/>
      <c r="AGT148" s="16"/>
      <c r="AGU148" s="16"/>
      <c r="AGV148" s="16"/>
      <c r="AGW148" s="16"/>
      <c r="AGX148" s="16"/>
      <c r="AGY148" s="16"/>
      <c r="AGZ148" s="16"/>
      <c r="AHA148" s="16"/>
      <c r="AHB148" s="16"/>
      <c r="AHC148" s="16"/>
      <c r="AHD148" s="16"/>
      <c r="AHE148" s="16"/>
      <c r="AHF148" s="16"/>
      <c r="AHG148" s="16"/>
      <c r="AHH148" s="16"/>
      <c r="AHI148" s="16"/>
      <c r="AHJ148" s="16"/>
      <c r="AHK148" s="16"/>
      <c r="AHL148" s="16"/>
      <c r="AHM148" s="16"/>
      <c r="AHN148" s="16"/>
      <c r="AHO148" s="16"/>
      <c r="AHP148" s="16"/>
      <c r="AHQ148" s="16"/>
      <c r="AHR148" s="16"/>
      <c r="AHS148" s="16"/>
      <c r="AHT148" s="16"/>
      <c r="AHU148" s="16"/>
      <c r="AHV148" s="16"/>
      <c r="AHW148" s="16"/>
      <c r="AHX148" s="16"/>
      <c r="AHY148" s="16"/>
      <c r="AHZ148" s="16"/>
      <c r="AIA148" s="16"/>
      <c r="AIB148" s="16"/>
      <c r="AIC148" s="16"/>
      <c r="AID148" s="16"/>
      <c r="AIE148" s="16"/>
      <c r="AIF148" s="16"/>
      <c r="AIG148" s="16"/>
      <c r="AIH148" s="16"/>
      <c r="AII148" s="16"/>
      <c r="AIJ148" s="16"/>
      <c r="AIK148" s="16"/>
      <c r="AIL148" s="16"/>
      <c r="AIM148" s="16"/>
      <c r="AIN148" s="16"/>
      <c r="AIO148" s="16"/>
      <c r="AIP148" s="16"/>
      <c r="AIQ148" s="16"/>
      <c r="AIR148" s="16"/>
      <c r="AIS148" s="16"/>
      <c r="AIT148" s="16"/>
      <c r="AIU148" s="16"/>
      <c r="AIV148" s="16"/>
      <c r="AIW148" s="16"/>
      <c r="AIX148" s="16"/>
      <c r="AIY148" s="16"/>
      <c r="AIZ148" s="16"/>
      <c r="AJA148" s="16"/>
      <c r="AJB148" s="16"/>
      <c r="AJC148" s="16"/>
      <c r="AJD148" s="16"/>
      <c r="AJE148" s="16"/>
      <c r="AJF148" s="16"/>
      <c r="AJG148" s="16"/>
      <c r="AJH148" s="16"/>
      <c r="AJI148" s="16"/>
      <c r="AJJ148" s="16"/>
      <c r="AJK148" s="16"/>
      <c r="AJL148" s="16"/>
      <c r="AJM148" s="16"/>
      <c r="AJN148" s="16"/>
      <c r="AJO148" s="16"/>
      <c r="AJP148" s="16"/>
      <c r="AJQ148" s="16"/>
      <c r="AJR148" s="16"/>
      <c r="AJS148" s="16"/>
      <c r="AJT148" s="16"/>
      <c r="AJU148" s="16"/>
      <c r="AJV148" s="16"/>
      <c r="AJW148" s="16"/>
      <c r="AJX148" s="16"/>
      <c r="AJY148" s="16"/>
      <c r="AJZ148" s="16"/>
      <c r="AKA148" s="16"/>
      <c r="AKB148" s="16"/>
      <c r="AKC148" s="16"/>
      <c r="AKD148" s="16"/>
      <c r="AKE148" s="16"/>
      <c r="AKF148" s="16"/>
      <c r="AKG148" s="16"/>
      <c r="AKH148" s="16"/>
      <c r="AKI148" s="16"/>
      <c r="AKJ148" s="16"/>
      <c r="AKK148" s="16"/>
      <c r="AKL148" s="16"/>
      <c r="AKM148" s="16"/>
      <c r="AKN148" s="16"/>
      <c r="AKO148" s="16"/>
      <c r="AKP148" s="16"/>
      <c r="AKQ148" s="16"/>
      <c r="AKR148" s="16"/>
      <c r="AKS148" s="16"/>
      <c r="AKT148" s="16"/>
      <c r="AKU148" s="16"/>
      <c r="AKV148" s="16"/>
      <c r="AKW148" s="16"/>
      <c r="AKX148" s="16"/>
      <c r="AKY148" s="16"/>
      <c r="AKZ148" s="16"/>
      <c r="ALA148" s="16"/>
      <c r="ALB148" s="16"/>
      <c r="ALC148" s="16"/>
      <c r="ALD148" s="16"/>
      <c r="ALE148" s="16"/>
      <c r="ALF148" s="16"/>
      <c r="ALG148" s="16"/>
      <c r="ALH148" s="16"/>
      <c r="ALI148" s="16"/>
      <c r="ALJ148" s="16"/>
      <c r="ALK148" s="16"/>
      <c r="ALL148" s="16"/>
      <c r="ALM148" s="16"/>
      <c r="ALN148" s="16"/>
      <c r="ALO148" s="16"/>
      <c r="ALP148" s="16"/>
      <c r="ALQ148" s="16"/>
      <c r="ALR148" s="16"/>
      <c r="ALS148" s="16"/>
      <c r="ALT148" s="16"/>
      <c r="ALU148" s="16"/>
      <c r="ALV148" s="16"/>
      <c r="ALW148" s="16"/>
      <c r="ALX148" s="16"/>
      <c r="ALY148" s="16"/>
      <c r="ALZ148" s="16"/>
      <c r="AMA148" s="16"/>
      <c r="AMB148" s="16"/>
      <c r="AMC148" s="16"/>
      <c r="AMD148" s="16"/>
      <c r="AME148" s="16"/>
      <c r="AMF148" s="16"/>
      <c r="AMG148" s="16"/>
      <c r="AMH148" s="16"/>
      <c r="AMI148" s="16"/>
      <c r="AMJ148" s="16"/>
      <c r="AMK148" s="16"/>
      <c r="AML148" s="16"/>
      <c r="AMM148" s="16"/>
      <c r="AMN148" s="16"/>
      <c r="AMO148" s="16"/>
      <c r="AMP148" s="16"/>
      <c r="AMQ148" s="16"/>
      <c r="AMR148" s="16"/>
      <c r="AMS148" s="16"/>
      <c r="AMT148" s="16"/>
      <c r="AMU148" s="16"/>
      <c r="AMV148" s="16"/>
      <c r="AMW148" s="16"/>
      <c r="AMX148" s="16"/>
      <c r="AMY148" s="16"/>
      <c r="AMZ148" s="16"/>
      <c r="ANA148" s="16"/>
      <c r="ANB148" s="16"/>
      <c r="ANC148" s="16"/>
      <c r="AND148" s="16"/>
      <c r="ANE148" s="16"/>
      <c r="ANF148" s="16"/>
      <c r="ANG148" s="16"/>
      <c r="ANH148" s="16"/>
      <c r="ANI148" s="16"/>
      <c r="ANJ148" s="16"/>
      <c r="ANK148" s="16"/>
      <c r="ANL148" s="16"/>
      <c r="ANM148" s="16"/>
      <c r="ANN148" s="16"/>
      <c r="ANO148" s="16"/>
      <c r="ANP148" s="16"/>
      <c r="ANQ148" s="16"/>
      <c r="ANR148" s="16"/>
      <c r="ANS148" s="16"/>
      <c r="ANT148" s="16"/>
      <c r="ANU148" s="16"/>
      <c r="ANV148" s="16"/>
      <c r="ANW148" s="16"/>
      <c r="ANX148" s="16"/>
      <c r="ANY148" s="16"/>
      <c r="ANZ148" s="16"/>
      <c r="AOA148" s="16"/>
      <c r="AOB148" s="16"/>
      <c r="AOC148" s="16"/>
      <c r="AOD148" s="16"/>
      <c r="AOE148" s="16"/>
      <c r="AOF148" s="16"/>
      <c r="AOG148" s="16"/>
      <c r="AOH148" s="16"/>
      <c r="AOI148" s="16"/>
      <c r="AOJ148" s="16"/>
      <c r="AOK148" s="16"/>
      <c r="AOL148" s="16"/>
      <c r="AOM148" s="16"/>
      <c r="AON148" s="16"/>
      <c r="AOO148" s="16"/>
      <c r="AOP148" s="16"/>
      <c r="AOQ148" s="16"/>
      <c r="AOR148" s="16"/>
      <c r="AOS148" s="16"/>
      <c r="AOT148" s="16"/>
      <c r="AOU148" s="16"/>
      <c r="AOV148" s="16"/>
      <c r="AOW148" s="16"/>
      <c r="AOX148" s="16"/>
      <c r="AOY148" s="16"/>
      <c r="AOZ148" s="16"/>
      <c r="APA148" s="16"/>
      <c r="APB148" s="16"/>
      <c r="APC148" s="16"/>
      <c r="APD148" s="16"/>
      <c r="APE148" s="16"/>
      <c r="APF148" s="16"/>
      <c r="APG148" s="16"/>
      <c r="APH148" s="16"/>
      <c r="API148" s="16"/>
      <c r="APJ148" s="16"/>
      <c r="APK148" s="16"/>
      <c r="APL148" s="16"/>
      <c r="APM148" s="16"/>
      <c r="APN148" s="16"/>
      <c r="APO148" s="16"/>
      <c r="APP148" s="16"/>
      <c r="APQ148" s="16"/>
      <c r="APR148" s="16"/>
      <c r="APS148" s="16"/>
      <c r="APT148" s="16"/>
      <c r="APU148" s="16"/>
      <c r="APV148" s="16"/>
      <c r="APW148" s="16"/>
      <c r="APX148" s="16"/>
      <c r="APY148" s="16"/>
      <c r="APZ148" s="16"/>
      <c r="AQA148" s="16"/>
      <c r="AQB148" s="16"/>
      <c r="AQC148" s="16"/>
      <c r="AQD148" s="16"/>
      <c r="AQE148" s="16"/>
      <c r="AQF148" s="16"/>
      <c r="AQG148" s="16"/>
      <c r="AQH148" s="16"/>
      <c r="AQI148" s="16"/>
      <c r="AQJ148" s="16"/>
      <c r="AQK148" s="16"/>
      <c r="AQL148" s="16"/>
      <c r="AQM148" s="16"/>
      <c r="AQN148" s="16"/>
      <c r="AQO148" s="16"/>
      <c r="AQP148" s="16"/>
      <c r="AQQ148" s="16"/>
      <c r="AQR148" s="16"/>
      <c r="AQS148" s="16"/>
      <c r="AQT148" s="16"/>
      <c r="AQU148" s="16"/>
      <c r="AQV148" s="16"/>
      <c r="AQW148" s="16"/>
      <c r="AQX148" s="16"/>
      <c r="AQY148" s="16"/>
      <c r="AQZ148" s="16"/>
      <c r="ARA148" s="16"/>
      <c r="ARB148" s="16"/>
      <c r="ARC148" s="16"/>
      <c r="ARD148" s="16"/>
      <c r="ARE148" s="16"/>
      <c r="ARF148" s="16"/>
      <c r="ARG148" s="16"/>
      <c r="ARH148" s="16"/>
      <c r="ARI148" s="16"/>
      <c r="ARJ148" s="16"/>
      <c r="ARK148" s="16"/>
      <c r="ARL148" s="16"/>
      <c r="ARM148" s="16"/>
      <c r="ARN148" s="16"/>
      <c r="ARO148" s="16"/>
      <c r="ARP148" s="16"/>
      <c r="ARQ148" s="16"/>
      <c r="ARR148" s="16"/>
      <c r="ARS148" s="16"/>
      <c r="ART148" s="16"/>
      <c r="ARU148" s="16"/>
      <c r="ARV148" s="16"/>
      <c r="ARW148" s="16"/>
      <c r="ARX148" s="16"/>
      <c r="ARY148" s="16"/>
      <c r="ARZ148" s="16"/>
      <c r="ASA148" s="16"/>
      <c r="ASB148" s="16"/>
      <c r="ASC148" s="16"/>
      <c r="ASD148" s="16"/>
      <c r="ASE148" s="16"/>
      <c r="ASF148" s="16"/>
      <c r="ASG148" s="16"/>
      <c r="ASH148" s="16"/>
      <c r="ASI148" s="16"/>
      <c r="ASJ148" s="16"/>
      <c r="ASK148" s="16"/>
      <c r="ASL148" s="16"/>
      <c r="ASM148" s="16"/>
      <c r="ASN148" s="16"/>
      <c r="ASO148" s="16"/>
      <c r="ASP148" s="16"/>
      <c r="ASQ148" s="16"/>
      <c r="ASR148" s="16"/>
      <c r="ASS148" s="16"/>
      <c r="AST148" s="16"/>
      <c r="ASU148" s="16"/>
      <c r="ASV148" s="16"/>
      <c r="ASW148" s="16"/>
      <c r="ASX148" s="16"/>
      <c r="ASY148" s="16"/>
      <c r="ASZ148" s="16"/>
      <c r="ATA148" s="16"/>
      <c r="ATB148" s="16"/>
      <c r="ATC148" s="16"/>
      <c r="ATD148" s="16"/>
      <c r="ATE148" s="16"/>
      <c r="ATF148" s="16"/>
      <c r="ATG148" s="16"/>
      <c r="ATH148" s="16"/>
      <c r="ATI148" s="16"/>
      <c r="ATJ148" s="16"/>
      <c r="ATK148" s="16"/>
      <c r="ATL148" s="16"/>
      <c r="ATM148" s="16"/>
      <c r="ATN148" s="16"/>
      <c r="ATO148" s="16"/>
      <c r="ATP148" s="16"/>
      <c r="ATQ148" s="16"/>
      <c r="ATR148" s="16"/>
      <c r="ATS148" s="16"/>
      <c r="ATT148" s="16"/>
      <c r="ATU148" s="16"/>
      <c r="ATV148" s="16"/>
      <c r="ATW148" s="16"/>
      <c r="ATX148" s="16"/>
      <c r="ATY148" s="16"/>
      <c r="ATZ148" s="16"/>
      <c r="AUA148" s="16"/>
      <c r="AUB148" s="16"/>
      <c r="AUC148" s="16"/>
      <c r="AUD148" s="16"/>
      <c r="AUE148" s="16"/>
      <c r="AUF148" s="16"/>
      <c r="AUG148" s="16"/>
      <c r="AUH148" s="16"/>
      <c r="AUI148" s="16"/>
      <c r="AUJ148" s="16"/>
      <c r="AUK148" s="16"/>
      <c r="AUL148" s="16"/>
      <c r="AUM148" s="16"/>
      <c r="AUN148" s="16"/>
      <c r="AUO148" s="16"/>
      <c r="AUP148" s="16"/>
      <c r="AUQ148" s="16"/>
      <c r="AUR148" s="16"/>
      <c r="AUS148" s="16"/>
      <c r="AUT148" s="16"/>
      <c r="AUU148" s="16"/>
      <c r="AUV148" s="16"/>
      <c r="AUW148" s="16"/>
      <c r="AUX148" s="16"/>
      <c r="AUY148" s="16"/>
      <c r="AUZ148" s="16"/>
      <c r="AVA148" s="16"/>
      <c r="AVB148" s="16"/>
      <c r="AVC148" s="16"/>
      <c r="AVD148" s="16"/>
      <c r="AVE148" s="16"/>
      <c r="AVF148" s="16"/>
      <c r="AVG148" s="16"/>
      <c r="AVH148" s="16"/>
      <c r="AVI148" s="16"/>
      <c r="AVJ148" s="16"/>
      <c r="AVK148" s="16"/>
      <c r="AVL148" s="16"/>
      <c r="AVM148" s="16"/>
      <c r="AVN148" s="16"/>
      <c r="AVO148" s="16"/>
      <c r="AVP148" s="16"/>
      <c r="AVQ148" s="16"/>
      <c r="AVR148" s="16"/>
      <c r="AVS148" s="16"/>
      <c r="AVT148" s="16"/>
      <c r="AVU148" s="16"/>
      <c r="AVV148" s="16"/>
      <c r="AVW148" s="16"/>
      <c r="AVX148" s="16"/>
      <c r="AVY148" s="16"/>
      <c r="AVZ148" s="16"/>
      <c r="AWA148" s="16"/>
      <c r="AWB148" s="16"/>
      <c r="AWC148" s="16"/>
      <c r="AWD148" s="16"/>
      <c r="AWE148" s="16"/>
      <c r="AWF148" s="16"/>
      <c r="AWG148" s="16"/>
      <c r="AWH148" s="16"/>
      <c r="AWI148" s="16"/>
      <c r="AWJ148" s="16"/>
      <c r="AWK148" s="16"/>
      <c r="AWL148" s="16"/>
      <c r="AWM148" s="16"/>
      <c r="AWN148" s="16"/>
      <c r="AWO148" s="16"/>
      <c r="AWP148" s="16"/>
      <c r="AWQ148" s="16"/>
      <c r="AWR148" s="16"/>
      <c r="AWS148" s="16"/>
      <c r="AWT148" s="16"/>
      <c r="AWU148" s="16"/>
      <c r="AWV148" s="16"/>
      <c r="AWW148" s="16"/>
      <c r="AWX148" s="16"/>
      <c r="AWY148" s="16"/>
      <c r="AWZ148" s="16"/>
      <c r="AXA148" s="16"/>
      <c r="AXB148" s="16"/>
      <c r="AXC148" s="16"/>
      <c r="AXD148" s="16"/>
      <c r="AXE148" s="16"/>
      <c r="AXF148" s="16"/>
      <c r="AXG148" s="16"/>
      <c r="AXH148" s="16"/>
      <c r="AXI148" s="16"/>
      <c r="AXJ148" s="16"/>
      <c r="AXK148" s="16"/>
      <c r="AXL148" s="16"/>
      <c r="AXM148" s="16"/>
      <c r="AXN148" s="16"/>
      <c r="AXO148" s="16"/>
      <c r="AXP148" s="16"/>
      <c r="AXQ148" s="16"/>
      <c r="AXR148" s="16"/>
      <c r="AXS148" s="16"/>
      <c r="AXT148" s="16"/>
      <c r="AXU148" s="16"/>
      <c r="AXV148" s="16"/>
      <c r="AXW148" s="16"/>
      <c r="AXX148" s="16"/>
      <c r="AXY148" s="16"/>
      <c r="AXZ148" s="16"/>
      <c r="AYA148" s="16"/>
      <c r="AYB148" s="16"/>
      <c r="AYC148" s="16"/>
      <c r="AYD148" s="16"/>
      <c r="AYE148" s="16"/>
      <c r="AYF148" s="16"/>
      <c r="AYG148" s="16"/>
      <c r="AYH148" s="16"/>
      <c r="AYI148" s="16"/>
      <c r="AYJ148" s="16"/>
      <c r="AYK148" s="16"/>
      <c r="AYL148" s="16"/>
      <c r="AYM148" s="16"/>
      <c r="AYN148" s="16"/>
      <c r="AYO148" s="16"/>
      <c r="AYP148" s="16"/>
      <c r="AYQ148" s="16"/>
      <c r="AYR148" s="16"/>
      <c r="AYS148" s="16"/>
      <c r="AYT148" s="16"/>
      <c r="AYU148" s="16"/>
      <c r="AYV148" s="16"/>
      <c r="AYW148" s="16"/>
      <c r="AYX148" s="16"/>
      <c r="AYY148" s="16"/>
      <c r="AYZ148" s="16"/>
      <c r="AZA148" s="16"/>
      <c r="AZB148" s="16"/>
      <c r="AZC148" s="16"/>
      <c r="AZD148" s="16"/>
      <c r="AZE148" s="16"/>
      <c r="AZF148" s="16"/>
      <c r="AZG148" s="16"/>
      <c r="AZH148" s="16"/>
      <c r="AZI148" s="16"/>
      <c r="AZJ148" s="16"/>
      <c r="AZK148" s="16"/>
      <c r="AZL148" s="16"/>
      <c r="AZM148" s="16"/>
      <c r="AZN148" s="16"/>
      <c r="AZO148" s="16"/>
      <c r="AZP148" s="16"/>
      <c r="AZQ148" s="16"/>
      <c r="AZR148" s="16"/>
      <c r="AZS148" s="16"/>
      <c r="AZT148" s="16"/>
      <c r="AZU148" s="16"/>
      <c r="AZV148" s="16"/>
      <c r="AZW148" s="16"/>
      <c r="AZX148" s="16"/>
      <c r="AZY148" s="16"/>
      <c r="AZZ148" s="16"/>
      <c r="BAA148" s="16"/>
      <c r="BAB148" s="16"/>
      <c r="BAC148" s="16"/>
      <c r="BAD148" s="16"/>
      <c r="BAE148" s="16"/>
      <c r="BAF148" s="16"/>
      <c r="BAG148" s="16"/>
      <c r="BAH148" s="16"/>
      <c r="BAI148" s="16"/>
      <c r="BAJ148" s="16"/>
      <c r="BAK148" s="16"/>
      <c r="BAL148" s="16"/>
      <c r="BAM148" s="16"/>
      <c r="BAN148" s="16"/>
      <c r="BAO148" s="16"/>
      <c r="BAP148" s="16"/>
      <c r="BAQ148" s="16"/>
      <c r="BAR148" s="16"/>
      <c r="BAS148" s="16"/>
      <c r="BAT148" s="16"/>
      <c r="BAU148" s="16"/>
      <c r="BAV148" s="16"/>
      <c r="BAW148" s="16"/>
      <c r="BAX148" s="16"/>
      <c r="BAY148" s="16"/>
      <c r="BAZ148" s="16"/>
      <c r="BBA148" s="16"/>
      <c r="BBB148" s="16"/>
      <c r="BBC148" s="16"/>
      <c r="BBD148" s="16"/>
      <c r="BBE148" s="16"/>
      <c r="BBF148" s="16"/>
      <c r="BBG148" s="16"/>
      <c r="BBH148" s="16"/>
      <c r="BBI148" s="16"/>
      <c r="BBJ148" s="16"/>
      <c r="BBK148" s="16"/>
      <c r="BBL148" s="16"/>
      <c r="BBM148" s="16"/>
      <c r="BBN148" s="16"/>
      <c r="BBO148" s="16"/>
      <c r="BBP148" s="16"/>
      <c r="BBQ148" s="16"/>
      <c r="BBR148" s="16"/>
      <c r="BBS148" s="16"/>
      <c r="BBT148" s="16"/>
      <c r="BBU148" s="16"/>
      <c r="BBV148" s="16"/>
      <c r="BBW148" s="16"/>
      <c r="BBX148" s="16"/>
      <c r="BBY148" s="16"/>
      <c r="BBZ148" s="16"/>
      <c r="BCA148" s="16"/>
      <c r="BCB148" s="16"/>
      <c r="BCC148" s="16"/>
      <c r="BCD148" s="16"/>
      <c r="BCE148" s="16"/>
      <c r="BCF148" s="16"/>
      <c r="BCG148" s="16"/>
      <c r="BCH148" s="16"/>
      <c r="BCI148" s="16"/>
      <c r="BCJ148" s="16"/>
      <c r="BCK148" s="16"/>
      <c r="BCL148" s="16"/>
      <c r="BCM148" s="16"/>
      <c r="BCN148" s="16"/>
      <c r="BCO148" s="16"/>
      <c r="BCP148" s="16"/>
      <c r="BCQ148" s="16"/>
      <c r="BCR148" s="16"/>
      <c r="BCS148" s="16"/>
      <c r="BCT148" s="16"/>
      <c r="BCU148" s="16"/>
      <c r="BCV148" s="16"/>
      <c r="BCW148" s="16"/>
      <c r="BCX148" s="16"/>
      <c r="BCY148" s="16"/>
      <c r="BCZ148" s="16"/>
      <c r="BDA148" s="16"/>
      <c r="BDB148" s="16"/>
      <c r="BDC148" s="16"/>
      <c r="BDD148" s="16"/>
      <c r="BDE148" s="16"/>
      <c r="BDF148" s="16"/>
      <c r="BDG148" s="16"/>
      <c r="BDH148" s="16"/>
      <c r="BDI148" s="16"/>
      <c r="BDJ148" s="16"/>
      <c r="BDK148" s="16"/>
      <c r="BDL148" s="16"/>
      <c r="BDM148" s="16"/>
      <c r="BDN148" s="16"/>
      <c r="BDO148" s="16"/>
      <c r="BDP148" s="16"/>
      <c r="BDQ148" s="16"/>
      <c r="BDR148" s="16"/>
      <c r="BDS148" s="16"/>
      <c r="BDT148" s="16"/>
      <c r="BDU148" s="16"/>
      <c r="BDV148" s="16"/>
      <c r="BDW148" s="16"/>
      <c r="BDX148" s="16"/>
      <c r="BDY148" s="16"/>
      <c r="BDZ148" s="16"/>
      <c r="BEA148" s="16"/>
      <c r="BEB148" s="16"/>
      <c r="BEC148" s="16"/>
      <c r="BED148" s="16"/>
      <c r="BEE148" s="16"/>
      <c r="BEF148" s="16"/>
      <c r="BEG148" s="16"/>
      <c r="BEH148" s="16"/>
      <c r="BEI148" s="16"/>
      <c r="BEJ148" s="16"/>
      <c r="BEK148" s="16"/>
      <c r="BEL148" s="16"/>
      <c r="BEM148" s="16"/>
      <c r="BEN148" s="16"/>
      <c r="BEO148" s="16"/>
      <c r="BEP148" s="16"/>
      <c r="BEQ148" s="16"/>
      <c r="BER148" s="16"/>
      <c r="BES148" s="16"/>
      <c r="BET148" s="16"/>
      <c r="BEU148" s="16"/>
      <c r="BEV148" s="16"/>
      <c r="BEW148" s="16"/>
      <c r="BEX148" s="16"/>
      <c r="BEY148" s="16"/>
      <c r="BEZ148" s="16"/>
      <c r="BFA148" s="16"/>
      <c r="BFB148" s="16"/>
      <c r="BFC148" s="16"/>
      <c r="BFD148" s="16"/>
      <c r="BFE148" s="16"/>
      <c r="BFF148" s="16"/>
      <c r="BFG148" s="16"/>
      <c r="BFH148" s="16"/>
      <c r="BFI148" s="16"/>
      <c r="BFJ148" s="16"/>
      <c r="BFK148" s="16"/>
      <c r="BFL148" s="16"/>
      <c r="BFM148" s="16"/>
      <c r="BFN148" s="16"/>
      <c r="BFO148" s="16"/>
      <c r="BFP148" s="16"/>
      <c r="BFQ148" s="16"/>
      <c r="BFR148" s="16"/>
      <c r="BFS148" s="16"/>
      <c r="BFT148" s="16"/>
      <c r="BFU148" s="16"/>
      <c r="BFV148" s="16"/>
      <c r="BFW148" s="16"/>
      <c r="BFX148" s="16"/>
      <c r="BFY148" s="16"/>
      <c r="BFZ148" s="16"/>
      <c r="BGA148" s="16"/>
      <c r="BGB148" s="16"/>
      <c r="BGC148" s="16"/>
      <c r="BGD148" s="16"/>
      <c r="BGE148" s="16"/>
      <c r="BGF148" s="16"/>
      <c r="BGG148" s="16"/>
      <c r="BGH148" s="16"/>
      <c r="BGI148" s="16"/>
      <c r="BGJ148" s="16"/>
      <c r="BGK148" s="16"/>
      <c r="BGL148" s="16"/>
      <c r="BGM148" s="16"/>
      <c r="BGN148" s="16"/>
      <c r="BGO148" s="16"/>
      <c r="BGP148" s="16"/>
      <c r="BGQ148" s="16"/>
      <c r="BGR148" s="16"/>
      <c r="BGS148" s="16"/>
      <c r="BGT148" s="16"/>
      <c r="BGU148" s="16"/>
      <c r="BGV148" s="16"/>
      <c r="BGW148" s="16"/>
      <c r="BGX148" s="16"/>
      <c r="BGY148" s="16"/>
      <c r="BGZ148" s="16"/>
      <c r="BHA148" s="16"/>
      <c r="BHB148" s="16"/>
      <c r="BHC148" s="16"/>
      <c r="BHD148" s="16"/>
      <c r="BHE148" s="16"/>
      <c r="BHF148" s="16"/>
      <c r="BHG148" s="16"/>
      <c r="BHH148" s="16"/>
      <c r="BHI148" s="16"/>
      <c r="BHJ148" s="16"/>
      <c r="BHK148" s="16"/>
      <c r="BHL148" s="16"/>
      <c r="BHM148" s="16"/>
      <c r="BHN148" s="16"/>
      <c r="BHO148" s="16"/>
      <c r="BHP148" s="16"/>
      <c r="BHQ148" s="16"/>
      <c r="BHR148" s="16"/>
      <c r="BHS148" s="16"/>
      <c r="BHT148" s="16"/>
      <c r="BHU148" s="16"/>
      <c r="BHV148" s="16"/>
      <c r="BHW148" s="16"/>
      <c r="BHX148" s="16"/>
      <c r="BHY148" s="16"/>
      <c r="BHZ148" s="16"/>
      <c r="BIA148" s="16"/>
      <c r="BIB148" s="16"/>
      <c r="BIC148" s="16"/>
      <c r="BID148" s="16"/>
      <c r="BIE148" s="16"/>
      <c r="BIF148" s="16"/>
      <c r="BIG148" s="16"/>
      <c r="BIH148" s="16"/>
      <c r="BII148" s="16"/>
      <c r="BIJ148" s="16"/>
      <c r="BIK148" s="16"/>
      <c r="BIL148" s="16"/>
      <c r="BIM148" s="16"/>
      <c r="BIN148" s="16"/>
      <c r="BIO148" s="16"/>
      <c r="BIP148" s="16"/>
      <c r="BIQ148" s="16"/>
      <c r="BIR148" s="16"/>
      <c r="BIS148" s="16"/>
      <c r="BIT148" s="16"/>
      <c r="BIU148" s="16"/>
      <c r="BIV148" s="16"/>
      <c r="BIW148" s="16"/>
      <c r="BIX148" s="16"/>
      <c r="BIY148" s="16"/>
      <c r="BIZ148" s="16"/>
      <c r="BJA148" s="16"/>
      <c r="BJB148" s="16"/>
      <c r="BJC148" s="16"/>
      <c r="BJD148" s="16"/>
      <c r="BJE148" s="16"/>
      <c r="BJF148" s="16"/>
      <c r="BJG148" s="16"/>
      <c r="BJH148" s="16"/>
      <c r="BJI148" s="16"/>
      <c r="BJJ148" s="16"/>
      <c r="BJK148" s="16"/>
      <c r="BJL148" s="16"/>
      <c r="BJM148" s="16"/>
      <c r="BJN148" s="16"/>
      <c r="BJO148" s="16"/>
      <c r="BJP148" s="16"/>
      <c r="BJQ148" s="16"/>
      <c r="BJR148" s="16"/>
      <c r="BJS148" s="16"/>
      <c r="BJT148" s="16"/>
      <c r="BJU148" s="16"/>
      <c r="BJV148" s="16"/>
      <c r="BJW148" s="16"/>
      <c r="BJX148" s="16"/>
      <c r="BJY148" s="16"/>
      <c r="BJZ148" s="16"/>
      <c r="BKA148" s="16"/>
      <c r="BKB148" s="16"/>
      <c r="BKC148" s="16"/>
      <c r="BKD148" s="16"/>
      <c r="BKE148" s="16"/>
      <c r="BKF148" s="16"/>
      <c r="BKG148" s="16"/>
      <c r="BKH148" s="16"/>
      <c r="BKI148" s="16"/>
      <c r="BKJ148" s="16"/>
      <c r="BKK148" s="16"/>
      <c r="BKL148" s="16"/>
      <c r="BKM148" s="16"/>
      <c r="BKN148" s="16"/>
      <c r="BKO148" s="16"/>
      <c r="BKP148" s="16"/>
      <c r="BKQ148" s="16"/>
      <c r="BKR148" s="16"/>
      <c r="BKS148" s="16"/>
      <c r="BKT148" s="16"/>
      <c r="BKU148" s="16"/>
      <c r="BKV148" s="16"/>
      <c r="BKW148" s="16"/>
      <c r="BKX148" s="16"/>
      <c r="BKY148" s="16"/>
      <c r="BKZ148" s="16"/>
      <c r="BLA148" s="16"/>
      <c r="BLB148" s="16"/>
      <c r="BLC148" s="16"/>
      <c r="BLD148" s="16"/>
      <c r="BLE148" s="16"/>
      <c r="BLF148" s="16"/>
      <c r="BLG148" s="16"/>
      <c r="BLH148" s="16"/>
      <c r="BLI148" s="16"/>
      <c r="BLJ148" s="16"/>
      <c r="BLK148" s="16"/>
      <c r="BLL148" s="16"/>
      <c r="BLM148" s="16"/>
      <c r="BLN148" s="16"/>
      <c r="BLO148" s="16"/>
      <c r="BLP148" s="16"/>
      <c r="BLQ148" s="16"/>
      <c r="BLR148" s="16"/>
      <c r="BLS148" s="16"/>
      <c r="BLT148" s="16"/>
      <c r="BLU148" s="16"/>
      <c r="BLV148" s="16"/>
      <c r="BLW148" s="16"/>
      <c r="BLX148" s="16"/>
      <c r="BLY148" s="16"/>
      <c r="BLZ148" s="16"/>
      <c r="BMA148" s="16"/>
      <c r="BMB148" s="16"/>
      <c r="BMC148" s="16"/>
      <c r="BMD148" s="16"/>
      <c r="BME148" s="16"/>
      <c r="BMF148" s="16"/>
      <c r="BMG148" s="16"/>
      <c r="BMH148" s="16"/>
      <c r="BMI148" s="16"/>
      <c r="BMJ148" s="16"/>
      <c r="BMK148" s="16"/>
      <c r="BML148" s="16"/>
      <c r="BMM148" s="16"/>
      <c r="BMN148" s="16"/>
      <c r="BMO148" s="16"/>
      <c r="BMP148" s="16"/>
      <c r="BMQ148" s="16"/>
      <c r="BMR148" s="16"/>
      <c r="BMS148" s="16"/>
      <c r="BMT148" s="16"/>
      <c r="BMU148" s="16"/>
      <c r="BMV148" s="16"/>
      <c r="BMW148" s="16"/>
      <c r="BMX148" s="16"/>
      <c r="BMY148" s="16"/>
      <c r="BMZ148" s="16"/>
      <c r="BNA148" s="16"/>
      <c r="BNB148" s="16"/>
      <c r="BNC148" s="16"/>
      <c r="BND148" s="16"/>
      <c r="BNE148" s="16"/>
      <c r="BNF148" s="16"/>
      <c r="BNG148" s="16"/>
      <c r="BNH148" s="16"/>
      <c r="BNI148" s="16"/>
      <c r="BNJ148" s="16"/>
      <c r="BNK148" s="16"/>
      <c r="BNL148" s="16"/>
      <c r="BNM148" s="16"/>
      <c r="BNN148" s="16"/>
      <c r="BNO148" s="16"/>
      <c r="BNP148" s="16"/>
      <c r="BNQ148" s="16"/>
      <c r="BNR148" s="16"/>
      <c r="BNS148" s="16"/>
      <c r="BNT148" s="16"/>
      <c r="BNU148" s="16"/>
      <c r="BNV148" s="16"/>
      <c r="BNW148" s="16"/>
      <c r="BNX148" s="16"/>
      <c r="BNY148" s="16"/>
      <c r="BNZ148" s="16"/>
      <c r="BOA148" s="16"/>
      <c r="BOB148" s="16"/>
      <c r="BOC148" s="16"/>
      <c r="BOD148" s="16"/>
      <c r="BOE148" s="16"/>
      <c r="BOF148" s="16"/>
      <c r="BOG148" s="16"/>
      <c r="BOH148" s="16"/>
      <c r="BOI148" s="16"/>
      <c r="BOJ148" s="16"/>
      <c r="BOK148" s="16"/>
      <c r="BOL148" s="16"/>
      <c r="BOM148" s="16"/>
      <c r="BON148" s="16"/>
      <c r="BOO148" s="16"/>
      <c r="BOP148" s="16"/>
      <c r="BOQ148" s="16"/>
      <c r="BOR148" s="16"/>
      <c r="BOS148" s="16"/>
      <c r="BOT148" s="16"/>
      <c r="BOU148" s="16"/>
      <c r="BOV148" s="16"/>
      <c r="BOW148" s="16"/>
      <c r="BOX148" s="16"/>
      <c r="BOY148" s="16"/>
      <c r="BOZ148" s="16"/>
      <c r="BPA148" s="16"/>
      <c r="BPB148" s="16"/>
      <c r="BPC148" s="16"/>
      <c r="BPD148" s="16"/>
      <c r="BPE148" s="16"/>
      <c r="BPF148" s="16"/>
      <c r="BPG148" s="16"/>
      <c r="BPH148" s="16"/>
      <c r="BPI148" s="16"/>
      <c r="BPJ148" s="16"/>
      <c r="BPK148" s="16"/>
      <c r="BPL148" s="16"/>
      <c r="BPM148" s="16"/>
      <c r="BPN148" s="16"/>
      <c r="BPO148" s="16"/>
      <c r="BPP148" s="16"/>
      <c r="BPQ148" s="16"/>
      <c r="BPR148" s="16"/>
      <c r="BPS148" s="16"/>
      <c r="BPT148" s="16"/>
      <c r="BPU148" s="16"/>
      <c r="BPV148" s="16"/>
      <c r="BPW148" s="16"/>
      <c r="BPX148" s="16"/>
      <c r="BPY148" s="16"/>
      <c r="BPZ148" s="16"/>
      <c r="BQA148" s="16"/>
      <c r="BQB148" s="16"/>
      <c r="BQC148" s="16"/>
      <c r="BQD148" s="16"/>
      <c r="BQE148" s="16"/>
      <c r="BQF148" s="16"/>
      <c r="BQG148" s="16"/>
      <c r="BQH148" s="16"/>
      <c r="BQI148" s="16"/>
      <c r="BQJ148" s="16"/>
      <c r="BQK148" s="16"/>
      <c r="BQL148" s="16"/>
      <c r="BQM148" s="16"/>
      <c r="BQN148" s="16"/>
      <c r="BQO148" s="16"/>
      <c r="BQP148" s="16"/>
      <c r="BQQ148" s="16"/>
      <c r="BQR148" s="16"/>
      <c r="BQS148" s="16"/>
      <c r="BQT148" s="16"/>
      <c r="BQU148" s="16"/>
      <c r="BQV148" s="16"/>
      <c r="BQW148" s="16"/>
      <c r="BQX148" s="16"/>
      <c r="BQY148" s="16"/>
      <c r="BQZ148" s="16"/>
      <c r="BRA148" s="16"/>
      <c r="BRB148" s="16"/>
      <c r="BRC148" s="16"/>
      <c r="BRD148" s="16"/>
      <c r="BRE148" s="16"/>
      <c r="BRF148" s="16"/>
      <c r="BRG148" s="16"/>
      <c r="BRH148" s="16"/>
      <c r="BRI148" s="16"/>
      <c r="BRJ148" s="16"/>
      <c r="BRK148" s="16"/>
      <c r="BRL148" s="16"/>
      <c r="BRM148" s="16"/>
      <c r="BRN148" s="16"/>
      <c r="BRO148" s="16"/>
      <c r="BRP148" s="16"/>
      <c r="BRQ148" s="16"/>
      <c r="BRR148" s="16"/>
      <c r="BRS148" s="16"/>
      <c r="BRT148" s="16"/>
      <c r="BRU148" s="16"/>
      <c r="BRV148" s="16"/>
      <c r="BRW148" s="16"/>
      <c r="BRX148" s="16"/>
      <c r="BRY148" s="16"/>
      <c r="BRZ148" s="16"/>
      <c r="BSA148" s="16"/>
      <c r="BSB148" s="16"/>
      <c r="BSC148" s="16"/>
      <c r="BSD148" s="16"/>
      <c r="BSE148" s="16"/>
      <c r="BSF148" s="16"/>
      <c r="BSG148" s="16"/>
      <c r="BSH148" s="16"/>
      <c r="BSI148" s="16"/>
      <c r="BSJ148" s="16"/>
      <c r="BSK148" s="16"/>
      <c r="BSL148" s="16"/>
      <c r="BSM148" s="16"/>
      <c r="BSN148" s="16"/>
      <c r="BSO148" s="16"/>
      <c r="BSP148" s="16"/>
      <c r="BSQ148" s="16"/>
      <c r="BSR148" s="16"/>
      <c r="BSS148" s="16"/>
      <c r="BST148" s="16"/>
      <c r="BSU148" s="16"/>
      <c r="BSV148" s="16"/>
      <c r="BSW148" s="16"/>
      <c r="BSX148" s="16"/>
      <c r="BSY148" s="16"/>
      <c r="BSZ148" s="16"/>
      <c r="BTA148" s="16"/>
      <c r="BTB148" s="16"/>
      <c r="BTC148" s="16"/>
      <c r="BTD148" s="16"/>
      <c r="BTE148" s="16"/>
      <c r="BTF148" s="16"/>
      <c r="BTG148" s="16"/>
      <c r="BTH148" s="16"/>
      <c r="BTI148" s="16"/>
      <c r="BTJ148" s="16"/>
      <c r="BTK148" s="16"/>
      <c r="BTL148" s="16"/>
      <c r="BTM148" s="16"/>
      <c r="BTN148" s="16"/>
      <c r="BTO148" s="16"/>
      <c r="BTP148" s="16"/>
      <c r="BTQ148" s="16"/>
      <c r="BTR148" s="16"/>
      <c r="BTS148" s="16"/>
      <c r="BTT148" s="16"/>
      <c r="BTU148" s="16"/>
      <c r="BTV148" s="16"/>
      <c r="BTW148" s="16"/>
      <c r="BTX148" s="16"/>
      <c r="BTY148" s="16"/>
      <c r="BTZ148" s="16"/>
      <c r="BUA148" s="16"/>
      <c r="BUB148" s="16"/>
      <c r="BUC148" s="16"/>
      <c r="BUD148" s="16"/>
      <c r="BUE148" s="16"/>
      <c r="BUF148" s="16"/>
      <c r="BUG148" s="16"/>
      <c r="BUH148" s="16"/>
      <c r="BUI148" s="16"/>
      <c r="BUJ148" s="16"/>
      <c r="BUK148" s="16"/>
      <c r="BUL148" s="16"/>
      <c r="BUM148" s="16"/>
      <c r="BUN148" s="16"/>
      <c r="BUO148" s="16"/>
      <c r="BUP148" s="16"/>
      <c r="BUQ148" s="16"/>
      <c r="BUR148" s="16"/>
      <c r="BUS148" s="16"/>
      <c r="BUT148" s="16"/>
      <c r="BUU148" s="16"/>
      <c r="BUV148" s="16"/>
      <c r="BUW148" s="16"/>
      <c r="BUX148" s="16"/>
      <c r="BUY148" s="16"/>
      <c r="BUZ148" s="16"/>
      <c r="BVA148" s="16"/>
      <c r="BVB148" s="16"/>
      <c r="BVC148" s="16"/>
      <c r="BVD148" s="16"/>
      <c r="BVE148" s="16"/>
      <c r="BVF148" s="16"/>
      <c r="BVG148" s="16"/>
      <c r="BVH148" s="16"/>
      <c r="BVI148" s="16"/>
      <c r="BVJ148" s="16"/>
      <c r="BVK148" s="16"/>
      <c r="BVL148" s="16"/>
      <c r="BVM148" s="16"/>
      <c r="BVN148" s="16"/>
      <c r="BVO148" s="16"/>
      <c r="BVP148" s="16"/>
      <c r="BVQ148" s="16"/>
      <c r="BVR148" s="16"/>
      <c r="BVS148" s="16"/>
      <c r="BVT148" s="16"/>
      <c r="BVU148" s="16"/>
      <c r="BVV148" s="16"/>
      <c r="BVW148" s="16"/>
      <c r="BVX148" s="16"/>
      <c r="BVY148" s="16"/>
      <c r="BVZ148" s="16"/>
      <c r="BWA148" s="16"/>
      <c r="BWB148" s="16"/>
      <c r="BWC148" s="16"/>
      <c r="BWD148" s="16"/>
      <c r="BWE148" s="16"/>
      <c r="BWF148" s="16"/>
      <c r="BWG148" s="16"/>
      <c r="BWH148" s="16"/>
      <c r="BWI148" s="16"/>
      <c r="BWJ148" s="16"/>
      <c r="BWK148" s="16"/>
      <c r="BWL148" s="16"/>
      <c r="BWM148" s="16"/>
      <c r="BWN148" s="16"/>
      <c r="BWO148" s="16"/>
      <c r="BWP148" s="16"/>
      <c r="BWQ148" s="16"/>
      <c r="BWR148" s="16"/>
      <c r="BWS148" s="16"/>
      <c r="BWT148" s="16"/>
      <c r="BWU148" s="16"/>
      <c r="BWV148" s="16"/>
      <c r="BWW148" s="16"/>
      <c r="BWX148" s="16"/>
      <c r="BWY148" s="16"/>
      <c r="BWZ148" s="16"/>
      <c r="BXA148" s="16"/>
      <c r="BXB148" s="16"/>
      <c r="BXC148" s="16"/>
      <c r="BXD148" s="16"/>
      <c r="BXE148" s="16"/>
      <c r="BXF148" s="16"/>
      <c r="BXG148" s="16"/>
      <c r="BXH148" s="16"/>
      <c r="BXI148" s="16"/>
      <c r="BXJ148" s="16"/>
      <c r="BXK148" s="16"/>
      <c r="BXL148" s="16"/>
      <c r="BXM148" s="16"/>
      <c r="BXN148" s="16"/>
      <c r="BXO148" s="16"/>
      <c r="BXP148" s="16"/>
      <c r="BXQ148" s="16"/>
      <c r="BXR148" s="16"/>
      <c r="BXS148" s="16"/>
      <c r="BXT148" s="16"/>
      <c r="BXU148" s="16"/>
      <c r="BXV148" s="16"/>
      <c r="BXW148" s="16"/>
      <c r="BXX148" s="16"/>
      <c r="BXY148" s="16"/>
      <c r="BXZ148" s="16"/>
      <c r="BYA148" s="16"/>
      <c r="BYB148" s="16"/>
      <c r="BYC148" s="16"/>
      <c r="BYD148" s="16"/>
      <c r="BYE148" s="16"/>
      <c r="BYF148" s="16"/>
      <c r="BYG148" s="16"/>
      <c r="BYH148" s="16"/>
      <c r="BYI148" s="16"/>
      <c r="BYJ148" s="16"/>
      <c r="BYK148" s="16"/>
      <c r="BYL148" s="16"/>
      <c r="BYM148" s="16"/>
      <c r="BYN148" s="16"/>
      <c r="BYO148" s="16"/>
      <c r="BYP148" s="16"/>
      <c r="BYQ148" s="16"/>
      <c r="BYR148" s="16"/>
      <c r="BYS148" s="16"/>
      <c r="BYT148" s="16"/>
      <c r="BYU148" s="16"/>
      <c r="BYV148" s="16"/>
      <c r="BYW148" s="16"/>
      <c r="BYX148" s="16"/>
      <c r="BYY148" s="16"/>
      <c r="BYZ148" s="16"/>
      <c r="BZA148" s="16"/>
      <c r="BZB148" s="16"/>
      <c r="BZC148" s="16"/>
      <c r="BZD148" s="16"/>
      <c r="BZE148" s="16"/>
      <c r="BZF148" s="16"/>
      <c r="BZG148" s="16"/>
      <c r="BZH148" s="16"/>
      <c r="BZI148" s="16"/>
      <c r="BZJ148" s="16"/>
      <c r="BZK148" s="16"/>
      <c r="BZL148" s="16"/>
      <c r="BZM148" s="16"/>
      <c r="BZN148" s="16"/>
      <c r="BZO148" s="16"/>
      <c r="BZP148" s="16"/>
      <c r="BZQ148" s="16"/>
      <c r="BZR148" s="16"/>
      <c r="BZS148" s="16"/>
      <c r="BZT148" s="16"/>
      <c r="BZU148" s="16"/>
      <c r="BZV148" s="16"/>
      <c r="BZW148" s="16"/>
      <c r="BZX148" s="16"/>
      <c r="BZY148" s="16"/>
      <c r="BZZ148" s="16"/>
      <c r="CAA148" s="16"/>
      <c r="CAB148" s="16"/>
      <c r="CAC148" s="16"/>
      <c r="CAD148" s="16"/>
      <c r="CAE148" s="16"/>
      <c r="CAF148" s="16"/>
      <c r="CAG148" s="16"/>
      <c r="CAH148" s="16"/>
      <c r="CAI148" s="16"/>
      <c r="CAJ148" s="16"/>
      <c r="CAK148" s="16"/>
      <c r="CAL148" s="16"/>
      <c r="CAM148" s="16"/>
      <c r="CAN148" s="16"/>
      <c r="CAO148" s="16"/>
      <c r="CAP148" s="16"/>
      <c r="CAQ148" s="16"/>
      <c r="CAR148" s="16"/>
      <c r="CAS148" s="16"/>
      <c r="CAT148" s="16"/>
      <c r="CAU148" s="16"/>
      <c r="CAV148" s="16"/>
      <c r="CAW148" s="16"/>
      <c r="CAX148" s="16"/>
      <c r="CAY148" s="16"/>
      <c r="CAZ148" s="16"/>
      <c r="CBA148" s="16"/>
      <c r="CBB148" s="16"/>
      <c r="CBC148" s="16"/>
      <c r="CBD148" s="16"/>
      <c r="CBE148" s="16"/>
      <c r="CBF148" s="16"/>
      <c r="CBG148" s="16"/>
      <c r="CBH148" s="16"/>
      <c r="CBI148" s="16"/>
      <c r="CBJ148" s="16"/>
      <c r="CBK148" s="16"/>
      <c r="CBL148" s="16"/>
      <c r="CBM148" s="16"/>
      <c r="CBN148" s="16"/>
      <c r="CBO148" s="16"/>
      <c r="CBP148" s="16"/>
      <c r="CBQ148" s="16"/>
      <c r="CBR148" s="16"/>
      <c r="CBS148" s="16"/>
      <c r="CBT148" s="16"/>
      <c r="CBU148" s="16"/>
      <c r="CBV148" s="16"/>
      <c r="CBW148" s="16"/>
      <c r="CBX148" s="16"/>
      <c r="CBY148" s="16"/>
      <c r="CBZ148" s="16"/>
      <c r="CCA148" s="16"/>
      <c r="CCB148" s="16"/>
      <c r="CCC148" s="16"/>
      <c r="CCD148" s="16"/>
      <c r="CCE148" s="16"/>
      <c r="CCF148" s="16"/>
      <c r="CCG148" s="16"/>
      <c r="CCH148" s="16"/>
      <c r="CCI148" s="16"/>
      <c r="CCJ148" s="16"/>
      <c r="CCK148" s="16"/>
      <c r="CCL148" s="16"/>
      <c r="CCM148" s="16"/>
      <c r="CCN148" s="16"/>
      <c r="CCO148" s="16"/>
      <c r="CCP148" s="16"/>
      <c r="CCQ148" s="16"/>
      <c r="CCR148" s="16"/>
      <c r="CCS148" s="16"/>
      <c r="CCT148" s="16"/>
      <c r="CCU148" s="16"/>
      <c r="CCV148" s="16"/>
      <c r="CCW148" s="16"/>
      <c r="CCX148" s="16"/>
      <c r="CCY148" s="16"/>
      <c r="CCZ148" s="16"/>
      <c r="CDA148" s="16"/>
      <c r="CDB148" s="16"/>
      <c r="CDC148" s="16"/>
      <c r="CDD148" s="16"/>
      <c r="CDE148" s="16"/>
      <c r="CDF148" s="16"/>
      <c r="CDG148" s="16"/>
      <c r="CDH148" s="16"/>
      <c r="CDI148" s="16"/>
      <c r="CDJ148" s="16"/>
      <c r="CDK148" s="16"/>
      <c r="CDL148" s="16"/>
      <c r="CDM148" s="16"/>
      <c r="CDN148" s="16"/>
      <c r="CDO148" s="16"/>
      <c r="CDP148" s="16"/>
      <c r="CDQ148" s="16"/>
      <c r="CDR148" s="16"/>
      <c r="CDS148" s="16"/>
      <c r="CDT148" s="16"/>
      <c r="CDU148" s="16"/>
      <c r="CDV148" s="16"/>
      <c r="CDW148" s="16"/>
      <c r="CDX148" s="16"/>
      <c r="CDY148" s="16"/>
      <c r="CDZ148" s="16"/>
      <c r="CEA148" s="16"/>
      <c r="CEB148" s="16"/>
      <c r="CEC148" s="16"/>
      <c r="CED148" s="16"/>
      <c r="CEE148" s="16"/>
      <c r="CEF148" s="16"/>
      <c r="CEG148" s="16"/>
      <c r="CEH148" s="16"/>
      <c r="CEI148" s="16"/>
      <c r="CEJ148" s="16"/>
      <c r="CEK148" s="16"/>
      <c r="CEL148" s="16"/>
      <c r="CEM148" s="16"/>
      <c r="CEN148" s="16"/>
      <c r="CEO148" s="16"/>
      <c r="CEP148" s="16"/>
      <c r="CEQ148" s="16"/>
      <c r="CER148" s="16"/>
      <c r="CES148" s="16"/>
      <c r="CET148" s="16"/>
      <c r="CEU148" s="16"/>
      <c r="CEV148" s="16"/>
      <c r="CEW148" s="16"/>
      <c r="CEX148" s="16"/>
      <c r="CEY148" s="16"/>
      <c r="CEZ148" s="16"/>
      <c r="CFA148" s="16"/>
      <c r="CFB148" s="16"/>
      <c r="CFC148" s="16"/>
      <c r="CFD148" s="16"/>
      <c r="CFE148" s="16"/>
      <c r="CFF148" s="16"/>
      <c r="CFG148" s="16"/>
      <c r="CFH148" s="16"/>
      <c r="CFI148" s="16"/>
      <c r="CFJ148" s="16"/>
      <c r="CFK148" s="16"/>
      <c r="CFL148" s="16"/>
      <c r="CFM148" s="16"/>
      <c r="CFN148" s="16"/>
      <c r="CFO148" s="16"/>
      <c r="CFP148" s="16"/>
      <c r="CFQ148" s="16"/>
      <c r="CFR148" s="16"/>
      <c r="CFS148" s="16"/>
      <c r="CFT148" s="16"/>
      <c r="CFU148" s="16"/>
      <c r="CFV148" s="16"/>
      <c r="CFW148" s="16"/>
      <c r="CFX148" s="16"/>
      <c r="CFY148" s="16"/>
      <c r="CFZ148" s="16"/>
      <c r="CGA148" s="16"/>
      <c r="CGB148" s="16"/>
      <c r="CGC148" s="16"/>
      <c r="CGD148" s="16"/>
      <c r="CGE148" s="16"/>
      <c r="CGF148" s="16"/>
      <c r="CGG148" s="16"/>
      <c r="CGH148" s="16"/>
      <c r="CGI148" s="16"/>
      <c r="CGJ148" s="16"/>
      <c r="CGK148" s="16"/>
      <c r="CGL148" s="16"/>
      <c r="CGM148" s="16"/>
      <c r="CGN148" s="16"/>
      <c r="CGO148" s="16"/>
      <c r="CGP148" s="16"/>
      <c r="CGQ148" s="16"/>
      <c r="CGR148" s="16"/>
      <c r="CGS148" s="16"/>
      <c r="CGT148" s="16"/>
      <c r="CGU148" s="16"/>
      <c r="CGV148" s="16"/>
      <c r="CGW148" s="16"/>
      <c r="CGX148" s="16"/>
      <c r="CGY148" s="16"/>
      <c r="CGZ148" s="16"/>
      <c r="CHA148" s="16"/>
      <c r="CHB148" s="16"/>
      <c r="CHC148" s="16"/>
      <c r="CHD148" s="16"/>
      <c r="CHE148" s="16"/>
      <c r="CHF148" s="16"/>
      <c r="CHG148" s="16"/>
      <c r="CHH148" s="16"/>
      <c r="CHI148" s="16"/>
      <c r="CHJ148" s="16"/>
      <c r="CHK148" s="16"/>
      <c r="CHL148" s="16"/>
      <c r="CHM148" s="16"/>
      <c r="CHN148" s="16"/>
      <c r="CHO148" s="16"/>
      <c r="CHP148" s="16"/>
      <c r="CHQ148" s="16"/>
      <c r="CHR148" s="16"/>
      <c r="CHS148" s="16"/>
      <c r="CHT148" s="16"/>
      <c r="CHU148" s="16"/>
      <c r="CHV148" s="16"/>
      <c r="CHW148" s="16"/>
      <c r="CHX148" s="16"/>
      <c r="CHY148" s="16"/>
      <c r="CHZ148" s="16"/>
      <c r="CIA148" s="16"/>
      <c r="CIB148" s="16"/>
      <c r="CIC148" s="16"/>
      <c r="CID148" s="16"/>
      <c r="CIE148" s="16"/>
      <c r="CIF148" s="16"/>
      <c r="CIG148" s="16"/>
      <c r="CIH148" s="16"/>
      <c r="CII148" s="16"/>
      <c r="CIJ148" s="16"/>
      <c r="CIK148" s="16"/>
      <c r="CIL148" s="16"/>
      <c r="CIM148" s="16"/>
      <c r="CIN148" s="16"/>
      <c r="CIO148" s="16"/>
      <c r="CIP148" s="16"/>
      <c r="CIQ148" s="16"/>
      <c r="CIR148" s="16"/>
      <c r="CIS148" s="16"/>
      <c r="CIT148" s="16"/>
      <c r="CIU148" s="16"/>
      <c r="CIV148" s="16"/>
      <c r="CIW148" s="16"/>
      <c r="CIX148" s="16"/>
      <c r="CIY148" s="16"/>
      <c r="CIZ148" s="16"/>
      <c r="CJA148" s="16"/>
      <c r="CJB148" s="16"/>
      <c r="CJC148" s="16"/>
      <c r="CJD148" s="16"/>
      <c r="CJE148" s="16"/>
      <c r="CJF148" s="16"/>
      <c r="CJG148" s="16"/>
      <c r="CJH148" s="16"/>
      <c r="CJI148" s="16"/>
      <c r="CJJ148" s="16"/>
      <c r="CJK148" s="16"/>
      <c r="CJL148" s="16"/>
      <c r="CJM148" s="16"/>
      <c r="CJN148" s="16"/>
      <c r="CJO148" s="16"/>
      <c r="CJP148" s="16"/>
      <c r="CJQ148" s="16"/>
      <c r="CJR148" s="16"/>
      <c r="CJS148" s="16"/>
      <c r="CJT148" s="16"/>
      <c r="CJU148" s="16"/>
      <c r="CJV148" s="16"/>
      <c r="CJW148" s="16"/>
      <c r="CJX148" s="16"/>
      <c r="CJY148" s="16"/>
      <c r="CJZ148" s="16"/>
      <c r="CKA148" s="16"/>
      <c r="CKB148" s="16"/>
      <c r="CKC148" s="16"/>
      <c r="CKD148" s="16"/>
      <c r="CKE148" s="16"/>
      <c r="CKF148" s="16"/>
      <c r="CKG148" s="16"/>
      <c r="CKH148" s="16"/>
      <c r="CKI148" s="16"/>
      <c r="CKJ148" s="16"/>
      <c r="CKK148" s="16"/>
      <c r="CKL148" s="16"/>
      <c r="CKM148" s="16"/>
      <c r="CKN148" s="16"/>
      <c r="CKO148" s="16"/>
      <c r="CKP148" s="16"/>
      <c r="CKQ148" s="16"/>
      <c r="CKR148" s="16"/>
      <c r="CKS148" s="16"/>
      <c r="CKT148" s="16"/>
      <c r="CKU148" s="16"/>
      <c r="CKV148" s="16"/>
      <c r="CKW148" s="16"/>
      <c r="CKX148" s="16"/>
      <c r="CKY148" s="16"/>
      <c r="CKZ148" s="16"/>
      <c r="CLA148" s="16"/>
      <c r="CLB148" s="16"/>
      <c r="CLC148" s="16"/>
      <c r="CLD148" s="16"/>
      <c r="CLE148" s="16"/>
      <c r="CLF148" s="16"/>
      <c r="CLG148" s="16"/>
      <c r="CLH148" s="16"/>
      <c r="CLI148" s="16"/>
      <c r="CLJ148" s="16"/>
      <c r="CLK148" s="16"/>
      <c r="CLL148" s="16"/>
      <c r="CLM148" s="16"/>
      <c r="CLN148" s="16"/>
      <c r="CLO148" s="16"/>
      <c r="CLP148" s="16"/>
      <c r="CLQ148" s="16"/>
      <c r="CLR148" s="16"/>
      <c r="CLS148" s="16"/>
      <c r="CLT148" s="16"/>
      <c r="CLU148" s="16"/>
      <c r="CLV148" s="16"/>
      <c r="CLW148" s="16"/>
      <c r="CLX148" s="16"/>
      <c r="CLY148" s="16"/>
      <c r="CLZ148" s="16"/>
      <c r="CMA148" s="16"/>
      <c r="CMB148" s="16"/>
      <c r="CMC148" s="16"/>
      <c r="CMD148" s="16"/>
      <c r="CME148" s="16"/>
      <c r="CMF148" s="16"/>
      <c r="CMG148" s="16"/>
      <c r="CMH148" s="16"/>
      <c r="CMI148" s="16"/>
      <c r="CMJ148" s="16"/>
      <c r="CMK148" s="16"/>
      <c r="CML148" s="16"/>
      <c r="CMM148" s="16"/>
      <c r="CMN148" s="16"/>
      <c r="CMO148" s="16"/>
      <c r="CMP148" s="16"/>
      <c r="CMQ148" s="16"/>
      <c r="CMR148" s="16"/>
      <c r="CMS148" s="16"/>
      <c r="CMT148" s="16"/>
      <c r="CMU148" s="16"/>
      <c r="CMV148" s="16"/>
      <c r="CMW148" s="16"/>
      <c r="CMX148" s="16"/>
      <c r="CMY148" s="16"/>
      <c r="CMZ148" s="16"/>
      <c r="CNA148" s="16"/>
      <c r="CNB148" s="16"/>
      <c r="CNC148" s="16"/>
      <c r="CND148" s="16"/>
      <c r="CNE148" s="16"/>
      <c r="CNF148" s="16"/>
      <c r="CNG148" s="16"/>
      <c r="CNH148" s="16"/>
      <c r="CNI148" s="16"/>
      <c r="CNJ148" s="16"/>
      <c r="CNK148" s="16"/>
      <c r="CNL148" s="16"/>
      <c r="CNM148" s="16"/>
      <c r="CNN148" s="16"/>
      <c r="CNO148" s="16"/>
      <c r="CNP148" s="16"/>
      <c r="CNQ148" s="16"/>
      <c r="CNR148" s="16"/>
      <c r="CNS148" s="16"/>
      <c r="CNT148" s="16"/>
      <c r="CNU148" s="16"/>
      <c r="CNV148" s="16"/>
      <c r="CNW148" s="16"/>
      <c r="CNX148" s="16"/>
      <c r="CNY148" s="16"/>
      <c r="CNZ148" s="16"/>
      <c r="COA148" s="16"/>
      <c r="COB148" s="16"/>
      <c r="COC148" s="16"/>
      <c r="COD148" s="16"/>
      <c r="COE148" s="16"/>
      <c r="COF148" s="16"/>
      <c r="COG148" s="16"/>
      <c r="COH148" s="16"/>
      <c r="COI148" s="16"/>
      <c r="COJ148" s="16"/>
      <c r="COK148" s="16"/>
      <c r="COL148" s="16"/>
      <c r="COM148" s="16"/>
      <c r="CON148" s="16"/>
      <c r="COO148" s="16"/>
      <c r="COP148" s="16"/>
      <c r="COQ148" s="16"/>
      <c r="COR148" s="16"/>
      <c r="COS148" s="16"/>
      <c r="COT148" s="16"/>
      <c r="COU148" s="16"/>
      <c r="COV148" s="16"/>
      <c r="COW148" s="16"/>
      <c r="COX148" s="16"/>
      <c r="COY148" s="16"/>
      <c r="COZ148" s="16"/>
      <c r="CPA148" s="16"/>
      <c r="CPB148" s="16"/>
      <c r="CPC148" s="16"/>
      <c r="CPD148" s="16"/>
      <c r="CPE148" s="16"/>
      <c r="CPF148" s="16"/>
      <c r="CPG148" s="16"/>
      <c r="CPH148" s="16"/>
      <c r="CPI148" s="16"/>
      <c r="CPJ148" s="16"/>
      <c r="CPK148" s="16"/>
      <c r="CPL148" s="16"/>
      <c r="CPM148" s="16"/>
      <c r="CPN148" s="16"/>
      <c r="CPO148" s="16"/>
      <c r="CPP148" s="16"/>
      <c r="CPQ148" s="16"/>
      <c r="CPR148" s="16"/>
      <c r="CPS148" s="16"/>
      <c r="CPT148" s="16"/>
      <c r="CPU148" s="16"/>
      <c r="CPV148" s="16"/>
      <c r="CPW148" s="16"/>
      <c r="CPX148" s="16"/>
      <c r="CPY148" s="16"/>
      <c r="CPZ148" s="16"/>
      <c r="CQA148" s="16"/>
      <c r="CQB148" s="16"/>
      <c r="CQC148" s="16"/>
      <c r="CQD148" s="16"/>
      <c r="CQE148" s="16"/>
      <c r="CQF148" s="16"/>
      <c r="CQG148" s="16"/>
      <c r="CQH148" s="16"/>
      <c r="CQI148" s="16"/>
      <c r="CQJ148" s="16"/>
      <c r="CQK148" s="16"/>
      <c r="CQL148" s="16"/>
      <c r="CQM148" s="16"/>
      <c r="CQN148" s="16"/>
      <c r="CQO148" s="16"/>
      <c r="CQP148" s="16"/>
      <c r="CQQ148" s="16"/>
      <c r="CQR148" s="16"/>
      <c r="CQS148" s="16"/>
      <c r="CQT148" s="16"/>
      <c r="CQU148" s="16"/>
      <c r="CQV148" s="16"/>
      <c r="CQW148" s="16"/>
      <c r="CQX148" s="16"/>
      <c r="CQY148" s="16"/>
      <c r="CQZ148" s="16"/>
      <c r="CRA148" s="16"/>
      <c r="CRB148" s="16"/>
      <c r="CRC148" s="16"/>
      <c r="CRD148" s="16"/>
      <c r="CRE148" s="16"/>
      <c r="CRF148" s="16"/>
      <c r="CRG148" s="16"/>
      <c r="CRH148" s="16"/>
      <c r="CRI148" s="16"/>
      <c r="CRJ148" s="16"/>
      <c r="CRK148" s="16"/>
      <c r="CRL148" s="16"/>
      <c r="CRM148" s="16"/>
      <c r="CRN148" s="16"/>
      <c r="CRO148" s="16"/>
      <c r="CRP148" s="16"/>
      <c r="CRQ148" s="16"/>
      <c r="CRR148" s="16"/>
      <c r="CRS148" s="16"/>
      <c r="CRT148" s="16"/>
      <c r="CRU148" s="16"/>
      <c r="CRV148" s="16"/>
      <c r="CRW148" s="16"/>
      <c r="CRX148" s="16"/>
      <c r="CRY148" s="16"/>
      <c r="CRZ148" s="16"/>
      <c r="CSA148" s="16"/>
      <c r="CSB148" s="16"/>
      <c r="CSC148" s="16"/>
      <c r="CSD148" s="16"/>
      <c r="CSE148" s="16"/>
      <c r="CSF148" s="16"/>
      <c r="CSG148" s="16"/>
      <c r="CSH148" s="16"/>
      <c r="CSI148" s="16"/>
      <c r="CSJ148" s="16"/>
      <c r="CSK148" s="16"/>
      <c r="CSL148" s="16"/>
      <c r="CSM148" s="16"/>
      <c r="CSN148" s="16"/>
      <c r="CSO148" s="16"/>
      <c r="CSP148" s="16"/>
      <c r="CSQ148" s="16"/>
      <c r="CSR148" s="16"/>
      <c r="CSS148" s="16"/>
      <c r="CST148" s="16"/>
      <c r="CSU148" s="16"/>
      <c r="CSV148" s="16"/>
      <c r="CSW148" s="16"/>
      <c r="CSX148" s="16"/>
      <c r="CSY148" s="16"/>
      <c r="CSZ148" s="16"/>
      <c r="CTA148" s="16"/>
      <c r="CTB148" s="16"/>
      <c r="CTC148" s="16"/>
      <c r="CTD148" s="16"/>
      <c r="CTE148" s="16"/>
      <c r="CTF148" s="16"/>
      <c r="CTG148" s="16"/>
      <c r="CTH148" s="16"/>
      <c r="CTI148" s="16"/>
      <c r="CTJ148" s="16"/>
      <c r="CTK148" s="16"/>
      <c r="CTL148" s="16"/>
      <c r="CTM148" s="16"/>
      <c r="CTN148" s="16"/>
      <c r="CTO148" s="16"/>
      <c r="CTP148" s="16"/>
      <c r="CTQ148" s="16"/>
      <c r="CTR148" s="16"/>
      <c r="CTS148" s="16"/>
      <c r="CTT148" s="16"/>
      <c r="CTU148" s="16"/>
      <c r="CTV148" s="16"/>
      <c r="CTW148" s="16"/>
      <c r="CTX148" s="16"/>
      <c r="CTY148" s="16"/>
      <c r="CTZ148" s="16"/>
      <c r="CUA148" s="16"/>
      <c r="CUB148" s="16"/>
      <c r="CUC148" s="16"/>
      <c r="CUD148" s="16"/>
      <c r="CUE148" s="16"/>
      <c r="CUF148" s="16"/>
      <c r="CUG148" s="16"/>
      <c r="CUH148" s="16"/>
      <c r="CUI148" s="16"/>
      <c r="CUJ148" s="16"/>
      <c r="CUK148" s="16"/>
      <c r="CUL148" s="16"/>
      <c r="CUM148" s="16"/>
      <c r="CUN148" s="16"/>
      <c r="CUO148" s="16"/>
      <c r="CUP148" s="16"/>
      <c r="CUQ148" s="16"/>
      <c r="CUR148" s="16"/>
      <c r="CUS148" s="16"/>
      <c r="CUT148" s="16"/>
      <c r="CUU148" s="16"/>
      <c r="CUV148" s="16"/>
      <c r="CUW148" s="16"/>
      <c r="CUX148" s="16"/>
      <c r="CUY148" s="16"/>
      <c r="CUZ148" s="16"/>
      <c r="CVA148" s="16"/>
      <c r="CVB148" s="16"/>
      <c r="CVC148" s="16"/>
      <c r="CVD148" s="16"/>
      <c r="CVE148" s="16"/>
      <c r="CVF148" s="16"/>
      <c r="CVG148" s="16"/>
      <c r="CVH148" s="16"/>
      <c r="CVI148" s="16"/>
      <c r="CVJ148" s="16"/>
      <c r="CVK148" s="16"/>
      <c r="CVL148" s="16"/>
      <c r="CVM148" s="16"/>
      <c r="CVN148" s="16"/>
      <c r="CVO148" s="16"/>
      <c r="CVP148" s="16"/>
      <c r="CVQ148" s="16"/>
      <c r="CVR148" s="16"/>
      <c r="CVS148" s="16"/>
      <c r="CVT148" s="16"/>
      <c r="CVU148" s="16"/>
      <c r="CVV148" s="16"/>
      <c r="CVW148" s="16"/>
      <c r="CVX148" s="16"/>
      <c r="CVY148" s="16"/>
      <c r="CVZ148" s="16"/>
      <c r="CWA148" s="16"/>
      <c r="CWB148" s="16"/>
      <c r="CWC148" s="16"/>
      <c r="CWD148" s="16"/>
      <c r="CWE148" s="16"/>
      <c r="CWF148" s="16"/>
      <c r="CWG148" s="16"/>
      <c r="CWH148" s="16"/>
      <c r="CWI148" s="16"/>
      <c r="CWJ148" s="16"/>
      <c r="CWK148" s="16"/>
      <c r="CWL148" s="16"/>
      <c r="CWM148" s="16"/>
      <c r="CWN148" s="16"/>
      <c r="CWO148" s="16"/>
      <c r="CWP148" s="16"/>
      <c r="CWQ148" s="16"/>
      <c r="CWR148" s="16"/>
      <c r="CWS148" s="16"/>
      <c r="CWT148" s="16"/>
      <c r="CWU148" s="16"/>
      <c r="CWV148" s="16"/>
      <c r="CWW148" s="16"/>
      <c r="CWX148" s="16"/>
      <c r="CWY148" s="16"/>
      <c r="CWZ148" s="16"/>
      <c r="CXA148" s="16"/>
      <c r="CXB148" s="16"/>
      <c r="CXC148" s="16"/>
      <c r="CXD148" s="16"/>
      <c r="CXE148" s="16"/>
      <c r="CXF148" s="16"/>
      <c r="CXG148" s="16"/>
      <c r="CXH148" s="16"/>
      <c r="CXI148" s="16"/>
      <c r="CXJ148" s="16"/>
      <c r="CXK148" s="16"/>
      <c r="CXL148" s="16"/>
      <c r="CXM148" s="16"/>
      <c r="CXN148" s="16"/>
      <c r="CXO148" s="16"/>
      <c r="CXP148" s="16"/>
      <c r="CXQ148" s="16"/>
      <c r="CXR148" s="16"/>
      <c r="CXS148" s="16"/>
      <c r="CXT148" s="16"/>
      <c r="CXU148" s="16"/>
      <c r="CXV148" s="16"/>
      <c r="CXW148" s="16"/>
      <c r="CXX148" s="16"/>
      <c r="CXY148" s="16"/>
      <c r="CXZ148" s="16"/>
      <c r="CYA148" s="16"/>
      <c r="CYB148" s="16"/>
      <c r="CYC148" s="16"/>
      <c r="CYD148" s="16"/>
      <c r="CYE148" s="16"/>
      <c r="CYF148" s="16"/>
      <c r="CYG148" s="16"/>
      <c r="CYH148" s="16"/>
      <c r="CYI148" s="16"/>
      <c r="CYJ148" s="16"/>
      <c r="CYK148" s="16"/>
      <c r="CYL148" s="16"/>
      <c r="CYM148" s="16"/>
      <c r="CYN148" s="16"/>
      <c r="CYO148" s="16"/>
      <c r="CYP148" s="16"/>
      <c r="CYQ148" s="16"/>
      <c r="CYR148" s="16"/>
      <c r="CYS148" s="16"/>
      <c r="CYT148" s="16"/>
      <c r="CYU148" s="16"/>
      <c r="CYV148" s="16"/>
      <c r="CYW148" s="16"/>
      <c r="CYX148" s="16"/>
      <c r="CYY148" s="16"/>
      <c r="CYZ148" s="16"/>
      <c r="CZA148" s="16"/>
      <c r="CZB148" s="16"/>
      <c r="CZC148" s="16"/>
      <c r="CZD148" s="16"/>
      <c r="CZE148" s="16"/>
      <c r="CZF148" s="16"/>
      <c r="CZG148" s="16"/>
      <c r="CZH148" s="16"/>
      <c r="CZI148" s="16"/>
      <c r="CZJ148" s="16"/>
      <c r="CZK148" s="16"/>
      <c r="CZL148" s="16"/>
      <c r="CZM148" s="16"/>
      <c r="CZN148" s="16"/>
      <c r="CZO148" s="16"/>
      <c r="CZP148" s="16"/>
      <c r="CZQ148" s="16"/>
      <c r="CZR148" s="16"/>
      <c r="CZS148" s="16"/>
      <c r="CZT148" s="16"/>
      <c r="CZU148" s="16"/>
      <c r="CZV148" s="16"/>
      <c r="CZW148" s="16"/>
      <c r="CZX148" s="16"/>
      <c r="CZY148" s="16"/>
      <c r="CZZ148" s="16"/>
      <c r="DAA148" s="16"/>
      <c r="DAB148" s="16"/>
      <c r="DAC148" s="16"/>
      <c r="DAD148" s="16"/>
      <c r="DAE148" s="16"/>
      <c r="DAF148" s="16"/>
      <c r="DAG148" s="16"/>
      <c r="DAH148" s="16"/>
      <c r="DAI148" s="16"/>
      <c r="DAJ148" s="16"/>
      <c r="DAK148" s="16"/>
      <c r="DAL148" s="16"/>
      <c r="DAM148" s="16"/>
      <c r="DAN148" s="16"/>
      <c r="DAO148" s="16"/>
      <c r="DAP148" s="16"/>
      <c r="DAQ148" s="16"/>
      <c r="DAR148" s="16"/>
      <c r="DAS148" s="16"/>
      <c r="DAT148" s="16"/>
      <c r="DAU148" s="16"/>
      <c r="DAV148" s="16"/>
      <c r="DAW148" s="16"/>
      <c r="DAX148" s="16"/>
      <c r="DAY148" s="16"/>
      <c r="DAZ148" s="16"/>
      <c r="DBA148" s="16"/>
      <c r="DBB148" s="16"/>
      <c r="DBC148" s="16"/>
      <c r="DBD148" s="16"/>
      <c r="DBE148" s="16"/>
      <c r="DBF148" s="16"/>
      <c r="DBG148" s="16"/>
      <c r="DBH148" s="16"/>
      <c r="DBI148" s="16"/>
      <c r="DBJ148" s="16"/>
      <c r="DBK148" s="16"/>
      <c r="DBL148" s="16"/>
      <c r="DBM148" s="16"/>
      <c r="DBN148" s="16"/>
      <c r="DBO148" s="16"/>
      <c r="DBP148" s="16"/>
      <c r="DBQ148" s="16"/>
      <c r="DBR148" s="16"/>
      <c r="DBS148" s="16"/>
      <c r="DBT148" s="16"/>
      <c r="DBU148" s="16"/>
      <c r="DBV148" s="16"/>
      <c r="DBW148" s="16"/>
      <c r="DBX148" s="16"/>
      <c r="DBY148" s="16"/>
      <c r="DBZ148" s="16"/>
      <c r="DCA148" s="16"/>
      <c r="DCB148" s="16"/>
      <c r="DCC148" s="16"/>
      <c r="DCD148" s="16"/>
      <c r="DCE148" s="16"/>
      <c r="DCF148" s="16"/>
      <c r="DCG148" s="16"/>
      <c r="DCH148" s="16"/>
      <c r="DCI148" s="16"/>
      <c r="DCJ148" s="16"/>
      <c r="DCK148" s="16"/>
      <c r="DCL148" s="16"/>
      <c r="DCM148" s="16"/>
      <c r="DCN148" s="16"/>
      <c r="DCO148" s="16"/>
      <c r="DCP148" s="16"/>
      <c r="DCQ148" s="16"/>
      <c r="DCR148" s="16"/>
      <c r="DCS148" s="16"/>
      <c r="DCT148" s="16"/>
      <c r="DCU148" s="16"/>
      <c r="DCV148" s="16"/>
      <c r="DCW148" s="16"/>
      <c r="DCX148" s="16"/>
      <c r="DCY148" s="16"/>
      <c r="DCZ148" s="16"/>
      <c r="DDA148" s="16"/>
      <c r="DDB148" s="16"/>
      <c r="DDC148" s="16"/>
      <c r="DDD148" s="16"/>
      <c r="DDE148" s="16"/>
      <c r="DDF148" s="16"/>
      <c r="DDG148" s="16"/>
      <c r="DDH148" s="16"/>
      <c r="DDI148" s="16"/>
      <c r="DDJ148" s="16"/>
      <c r="DDK148" s="16"/>
      <c r="DDL148" s="16"/>
      <c r="DDM148" s="16"/>
      <c r="DDN148" s="16"/>
      <c r="DDO148" s="16"/>
      <c r="DDP148" s="16"/>
      <c r="DDQ148" s="16"/>
      <c r="DDR148" s="16"/>
      <c r="DDS148" s="16"/>
      <c r="DDT148" s="16"/>
      <c r="DDU148" s="16"/>
      <c r="DDV148" s="16"/>
      <c r="DDW148" s="16"/>
      <c r="DDX148" s="16"/>
      <c r="DDY148" s="16"/>
      <c r="DDZ148" s="16"/>
      <c r="DEA148" s="16"/>
      <c r="DEB148" s="16"/>
      <c r="DEC148" s="16"/>
      <c r="DED148" s="16"/>
      <c r="DEE148" s="16"/>
      <c r="DEF148" s="16"/>
      <c r="DEG148" s="16"/>
      <c r="DEH148" s="16"/>
      <c r="DEI148" s="16"/>
      <c r="DEJ148" s="16"/>
      <c r="DEK148" s="16"/>
      <c r="DEL148" s="16"/>
      <c r="DEM148" s="16"/>
      <c r="DEN148" s="16"/>
      <c r="DEO148" s="16"/>
      <c r="DEP148" s="16"/>
      <c r="DEQ148" s="16"/>
      <c r="DER148" s="16"/>
      <c r="DES148" s="16"/>
      <c r="DET148" s="16"/>
      <c r="DEU148" s="16"/>
      <c r="DEV148" s="16"/>
      <c r="DEW148" s="16"/>
      <c r="DEX148" s="16"/>
      <c r="DEY148" s="16"/>
      <c r="DEZ148" s="16"/>
      <c r="DFA148" s="16"/>
      <c r="DFB148" s="16"/>
      <c r="DFC148" s="16"/>
      <c r="DFD148" s="16"/>
      <c r="DFE148" s="16"/>
      <c r="DFF148" s="16"/>
      <c r="DFG148" s="16"/>
      <c r="DFH148" s="16"/>
      <c r="DFI148" s="16"/>
      <c r="DFJ148" s="16"/>
      <c r="DFK148" s="16"/>
      <c r="DFL148" s="16"/>
      <c r="DFM148" s="16"/>
      <c r="DFN148" s="16"/>
      <c r="DFO148" s="16"/>
      <c r="DFP148" s="16"/>
      <c r="DFQ148" s="16"/>
      <c r="DFR148" s="16"/>
      <c r="DFS148" s="16"/>
      <c r="DFT148" s="16"/>
      <c r="DFU148" s="16"/>
      <c r="DFV148" s="16"/>
      <c r="DFW148" s="16"/>
      <c r="DFX148" s="16"/>
      <c r="DFY148" s="16"/>
      <c r="DFZ148" s="16"/>
      <c r="DGA148" s="16"/>
      <c r="DGB148" s="16"/>
      <c r="DGC148" s="16"/>
      <c r="DGD148" s="16"/>
      <c r="DGE148" s="16"/>
      <c r="DGF148" s="16"/>
      <c r="DGG148" s="16"/>
      <c r="DGH148" s="16"/>
      <c r="DGI148" s="16"/>
      <c r="DGJ148" s="16"/>
      <c r="DGK148" s="16"/>
      <c r="DGL148" s="16"/>
      <c r="DGM148" s="16"/>
      <c r="DGN148" s="16"/>
      <c r="DGO148" s="16"/>
      <c r="DGP148" s="16"/>
      <c r="DGQ148" s="16"/>
      <c r="DGR148" s="16"/>
      <c r="DGS148" s="16"/>
      <c r="DGT148" s="16"/>
      <c r="DGU148" s="16"/>
      <c r="DGV148" s="16"/>
      <c r="DGW148" s="16"/>
      <c r="DGX148" s="16"/>
      <c r="DGY148" s="16"/>
      <c r="DGZ148" s="16"/>
      <c r="DHA148" s="16"/>
      <c r="DHB148" s="16"/>
      <c r="DHC148" s="16"/>
      <c r="DHD148" s="16"/>
      <c r="DHE148" s="16"/>
      <c r="DHF148" s="16"/>
      <c r="DHG148" s="16"/>
      <c r="DHH148" s="16"/>
      <c r="DHI148" s="16"/>
      <c r="DHJ148" s="16"/>
      <c r="DHK148" s="16"/>
      <c r="DHL148" s="16"/>
      <c r="DHM148" s="16"/>
      <c r="DHN148" s="16"/>
      <c r="DHO148" s="16"/>
      <c r="DHP148" s="16"/>
      <c r="DHQ148" s="16"/>
      <c r="DHR148" s="16"/>
      <c r="DHS148" s="16"/>
      <c r="DHT148" s="16"/>
      <c r="DHU148" s="16"/>
      <c r="DHV148" s="16"/>
      <c r="DHW148" s="16"/>
      <c r="DHX148" s="16"/>
      <c r="DHY148" s="16"/>
      <c r="DHZ148" s="16"/>
      <c r="DIA148" s="16"/>
      <c r="DIB148" s="16"/>
      <c r="DIC148" s="16"/>
      <c r="DID148" s="16"/>
      <c r="DIE148" s="16"/>
      <c r="DIF148" s="16"/>
      <c r="DIG148" s="16"/>
      <c r="DIH148" s="16"/>
      <c r="DII148" s="16"/>
      <c r="DIJ148" s="16"/>
      <c r="DIK148" s="16"/>
      <c r="DIL148" s="16"/>
      <c r="DIM148" s="16"/>
      <c r="DIN148" s="16"/>
      <c r="DIO148" s="16"/>
      <c r="DIP148" s="16"/>
      <c r="DIQ148" s="16"/>
      <c r="DIR148" s="16"/>
      <c r="DIS148" s="16"/>
      <c r="DIT148" s="16"/>
      <c r="DIU148" s="16"/>
      <c r="DIV148" s="16"/>
      <c r="DIW148" s="16"/>
      <c r="DIX148" s="16"/>
      <c r="DIY148" s="16"/>
      <c r="DIZ148" s="16"/>
      <c r="DJA148" s="16"/>
      <c r="DJB148" s="16"/>
      <c r="DJC148" s="16"/>
      <c r="DJD148" s="16"/>
      <c r="DJE148" s="16"/>
      <c r="DJF148" s="16"/>
      <c r="DJG148" s="16"/>
      <c r="DJH148" s="16"/>
      <c r="DJI148" s="16"/>
      <c r="DJJ148" s="16"/>
      <c r="DJK148" s="16"/>
      <c r="DJL148" s="16"/>
      <c r="DJM148" s="16"/>
      <c r="DJN148" s="16"/>
      <c r="DJO148" s="16"/>
      <c r="DJP148" s="16"/>
      <c r="DJQ148" s="16"/>
      <c r="DJR148" s="16"/>
      <c r="DJS148" s="16"/>
      <c r="DJT148" s="16"/>
      <c r="DJU148" s="16"/>
      <c r="DJV148" s="16"/>
      <c r="DJW148" s="16"/>
      <c r="DJX148" s="16"/>
      <c r="DJY148" s="16"/>
      <c r="DJZ148" s="16"/>
      <c r="DKA148" s="16"/>
      <c r="DKB148" s="16"/>
      <c r="DKC148" s="16"/>
      <c r="DKD148" s="16"/>
      <c r="DKE148" s="16"/>
      <c r="DKF148" s="16"/>
      <c r="DKG148" s="16"/>
      <c r="DKH148" s="16"/>
      <c r="DKI148" s="16"/>
      <c r="DKJ148" s="16"/>
      <c r="DKK148" s="16"/>
      <c r="DKL148" s="16"/>
      <c r="DKM148" s="16"/>
      <c r="DKN148" s="16"/>
      <c r="DKO148" s="16"/>
      <c r="DKP148" s="16"/>
      <c r="DKQ148" s="16"/>
      <c r="DKR148" s="16"/>
      <c r="DKS148" s="16"/>
      <c r="DKT148" s="16"/>
      <c r="DKU148" s="16"/>
      <c r="DKV148" s="16"/>
      <c r="DKW148" s="16"/>
      <c r="DKX148" s="16"/>
      <c r="DKY148" s="16"/>
      <c r="DKZ148" s="16"/>
      <c r="DLA148" s="16"/>
      <c r="DLB148" s="16"/>
      <c r="DLC148" s="16"/>
      <c r="DLD148" s="16"/>
      <c r="DLE148" s="16"/>
      <c r="DLF148" s="16"/>
      <c r="DLG148" s="16"/>
      <c r="DLH148" s="16"/>
      <c r="DLI148" s="16"/>
      <c r="DLJ148" s="16"/>
      <c r="DLK148" s="16"/>
      <c r="DLL148" s="16"/>
      <c r="DLM148" s="16"/>
      <c r="DLN148" s="16"/>
      <c r="DLO148" s="16"/>
      <c r="DLP148" s="16"/>
      <c r="DLQ148" s="16"/>
      <c r="DLR148" s="16"/>
      <c r="DLS148" s="16"/>
      <c r="DLT148" s="16"/>
      <c r="DLU148" s="16"/>
      <c r="DLV148" s="16"/>
      <c r="DLW148" s="16"/>
      <c r="DLX148" s="16"/>
      <c r="DLY148" s="16"/>
      <c r="DLZ148" s="16"/>
      <c r="DMA148" s="16"/>
      <c r="DMB148" s="16"/>
      <c r="DMC148" s="16"/>
      <c r="DMD148" s="16"/>
      <c r="DME148" s="16"/>
      <c r="DMF148" s="16"/>
      <c r="DMG148" s="16"/>
      <c r="DMH148" s="16"/>
      <c r="DMI148" s="16"/>
      <c r="DMJ148" s="16"/>
      <c r="DMK148" s="16"/>
      <c r="DML148" s="16"/>
      <c r="DMM148" s="16"/>
      <c r="DMN148" s="16"/>
      <c r="DMO148" s="16"/>
      <c r="DMP148" s="16"/>
      <c r="DMQ148" s="16"/>
      <c r="DMR148" s="16"/>
      <c r="DMS148" s="16"/>
      <c r="DMT148" s="16"/>
      <c r="DMU148" s="16"/>
      <c r="DMV148" s="16"/>
      <c r="DMW148" s="16"/>
      <c r="DMX148" s="16"/>
      <c r="DMY148" s="16"/>
      <c r="DMZ148" s="16"/>
      <c r="DNA148" s="16"/>
      <c r="DNB148" s="16"/>
      <c r="DNC148" s="16"/>
      <c r="DND148" s="16"/>
      <c r="DNE148" s="16"/>
      <c r="DNF148" s="16"/>
      <c r="DNG148" s="16"/>
      <c r="DNH148" s="16"/>
      <c r="DNI148" s="16"/>
      <c r="DNJ148" s="16"/>
      <c r="DNK148" s="16"/>
      <c r="DNL148" s="16"/>
      <c r="DNM148" s="16"/>
      <c r="DNN148" s="16"/>
      <c r="DNO148" s="16"/>
      <c r="DNP148" s="16"/>
      <c r="DNQ148" s="16"/>
      <c r="DNR148" s="16"/>
      <c r="DNS148" s="16"/>
      <c r="DNT148" s="16"/>
      <c r="DNU148" s="16"/>
      <c r="DNV148" s="16"/>
      <c r="DNW148" s="16"/>
      <c r="DNX148" s="16"/>
      <c r="DNY148" s="16"/>
      <c r="DNZ148" s="16"/>
      <c r="DOA148" s="16"/>
      <c r="DOB148" s="16"/>
      <c r="DOC148" s="16"/>
      <c r="DOD148" s="16"/>
      <c r="DOE148" s="16"/>
      <c r="DOF148" s="16"/>
      <c r="DOG148" s="16"/>
      <c r="DOH148" s="16"/>
      <c r="DOI148" s="16"/>
      <c r="DOJ148" s="16"/>
      <c r="DOK148" s="16"/>
      <c r="DOL148" s="16"/>
      <c r="DOM148" s="16"/>
      <c r="DON148" s="16"/>
      <c r="DOO148" s="16"/>
      <c r="DOP148" s="16"/>
      <c r="DOQ148" s="16"/>
      <c r="DOR148" s="16"/>
      <c r="DOS148" s="16"/>
      <c r="DOT148" s="16"/>
      <c r="DOU148" s="16"/>
      <c r="DOV148" s="16"/>
      <c r="DOW148" s="16"/>
      <c r="DOX148" s="16"/>
      <c r="DOY148" s="16"/>
      <c r="DOZ148" s="16"/>
      <c r="DPA148" s="16"/>
      <c r="DPB148" s="16"/>
      <c r="DPC148" s="16"/>
      <c r="DPD148" s="16"/>
      <c r="DPE148" s="16"/>
      <c r="DPF148" s="16"/>
      <c r="DPG148" s="16"/>
      <c r="DPH148" s="16"/>
      <c r="DPI148" s="16"/>
      <c r="DPJ148" s="16"/>
      <c r="DPK148" s="16"/>
      <c r="DPL148" s="16"/>
      <c r="DPM148" s="16"/>
      <c r="DPN148" s="16"/>
      <c r="DPO148" s="16"/>
      <c r="DPP148" s="16"/>
      <c r="DPQ148" s="16"/>
      <c r="DPR148" s="16"/>
      <c r="DPS148" s="16"/>
      <c r="DPT148" s="16"/>
      <c r="DPU148" s="16"/>
      <c r="DPV148" s="16"/>
      <c r="DPW148" s="16"/>
      <c r="DPX148" s="16"/>
      <c r="DPY148" s="16"/>
      <c r="DPZ148" s="16"/>
      <c r="DQA148" s="16"/>
      <c r="DQB148" s="16"/>
      <c r="DQC148" s="16"/>
      <c r="DQD148" s="16"/>
      <c r="DQE148" s="16"/>
      <c r="DQF148" s="16"/>
      <c r="DQG148" s="16"/>
      <c r="DQH148" s="16"/>
      <c r="DQI148" s="16"/>
      <c r="DQJ148" s="16"/>
      <c r="DQK148" s="16"/>
      <c r="DQL148" s="16"/>
      <c r="DQM148" s="16"/>
      <c r="DQN148" s="16"/>
      <c r="DQO148" s="16"/>
      <c r="DQP148" s="16"/>
      <c r="DQQ148" s="16"/>
      <c r="DQR148" s="16"/>
      <c r="DQS148" s="16"/>
      <c r="DQT148" s="16"/>
      <c r="DQU148" s="16"/>
      <c r="DQV148" s="16"/>
      <c r="DQW148" s="16"/>
      <c r="DQX148" s="16"/>
      <c r="DQY148" s="16"/>
      <c r="DQZ148" s="16"/>
      <c r="DRA148" s="16"/>
      <c r="DRB148" s="16"/>
      <c r="DRC148" s="16"/>
      <c r="DRD148" s="16"/>
      <c r="DRE148" s="16"/>
      <c r="DRF148" s="16"/>
      <c r="DRG148" s="16"/>
      <c r="DRH148" s="16"/>
      <c r="DRI148" s="16"/>
      <c r="DRJ148" s="16"/>
      <c r="DRK148" s="16"/>
      <c r="DRL148" s="16"/>
      <c r="DRM148" s="16"/>
      <c r="DRN148" s="16"/>
      <c r="DRO148" s="16"/>
      <c r="DRP148" s="16"/>
      <c r="DRQ148" s="16"/>
      <c r="DRR148" s="16"/>
      <c r="DRS148" s="16"/>
      <c r="DRT148" s="16"/>
      <c r="DRU148" s="16"/>
      <c r="DRV148" s="16"/>
      <c r="DRW148" s="16"/>
      <c r="DRX148" s="16"/>
      <c r="DRY148" s="16"/>
      <c r="DRZ148" s="16"/>
      <c r="DSA148" s="16"/>
      <c r="DSB148" s="16"/>
      <c r="DSC148" s="16"/>
      <c r="DSD148" s="16"/>
      <c r="DSE148" s="16"/>
      <c r="DSF148" s="16"/>
      <c r="DSG148" s="16"/>
      <c r="DSH148" s="16"/>
      <c r="DSI148" s="16"/>
      <c r="DSJ148" s="16"/>
      <c r="DSK148" s="16"/>
      <c r="DSL148" s="16"/>
      <c r="DSM148" s="16"/>
      <c r="DSN148" s="16"/>
      <c r="DSO148" s="16"/>
      <c r="DSP148" s="16"/>
      <c r="DSQ148" s="16"/>
      <c r="DSR148" s="16"/>
      <c r="DSS148" s="16"/>
      <c r="DST148" s="16"/>
      <c r="DSU148" s="16"/>
      <c r="DSV148" s="16"/>
      <c r="DSW148" s="16"/>
      <c r="DSX148" s="16"/>
      <c r="DSY148" s="16"/>
      <c r="DSZ148" s="16"/>
      <c r="DTA148" s="16"/>
      <c r="DTB148" s="16"/>
      <c r="DTC148" s="16"/>
      <c r="DTD148" s="16"/>
      <c r="DTE148" s="16"/>
      <c r="DTF148" s="16"/>
      <c r="DTG148" s="16"/>
      <c r="DTH148" s="16"/>
      <c r="DTI148" s="16"/>
      <c r="DTJ148" s="16"/>
      <c r="DTK148" s="16"/>
      <c r="DTL148" s="16"/>
      <c r="DTM148" s="16"/>
      <c r="DTN148" s="16"/>
      <c r="DTO148" s="16"/>
      <c r="DTP148" s="16"/>
      <c r="DTQ148" s="16"/>
      <c r="DTR148" s="16"/>
      <c r="DTS148" s="16"/>
      <c r="DTT148" s="16"/>
      <c r="DTU148" s="16"/>
      <c r="DTV148" s="16"/>
      <c r="DTW148" s="16"/>
      <c r="DTX148" s="16"/>
      <c r="DTY148" s="16"/>
      <c r="DTZ148" s="16"/>
      <c r="DUA148" s="16"/>
      <c r="DUB148" s="16"/>
      <c r="DUC148" s="16"/>
      <c r="DUD148" s="16"/>
      <c r="DUE148" s="16"/>
      <c r="DUF148" s="16"/>
      <c r="DUG148" s="16"/>
      <c r="DUH148" s="16"/>
      <c r="DUI148" s="16"/>
      <c r="DUJ148" s="16"/>
      <c r="DUK148" s="16"/>
      <c r="DUL148" s="16"/>
      <c r="DUM148" s="16"/>
      <c r="DUN148" s="16"/>
      <c r="DUO148" s="16"/>
      <c r="DUP148" s="16"/>
      <c r="DUQ148" s="16"/>
      <c r="DUR148" s="16"/>
      <c r="DUS148" s="16"/>
      <c r="DUT148" s="16"/>
      <c r="DUU148" s="16"/>
      <c r="DUV148" s="16"/>
      <c r="DUW148" s="16"/>
      <c r="DUX148" s="16"/>
      <c r="DUY148" s="16"/>
      <c r="DUZ148" s="16"/>
      <c r="DVA148" s="16"/>
      <c r="DVB148" s="16"/>
      <c r="DVC148" s="16"/>
      <c r="DVD148" s="16"/>
      <c r="DVE148" s="16"/>
      <c r="DVF148" s="16"/>
      <c r="DVG148" s="16"/>
      <c r="DVH148" s="16"/>
      <c r="DVI148" s="16"/>
      <c r="DVJ148" s="16"/>
      <c r="DVK148" s="16"/>
      <c r="DVL148" s="16"/>
      <c r="DVM148" s="16"/>
      <c r="DVN148" s="16"/>
      <c r="DVO148" s="16"/>
      <c r="DVP148" s="16"/>
      <c r="DVQ148" s="16"/>
      <c r="DVR148" s="16"/>
      <c r="DVS148" s="16"/>
      <c r="DVT148" s="16"/>
      <c r="DVU148" s="16"/>
      <c r="DVV148" s="16"/>
      <c r="DVW148" s="16"/>
      <c r="DVX148" s="16"/>
      <c r="DVY148" s="16"/>
      <c r="DVZ148" s="16"/>
      <c r="DWA148" s="16"/>
      <c r="DWB148" s="16"/>
      <c r="DWC148" s="16"/>
      <c r="DWD148" s="16"/>
      <c r="DWE148" s="16"/>
      <c r="DWF148" s="16"/>
      <c r="DWG148" s="16"/>
      <c r="DWH148" s="16"/>
      <c r="DWI148" s="16"/>
      <c r="DWJ148" s="16"/>
      <c r="DWK148" s="16"/>
      <c r="DWL148" s="16"/>
      <c r="DWM148" s="16"/>
      <c r="DWN148" s="16"/>
      <c r="DWO148" s="16"/>
      <c r="DWP148" s="16"/>
      <c r="DWQ148" s="16"/>
      <c r="DWR148" s="16"/>
      <c r="DWS148" s="16"/>
      <c r="DWT148" s="16"/>
      <c r="DWU148" s="16"/>
      <c r="DWV148" s="16"/>
      <c r="DWW148" s="16"/>
      <c r="DWX148" s="16"/>
      <c r="DWY148" s="16"/>
      <c r="DWZ148" s="16"/>
      <c r="DXA148" s="16"/>
      <c r="DXB148" s="16"/>
      <c r="DXC148" s="16"/>
      <c r="DXD148" s="16"/>
      <c r="DXE148" s="16"/>
      <c r="DXF148" s="16"/>
      <c r="DXG148" s="16"/>
      <c r="DXH148" s="16"/>
      <c r="DXI148" s="16"/>
      <c r="DXJ148" s="16"/>
      <c r="DXK148" s="16"/>
      <c r="DXL148" s="16"/>
      <c r="DXM148" s="16"/>
      <c r="DXN148" s="16"/>
      <c r="DXO148" s="16"/>
      <c r="DXP148" s="16"/>
      <c r="DXQ148" s="16"/>
      <c r="DXR148" s="16"/>
      <c r="DXS148" s="16"/>
      <c r="DXT148" s="16"/>
      <c r="DXU148" s="16"/>
      <c r="DXV148" s="16"/>
      <c r="DXW148" s="16"/>
      <c r="DXX148" s="16"/>
      <c r="DXY148" s="16"/>
      <c r="DXZ148" s="16"/>
      <c r="DYA148" s="16"/>
      <c r="DYB148" s="16"/>
      <c r="DYC148" s="16"/>
      <c r="DYD148" s="16"/>
      <c r="DYE148" s="16"/>
      <c r="DYF148" s="16"/>
      <c r="DYG148" s="16"/>
      <c r="DYH148" s="16"/>
      <c r="DYI148" s="16"/>
      <c r="DYJ148" s="16"/>
      <c r="DYK148" s="16"/>
      <c r="DYL148" s="16"/>
      <c r="DYM148" s="16"/>
      <c r="DYN148" s="16"/>
      <c r="DYO148" s="16"/>
      <c r="DYP148" s="16"/>
      <c r="DYQ148" s="16"/>
      <c r="DYR148" s="16"/>
      <c r="DYS148" s="16"/>
      <c r="DYT148" s="16"/>
      <c r="DYU148" s="16"/>
      <c r="DYV148" s="16"/>
      <c r="DYW148" s="16"/>
      <c r="DYX148" s="16"/>
      <c r="DYY148" s="16"/>
      <c r="DYZ148" s="16"/>
      <c r="DZA148" s="16"/>
      <c r="DZB148" s="16"/>
      <c r="DZC148" s="16"/>
      <c r="DZD148" s="16"/>
      <c r="DZE148" s="16"/>
      <c r="DZF148" s="16"/>
      <c r="DZG148" s="16"/>
      <c r="DZH148" s="16"/>
      <c r="DZI148" s="16"/>
      <c r="DZJ148" s="16"/>
      <c r="DZK148" s="16"/>
      <c r="DZL148" s="16"/>
      <c r="DZM148" s="16"/>
      <c r="DZN148" s="16"/>
      <c r="DZO148" s="16"/>
      <c r="DZP148" s="16"/>
      <c r="DZQ148" s="16"/>
      <c r="DZR148" s="16"/>
      <c r="DZS148" s="16"/>
      <c r="DZT148" s="16"/>
      <c r="DZU148" s="16"/>
      <c r="DZV148" s="16"/>
      <c r="DZW148" s="16"/>
      <c r="DZX148" s="16"/>
      <c r="DZY148" s="16"/>
      <c r="DZZ148" s="16"/>
      <c r="EAA148" s="16"/>
      <c r="EAB148" s="16"/>
      <c r="EAC148" s="16"/>
      <c r="EAD148" s="16"/>
      <c r="EAE148" s="16"/>
      <c r="EAF148" s="16"/>
      <c r="EAG148" s="16"/>
      <c r="EAH148" s="16"/>
      <c r="EAI148" s="16"/>
      <c r="EAJ148" s="16"/>
      <c r="EAK148" s="16"/>
      <c r="EAL148" s="16"/>
      <c r="EAM148" s="16"/>
      <c r="EAN148" s="16"/>
      <c r="EAO148" s="16"/>
      <c r="EAP148" s="16"/>
      <c r="EAQ148" s="16"/>
      <c r="EAR148" s="16"/>
      <c r="EAS148" s="16"/>
      <c r="EAT148" s="16"/>
      <c r="EAU148" s="16"/>
      <c r="EAV148" s="16"/>
      <c r="EAW148" s="16"/>
      <c r="EAX148" s="16"/>
      <c r="EAY148" s="16"/>
      <c r="EAZ148" s="16"/>
      <c r="EBA148" s="16"/>
      <c r="EBB148" s="16"/>
      <c r="EBC148" s="16"/>
      <c r="EBD148" s="16"/>
      <c r="EBE148" s="16"/>
      <c r="EBF148" s="16"/>
      <c r="EBG148" s="16"/>
      <c r="EBH148" s="16"/>
      <c r="EBI148" s="16"/>
      <c r="EBJ148" s="16"/>
      <c r="EBK148" s="16"/>
      <c r="EBL148" s="16"/>
      <c r="EBM148" s="16"/>
      <c r="EBN148" s="16"/>
      <c r="EBO148" s="16"/>
      <c r="EBP148" s="16"/>
      <c r="EBQ148" s="16"/>
      <c r="EBR148" s="16"/>
      <c r="EBS148" s="16"/>
      <c r="EBT148" s="16"/>
      <c r="EBU148" s="16"/>
      <c r="EBV148" s="16"/>
      <c r="EBW148" s="16"/>
      <c r="EBX148" s="16"/>
      <c r="EBY148" s="16"/>
      <c r="EBZ148" s="16"/>
      <c r="ECA148" s="16"/>
      <c r="ECB148" s="16"/>
      <c r="ECC148" s="16"/>
      <c r="ECD148" s="16"/>
      <c r="ECE148" s="16"/>
      <c r="ECF148" s="16"/>
      <c r="ECG148" s="16"/>
      <c r="ECH148" s="16"/>
      <c r="ECI148" s="16"/>
      <c r="ECJ148" s="16"/>
      <c r="ECK148" s="16"/>
      <c r="ECL148" s="16"/>
      <c r="ECM148" s="16"/>
      <c r="ECN148" s="16"/>
      <c r="ECO148" s="16"/>
      <c r="ECP148" s="16"/>
      <c r="ECQ148" s="16"/>
      <c r="ECR148" s="16"/>
      <c r="ECS148" s="16"/>
      <c r="ECT148" s="16"/>
      <c r="ECU148" s="16"/>
      <c r="ECV148" s="16"/>
      <c r="ECW148" s="16"/>
      <c r="ECX148" s="16"/>
      <c r="ECY148" s="16"/>
      <c r="ECZ148" s="16"/>
      <c r="EDA148" s="16"/>
      <c r="EDB148" s="16"/>
      <c r="EDC148" s="16"/>
      <c r="EDD148" s="16"/>
      <c r="EDE148" s="16"/>
      <c r="EDF148" s="16"/>
      <c r="EDG148" s="16"/>
      <c r="EDH148" s="16"/>
      <c r="EDI148" s="16"/>
      <c r="EDJ148" s="16"/>
      <c r="EDK148" s="16"/>
      <c r="EDL148" s="16"/>
      <c r="EDM148" s="16"/>
      <c r="EDN148" s="16"/>
      <c r="EDO148" s="16"/>
      <c r="EDP148" s="16"/>
      <c r="EDQ148" s="16"/>
      <c r="EDR148" s="16"/>
      <c r="EDS148" s="16"/>
      <c r="EDT148" s="16"/>
      <c r="EDU148" s="16"/>
      <c r="EDV148" s="16"/>
      <c r="EDW148" s="16"/>
      <c r="EDX148" s="16"/>
      <c r="EDY148" s="16"/>
      <c r="EDZ148" s="16"/>
      <c r="EEA148" s="16"/>
      <c r="EEB148" s="16"/>
      <c r="EEC148" s="16"/>
      <c r="EED148" s="16"/>
      <c r="EEE148" s="16"/>
      <c r="EEF148" s="16"/>
      <c r="EEG148" s="16"/>
      <c r="EEH148" s="16"/>
      <c r="EEI148" s="16"/>
      <c r="EEJ148" s="16"/>
      <c r="EEK148" s="16"/>
      <c r="EEL148" s="16"/>
      <c r="EEM148" s="16"/>
      <c r="EEN148" s="16"/>
      <c r="EEO148" s="16"/>
      <c r="EEP148" s="16"/>
      <c r="EEQ148" s="16"/>
      <c r="EER148" s="16"/>
      <c r="EES148" s="16"/>
      <c r="EET148" s="16"/>
      <c r="EEU148" s="16"/>
      <c r="EEV148" s="16"/>
      <c r="EEW148" s="16"/>
      <c r="EEX148" s="16"/>
      <c r="EEY148" s="16"/>
      <c r="EEZ148" s="16"/>
      <c r="EFA148" s="16"/>
      <c r="EFB148" s="16"/>
      <c r="EFC148" s="16"/>
      <c r="EFD148" s="16"/>
      <c r="EFE148" s="16"/>
      <c r="EFF148" s="16"/>
      <c r="EFG148" s="16"/>
      <c r="EFH148" s="16"/>
      <c r="EFI148" s="16"/>
      <c r="EFJ148" s="16"/>
      <c r="EFK148" s="16"/>
      <c r="EFL148" s="16"/>
      <c r="EFM148" s="16"/>
      <c r="EFN148" s="16"/>
      <c r="EFO148" s="16"/>
      <c r="EFP148" s="16"/>
      <c r="EFQ148" s="16"/>
      <c r="EFR148" s="16"/>
      <c r="EFS148" s="16"/>
      <c r="EFT148" s="16"/>
      <c r="EFU148" s="16"/>
      <c r="EFV148" s="16"/>
      <c r="EFW148" s="16"/>
      <c r="EFX148" s="16"/>
      <c r="EFY148" s="16"/>
      <c r="EFZ148" s="16"/>
      <c r="EGA148" s="16"/>
      <c r="EGB148" s="16"/>
      <c r="EGC148" s="16"/>
      <c r="EGD148" s="16"/>
      <c r="EGE148" s="16"/>
      <c r="EGF148" s="16"/>
      <c r="EGG148" s="16"/>
      <c r="EGH148" s="16"/>
      <c r="EGI148" s="16"/>
      <c r="EGJ148" s="16"/>
      <c r="EGK148" s="16"/>
      <c r="EGL148" s="16"/>
      <c r="EGM148" s="16"/>
      <c r="EGN148" s="16"/>
      <c r="EGO148" s="16"/>
      <c r="EGP148" s="16"/>
      <c r="EGQ148" s="16"/>
      <c r="EGR148" s="16"/>
      <c r="EGS148" s="16"/>
      <c r="EGT148" s="16"/>
      <c r="EGU148" s="16"/>
      <c r="EGV148" s="16"/>
      <c r="EGW148" s="16"/>
      <c r="EGX148" s="16"/>
      <c r="EGY148" s="16"/>
      <c r="EGZ148" s="16"/>
      <c r="EHA148" s="16"/>
      <c r="EHB148" s="16"/>
      <c r="EHC148" s="16"/>
      <c r="EHD148" s="16"/>
      <c r="EHE148" s="16"/>
      <c r="EHF148" s="16"/>
      <c r="EHG148" s="16"/>
      <c r="EHH148" s="16"/>
      <c r="EHI148" s="16"/>
      <c r="EHJ148" s="16"/>
      <c r="EHK148" s="16"/>
      <c r="EHL148" s="16"/>
      <c r="EHM148" s="16"/>
      <c r="EHN148" s="16"/>
      <c r="EHO148" s="16"/>
      <c r="EHP148" s="16"/>
      <c r="EHQ148" s="16"/>
      <c r="EHR148" s="16"/>
      <c r="EHS148" s="16"/>
      <c r="EHT148" s="16"/>
      <c r="EHU148" s="16"/>
      <c r="EHV148" s="16"/>
      <c r="EHW148" s="16"/>
      <c r="EHX148" s="16"/>
      <c r="EHY148" s="16"/>
      <c r="EHZ148" s="16"/>
      <c r="EIA148" s="16"/>
      <c r="EIB148" s="16"/>
      <c r="EIC148" s="16"/>
      <c r="EID148" s="16"/>
      <c r="EIE148" s="16"/>
      <c r="EIF148" s="16"/>
      <c r="EIG148" s="16"/>
      <c r="EIH148" s="16"/>
      <c r="EII148" s="16"/>
      <c r="EIJ148" s="16"/>
      <c r="EIK148" s="16"/>
      <c r="EIL148" s="16"/>
      <c r="EIM148" s="16"/>
      <c r="EIN148" s="16"/>
      <c r="EIO148" s="16"/>
      <c r="EIP148" s="16"/>
      <c r="EIQ148" s="16"/>
      <c r="EIR148" s="16"/>
      <c r="EIS148" s="16"/>
      <c r="EIT148" s="16"/>
      <c r="EIU148" s="16"/>
      <c r="EIV148" s="16"/>
      <c r="EIW148" s="16"/>
      <c r="EIX148" s="16"/>
      <c r="EIY148" s="16"/>
      <c r="EIZ148" s="16"/>
      <c r="EJA148" s="16"/>
      <c r="EJB148" s="16"/>
      <c r="EJC148" s="16"/>
      <c r="EJD148" s="16"/>
      <c r="EJE148" s="16"/>
      <c r="EJF148" s="16"/>
      <c r="EJG148" s="16"/>
      <c r="EJH148" s="16"/>
      <c r="EJI148" s="16"/>
      <c r="EJJ148" s="16"/>
      <c r="EJK148" s="16"/>
      <c r="EJL148" s="16"/>
      <c r="EJM148" s="16"/>
      <c r="EJN148" s="16"/>
      <c r="EJO148" s="16"/>
      <c r="EJP148" s="16"/>
      <c r="EJQ148" s="16"/>
      <c r="EJR148" s="16"/>
      <c r="EJS148" s="16"/>
      <c r="EJT148" s="16"/>
      <c r="EJU148" s="16"/>
      <c r="EJV148" s="16"/>
      <c r="EJW148" s="16"/>
      <c r="EJX148" s="16"/>
      <c r="EJY148" s="16"/>
      <c r="EJZ148" s="16"/>
      <c r="EKA148" s="16"/>
      <c r="EKB148" s="16"/>
      <c r="EKC148" s="16"/>
      <c r="EKD148" s="16"/>
      <c r="EKE148" s="16"/>
      <c r="EKF148" s="16"/>
      <c r="EKG148" s="16"/>
      <c r="EKH148" s="16"/>
      <c r="EKI148" s="16"/>
      <c r="EKJ148" s="16"/>
      <c r="EKK148" s="16"/>
      <c r="EKL148" s="16"/>
      <c r="EKM148" s="16"/>
      <c r="EKN148" s="16"/>
      <c r="EKO148" s="16"/>
      <c r="EKP148" s="16"/>
      <c r="EKQ148" s="16"/>
      <c r="EKR148" s="16"/>
      <c r="EKS148" s="16"/>
      <c r="EKT148" s="16"/>
      <c r="EKU148" s="16"/>
      <c r="EKV148" s="16"/>
      <c r="EKW148" s="16"/>
      <c r="EKX148" s="16"/>
      <c r="EKY148" s="16"/>
      <c r="EKZ148" s="16"/>
      <c r="ELA148" s="16"/>
      <c r="ELB148" s="16"/>
      <c r="ELC148" s="16"/>
      <c r="ELD148" s="16"/>
      <c r="ELE148" s="16"/>
      <c r="ELF148" s="16"/>
      <c r="ELG148" s="16"/>
      <c r="ELH148" s="16"/>
      <c r="ELI148" s="16"/>
      <c r="ELJ148" s="16"/>
      <c r="ELK148" s="16"/>
      <c r="ELL148" s="16"/>
      <c r="ELM148" s="16"/>
      <c r="ELN148" s="16"/>
      <c r="ELO148" s="16"/>
      <c r="ELP148" s="16"/>
      <c r="ELQ148" s="16"/>
      <c r="ELR148" s="16"/>
      <c r="ELS148" s="16"/>
      <c r="ELT148" s="16"/>
      <c r="ELU148" s="16"/>
      <c r="ELV148" s="16"/>
      <c r="ELW148" s="16"/>
      <c r="ELX148" s="16"/>
      <c r="ELY148" s="16"/>
      <c r="ELZ148" s="16"/>
      <c r="EMA148" s="16"/>
      <c r="EMB148" s="16"/>
      <c r="EMC148" s="16"/>
      <c r="EMD148" s="16"/>
      <c r="EME148" s="16"/>
      <c r="EMF148" s="16"/>
      <c r="EMG148" s="16"/>
      <c r="EMH148" s="16"/>
      <c r="EMI148" s="16"/>
      <c r="EMJ148" s="16"/>
      <c r="EMK148" s="16"/>
      <c r="EML148" s="16"/>
      <c r="EMM148" s="16"/>
      <c r="EMN148" s="16"/>
      <c r="EMO148" s="16"/>
      <c r="EMP148" s="16"/>
      <c r="EMQ148" s="16"/>
      <c r="EMR148" s="16"/>
      <c r="EMS148" s="16"/>
      <c r="EMT148" s="16"/>
      <c r="EMU148" s="16"/>
      <c r="EMV148" s="16"/>
      <c r="EMW148" s="16"/>
      <c r="EMX148" s="16"/>
      <c r="EMY148" s="16"/>
      <c r="EMZ148" s="16"/>
      <c r="ENA148" s="16"/>
      <c r="ENB148" s="16"/>
      <c r="ENC148" s="16"/>
      <c r="END148" s="16"/>
      <c r="ENE148" s="16"/>
      <c r="ENF148" s="16"/>
      <c r="ENG148" s="16"/>
      <c r="ENH148" s="16"/>
      <c r="ENI148" s="16"/>
      <c r="ENJ148" s="16"/>
      <c r="ENK148" s="16"/>
      <c r="ENL148" s="16"/>
      <c r="ENM148" s="16"/>
      <c r="ENN148" s="16"/>
      <c r="ENO148" s="16"/>
      <c r="ENP148" s="16"/>
      <c r="ENQ148" s="16"/>
      <c r="ENR148" s="16"/>
      <c r="ENS148" s="16"/>
      <c r="ENT148" s="16"/>
      <c r="ENU148" s="16"/>
      <c r="ENV148" s="16"/>
      <c r="ENW148" s="16"/>
      <c r="ENX148" s="16"/>
      <c r="ENY148" s="16"/>
      <c r="ENZ148" s="16"/>
      <c r="EOA148" s="16"/>
      <c r="EOB148" s="16"/>
      <c r="EOC148" s="16"/>
      <c r="EOD148" s="16"/>
      <c r="EOE148" s="16"/>
      <c r="EOF148" s="16"/>
      <c r="EOG148" s="16"/>
      <c r="EOH148" s="16"/>
      <c r="EOI148" s="16"/>
      <c r="EOJ148" s="16"/>
      <c r="EOK148" s="16"/>
      <c r="EOL148" s="16"/>
      <c r="EOM148" s="16"/>
      <c r="EON148" s="16"/>
      <c r="EOO148" s="16"/>
      <c r="EOP148" s="16"/>
      <c r="EOQ148" s="16"/>
      <c r="EOR148" s="16"/>
      <c r="EOS148" s="16"/>
      <c r="EOT148" s="16"/>
      <c r="EOU148" s="16"/>
      <c r="EOV148" s="16"/>
      <c r="EOW148" s="16"/>
      <c r="EOX148" s="16"/>
      <c r="EOY148" s="16"/>
      <c r="EOZ148" s="16"/>
      <c r="EPA148" s="16"/>
      <c r="EPB148" s="16"/>
      <c r="EPC148" s="16"/>
      <c r="EPD148" s="16"/>
      <c r="EPE148" s="16"/>
      <c r="EPF148" s="16"/>
      <c r="EPG148" s="16"/>
      <c r="EPH148" s="16"/>
      <c r="EPI148" s="16"/>
      <c r="EPJ148" s="16"/>
      <c r="EPK148" s="16"/>
      <c r="EPL148" s="16"/>
      <c r="EPM148" s="16"/>
      <c r="EPN148" s="16"/>
      <c r="EPO148" s="16"/>
      <c r="EPP148" s="16"/>
      <c r="EPQ148" s="16"/>
      <c r="EPR148" s="16"/>
      <c r="EPS148" s="16"/>
      <c r="EPT148" s="16"/>
      <c r="EPU148" s="16"/>
      <c r="EPV148" s="16"/>
      <c r="EPW148" s="16"/>
      <c r="EPX148" s="16"/>
      <c r="EPY148" s="16"/>
      <c r="EPZ148" s="16"/>
      <c r="EQA148" s="16"/>
      <c r="EQB148" s="16"/>
      <c r="EQC148" s="16"/>
      <c r="EQD148" s="16"/>
      <c r="EQE148" s="16"/>
      <c r="EQF148" s="16"/>
      <c r="EQG148" s="16"/>
      <c r="EQH148" s="16"/>
      <c r="EQI148" s="16"/>
      <c r="EQJ148" s="16"/>
      <c r="EQK148" s="16"/>
      <c r="EQL148" s="16"/>
      <c r="EQM148" s="16"/>
      <c r="EQN148" s="16"/>
      <c r="EQO148" s="16"/>
      <c r="EQP148" s="16"/>
      <c r="EQQ148" s="16"/>
      <c r="EQR148" s="16"/>
      <c r="EQS148" s="16"/>
      <c r="EQT148" s="16"/>
      <c r="EQU148" s="16"/>
      <c r="EQV148" s="16"/>
      <c r="EQW148" s="16"/>
      <c r="EQX148" s="16"/>
      <c r="EQY148" s="16"/>
      <c r="EQZ148" s="16"/>
      <c r="ERA148" s="16"/>
      <c r="ERB148" s="16"/>
      <c r="ERC148" s="16"/>
      <c r="ERD148" s="16"/>
      <c r="ERE148" s="16"/>
      <c r="ERF148" s="16"/>
      <c r="ERG148" s="16"/>
      <c r="ERH148" s="16"/>
      <c r="ERI148" s="16"/>
      <c r="ERJ148" s="16"/>
      <c r="ERK148" s="16"/>
      <c r="ERL148" s="16"/>
      <c r="ERM148" s="16"/>
      <c r="ERN148" s="16"/>
      <c r="ERO148" s="16"/>
      <c r="ERP148" s="16"/>
      <c r="ERQ148" s="16"/>
      <c r="ERR148" s="16"/>
      <c r="ERS148" s="16"/>
      <c r="ERT148" s="16"/>
      <c r="ERU148" s="16"/>
      <c r="ERV148" s="16"/>
      <c r="ERW148" s="16"/>
      <c r="ERX148" s="16"/>
      <c r="ERY148" s="16"/>
      <c r="ERZ148" s="16"/>
      <c r="ESA148" s="16"/>
      <c r="ESB148" s="16"/>
      <c r="ESC148" s="16"/>
      <c r="ESD148" s="16"/>
      <c r="ESE148" s="16"/>
      <c r="ESF148" s="16"/>
      <c r="ESG148" s="16"/>
      <c r="ESH148" s="16"/>
      <c r="ESI148" s="16"/>
      <c r="ESJ148" s="16"/>
      <c r="ESK148" s="16"/>
      <c r="ESL148" s="16"/>
      <c r="ESM148" s="16"/>
      <c r="ESN148" s="16"/>
      <c r="ESO148" s="16"/>
      <c r="ESP148" s="16"/>
      <c r="ESQ148" s="16"/>
      <c r="ESR148" s="16"/>
      <c r="ESS148" s="16"/>
      <c r="EST148" s="16"/>
      <c r="ESU148" s="16"/>
      <c r="ESV148" s="16"/>
      <c r="ESW148" s="16"/>
      <c r="ESX148" s="16"/>
      <c r="ESY148" s="16"/>
      <c r="ESZ148" s="16"/>
      <c r="ETA148" s="16"/>
      <c r="ETB148" s="16"/>
      <c r="ETC148" s="16"/>
      <c r="ETD148" s="16"/>
      <c r="ETE148" s="16"/>
      <c r="ETF148" s="16"/>
      <c r="ETG148" s="16"/>
      <c r="ETH148" s="16"/>
      <c r="ETI148" s="16"/>
      <c r="ETJ148" s="16"/>
      <c r="ETK148" s="16"/>
      <c r="ETL148" s="16"/>
      <c r="ETM148" s="16"/>
      <c r="ETN148" s="16"/>
      <c r="ETO148" s="16"/>
      <c r="ETP148" s="16"/>
      <c r="ETQ148" s="16"/>
      <c r="ETR148" s="16"/>
      <c r="ETS148" s="16"/>
      <c r="ETT148" s="16"/>
      <c r="ETU148" s="16"/>
      <c r="ETV148" s="16"/>
      <c r="ETW148" s="16"/>
      <c r="ETX148" s="16"/>
      <c r="ETY148" s="16"/>
      <c r="ETZ148" s="16"/>
      <c r="EUA148" s="16"/>
      <c r="EUB148" s="16"/>
      <c r="EUC148" s="16"/>
      <c r="EUD148" s="16"/>
      <c r="EUE148" s="16"/>
      <c r="EUF148" s="16"/>
      <c r="EUG148" s="16"/>
      <c r="EUH148" s="16"/>
      <c r="EUI148" s="16"/>
      <c r="EUJ148" s="16"/>
      <c r="EUK148" s="16"/>
      <c r="EUL148" s="16"/>
      <c r="EUM148" s="16"/>
      <c r="EUN148" s="16"/>
      <c r="EUO148" s="16"/>
      <c r="EUP148" s="16"/>
      <c r="EUQ148" s="16"/>
      <c r="EUR148" s="16"/>
      <c r="EUS148" s="16"/>
      <c r="EUT148" s="16"/>
      <c r="EUU148" s="16"/>
      <c r="EUV148" s="16"/>
      <c r="EUW148" s="16"/>
      <c r="EUX148" s="16"/>
      <c r="EUY148" s="16"/>
      <c r="EUZ148" s="16"/>
      <c r="EVA148" s="16"/>
      <c r="EVB148" s="16"/>
      <c r="EVC148" s="16"/>
      <c r="EVD148" s="16"/>
      <c r="EVE148" s="16"/>
      <c r="EVF148" s="16"/>
      <c r="EVG148" s="16"/>
      <c r="EVH148" s="16"/>
      <c r="EVI148" s="16"/>
      <c r="EVJ148" s="16"/>
      <c r="EVK148" s="16"/>
      <c r="EVL148" s="16"/>
      <c r="EVM148" s="16"/>
      <c r="EVN148" s="16"/>
      <c r="EVO148" s="16"/>
      <c r="EVP148" s="16"/>
      <c r="EVQ148" s="16"/>
      <c r="EVR148" s="16"/>
      <c r="EVS148" s="16"/>
      <c r="EVT148" s="16"/>
      <c r="EVU148" s="16"/>
      <c r="EVV148" s="16"/>
      <c r="EVW148" s="16"/>
      <c r="EVX148" s="16"/>
      <c r="EVY148" s="16"/>
      <c r="EVZ148" s="16"/>
      <c r="EWA148" s="16"/>
      <c r="EWB148" s="16"/>
      <c r="EWC148" s="16"/>
      <c r="EWD148" s="16"/>
      <c r="EWE148" s="16"/>
      <c r="EWF148" s="16"/>
      <c r="EWG148" s="16"/>
      <c r="EWH148" s="16"/>
      <c r="EWI148" s="16"/>
      <c r="EWJ148" s="16"/>
      <c r="EWK148" s="16"/>
      <c r="EWL148" s="16"/>
      <c r="EWM148" s="16"/>
      <c r="EWN148" s="16"/>
      <c r="EWO148" s="16"/>
      <c r="EWP148" s="16"/>
      <c r="EWQ148" s="16"/>
      <c r="EWR148" s="16"/>
      <c r="EWS148" s="16"/>
      <c r="EWT148" s="16"/>
      <c r="EWU148" s="16"/>
      <c r="EWV148" s="16"/>
      <c r="EWW148" s="16"/>
      <c r="EWX148" s="16"/>
      <c r="EWY148" s="16"/>
      <c r="EWZ148" s="16"/>
      <c r="EXA148" s="16"/>
      <c r="EXB148" s="16"/>
      <c r="EXC148" s="16"/>
      <c r="EXD148" s="16"/>
      <c r="EXE148" s="16"/>
      <c r="EXF148" s="16"/>
      <c r="EXG148" s="16"/>
      <c r="EXH148" s="16"/>
      <c r="EXI148" s="16"/>
      <c r="EXJ148" s="16"/>
      <c r="EXK148" s="16"/>
      <c r="EXL148" s="16"/>
      <c r="EXM148" s="16"/>
      <c r="EXN148" s="16"/>
      <c r="EXO148" s="16"/>
      <c r="EXP148" s="16"/>
      <c r="EXQ148" s="16"/>
      <c r="EXR148" s="16"/>
      <c r="EXS148" s="16"/>
      <c r="EXT148" s="16"/>
      <c r="EXU148" s="16"/>
      <c r="EXV148" s="16"/>
      <c r="EXW148" s="16"/>
      <c r="EXX148" s="16"/>
      <c r="EXY148" s="16"/>
      <c r="EXZ148" s="16"/>
      <c r="EYA148" s="16"/>
      <c r="EYB148" s="16"/>
      <c r="EYC148" s="16"/>
      <c r="EYD148" s="16"/>
      <c r="EYE148" s="16"/>
      <c r="EYF148" s="16"/>
      <c r="EYG148" s="16"/>
      <c r="EYH148" s="16"/>
      <c r="EYI148" s="16"/>
      <c r="EYJ148" s="16"/>
      <c r="EYK148" s="16"/>
      <c r="EYL148" s="16"/>
      <c r="EYM148" s="16"/>
      <c r="EYN148" s="16"/>
      <c r="EYO148" s="16"/>
      <c r="EYP148" s="16"/>
      <c r="EYQ148" s="16"/>
      <c r="EYR148" s="16"/>
      <c r="EYS148" s="16"/>
      <c r="EYT148" s="16"/>
      <c r="EYU148" s="16"/>
      <c r="EYV148" s="16"/>
      <c r="EYW148" s="16"/>
      <c r="EYX148" s="16"/>
      <c r="EYY148" s="16"/>
      <c r="EYZ148" s="16"/>
      <c r="EZA148" s="16"/>
      <c r="EZB148" s="16"/>
      <c r="EZC148" s="16"/>
      <c r="EZD148" s="16"/>
      <c r="EZE148" s="16"/>
      <c r="EZF148" s="16"/>
      <c r="EZG148" s="16"/>
      <c r="EZH148" s="16"/>
      <c r="EZI148" s="16"/>
      <c r="EZJ148" s="16"/>
      <c r="EZK148" s="16"/>
      <c r="EZL148" s="16"/>
      <c r="EZM148" s="16"/>
      <c r="EZN148" s="16"/>
      <c r="EZO148" s="16"/>
      <c r="EZP148" s="16"/>
      <c r="EZQ148" s="16"/>
      <c r="EZR148" s="16"/>
      <c r="EZS148" s="16"/>
      <c r="EZT148" s="16"/>
      <c r="EZU148" s="16"/>
      <c r="EZV148" s="16"/>
      <c r="EZW148" s="16"/>
      <c r="EZX148" s="16"/>
      <c r="EZY148" s="16"/>
      <c r="EZZ148" s="16"/>
      <c r="FAA148" s="16"/>
      <c r="FAB148" s="16"/>
      <c r="FAC148" s="16"/>
      <c r="FAD148" s="16"/>
      <c r="FAE148" s="16"/>
      <c r="FAF148" s="16"/>
      <c r="FAG148" s="16"/>
      <c r="FAH148" s="16"/>
      <c r="FAI148" s="16"/>
      <c r="FAJ148" s="16"/>
      <c r="FAK148" s="16"/>
      <c r="FAL148" s="16"/>
      <c r="FAM148" s="16"/>
      <c r="FAN148" s="16"/>
      <c r="FAO148" s="16"/>
      <c r="FAP148" s="16"/>
      <c r="FAQ148" s="16"/>
      <c r="FAR148" s="16"/>
      <c r="FAS148" s="16"/>
      <c r="FAT148" s="16"/>
      <c r="FAU148" s="16"/>
      <c r="FAV148" s="16"/>
      <c r="FAW148" s="16"/>
      <c r="FAX148" s="16"/>
      <c r="FAY148" s="16"/>
      <c r="FAZ148" s="16"/>
      <c r="FBA148" s="16"/>
      <c r="FBB148" s="16"/>
      <c r="FBC148" s="16"/>
      <c r="FBD148" s="16"/>
      <c r="FBE148" s="16"/>
      <c r="FBF148" s="16"/>
      <c r="FBG148" s="16"/>
      <c r="FBH148" s="16"/>
      <c r="FBI148" s="16"/>
      <c r="FBJ148" s="16"/>
      <c r="FBK148" s="16"/>
      <c r="FBL148" s="16"/>
      <c r="FBM148" s="16"/>
      <c r="FBN148" s="16"/>
      <c r="FBO148" s="16"/>
      <c r="FBP148" s="16"/>
      <c r="FBQ148" s="16"/>
      <c r="FBR148" s="16"/>
      <c r="FBS148" s="16"/>
      <c r="FBT148" s="16"/>
      <c r="FBU148" s="16"/>
      <c r="FBV148" s="16"/>
      <c r="FBW148" s="16"/>
      <c r="FBX148" s="16"/>
      <c r="FBY148" s="16"/>
      <c r="FBZ148" s="16"/>
      <c r="FCA148" s="16"/>
      <c r="FCB148" s="16"/>
      <c r="FCC148" s="16"/>
      <c r="FCD148" s="16"/>
      <c r="FCE148" s="16"/>
      <c r="FCF148" s="16"/>
      <c r="FCG148" s="16"/>
      <c r="FCH148" s="16"/>
      <c r="FCI148" s="16"/>
      <c r="FCJ148" s="16"/>
      <c r="FCK148" s="16"/>
      <c r="FCL148" s="16"/>
      <c r="FCM148" s="16"/>
      <c r="FCN148" s="16"/>
      <c r="FCO148" s="16"/>
      <c r="FCP148" s="16"/>
      <c r="FCQ148" s="16"/>
      <c r="FCR148" s="16"/>
      <c r="FCS148" s="16"/>
      <c r="FCT148" s="16"/>
      <c r="FCU148" s="16"/>
      <c r="FCV148" s="16"/>
      <c r="FCW148" s="16"/>
      <c r="FCX148" s="16"/>
      <c r="FCY148" s="16"/>
      <c r="FCZ148" s="16"/>
      <c r="FDA148" s="16"/>
      <c r="FDB148" s="16"/>
      <c r="FDC148" s="16"/>
      <c r="FDD148" s="16"/>
      <c r="FDE148" s="16"/>
      <c r="FDF148" s="16"/>
      <c r="FDG148" s="16"/>
      <c r="FDH148" s="16"/>
      <c r="FDI148" s="16"/>
      <c r="FDJ148" s="16"/>
      <c r="FDK148" s="16"/>
      <c r="FDL148" s="16"/>
      <c r="FDM148" s="16"/>
      <c r="FDN148" s="16"/>
      <c r="FDO148" s="16"/>
      <c r="FDP148" s="16"/>
      <c r="FDQ148" s="16"/>
      <c r="FDR148" s="16"/>
      <c r="FDS148" s="16"/>
      <c r="FDT148" s="16"/>
      <c r="FDU148" s="16"/>
      <c r="FDV148" s="16"/>
      <c r="FDW148" s="16"/>
      <c r="FDX148" s="16"/>
      <c r="FDY148" s="16"/>
      <c r="FDZ148" s="16"/>
      <c r="FEA148" s="16"/>
      <c r="FEB148" s="16"/>
      <c r="FEC148" s="16"/>
      <c r="FED148" s="16"/>
      <c r="FEE148" s="16"/>
      <c r="FEF148" s="16"/>
      <c r="FEG148" s="16"/>
      <c r="FEH148" s="16"/>
      <c r="FEI148" s="16"/>
      <c r="FEJ148" s="16"/>
      <c r="FEK148" s="16"/>
      <c r="FEL148" s="16"/>
      <c r="FEM148" s="16"/>
      <c r="FEN148" s="16"/>
      <c r="FEO148" s="16"/>
      <c r="FEP148" s="16"/>
      <c r="FEQ148" s="16"/>
      <c r="FER148" s="16"/>
      <c r="FES148" s="16"/>
      <c r="FET148" s="16"/>
      <c r="FEU148" s="16"/>
      <c r="FEV148" s="16"/>
      <c r="FEW148" s="16"/>
      <c r="FEX148" s="16"/>
      <c r="FEY148" s="16"/>
      <c r="FEZ148" s="16"/>
      <c r="FFA148" s="16"/>
      <c r="FFB148" s="16"/>
      <c r="FFC148" s="16"/>
      <c r="FFD148" s="16"/>
      <c r="FFE148" s="16"/>
      <c r="FFF148" s="16"/>
      <c r="FFG148" s="16"/>
      <c r="FFH148" s="16"/>
      <c r="FFI148" s="16"/>
      <c r="FFJ148" s="16"/>
      <c r="FFK148" s="16"/>
      <c r="FFL148" s="16"/>
      <c r="FFM148" s="16"/>
      <c r="FFN148" s="16"/>
      <c r="FFO148" s="16"/>
      <c r="FFP148" s="16"/>
      <c r="FFQ148" s="16"/>
      <c r="FFR148" s="16"/>
      <c r="FFS148" s="16"/>
      <c r="FFT148" s="16"/>
      <c r="FFU148" s="16"/>
      <c r="FFV148" s="16"/>
      <c r="FFW148" s="16"/>
      <c r="FFX148" s="16"/>
      <c r="FFY148" s="16"/>
      <c r="FFZ148" s="16"/>
      <c r="FGA148" s="16"/>
      <c r="FGB148" s="16"/>
      <c r="FGC148" s="16"/>
      <c r="FGD148" s="16"/>
      <c r="FGE148" s="16"/>
      <c r="FGF148" s="16"/>
      <c r="FGG148" s="16"/>
      <c r="FGH148" s="16"/>
      <c r="FGI148" s="16"/>
      <c r="FGJ148" s="16"/>
      <c r="FGK148" s="16"/>
      <c r="FGL148" s="16"/>
      <c r="FGM148" s="16"/>
      <c r="FGN148" s="16"/>
      <c r="FGO148" s="16"/>
      <c r="FGP148" s="16"/>
      <c r="FGQ148" s="16"/>
      <c r="FGR148" s="16"/>
      <c r="FGS148" s="16"/>
      <c r="FGT148" s="16"/>
      <c r="FGU148" s="16"/>
      <c r="FGV148" s="16"/>
      <c r="FGW148" s="16"/>
      <c r="FGX148" s="16"/>
      <c r="FGY148" s="16"/>
      <c r="FGZ148" s="16"/>
      <c r="FHA148" s="16"/>
      <c r="FHB148" s="16"/>
      <c r="FHC148" s="16"/>
      <c r="FHD148" s="16"/>
      <c r="FHE148" s="16"/>
      <c r="FHF148" s="16"/>
      <c r="FHG148" s="16"/>
      <c r="FHH148" s="16"/>
      <c r="FHI148" s="16"/>
      <c r="FHJ148" s="16"/>
      <c r="FHK148" s="16"/>
      <c r="FHL148" s="16"/>
      <c r="FHM148" s="16"/>
      <c r="FHN148" s="16"/>
      <c r="FHO148" s="16"/>
      <c r="FHP148" s="16"/>
      <c r="FHQ148" s="16"/>
      <c r="FHR148" s="16"/>
      <c r="FHS148" s="16"/>
      <c r="FHT148" s="16"/>
      <c r="FHU148" s="16"/>
      <c r="FHV148" s="16"/>
      <c r="FHW148" s="16"/>
      <c r="FHX148" s="16"/>
      <c r="FHY148" s="16"/>
      <c r="FHZ148" s="16"/>
      <c r="FIA148" s="16"/>
      <c r="FIB148" s="16"/>
      <c r="FIC148" s="16"/>
      <c r="FID148" s="16"/>
      <c r="FIE148" s="16"/>
      <c r="FIF148" s="16"/>
      <c r="FIG148" s="16"/>
      <c r="FIH148" s="16"/>
      <c r="FII148" s="16"/>
      <c r="FIJ148" s="16"/>
      <c r="FIK148" s="16"/>
      <c r="FIL148" s="16"/>
      <c r="FIM148" s="16"/>
      <c r="FIN148" s="16"/>
      <c r="FIO148" s="16"/>
      <c r="FIP148" s="16"/>
      <c r="FIQ148" s="16"/>
      <c r="FIR148" s="16"/>
      <c r="FIS148" s="16"/>
      <c r="FIT148" s="16"/>
      <c r="FIU148" s="16"/>
      <c r="FIV148" s="16"/>
      <c r="FIW148" s="16"/>
      <c r="FIX148" s="16"/>
      <c r="FIY148" s="16"/>
      <c r="FIZ148" s="16"/>
      <c r="FJA148" s="16"/>
      <c r="FJB148" s="16"/>
      <c r="FJC148" s="16"/>
      <c r="FJD148" s="16"/>
      <c r="FJE148" s="16"/>
      <c r="FJF148" s="16"/>
      <c r="FJG148" s="16"/>
      <c r="FJH148" s="16"/>
      <c r="FJI148" s="16"/>
      <c r="FJJ148" s="16"/>
      <c r="FJK148" s="16"/>
      <c r="FJL148" s="16"/>
      <c r="FJM148" s="16"/>
      <c r="FJN148" s="16"/>
      <c r="FJO148" s="16"/>
      <c r="FJP148" s="16"/>
      <c r="FJQ148" s="16"/>
      <c r="FJR148" s="16"/>
      <c r="FJS148" s="16"/>
      <c r="FJT148" s="16"/>
      <c r="FJU148" s="16"/>
      <c r="FJV148" s="16"/>
      <c r="FJW148" s="16"/>
      <c r="FJX148" s="16"/>
      <c r="FJY148" s="16"/>
      <c r="FJZ148" s="16"/>
      <c r="FKA148" s="16"/>
      <c r="FKB148" s="16"/>
      <c r="FKC148" s="16"/>
      <c r="FKD148" s="16"/>
      <c r="FKE148" s="16"/>
      <c r="FKF148" s="16"/>
      <c r="FKG148" s="16"/>
      <c r="FKH148" s="16"/>
      <c r="FKI148" s="16"/>
      <c r="FKJ148" s="16"/>
      <c r="FKK148" s="16"/>
      <c r="FKL148" s="16"/>
      <c r="FKM148" s="16"/>
      <c r="FKN148" s="16"/>
      <c r="FKO148" s="16"/>
      <c r="FKP148" s="16"/>
      <c r="FKQ148" s="16"/>
      <c r="FKR148" s="16"/>
      <c r="FKS148" s="16"/>
      <c r="FKT148" s="16"/>
      <c r="FKU148" s="16"/>
      <c r="FKV148" s="16"/>
      <c r="FKW148" s="16"/>
      <c r="FKX148" s="16"/>
      <c r="FKY148" s="16"/>
      <c r="FKZ148" s="16"/>
      <c r="FLA148" s="16"/>
      <c r="FLB148" s="16"/>
      <c r="FLC148" s="16"/>
      <c r="FLD148" s="16"/>
      <c r="FLE148" s="16"/>
      <c r="FLF148" s="16"/>
      <c r="FLG148" s="16"/>
      <c r="FLH148" s="16"/>
      <c r="FLI148" s="16"/>
      <c r="FLJ148" s="16"/>
      <c r="FLK148" s="16"/>
      <c r="FLL148" s="16"/>
      <c r="FLM148" s="16"/>
      <c r="FLN148" s="16"/>
      <c r="FLO148" s="16"/>
      <c r="FLP148" s="16"/>
      <c r="FLQ148" s="16"/>
      <c r="FLR148" s="16"/>
      <c r="FLS148" s="16"/>
      <c r="FLT148" s="16"/>
      <c r="FLU148" s="16"/>
      <c r="FLV148" s="16"/>
      <c r="FLW148" s="16"/>
      <c r="FLX148" s="16"/>
      <c r="FLY148" s="16"/>
      <c r="FLZ148" s="16"/>
      <c r="FMA148" s="16"/>
      <c r="FMB148" s="16"/>
      <c r="FMC148" s="16"/>
      <c r="FMD148" s="16"/>
      <c r="FME148" s="16"/>
      <c r="FMF148" s="16"/>
      <c r="FMG148" s="16"/>
      <c r="FMH148" s="16"/>
      <c r="FMI148" s="16"/>
      <c r="FMJ148" s="16"/>
      <c r="FMK148" s="16"/>
      <c r="FML148" s="16"/>
      <c r="FMM148" s="16"/>
      <c r="FMN148" s="16"/>
      <c r="FMO148" s="16"/>
      <c r="FMP148" s="16"/>
      <c r="FMQ148" s="16"/>
      <c r="FMR148" s="16"/>
      <c r="FMS148" s="16"/>
      <c r="FMT148" s="16"/>
      <c r="FMU148" s="16"/>
      <c r="FMV148" s="16"/>
      <c r="FMW148" s="16"/>
      <c r="FMX148" s="16"/>
      <c r="FMY148" s="16"/>
      <c r="FMZ148" s="16"/>
      <c r="FNA148" s="16"/>
      <c r="FNB148" s="16"/>
      <c r="FNC148" s="16"/>
      <c r="FND148" s="16"/>
      <c r="FNE148" s="16"/>
      <c r="FNF148" s="16"/>
      <c r="FNG148" s="16"/>
      <c r="FNH148" s="16"/>
      <c r="FNI148" s="16"/>
      <c r="FNJ148" s="16"/>
      <c r="FNK148" s="16"/>
      <c r="FNL148" s="16"/>
      <c r="FNM148" s="16"/>
      <c r="FNN148" s="16"/>
      <c r="FNO148" s="16"/>
      <c r="FNP148" s="16"/>
      <c r="FNQ148" s="16"/>
      <c r="FNR148" s="16"/>
      <c r="FNS148" s="16"/>
      <c r="FNT148" s="16"/>
      <c r="FNU148" s="16"/>
      <c r="FNV148" s="16"/>
      <c r="FNW148" s="16"/>
      <c r="FNX148" s="16"/>
      <c r="FNY148" s="16"/>
      <c r="FNZ148" s="16"/>
      <c r="FOA148" s="16"/>
      <c r="FOB148" s="16"/>
      <c r="FOC148" s="16"/>
      <c r="FOD148" s="16"/>
      <c r="FOE148" s="16"/>
      <c r="FOF148" s="16"/>
      <c r="FOG148" s="16"/>
      <c r="FOH148" s="16"/>
      <c r="FOI148" s="16"/>
      <c r="FOJ148" s="16"/>
      <c r="FOK148" s="16"/>
      <c r="FOL148" s="16"/>
      <c r="FOM148" s="16"/>
      <c r="FON148" s="16"/>
      <c r="FOO148" s="16"/>
      <c r="FOP148" s="16"/>
      <c r="FOQ148" s="16"/>
      <c r="FOR148" s="16"/>
      <c r="FOS148" s="16"/>
      <c r="FOT148" s="16"/>
      <c r="FOU148" s="16"/>
      <c r="FOV148" s="16"/>
      <c r="FOW148" s="16"/>
      <c r="FOX148" s="16"/>
      <c r="FOY148" s="16"/>
      <c r="FOZ148" s="16"/>
      <c r="FPA148" s="16"/>
      <c r="FPB148" s="16"/>
      <c r="FPC148" s="16"/>
      <c r="FPD148" s="16"/>
      <c r="FPE148" s="16"/>
      <c r="FPF148" s="16"/>
      <c r="FPG148" s="16"/>
      <c r="FPH148" s="16"/>
      <c r="FPI148" s="16"/>
      <c r="FPJ148" s="16"/>
      <c r="FPK148" s="16"/>
      <c r="FPL148" s="16"/>
      <c r="FPM148" s="16"/>
      <c r="FPN148" s="16"/>
      <c r="FPO148" s="16"/>
      <c r="FPP148" s="16"/>
      <c r="FPQ148" s="16"/>
      <c r="FPR148" s="16"/>
      <c r="FPS148" s="16"/>
      <c r="FPT148" s="16"/>
      <c r="FPU148" s="16"/>
      <c r="FPV148" s="16"/>
      <c r="FPW148" s="16"/>
      <c r="FPX148" s="16"/>
      <c r="FPY148" s="16"/>
      <c r="FPZ148" s="16"/>
      <c r="FQA148" s="16"/>
      <c r="FQB148" s="16"/>
      <c r="FQC148" s="16"/>
      <c r="FQD148" s="16"/>
      <c r="FQE148" s="16"/>
      <c r="FQF148" s="16"/>
      <c r="FQG148" s="16"/>
      <c r="FQH148" s="16"/>
      <c r="FQI148" s="16"/>
      <c r="FQJ148" s="16"/>
      <c r="FQK148" s="16"/>
      <c r="FQL148" s="16"/>
      <c r="FQM148" s="16"/>
      <c r="FQN148" s="16"/>
      <c r="FQO148" s="16"/>
      <c r="FQP148" s="16"/>
      <c r="FQQ148" s="16"/>
      <c r="FQR148" s="16"/>
      <c r="FQS148" s="16"/>
      <c r="FQT148" s="16"/>
      <c r="FQU148" s="16"/>
      <c r="FQV148" s="16"/>
      <c r="FQW148" s="16"/>
      <c r="FQX148" s="16"/>
      <c r="FQY148" s="16"/>
      <c r="FQZ148" s="16"/>
      <c r="FRA148" s="16"/>
      <c r="FRB148" s="16"/>
      <c r="FRC148" s="16"/>
      <c r="FRD148" s="16"/>
      <c r="FRE148" s="16"/>
      <c r="FRF148" s="16"/>
      <c r="FRG148" s="16"/>
      <c r="FRH148" s="16"/>
      <c r="FRI148" s="16"/>
      <c r="FRJ148" s="16"/>
      <c r="FRK148" s="16"/>
      <c r="FRL148" s="16"/>
      <c r="FRM148" s="16"/>
      <c r="FRN148" s="16"/>
      <c r="FRO148" s="16"/>
      <c r="FRP148" s="16"/>
      <c r="FRQ148" s="16"/>
      <c r="FRR148" s="16"/>
      <c r="FRS148" s="16"/>
      <c r="FRT148" s="16"/>
      <c r="FRU148" s="16"/>
      <c r="FRV148" s="16"/>
      <c r="FRW148" s="16"/>
      <c r="FRX148" s="16"/>
      <c r="FRY148" s="16"/>
      <c r="FRZ148" s="16"/>
      <c r="FSA148" s="16"/>
      <c r="FSB148" s="16"/>
      <c r="FSC148" s="16"/>
      <c r="FSD148" s="16"/>
      <c r="FSE148" s="16"/>
      <c r="FSF148" s="16"/>
      <c r="FSG148" s="16"/>
      <c r="FSH148" s="16"/>
      <c r="FSI148" s="16"/>
      <c r="FSJ148" s="16"/>
      <c r="FSK148" s="16"/>
      <c r="FSL148" s="16"/>
      <c r="FSM148" s="16"/>
      <c r="FSN148" s="16"/>
      <c r="FSO148" s="16"/>
      <c r="FSP148" s="16"/>
      <c r="FSQ148" s="16"/>
      <c r="FSR148" s="16"/>
      <c r="FSS148" s="16"/>
      <c r="FST148" s="16"/>
      <c r="FSU148" s="16"/>
      <c r="FSV148" s="16"/>
      <c r="FSW148" s="16"/>
      <c r="FSX148" s="16"/>
      <c r="FSY148" s="16"/>
      <c r="FSZ148" s="16"/>
      <c r="FTA148" s="16"/>
      <c r="FTB148" s="16"/>
      <c r="FTC148" s="16"/>
      <c r="FTD148" s="16"/>
      <c r="FTE148" s="16"/>
      <c r="FTF148" s="16"/>
      <c r="FTG148" s="16"/>
      <c r="FTH148" s="16"/>
      <c r="FTI148" s="16"/>
      <c r="FTJ148" s="16"/>
      <c r="FTK148" s="16"/>
      <c r="FTL148" s="16"/>
      <c r="FTM148" s="16"/>
      <c r="FTN148" s="16"/>
      <c r="FTO148" s="16"/>
      <c r="FTP148" s="16"/>
      <c r="FTQ148" s="16"/>
      <c r="FTR148" s="16"/>
      <c r="FTS148" s="16"/>
      <c r="FTT148" s="16"/>
      <c r="FTU148" s="16"/>
      <c r="FTV148" s="16"/>
      <c r="FTW148" s="16"/>
      <c r="FTX148" s="16"/>
      <c r="FTY148" s="16"/>
      <c r="FTZ148" s="16"/>
      <c r="FUA148" s="16"/>
      <c r="FUB148" s="16"/>
      <c r="FUC148" s="16"/>
      <c r="FUD148" s="16"/>
      <c r="FUE148" s="16"/>
      <c r="FUF148" s="16"/>
      <c r="FUG148" s="16"/>
      <c r="FUH148" s="16"/>
      <c r="FUI148" s="16"/>
      <c r="FUJ148" s="16"/>
      <c r="FUK148" s="16"/>
      <c r="FUL148" s="16"/>
      <c r="FUM148" s="16"/>
      <c r="FUN148" s="16"/>
      <c r="FUO148" s="16"/>
      <c r="FUP148" s="16"/>
      <c r="FUQ148" s="16"/>
      <c r="FUR148" s="16"/>
      <c r="FUS148" s="16"/>
      <c r="FUT148" s="16"/>
      <c r="FUU148" s="16"/>
      <c r="FUV148" s="16"/>
      <c r="FUW148" s="16"/>
      <c r="FUX148" s="16"/>
      <c r="FUY148" s="16"/>
      <c r="FUZ148" s="16"/>
      <c r="FVA148" s="16"/>
      <c r="FVB148" s="16"/>
      <c r="FVC148" s="16"/>
      <c r="FVD148" s="16"/>
      <c r="FVE148" s="16"/>
      <c r="FVF148" s="16"/>
      <c r="FVG148" s="16"/>
      <c r="FVH148" s="16"/>
      <c r="FVI148" s="16"/>
      <c r="FVJ148" s="16"/>
      <c r="FVK148" s="16"/>
      <c r="FVL148" s="16"/>
      <c r="FVM148" s="16"/>
      <c r="FVN148" s="16"/>
      <c r="FVO148" s="16"/>
      <c r="FVP148" s="16"/>
      <c r="FVQ148" s="16"/>
      <c r="FVR148" s="16"/>
      <c r="FVS148" s="16"/>
      <c r="FVT148" s="16"/>
      <c r="FVU148" s="16"/>
      <c r="FVV148" s="16"/>
      <c r="FVW148" s="16"/>
      <c r="FVX148" s="16"/>
      <c r="FVY148" s="16"/>
      <c r="FVZ148" s="16"/>
      <c r="FWA148" s="16"/>
      <c r="FWB148" s="16"/>
      <c r="FWC148" s="16"/>
      <c r="FWD148" s="16"/>
      <c r="FWE148" s="16"/>
      <c r="FWF148" s="16"/>
      <c r="FWG148" s="16"/>
      <c r="FWH148" s="16"/>
      <c r="FWI148" s="16"/>
      <c r="FWJ148" s="16"/>
      <c r="FWK148" s="16"/>
      <c r="FWL148" s="16"/>
      <c r="FWM148" s="16"/>
      <c r="FWN148" s="16"/>
      <c r="FWO148" s="16"/>
      <c r="FWP148" s="16"/>
      <c r="FWQ148" s="16"/>
      <c r="FWR148" s="16"/>
      <c r="FWS148" s="16"/>
      <c r="FWT148" s="16"/>
      <c r="FWU148" s="16"/>
      <c r="FWV148" s="16"/>
      <c r="FWW148" s="16"/>
      <c r="FWX148" s="16"/>
      <c r="FWY148" s="16"/>
      <c r="FWZ148" s="16"/>
      <c r="FXA148" s="16"/>
      <c r="FXB148" s="16"/>
      <c r="FXC148" s="16"/>
      <c r="FXD148" s="16"/>
      <c r="FXE148" s="16"/>
      <c r="FXF148" s="16"/>
      <c r="FXG148" s="16"/>
      <c r="FXH148" s="16"/>
      <c r="FXI148" s="16"/>
      <c r="FXJ148" s="16"/>
      <c r="FXK148" s="16"/>
      <c r="FXL148" s="16"/>
      <c r="FXM148" s="16"/>
      <c r="FXN148" s="16"/>
      <c r="FXO148" s="16"/>
      <c r="FXP148" s="16"/>
      <c r="FXQ148" s="16"/>
      <c r="FXR148" s="16"/>
      <c r="FXS148" s="16"/>
      <c r="FXT148" s="16"/>
      <c r="FXU148" s="16"/>
      <c r="FXV148" s="16"/>
      <c r="FXW148" s="16"/>
      <c r="FXX148" s="16"/>
      <c r="FXY148" s="16"/>
      <c r="FXZ148" s="16"/>
      <c r="FYA148" s="16"/>
      <c r="FYB148" s="16"/>
      <c r="FYC148" s="16"/>
      <c r="FYD148" s="16"/>
      <c r="FYE148" s="16"/>
      <c r="FYF148" s="16"/>
      <c r="FYG148" s="16"/>
      <c r="FYH148" s="16"/>
      <c r="FYI148" s="16"/>
      <c r="FYJ148" s="16"/>
      <c r="FYK148" s="16"/>
      <c r="FYL148" s="16"/>
      <c r="FYM148" s="16"/>
      <c r="FYN148" s="16"/>
      <c r="FYO148" s="16"/>
      <c r="FYP148" s="16"/>
      <c r="FYQ148" s="16"/>
      <c r="FYR148" s="16"/>
      <c r="FYS148" s="16"/>
      <c r="FYT148" s="16"/>
      <c r="FYU148" s="16"/>
      <c r="FYV148" s="16"/>
      <c r="FYW148" s="16"/>
      <c r="FYX148" s="16"/>
      <c r="FYY148" s="16"/>
      <c r="FYZ148" s="16"/>
      <c r="FZA148" s="16"/>
      <c r="FZB148" s="16"/>
      <c r="FZC148" s="16"/>
      <c r="FZD148" s="16"/>
      <c r="FZE148" s="16"/>
      <c r="FZF148" s="16"/>
      <c r="FZG148" s="16"/>
      <c r="FZH148" s="16"/>
      <c r="FZI148" s="16"/>
      <c r="FZJ148" s="16"/>
      <c r="FZK148" s="16"/>
      <c r="FZL148" s="16"/>
      <c r="FZM148" s="16"/>
      <c r="FZN148" s="16"/>
      <c r="FZO148" s="16"/>
      <c r="FZP148" s="16"/>
      <c r="FZQ148" s="16"/>
      <c r="FZR148" s="16"/>
      <c r="FZS148" s="16"/>
      <c r="FZT148" s="16"/>
      <c r="FZU148" s="16"/>
      <c r="FZV148" s="16"/>
      <c r="FZW148" s="16"/>
      <c r="FZX148" s="16"/>
      <c r="FZY148" s="16"/>
      <c r="FZZ148" s="16"/>
      <c r="GAA148" s="16"/>
      <c r="GAB148" s="16"/>
      <c r="GAC148" s="16"/>
      <c r="GAD148" s="16"/>
      <c r="GAE148" s="16"/>
      <c r="GAF148" s="16"/>
      <c r="GAG148" s="16"/>
      <c r="GAH148" s="16"/>
      <c r="GAI148" s="16"/>
      <c r="GAJ148" s="16"/>
      <c r="GAK148" s="16"/>
      <c r="GAL148" s="16"/>
      <c r="GAM148" s="16"/>
      <c r="GAN148" s="16"/>
      <c r="GAO148" s="16"/>
      <c r="GAP148" s="16"/>
      <c r="GAQ148" s="16"/>
      <c r="GAR148" s="16"/>
      <c r="GAS148" s="16"/>
      <c r="GAT148" s="16"/>
      <c r="GAU148" s="16"/>
      <c r="GAV148" s="16"/>
      <c r="GAW148" s="16"/>
      <c r="GAX148" s="16"/>
      <c r="GAY148" s="16"/>
      <c r="GAZ148" s="16"/>
      <c r="GBA148" s="16"/>
      <c r="GBB148" s="16"/>
      <c r="GBC148" s="16"/>
      <c r="GBD148" s="16"/>
      <c r="GBE148" s="16"/>
      <c r="GBF148" s="16"/>
      <c r="GBG148" s="16"/>
      <c r="GBH148" s="16"/>
      <c r="GBI148" s="16"/>
      <c r="GBJ148" s="16"/>
      <c r="GBK148" s="16"/>
      <c r="GBL148" s="16"/>
      <c r="GBM148" s="16"/>
      <c r="GBN148" s="16"/>
      <c r="GBO148" s="16"/>
      <c r="GBP148" s="16"/>
      <c r="GBQ148" s="16"/>
      <c r="GBR148" s="16"/>
      <c r="GBS148" s="16"/>
      <c r="GBT148" s="16"/>
      <c r="GBU148" s="16"/>
      <c r="GBV148" s="16"/>
      <c r="GBW148" s="16"/>
      <c r="GBX148" s="16"/>
      <c r="GBY148" s="16"/>
      <c r="GBZ148" s="16"/>
      <c r="GCA148" s="16"/>
      <c r="GCB148" s="16"/>
      <c r="GCC148" s="16"/>
      <c r="GCD148" s="16"/>
      <c r="GCE148" s="16"/>
      <c r="GCF148" s="16"/>
      <c r="GCG148" s="16"/>
      <c r="GCH148" s="16"/>
      <c r="GCI148" s="16"/>
      <c r="GCJ148" s="16"/>
      <c r="GCK148" s="16"/>
      <c r="GCL148" s="16"/>
      <c r="GCM148" s="16"/>
      <c r="GCN148" s="16"/>
      <c r="GCO148" s="16"/>
      <c r="GCP148" s="16"/>
      <c r="GCQ148" s="16"/>
      <c r="GCR148" s="16"/>
      <c r="GCS148" s="16"/>
      <c r="GCT148" s="16"/>
      <c r="GCU148" s="16"/>
      <c r="GCV148" s="16"/>
      <c r="GCW148" s="16"/>
      <c r="GCX148" s="16"/>
      <c r="GCY148" s="16"/>
      <c r="GCZ148" s="16"/>
      <c r="GDA148" s="16"/>
      <c r="GDB148" s="16"/>
      <c r="GDC148" s="16"/>
      <c r="GDD148" s="16"/>
      <c r="GDE148" s="16"/>
      <c r="GDF148" s="16"/>
      <c r="GDG148" s="16"/>
      <c r="GDH148" s="16"/>
      <c r="GDI148" s="16"/>
      <c r="GDJ148" s="16"/>
      <c r="GDK148" s="16"/>
      <c r="GDL148" s="16"/>
      <c r="GDM148" s="16"/>
      <c r="GDN148" s="16"/>
      <c r="GDO148" s="16"/>
      <c r="GDP148" s="16"/>
      <c r="GDQ148" s="16"/>
      <c r="GDR148" s="16"/>
      <c r="GDS148" s="16"/>
      <c r="GDT148" s="16"/>
      <c r="GDU148" s="16"/>
      <c r="GDV148" s="16"/>
      <c r="GDW148" s="16"/>
      <c r="GDX148" s="16"/>
      <c r="GDY148" s="16"/>
      <c r="GDZ148" s="16"/>
      <c r="GEA148" s="16"/>
      <c r="GEB148" s="16"/>
      <c r="GEC148" s="16"/>
      <c r="GED148" s="16"/>
      <c r="GEE148" s="16"/>
      <c r="GEF148" s="16"/>
      <c r="GEG148" s="16"/>
      <c r="GEH148" s="16"/>
      <c r="GEI148" s="16"/>
      <c r="GEJ148" s="16"/>
      <c r="GEK148" s="16"/>
      <c r="GEL148" s="16"/>
      <c r="GEM148" s="16"/>
      <c r="GEN148" s="16"/>
      <c r="GEO148" s="16"/>
      <c r="GEP148" s="16"/>
      <c r="GEQ148" s="16"/>
      <c r="GER148" s="16"/>
      <c r="GES148" s="16"/>
      <c r="GET148" s="16"/>
      <c r="GEU148" s="16"/>
      <c r="GEV148" s="16"/>
      <c r="GEW148" s="16"/>
      <c r="GEX148" s="16"/>
      <c r="GEY148" s="16"/>
      <c r="GEZ148" s="16"/>
      <c r="GFA148" s="16"/>
      <c r="GFB148" s="16"/>
      <c r="GFC148" s="16"/>
      <c r="GFD148" s="16"/>
      <c r="GFE148" s="16"/>
      <c r="GFF148" s="16"/>
      <c r="GFG148" s="16"/>
      <c r="GFH148" s="16"/>
      <c r="GFI148" s="16"/>
      <c r="GFJ148" s="16"/>
      <c r="GFK148" s="16"/>
      <c r="GFL148" s="16"/>
      <c r="GFM148" s="16"/>
      <c r="GFN148" s="16"/>
      <c r="GFO148" s="16"/>
      <c r="GFP148" s="16"/>
      <c r="GFQ148" s="16"/>
      <c r="GFR148" s="16"/>
      <c r="GFS148" s="16"/>
      <c r="GFT148" s="16"/>
      <c r="GFU148" s="16"/>
      <c r="GFV148" s="16"/>
      <c r="GFW148" s="16"/>
      <c r="GFX148" s="16"/>
      <c r="GFY148" s="16"/>
      <c r="GFZ148" s="16"/>
      <c r="GGA148" s="16"/>
      <c r="GGB148" s="16"/>
      <c r="GGC148" s="16"/>
      <c r="GGD148" s="16"/>
      <c r="GGE148" s="16"/>
      <c r="GGF148" s="16"/>
      <c r="GGG148" s="16"/>
      <c r="GGH148" s="16"/>
      <c r="GGI148" s="16"/>
      <c r="GGJ148" s="16"/>
      <c r="GGK148" s="16"/>
      <c r="GGL148" s="16"/>
      <c r="GGM148" s="16"/>
      <c r="GGN148" s="16"/>
      <c r="GGO148" s="16"/>
      <c r="GGP148" s="16"/>
      <c r="GGQ148" s="16"/>
      <c r="GGR148" s="16"/>
      <c r="GGS148" s="16"/>
      <c r="GGT148" s="16"/>
      <c r="GGU148" s="16"/>
      <c r="GGV148" s="16"/>
      <c r="GGW148" s="16"/>
      <c r="GGX148" s="16"/>
      <c r="GGY148" s="16"/>
      <c r="GGZ148" s="16"/>
      <c r="GHA148" s="16"/>
      <c r="GHB148" s="16"/>
      <c r="GHC148" s="16"/>
      <c r="GHD148" s="16"/>
      <c r="GHE148" s="16"/>
      <c r="GHF148" s="16"/>
      <c r="GHG148" s="16"/>
      <c r="GHH148" s="16"/>
      <c r="GHI148" s="16"/>
      <c r="GHJ148" s="16"/>
      <c r="GHK148" s="16"/>
      <c r="GHL148" s="16"/>
      <c r="GHM148" s="16"/>
      <c r="GHN148" s="16"/>
      <c r="GHO148" s="16"/>
      <c r="GHP148" s="16"/>
      <c r="GHQ148" s="16"/>
      <c r="GHR148" s="16"/>
      <c r="GHS148" s="16"/>
      <c r="GHT148" s="16"/>
      <c r="GHU148" s="16"/>
      <c r="GHV148" s="16"/>
      <c r="GHW148" s="16"/>
      <c r="GHX148" s="16"/>
      <c r="GHY148" s="16"/>
      <c r="GHZ148" s="16"/>
      <c r="GIA148" s="16"/>
      <c r="GIB148" s="16"/>
      <c r="GIC148" s="16"/>
      <c r="GID148" s="16"/>
      <c r="GIE148" s="16"/>
      <c r="GIF148" s="16"/>
      <c r="GIG148" s="16"/>
      <c r="GIH148" s="16"/>
      <c r="GII148" s="16"/>
      <c r="GIJ148" s="16"/>
      <c r="GIK148" s="16"/>
      <c r="GIL148" s="16"/>
      <c r="GIM148" s="16"/>
      <c r="GIN148" s="16"/>
      <c r="GIO148" s="16"/>
      <c r="GIP148" s="16"/>
      <c r="GIQ148" s="16"/>
      <c r="GIR148" s="16"/>
      <c r="GIS148" s="16"/>
      <c r="GIT148" s="16"/>
      <c r="GIU148" s="16"/>
      <c r="GIV148" s="16"/>
      <c r="GIW148" s="16"/>
      <c r="GIX148" s="16"/>
      <c r="GIY148" s="16"/>
      <c r="GIZ148" s="16"/>
      <c r="GJA148" s="16"/>
      <c r="GJB148" s="16"/>
      <c r="GJC148" s="16"/>
      <c r="GJD148" s="16"/>
      <c r="GJE148" s="16"/>
      <c r="GJF148" s="16"/>
      <c r="GJG148" s="16"/>
      <c r="GJH148" s="16"/>
      <c r="GJI148" s="16"/>
      <c r="GJJ148" s="16"/>
      <c r="GJK148" s="16"/>
      <c r="GJL148" s="16"/>
      <c r="GJM148" s="16"/>
      <c r="GJN148" s="16"/>
      <c r="GJO148" s="16"/>
      <c r="GJP148" s="16"/>
      <c r="GJQ148" s="16"/>
      <c r="GJR148" s="16"/>
      <c r="GJS148" s="16"/>
      <c r="GJT148" s="16"/>
      <c r="GJU148" s="16"/>
      <c r="GJV148" s="16"/>
      <c r="GJW148" s="16"/>
      <c r="GJX148" s="16"/>
      <c r="GJY148" s="16"/>
      <c r="GJZ148" s="16"/>
      <c r="GKA148" s="16"/>
      <c r="GKB148" s="16"/>
      <c r="GKC148" s="16"/>
      <c r="GKD148" s="16"/>
      <c r="GKE148" s="16"/>
      <c r="GKF148" s="16"/>
      <c r="GKG148" s="16"/>
      <c r="GKH148" s="16"/>
      <c r="GKI148" s="16"/>
      <c r="GKJ148" s="16"/>
      <c r="GKK148" s="16"/>
      <c r="GKL148" s="16"/>
      <c r="GKM148" s="16"/>
      <c r="GKN148" s="16"/>
      <c r="GKO148" s="16"/>
      <c r="GKP148" s="16"/>
      <c r="GKQ148" s="16"/>
      <c r="GKR148" s="16"/>
      <c r="GKS148" s="16"/>
      <c r="GKT148" s="16"/>
      <c r="GKU148" s="16"/>
      <c r="GKV148" s="16"/>
      <c r="GKW148" s="16"/>
      <c r="GKX148" s="16"/>
      <c r="GKY148" s="16"/>
      <c r="GKZ148" s="16"/>
      <c r="GLA148" s="16"/>
      <c r="GLB148" s="16"/>
      <c r="GLC148" s="16"/>
      <c r="GLD148" s="16"/>
      <c r="GLE148" s="16"/>
      <c r="GLF148" s="16"/>
      <c r="GLG148" s="16"/>
      <c r="GLH148" s="16"/>
      <c r="GLI148" s="16"/>
      <c r="GLJ148" s="16"/>
      <c r="GLK148" s="16"/>
      <c r="GLL148" s="16"/>
      <c r="GLM148" s="16"/>
      <c r="GLN148" s="16"/>
      <c r="GLO148" s="16"/>
      <c r="GLP148" s="16"/>
      <c r="GLQ148" s="16"/>
      <c r="GLR148" s="16"/>
      <c r="GLS148" s="16"/>
      <c r="GLT148" s="16"/>
      <c r="GLU148" s="16"/>
      <c r="GLV148" s="16"/>
      <c r="GLW148" s="16"/>
      <c r="GLX148" s="16"/>
      <c r="GLY148" s="16"/>
      <c r="GLZ148" s="16"/>
      <c r="GMA148" s="16"/>
      <c r="GMB148" s="16"/>
      <c r="GMC148" s="16"/>
      <c r="GMD148" s="16"/>
      <c r="GME148" s="16"/>
      <c r="GMF148" s="16"/>
      <c r="GMG148" s="16"/>
      <c r="GMH148" s="16"/>
      <c r="GMI148" s="16"/>
      <c r="GMJ148" s="16"/>
      <c r="GMK148" s="16"/>
      <c r="GML148" s="16"/>
      <c r="GMM148" s="16"/>
      <c r="GMN148" s="16"/>
      <c r="GMO148" s="16"/>
      <c r="GMP148" s="16"/>
      <c r="GMQ148" s="16"/>
      <c r="GMR148" s="16"/>
      <c r="GMS148" s="16"/>
      <c r="GMT148" s="16"/>
      <c r="GMU148" s="16"/>
      <c r="GMV148" s="16"/>
      <c r="GMW148" s="16"/>
      <c r="GMX148" s="16"/>
      <c r="GMY148" s="16"/>
      <c r="GMZ148" s="16"/>
      <c r="GNA148" s="16"/>
      <c r="GNB148" s="16"/>
      <c r="GNC148" s="16"/>
      <c r="GND148" s="16"/>
      <c r="GNE148" s="16"/>
      <c r="GNF148" s="16"/>
      <c r="GNG148" s="16"/>
      <c r="GNH148" s="16"/>
      <c r="GNI148" s="16"/>
      <c r="GNJ148" s="16"/>
      <c r="GNK148" s="16"/>
      <c r="GNL148" s="16"/>
      <c r="GNM148" s="16"/>
      <c r="GNN148" s="16"/>
      <c r="GNO148" s="16"/>
      <c r="GNP148" s="16"/>
      <c r="GNQ148" s="16"/>
      <c r="GNR148" s="16"/>
      <c r="GNS148" s="16"/>
      <c r="GNT148" s="16"/>
      <c r="GNU148" s="16"/>
      <c r="GNV148" s="16"/>
      <c r="GNW148" s="16"/>
      <c r="GNX148" s="16"/>
      <c r="GNY148" s="16"/>
      <c r="GNZ148" s="16"/>
      <c r="GOA148" s="16"/>
      <c r="GOB148" s="16"/>
      <c r="GOC148" s="16"/>
      <c r="GOD148" s="16"/>
      <c r="GOE148" s="16"/>
      <c r="GOF148" s="16"/>
      <c r="GOG148" s="16"/>
      <c r="GOH148" s="16"/>
      <c r="GOI148" s="16"/>
      <c r="GOJ148" s="16"/>
      <c r="GOK148" s="16"/>
      <c r="GOL148" s="16"/>
      <c r="GOM148" s="16"/>
      <c r="GON148" s="16"/>
      <c r="GOO148" s="16"/>
      <c r="GOP148" s="16"/>
      <c r="GOQ148" s="16"/>
      <c r="GOR148" s="16"/>
      <c r="GOS148" s="16"/>
      <c r="GOT148" s="16"/>
      <c r="GOU148" s="16"/>
      <c r="GOV148" s="16"/>
      <c r="GOW148" s="16"/>
      <c r="GOX148" s="16"/>
      <c r="GOY148" s="16"/>
      <c r="GOZ148" s="16"/>
      <c r="GPA148" s="16"/>
      <c r="GPB148" s="16"/>
      <c r="GPC148" s="16"/>
      <c r="GPD148" s="16"/>
      <c r="GPE148" s="16"/>
      <c r="GPF148" s="16"/>
      <c r="GPG148" s="16"/>
      <c r="GPH148" s="16"/>
      <c r="GPI148" s="16"/>
      <c r="GPJ148" s="16"/>
      <c r="GPK148" s="16"/>
      <c r="GPL148" s="16"/>
      <c r="GPM148" s="16"/>
      <c r="GPN148" s="16"/>
      <c r="GPO148" s="16"/>
      <c r="GPP148" s="16"/>
      <c r="GPQ148" s="16"/>
      <c r="GPR148" s="16"/>
      <c r="GPS148" s="16"/>
      <c r="GPT148" s="16"/>
      <c r="GPU148" s="16"/>
      <c r="GPV148" s="16"/>
      <c r="GPW148" s="16"/>
      <c r="GPX148" s="16"/>
      <c r="GPY148" s="16"/>
      <c r="GPZ148" s="16"/>
      <c r="GQA148" s="16"/>
      <c r="GQB148" s="16"/>
      <c r="GQC148" s="16"/>
      <c r="GQD148" s="16"/>
      <c r="GQE148" s="16"/>
      <c r="GQF148" s="16"/>
      <c r="GQG148" s="16"/>
      <c r="GQH148" s="16"/>
      <c r="GQI148" s="16"/>
      <c r="GQJ148" s="16"/>
      <c r="GQK148" s="16"/>
      <c r="GQL148" s="16"/>
      <c r="GQM148" s="16"/>
      <c r="GQN148" s="16"/>
      <c r="GQO148" s="16"/>
      <c r="GQP148" s="16"/>
      <c r="GQQ148" s="16"/>
      <c r="GQR148" s="16"/>
      <c r="GQS148" s="16"/>
      <c r="GQT148" s="16"/>
      <c r="GQU148" s="16"/>
      <c r="GQV148" s="16"/>
      <c r="GQW148" s="16"/>
      <c r="GQX148" s="16"/>
      <c r="GQY148" s="16"/>
      <c r="GQZ148" s="16"/>
      <c r="GRA148" s="16"/>
      <c r="GRB148" s="16"/>
      <c r="GRC148" s="16"/>
      <c r="GRD148" s="16"/>
      <c r="GRE148" s="16"/>
      <c r="GRF148" s="16"/>
      <c r="GRG148" s="16"/>
      <c r="GRH148" s="16"/>
      <c r="GRI148" s="16"/>
      <c r="GRJ148" s="16"/>
      <c r="GRK148" s="16"/>
      <c r="GRL148" s="16"/>
      <c r="GRM148" s="16"/>
      <c r="GRN148" s="16"/>
      <c r="GRO148" s="16"/>
      <c r="GRP148" s="16"/>
      <c r="GRQ148" s="16"/>
      <c r="GRR148" s="16"/>
      <c r="GRS148" s="16"/>
      <c r="GRT148" s="16"/>
      <c r="GRU148" s="16"/>
      <c r="GRV148" s="16"/>
      <c r="GRW148" s="16"/>
      <c r="GRX148" s="16"/>
      <c r="GRY148" s="16"/>
      <c r="GRZ148" s="16"/>
      <c r="GSA148" s="16"/>
      <c r="GSB148" s="16"/>
      <c r="GSC148" s="16"/>
      <c r="GSD148" s="16"/>
      <c r="GSE148" s="16"/>
      <c r="GSF148" s="16"/>
      <c r="GSG148" s="16"/>
      <c r="GSH148" s="16"/>
      <c r="GSI148" s="16"/>
      <c r="GSJ148" s="16"/>
      <c r="GSK148" s="16"/>
      <c r="GSL148" s="16"/>
      <c r="GSM148" s="16"/>
      <c r="GSN148" s="16"/>
      <c r="GSO148" s="16"/>
      <c r="GSP148" s="16"/>
      <c r="GSQ148" s="16"/>
      <c r="GSR148" s="16"/>
      <c r="GSS148" s="16"/>
      <c r="GST148" s="16"/>
      <c r="GSU148" s="16"/>
      <c r="GSV148" s="16"/>
      <c r="GSW148" s="16"/>
      <c r="GSX148" s="16"/>
      <c r="GSY148" s="16"/>
      <c r="GSZ148" s="16"/>
      <c r="GTA148" s="16"/>
      <c r="GTB148" s="16"/>
      <c r="GTC148" s="16"/>
      <c r="GTD148" s="16"/>
      <c r="GTE148" s="16"/>
      <c r="GTF148" s="16"/>
      <c r="GTG148" s="16"/>
      <c r="GTH148" s="16"/>
      <c r="GTI148" s="16"/>
      <c r="GTJ148" s="16"/>
      <c r="GTK148" s="16"/>
      <c r="GTL148" s="16"/>
      <c r="GTM148" s="16"/>
      <c r="GTN148" s="16"/>
      <c r="GTO148" s="16"/>
      <c r="GTP148" s="16"/>
      <c r="GTQ148" s="16"/>
      <c r="GTR148" s="16"/>
      <c r="GTS148" s="16"/>
      <c r="GTT148" s="16"/>
      <c r="GTU148" s="16"/>
      <c r="GTV148" s="16"/>
      <c r="GTW148" s="16"/>
      <c r="GTX148" s="16"/>
      <c r="GTY148" s="16"/>
      <c r="GTZ148" s="16"/>
      <c r="GUA148" s="16"/>
      <c r="GUB148" s="16"/>
      <c r="GUC148" s="16"/>
      <c r="GUD148" s="16"/>
      <c r="GUE148" s="16"/>
      <c r="GUF148" s="16"/>
      <c r="GUG148" s="16"/>
      <c r="GUH148" s="16"/>
      <c r="GUI148" s="16"/>
      <c r="GUJ148" s="16"/>
      <c r="GUK148" s="16"/>
      <c r="GUL148" s="16"/>
      <c r="GUM148" s="16"/>
      <c r="GUN148" s="16"/>
      <c r="GUO148" s="16"/>
      <c r="GUP148" s="16"/>
      <c r="GUQ148" s="16"/>
      <c r="GUR148" s="16"/>
      <c r="GUS148" s="16"/>
      <c r="GUT148" s="16"/>
      <c r="GUU148" s="16"/>
      <c r="GUV148" s="16"/>
      <c r="GUW148" s="16"/>
      <c r="GUX148" s="16"/>
      <c r="GUY148" s="16"/>
      <c r="GUZ148" s="16"/>
      <c r="GVA148" s="16"/>
      <c r="GVB148" s="16"/>
      <c r="GVC148" s="16"/>
      <c r="GVD148" s="16"/>
      <c r="GVE148" s="16"/>
      <c r="GVF148" s="16"/>
      <c r="GVG148" s="16"/>
      <c r="GVH148" s="16"/>
      <c r="GVI148" s="16"/>
      <c r="GVJ148" s="16"/>
      <c r="GVK148" s="16"/>
      <c r="GVL148" s="16"/>
      <c r="GVM148" s="16"/>
      <c r="GVN148" s="16"/>
      <c r="GVO148" s="16"/>
      <c r="GVP148" s="16"/>
      <c r="GVQ148" s="16"/>
      <c r="GVR148" s="16"/>
      <c r="GVS148" s="16"/>
      <c r="GVT148" s="16"/>
      <c r="GVU148" s="16"/>
      <c r="GVV148" s="16"/>
      <c r="GVW148" s="16"/>
      <c r="GVX148" s="16"/>
      <c r="GVY148" s="16"/>
      <c r="GVZ148" s="16"/>
      <c r="GWA148" s="16"/>
      <c r="GWB148" s="16"/>
      <c r="GWC148" s="16"/>
      <c r="GWD148" s="16"/>
      <c r="GWE148" s="16"/>
      <c r="GWF148" s="16"/>
      <c r="GWG148" s="16"/>
      <c r="GWH148" s="16"/>
      <c r="GWI148" s="16"/>
      <c r="GWJ148" s="16"/>
      <c r="GWK148" s="16"/>
      <c r="GWL148" s="16"/>
      <c r="GWM148" s="16"/>
      <c r="GWN148" s="16"/>
      <c r="GWO148" s="16"/>
      <c r="GWP148" s="16"/>
      <c r="GWQ148" s="16"/>
      <c r="GWR148" s="16"/>
      <c r="GWS148" s="16"/>
      <c r="GWT148" s="16"/>
      <c r="GWU148" s="16"/>
      <c r="GWV148" s="16"/>
      <c r="GWW148" s="16"/>
      <c r="GWX148" s="16"/>
      <c r="GWY148" s="16"/>
      <c r="GWZ148" s="16"/>
      <c r="GXA148" s="16"/>
      <c r="GXB148" s="16"/>
      <c r="GXC148" s="16"/>
      <c r="GXD148" s="16"/>
      <c r="GXE148" s="16"/>
      <c r="GXF148" s="16"/>
      <c r="GXG148" s="16"/>
      <c r="GXH148" s="16"/>
      <c r="GXI148" s="16"/>
      <c r="GXJ148" s="16"/>
      <c r="GXK148" s="16"/>
      <c r="GXL148" s="16"/>
      <c r="GXM148" s="16"/>
      <c r="GXN148" s="16"/>
      <c r="GXO148" s="16"/>
      <c r="GXP148" s="16"/>
      <c r="GXQ148" s="16"/>
      <c r="GXR148" s="16"/>
      <c r="GXS148" s="16"/>
      <c r="GXT148" s="16"/>
      <c r="GXU148" s="16"/>
      <c r="GXV148" s="16"/>
      <c r="GXW148" s="16"/>
      <c r="GXX148" s="16"/>
      <c r="GXY148" s="16"/>
      <c r="GXZ148" s="16"/>
      <c r="GYA148" s="16"/>
      <c r="GYB148" s="16"/>
      <c r="GYC148" s="16"/>
      <c r="GYD148" s="16"/>
      <c r="GYE148" s="16"/>
      <c r="GYF148" s="16"/>
      <c r="GYG148" s="16"/>
      <c r="GYH148" s="16"/>
      <c r="GYI148" s="16"/>
      <c r="GYJ148" s="16"/>
      <c r="GYK148" s="16"/>
      <c r="GYL148" s="16"/>
      <c r="GYM148" s="16"/>
      <c r="GYN148" s="16"/>
      <c r="GYO148" s="16"/>
      <c r="GYP148" s="16"/>
      <c r="GYQ148" s="16"/>
      <c r="GYR148" s="16"/>
      <c r="GYS148" s="16"/>
      <c r="GYT148" s="16"/>
      <c r="GYU148" s="16"/>
      <c r="GYV148" s="16"/>
      <c r="GYW148" s="16"/>
      <c r="GYX148" s="16"/>
      <c r="GYY148" s="16"/>
      <c r="GYZ148" s="16"/>
      <c r="GZA148" s="16"/>
      <c r="GZB148" s="16"/>
      <c r="GZC148" s="16"/>
      <c r="GZD148" s="16"/>
      <c r="GZE148" s="16"/>
      <c r="GZF148" s="16"/>
      <c r="GZG148" s="16"/>
      <c r="GZH148" s="16"/>
      <c r="GZI148" s="16"/>
      <c r="GZJ148" s="16"/>
      <c r="GZK148" s="16"/>
      <c r="GZL148" s="16"/>
      <c r="GZM148" s="16"/>
      <c r="GZN148" s="16"/>
      <c r="GZO148" s="16"/>
      <c r="GZP148" s="16"/>
      <c r="GZQ148" s="16"/>
      <c r="GZR148" s="16"/>
      <c r="GZS148" s="16"/>
      <c r="GZT148" s="16"/>
      <c r="GZU148" s="16"/>
      <c r="GZV148" s="16"/>
      <c r="GZW148" s="16"/>
      <c r="GZX148" s="16"/>
      <c r="GZY148" s="16"/>
      <c r="GZZ148" s="16"/>
      <c r="HAA148" s="16"/>
      <c r="HAB148" s="16"/>
      <c r="HAC148" s="16"/>
      <c r="HAD148" s="16"/>
      <c r="HAE148" s="16"/>
      <c r="HAF148" s="16"/>
      <c r="HAG148" s="16"/>
      <c r="HAH148" s="16"/>
      <c r="HAI148" s="16"/>
      <c r="HAJ148" s="16"/>
      <c r="HAK148" s="16"/>
      <c r="HAL148" s="16"/>
      <c r="HAM148" s="16"/>
      <c r="HAN148" s="16"/>
      <c r="HAO148" s="16"/>
      <c r="HAP148" s="16"/>
      <c r="HAQ148" s="16"/>
      <c r="HAR148" s="16"/>
      <c r="HAS148" s="16"/>
      <c r="HAT148" s="16"/>
      <c r="HAU148" s="16"/>
      <c r="HAV148" s="16"/>
      <c r="HAW148" s="16"/>
      <c r="HAX148" s="16"/>
      <c r="HAY148" s="16"/>
      <c r="HAZ148" s="16"/>
      <c r="HBA148" s="16"/>
      <c r="HBB148" s="16"/>
      <c r="HBC148" s="16"/>
      <c r="HBD148" s="16"/>
      <c r="HBE148" s="16"/>
      <c r="HBF148" s="16"/>
      <c r="HBG148" s="16"/>
      <c r="HBH148" s="16"/>
      <c r="HBI148" s="16"/>
      <c r="HBJ148" s="16"/>
      <c r="HBK148" s="16"/>
      <c r="HBL148" s="16"/>
      <c r="HBM148" s="16"/>
      <c r="HBN148" s="16"/>
      <c r="HBO148" s="16"/>
      <c r="HBP148" s="16"/>
      <c r="HBQ148" s="16"/>
      <c r="HBR148" s="16"/>
      <c r="HBS148" s="16"/>
      <c r="HBT148" s="16"/>
      <c r="HBU148" s="16"/>
      <c r="HBV148" s="16"/>
      <c r="HBW148" s="16"/>
      <c r="HBX148" s="16"/>
      <c r="HBY148" s="16"/>
      <c r="HBZ148" s="16"/>
      <c r="HCA148" s="16"/>
      <c r="HCB148" s="16"/>
      <c r="HCC148" s="16"/>
      <c r="HCD148" s="16"/>
      <c r="HCE148" s="16"/>
      <c r="HCF148" s="16"/>
      <c r="HCG148" s="16"/>
      <c r="HCH148" s="16"/>
      <c r="HCI148" s="16"/>
      <c r="HCJ148" s="16"/>
      <c r="HCK148" s="16"/>
      <c r="HCL148" s="16"/>
      <c r="HCM148" s="16"/>
      <c r="HCN148" s="16"/>
      <c r="HCO148" s="16"/>
      <c r="HCP148" s="16"/>
      <c r="HCQ148" s="16"/>
      <c r="HCR148" s="16"/>
      <c r="HCS148" s="16"/>
      <c r="HCT148" s="16"/>
      <c r="HCU148" s="16"/>
      <c r="HCV148" s="16"/>
      <c r="HCW148" s="16"/>
      <c r="HCX148" s="16"/>
      <c r="HCY148" s="16"/>
      <c r="HCZ148" s="16"/>
      <c r="HDA148" s="16"/>
      <c r="HDB148" s="16"/>
      <c r="HDC148" s="16"/>
      <c r="HDD148" s="16"/>
      <c r="HDE148" s="16"/>
      <c r="HDF148" s="16"/>
      <c r="HDG148" s="16"/>
      <c r="HDH148" s="16"/>
      <c r="HDI148" s="16"/>
      <c r="HDJ148" s="16"/>
      <c r="HDK148" s="16"/>
      <c r="HDL148" s="16"/>
      <c r="HDM148" s="16"/>
      <c r="HDN148" s="16"/>
      <c r="HDO148" s="16"/>
      <c r="HDP148" s="16"/>
      <c r="HDQ148" s="16"/>
      <c r="HDR148" s="16"/>
      <c r="HDS148" s="16"/>
      <c r="HDT148" s="16"/>
      <c r="HDU148" s="16"/>
      <c r="HDV148" s="16"/>
      <c r="HDW148" s="16"/>
      <c r="HDX148" s="16"/>
      <c r="HDY148" s="16"/>
      <c r="HDZ148" s="16"/>
      <c r="HEA148" s="16"/>
      <c r="HEB148" s="16"/>
      <c r="HEC148" s="16"/>
      <c r="HED148" s="16"/>
      <c r="HEE148" s="16"/>
      <c r="HEF148" s="16"/>
      <c r="HEG148" s="16"/>
      <c r="HEH148" s="16"/>
      <c r="HEI148" s="16"/>
      <c r="HEJ148" s="16"/>
      <c r="HEK148" s="16"/>
      <c r="HEL148" s="16"/>
      <c r="HEM148" s="16"/>
      <c r="HEN148" s="16"/>
      <c r="HEO148" s="16"/>
      <c r="HEP148" s="16"/>
      <c r="HEQ148" s="16"/>
      <c r="HER148" s="16"/>
      <c r="HES148" s="16"/>
      <c r="HET148" s="16"/>
      <c r="HEU148" s="16"/>
      <c r="HEV148" s="16"/>
      <c r="HEW148" s="16"/>
      <c r="HEX148" s="16"/>
      <c r="HEY148" s="16"/>
      <c r="HEZ148" s="16"/>
      <c r="HFA148" s="16"/>
      <c r="HFB148" s="16"/>
      <c r="HFC148" s="16"/>
      <c r="HFD148" s="16"/>
      <c r="HFE148" s="16"/>
      <c r="HFF148" s="16"/>
      <c r="HFG148" s="16"/>
      <c r="HFH148" s="16"/>
      <c r="HFI148" s="16"/>
      <c r="HFJ148" s="16"/>
      <c r="HFK148" s="16"/>
      <c r="HFL148" s="16"/>
      <c r="HFM148" s="16"/>
      <c r="HFN148" s="16"/>
      <c r="HFO148" s="16"/>
      <c r="HFP148" s="16"/>
      <c r="HFQ148" s="16"/>
      <c r="HFR148" s="16"/>
      <c r="HFS148" s="16"/>
      <c r="HFT148" s="16"/>
      <c r="HFU148" s="16"/>
      <c r="HFV148" s="16"/>
      <c r="HFW148" s="16"/>
      <c r="HFX148" s="16"/>
      <c r="HFY148" s="16"/>
      <c r="HFZ148" s="16"/>
      <c r="HGA148" s="16"/>
      <c r="HGB148" s="16"/>
      <c r="HGC148" s="16"/>
      <c r="HGD148" s="16"/>
      <c r="HGE148" s="16"/>
      <c r="HGF148" s="16"/>
      <c r="HGG148" s="16"/>
      <c r="HGH148" s="16"/>
      <c r="HGI148" s="16"/>
      <c r="HGJ148" s="16"/>
      <c r="HGK148" s="16"/>
      <c r="HGL148" s="16"/>
      <c r="HGM148" s="16"/>
      <c r="HGN148" s="16"/>
      <c r="HGO148" s="16"/>
      <c r="HGP148" s="16"/>
      <c r="HGQ148" s="16"/>
      <c r="HGR148" s="16"/>
      <c r="HGS148" s="16"/>
      <c r="HGT148" s="16"/>
      <c r="HGU148" s="16"/>
      <c r="HGV148" s="16"/>
      <c r="HGW148" s="16"/>
      <c r="HGX148" s="16"/>
      <c r="HGY148" s="16"/>
      <c r="HGZ148" s="16"/>
      <c r="HHA148" s="16"/>
      <c r="HHB148" s="16"/>
      <c r="HHC148" s="16"/>
      <c r="HHD148" s="16"/>
      <c r="HHE148" s="16"/>
      <c r="HHF148" s="16"/>
      <c r="HHG148" s="16"/>
      <c r="HHH148" s="16"/>
      <c r="HHI148" s="16"/>
      <c r="HHJ148" s="16"/>
      <c r="HHK148" s="16"/>
      <c r="HHL148" s="16"/>
      <c r="HHM148" s="16"/>
      <c r="HHN148" s="16"/>
      <c r="HHO148" s="16"/>
      <c r="HHP148" s="16"/>
      <c r="HHQ148" s="16"/>
      <c r="HHR148" s="16"/>
      <c r="HHS148" s="16"/>
      <c r="HHT148" s="16"/>
      <c r="HHU148" s="16"/>
      <c r="HHV148" s="16"/>
      <c r="HHW148" s="16"/>
      <c r="HHX148" s="16"/>
      <c r="HHY148" s="16"/>
      <c r="HHZ148" s="16"/>
      <c r="HIA148" s="16"/>
      <c r="HIB148" s="16"/>
      <c r="HIC148" s="16"/>
      <c r="HID148" s="16"/>
      <c r="HIE148" s="16"/>
      <c r="HIF148" s="16"/>
      <c r="HIG148" s="16"/>
      <c r="HIH148" s="16"/>
      <c r="HII148" s="16"/>
      <c r="HIJ148" s="16"/>
      <c r="HIK148" s="16"/>
      <c r="HIL148" s="16"/>
      <c r="HIM148" s="16"/>
      <c r="HIN148" s="16"/>
      <c r="HIO148" s="16"/>
      <c r="HIP148" s="16"/>
      <c r="HIQ148" s="16"/>
      <c r="HIR148" s="16"/>
      <c r="HIS148" s="16"/>
      <c r="HIT148" s="16"/>
      <c r="HIU148" s="16"/>
      <c r="HIV148" s="16"/>
      <c r="HIW148" s="16"/>
      <c r="HIX148" s="16"/>
      <c r="HIY148" s="16"/>
      <c r="HIZ148" s="16"/>
      <c r="HJA148" s="16"/>
      <c r="HJB148" s="16"/>
      <c r="HJC148" s="16"/>
      <c r="HJD148" s="16"/>
      <c r="HJE148" s="16"/>
      <c r="HJF148" s="16"/>
      <c r="HJG148" s="16"/>
      <c r="HJH148" s="16"/>
      <c r="HJI148" s="16"/>
      <c r="HJJ148" s="16"/>
      <c r="HJK148" s="16"/>
      <c r="HJL148" s="16"/>
      <c r="HJM148" s="16"/>
      <c r="HJN148" s="16"/>
      <c r="HJO148" s="16"/>
      <c r="HJP148" s="16"/>
      <c r="HJQ148" s="16"/>
      <c r="HJR148" s="16"/>
      <c r="HJS148" s="16"/>
      <c r="HJT148" s="16"/>
      <c r="HJU148" s="16"/>
      <c r="HJV148" s="16"/>
      <c r="HJW148" s="16"/>
      <c r="HJX148" s="16"/>
      <c r="HJY148" s="16"/>
      <c r="HJZ148" s="16"/>
      <c r="HKA148" s="16"/>
      <c r="HKB148" s="16"/>
      <c r="HKC148" s="16"/>
      <c r="HKD148" s="16"/>
      <c r="HKE148" s="16"/>
      <c r="HKF148" s="16"/>
      <c r="HKG148" s="16"/>
      <c r="HKH148" s="16"/>
      <c r="HKI148" s="16"/>
      <c r="HKJ148" s="16"/>
      <c r="HKK148" s="16"/>
      <c r="HKL148" s="16"/>
      <c r="HKM148" s="16"/>
      <c r="HKN148" s="16"/>
      <c r="HKO148" s="16"/>
      <c r="HKP148" s="16"/>
      <c r="HKQ148" s="16"/>
      <c r="HKR148" s="16"/>
      <c r="HKS148" s="16"/>
      <c r="HKT148" s="16"/>
      <c r="HKU148" s="16"/>
      <c r="HKV148" s="16"/>
      <c r="HKW148" s="16"/>
      <c r="HKX148" s="16"/>
      <c r="HKY148" s="16"/>
      <c r="HKZ148" s="16"/>
      <c r="HLA148" s="16"/>
      <c r="HLB148" s="16"/>
      <c r="HLC148" s="16"/>
      <c r="HLD148" s="16"/>
      <c r="HLE148" s="16"/>
      <c r="HLF148" s="16"/>
      <c r="HLG148" s="16"/>
      <c r="HLH148" s="16"/>
      <c r="HLI148" s="16"/>
      <c r="HLJ148" s="16"/>
      <c r="HLK148" s="16"/>
      <c r="HLL148" s="16"/>
      <c r="HLM148" s="16"/>
      <c r="HLN148" s="16"/>
      <c r="HLO148" s="16"/>
      <c r="HLP148" s="16"/>
      <c r="HLQ148" s="16"/>
      <c r="HLR148" s="16"/>
      <c r="HLS148" s="16"/>
      <c r="HLT148" s="16"/>
      <c r="HLU148" s="16"/>
      <c r="HLV148" s="16"/>
      <c r="HLW148" s="16"/>
      <c r="HLX148" s="16"/>
      <c r="HLY148" s="16"/>
      <c r="HLZ148" s="16"/>
      <c r="HMA148" s="16"/>
      <c r="HMB148" s="16"/>
      <c r="HMC148" s="16"/>
      <c r="HMD148" s="16"/>
      <c r="HME148" s="16"/>
      <c r="HMF148" s="16"/>
      <c r="HMG148" s="16"/>
      <c r="HMH148" s="16"/>
      <c r="HMI148" s="16"/>
      <c r="HMJ148" s="16"/>
      <c r="HMK148" s="16"/>
      <c r="HML148" s="16"/>
      <c r="HMM148" s="16"/>
      <c r="HMN148" s="16"/>
      <c r="HMO148" s="16"/>
      <c r="HMP148" s="16"/>
      <c r="HMQ148" s="16"/>
      <c r="HMR148" s="16"/>
      <c r="HMS148" s="16"/>
      <c r="HMT148" s="16"/>
      <c r="HMU148" s="16"/>
      <c r="HMV148" s="16"/>
      <c r="HMW148" s="16"/>
      <c r="HMX148" s="16"/>
      <c r="HMY148" s="16"/>
      <c r="HMZ148" s="16"/>
      <c r="HNA148" s="16"/>
      <c r="HNB148" s="16"/>
      <c r="HNC148" s="16"/>
      <c r="HND148" s="16"/>
      <c r="HNE148" s="16"/>
      <c r="HNF148" s="16"/>
      <c r="HNG148" s="16"/>
      <c r="HNH148" s="16"/>
      <c r="HNI148" s="16"/>
      <c r="HNJ148" s="16"/>
      <c r="HNK148" s="16"/>
      <c r="HNL148" s="16"/>
      <c r="HNM148" s="16"/>
      <c r="HNN148" s="16"/>
      <c r="HNO148" s="16"/>
      <c r="HNP148" s="16"/>
      <c r="HNQ148" s="16"/>
      <c r="HNR148" s="16"/>
      <c r="HNS148" s="16"/>
      <c r="HNT148" s="16"/>
      <c r="HNU148" s="16"/>
      <c r="HNV148" s="16"/>
      <c r="HNW148" s="16"/>
      <c r="HNX148" s="16"/>
      <c r="HNY148" s="16"/>
      <c r="HNZ148" s="16"/>
      <c r="HOA148" s="16"/>
      <c r="HOB148" s="16"/>
      <c r="HOC148" s="16"/>
      <c r="HOD148" s="16"/>
      <c r="HOE148" s="16"/>
      <c r="HOF148" s="16"/>
      <c r="HOG148" s="16"/>
      <c r="HOH148" s="16"/>
      <c r="HOI148" s="16"/>
      <c r="HOJ148" s="16"/>
      <c r="HOK148" s="16"/>
      <c r="HOL148" s="16"/>
      <c r="HOM148" s="16"/>
      <c r="HON148" s="16"/>
      <c r="HOO148" s="16"/>
      <c r="HOP148" s="16"/>
      <c r="HOQ148" s="16"/>
      <c r="HOR148" s="16"/>
      <c r="HOS148" s="16"/>
      <c r="HOT148" s="16"/>
      <c r="HOU148" s="16"/>
      <c r="HOV148" s="16"/>
      <c r="HOW148" s="16"/>
      <c r="HOX148" s="16"/>
      <c r="HOY148" s="16"/>
      <c r="HOZ148" s="16"/>
      <c r="HPA148" s="16"/>
      <c r="HPB148" s="16"/>
      <c r="HPC148" s="16"/>
      <c r="HPD148" s="16"/>
      <c r="HPE148" s="16"/>
      <c r="HPF148" s="16"/>
      <c r="HPG148" s="16"/>
      <c r="HPH148" s="16"/>
      <c r="HPI148" s="16"/>
      <c r="HPJ148" s="16"/>
      <c r="HPK148" s="16"/>
      <c r="HPL148" s="16"/>
      <c r="HPM148" s="16"/>
      <c r="HPN148" s="16"/>
      <c r="HPO148" s="16"/>
      <c r="HPP148" s="16"/>
      <c r="HPQ148" s="16"/>
      <c r="HPR148" s="16"/>
      <c r="HPS148" s="16"/>
      <c r="HPT148" s="16"/>
      <c r="HPU148" s="16"/>
      <c r="HPV148" s="16"/>
      <c r="HPW148" s="16"/>
      <c r="HPX148" s="16"/>
      <c r="HPY148" s="16"/>
      <c r="HPZ148" s="16"/>
      <c r="HQA148" s="16"/>
      <c r="HQB148" s="16"/>
      <c r="HQC148" s="16"/>
      <c r="HQD148" s="16"/>
      <c r="HQE148" s="16"/>
      <c r="HQF148" s="16"/>
      <c r="HQG148" s="16"/>
      <c r="HQH148" s="16"/>
      <c r="HQI148" s="16"/>
      <c r="HQJ148" s="16"/>
      <c r="HQK148" s="16"/>
      <c r="HQL148" s="16"/>
      <c r="HQM148" s="16"/>
      <c r="HQN148" s="16"/>
      <c r="HQO148" s="16"/>
      <c r="HQP148" s="16"/>
      <c r="HQQ148" s="16"/>
      <c r="HQR148" s="16"/>
      <c r="HQS148" s="16"/>
      <c r="HQT148" s="16"/>
      <c r="HQU148" s="16"/>
      <c r="HQV148" s="16"/>
      <c r="HQW148" s="16"/>
      <c r="HQX148" s="16"/>
      <c r="HQY148" s="16"/>
      <c r="HQZ148" s="16"/>
      <c r="HRA148" s="16"/>
      <c r="HRB148" s="16"/>
      <c r="HRC148" s="16"/>
      <c r="HRD148" s="16"/>
      <c r="HRE148" s="16"/>
      <c r="HRF148" s="16"/>
      <c r="HRG148" s="16"/>
      <c r="HRH148" s="16"/>
      <c r="HRI148" s="16"/>
      <c r="HRJ148" s="16"/>
      <c r="HRK148" s="16"/>
      <c r="HRL148" s="16"/>
      <c r="HRM148" s="16"/>
      <c r="HRN148" s="16"/>
      <c r="HRO148" s="16"/>
      <c r="HRP148" s="16"/>
      <c r="HRQ148" s="16"/>
      <c r="HRR148" s="16"/>
      <c r="HRS148" s="16"/>
      <c r="HRT148" s="16"/>
      <c r="HRU148" s="16"/>
      <c r="HRV148" s="16"/>
      <c r="HRW148" s="16"/>
      <c r="HRX148" s="16"/>
      <c r="HRY148" s="16"/>
      <c r="HRZ148" s="16"/>
      <c r="HSA148" s="16"/>
      <c r="HSB148" s="16"/>
      <c r="HSC148" s="16"/>
      <c r="HSD148" s="16"/>
      <c r="HSE148" s="16"/>
      <c r="HSF148" s="16"/>
      <c r="HSG148" s="16"/>
      <c r="HSH148" s="16"/>
      <c r="HSI148" s="16"/>
      <c r="HSJ148" s="16"/>
      <c r="HSK148" s="16"/>
      <c r="HSL148" s="16"/>
      <c r="HSM148" s="16"/>
      <c r="HSN148" s="16"/>
      <c r="HSO148" s="16"/>
      <c r="HSP148" s="16"/>
      <c r="HSQ148" s="16"/>
      <c r="HSR148" s="16"/>
      <c r="HSS148" s="16"/>
      <c r="HST148" s="16"/>
      <c r="HSU148" s="16"/>
      <c r="HSV148" s="16"/>
      <c r="HSW148" s="16"/>
      <c r="HSX148" s="16"/>
      <c r="HSY148" s="16"/>
      <c r="HSZ148" s="16"/>
      <c r="HTA148" s="16"/>
      <c r="HTB148" s="16"/>
      <c r="HTC148" s="16"/>
      <c r="HTD148" s="16"/>
      <c r="HTE148" s="16"/>
      <c r="HTF148" s="16"/>
      <c r="HTG148" s="16"/>
      <c r="HTH148" s="16"/>
      <c r="HTI148" s="16"/>
      <c r="HTJ148" s="16"/>
      <c r="HTK148" s="16"/>
      <c r="HTL148" s="16"/>
      <c r="HTM148" s="16"/>
      <c r="HTN148" s="16"/>
      <c r="HTO148" s="16"/>
      <c r="HTP148" s="16"/>
      <c r="HTQ148" s="16"/>
      <c r="HTR148" s="16"/>
      <c r="HTS148" s="16"/>
      <c r="HTT148" s="16"/>
      <c r="HTU148" s="16"/>
      <c r="HTV148" s="16"/>
      <c r="HTW148" s="16"/>
      <c r="HTX148" s="16"/>
      <c r="HTY148" s="16"/>
      <c r="HTZ148" s="16"/>
      <c r="HUA148" s="16"/>
      <c r="HUB148" s="16"/>
      <c r="HUC148" s="16"/>
      <c r="HUD148" s="16"/>
      <c r="HUE148" s="16"/>
      <c r="HUF148" s="16"/>
      <c r="HUG148" s="16"/>
      <c r="HUH148" s="16"/>
      <c r="HUI148" s="16"/>
      <c r="HUJ148" s="16"/>
      <c r="HUK148" s="16"/>
      <c r="HUL148" s="16"/>
      <c r="HUM148" s="16"/>
      <c r="HUN148" s="16"/>
      <c r="HUO148" s="16"/>
      <c r="HUP148" s="16"/>
      <c r="HUQ148" s="16"/>
      <c r="HUR148" s="16"/>
      <c r="HUS148" s="16"/>
      <c r="HUT148" s="16"/>
      <c r="HUU148" s="16"/>
      <c r="HUV148" s="16"/>
      <c r="HUW148" s="16"/>
      <c r="HUX148" s="16"/>
      <c r="HUY148" s="16"/>
      <c r="HUZ148" s="16"/>
      <c r="HVA148" s="16"/>
      <c r="HVB148" s="16"/>
      <c r="HVC148" s="16"/>
      <c r="HVD148" s="16"/>
      <c r="HVE148" s="16"/>
      <c r="HVF148" s="16"/>
      <c r="HVG148" s="16"/>
      <c r="HVH148" s="16"/>
      <c r="HVI148" s="16"/>
      <c r="HVJ148" s="16"/>
      <c r="HVK148" s="16"/>
      <c r="HVL148" s="16"/>
      <c r="HVM148" s="16"/>
      <c r="HVN148" s="16"/>
      <c r="HVO148" s="16"/>
      <c r="HVP148" s="16"/>
      <c r="HVQ148" s="16"/>
      <c r="HVR148" s="16"/>
      <c r="HVS148" s="16"/>
      <c r="HVT148" s="16"/>
      <c r="HVU148" s="16"/>
      <c r="HVV148" s="16"/>
      <c r="HVW148" s="16"/>
      <c r="HVX148" s="16"/>
      <c r="HVY148" s="16"/>
      <c r="HVZ148" s="16"/>
      <c r="HWA148" s="16"/>
      <c r="HWB148" s="16"/>
      <c r="HWC148" s="16"/>
      <c r="HWD148" s="16"/>
      <c r="HWE148" s="16"/>
      <c r="HWF148" s="16"/>
      <c r="HWG148" s="16"/>
      <c r="HWH148" s="16"/>
      <c r="HWI148" s="16"/>
      <c r="HWJ148" s="16"/>
      <c r="HWK148" s="16"/>
      <c r="HWL148" s="16"/>
      <c r="HWM148" s="16"/>
      <c r="HWN148" s="16"/>
      <c r="HWO148" s="16"/>
      <c r="HWP148" s="16"/>
      <c r="HWQ148" s="16"/>
      <c r="HWR148" s="16"/>
      <c r="HWS148" s="16"/>
      <c r="HWT148" s="16"/>
      <c r="HWU148" s="16"/>
      <c r="HWV148" s="16"/>
      <c r="HWW148" s="16"/>
      <c r="HWX148" s="16"/>
      <c r="HWY148" s="16"/>
      <c r="HWZ148" s="16"/>
      <c r="HXA148" s="16"/>
      <c r="HXB148" s="16"/>
      <c r="HXC148" s="16"/>
      <c r="HXD148" s="16"/>
      <c r="HXE148" s="16"/>
      <c r="HXF148" s="16"/>
      <c r="HXG148" s="16"/>
      <c r="HXH148" s="16"/>
      <c r="HXI148" s="16"/>
      <c r="HXJ148" s="16"/>
      <c r="HXK148" s="16"/>
      <c r="HXL148" s="16"/>
      <c r="HXM148" s="16"/>
      <c r="HXN148" s="16"/>
      <c r="HXO148" s="16"/>
      <c r="HXP148" s="16"/>
      <c r="HXQ148" s="16"/>
      <c r="HXR148" s="16"/>
      <c r="HXS148" s="16"/>
      <c r="HXT148" s="16"/>
      <c r="HXU148" s="16"/>
      <c r="HXV148" s="16"/>
      <c r="HXW148" s="16"/>
      <c r="HXX148" s="16"/>
      <c r="HXY148" s="16"/>
      <c r="HXZ148" s="16"/>
      <c r="HYA148" s="16"/>
      <c r="HYB148" s="16"/>
      <c r="HYC148" s="16"/>
      <c r="HYD148" s="16"/>
      <c r="HYE148" s="16"/>
      <c r="HYF148" s="16"/>
      <c r="HYG148" s="16"/>
      <c r="HYH148" s="16"/>
      <c r="HYI148" s="16"/>
      <c r="HYJ148" s="16"/>
      <c r="HYK148" s="16"/>
      <c r="HYL148" s="16"/>
      <c r="HYM148" s="16"/>
      <c r="HYN148" s="16"/>
      <c r="HYO148" s="16"/>
      <c r="HYP148" s="16"/>
      <c r="HYQ148" s="16"/>
      <c r="HYR148" s="16"/>
      <c r="HYS148" s="16"/>
      <c r="HYT148" s="16"/>
      <c r="HYU148" s="16"/>
      <c r="HYV148" s="16"/>
      <c r="HYW148" s="16"/>
      <c r="HYX148" s="16"/>
      <c r="HYY148" s="16"/>
      <c r="HYZ148" s="16"/>
      <c r="HZA148" s="16"/>
      <c r="HZB148" s="16"/>
      <c r="HZC148" s="16"/>
      <c r="HZD148" s="16"/>
      <c r="HZE148" s="16"/>
      <c r="HZF148" s="16"/>
      <c r="HZG148" s="16"/>
      <c r="HZH148" s="16"/>
      <c r="HZI148" s="16"/>
      <c r="HZJ148" s="16"/>
      <c r="HZK148" s="16"/>
      <c r="HZL148" s="16"/>
      <c r="HZM148" s="16"/>
      <c r="HZN148" s="16"/>
      <c r="HZO148" s="16"/>
      <c r="HZP148" s="16"/>
      <c r="HZQ148" s="16"/>
      <c r="HZR148" s="16"/>
      <c r="HZS148" s="16"/>
      <c r="HZT148" s="16"/>
      <c r="HZU148" s="16"/>
      <c r="HZV148" s="16"/>
      <c r="HZW148" s="16"/>
      <c r="HZX148" s="16"/>
      <c r="HZY148" s="16"/>
      <c r="HZZ148" s="16"/>
      <c r="IAA148" s="16"/>
      <c r="IAB148" s="16"/>
      <c r="IAC148" s="16"/>
      <c r="IAD148" s="16"/>
      <c r="IAE148" s="16"/>
      <c r="IAF148" s="16"/>
      <c r="IAG148" s="16"/>
      <c r="IAH148" s="16"/>
      <c r="IAI148" s="16"/>
      <c r="IAJ148" s="16"/>
      <c r="IAK148" s="16"/>
      <c r="IAL148" s="16"/>
      <c r="IAM148" s="16"/>
      <c r="IAN148" s="16"/>
      <c r="IAO148" s="16"/>
      <c r="IAP148" s="16"/>
      <c r="IAQ148" s="16"/>
      <c r="IAR148" s="16"/>
      <c r="IAS148" s="16"/>
      <c r="IAT148" s="16"/>
      <c r="IAU148" s="16"/>
      <c r="IAV148" s="16"/>
      <c r="IAW148" s="16"/>
      <c r="IAX148" s="16"/>
      <c r="IAY148" s="16"/>
      <c r="IAZ148" s="16"/>
      <c r="IBA148" s="16"/>
      <c r="IBB148" s="16"/>
      <c r="IBC148" s="16"/>
      <c r="IBD148" s="16"/>
      <c r="IBE148" s="16"/>
      <c r="IBF148" s="16"/>
      <c r="IBG148" s="16"/>
      <c r="IBH148" s="16"/>
      <c r="IBI148" s="16"/>
      <c r="IBJ148" s="16"/>
      <c r="IBK148" s="16"/>
      <c r="IBL148" s="16"/>
      <c r="IBM148" s="16"/>
      <c r="IBN148" s="16"/>
      <c r="IBO148" s="16"/>
      <c r="IBP148" s="16"/>
      <c r="IBQ148" s="16"/>
      <c r="IBR148" s="16"/>
      <c r="IBS148" s="16"/>
      <c r="IBT148" s="16"/>
      <c r="IBU148" s="16"/>
      <c r="IBV148" s="16"/>
      <c r="IBW148" s="16"/>
      <c r="IBX148" s="16"/>
      <c r="IBY148" s="16"/>
      <c r="IBZ148" s="16"/>
      <c r="ICA148" s="16"/>
      <c r="ICB148" s="16"/>
      <c r="ICC148" s="16"/>
      <c r="ICD148" s="16"/>
      <c r="ICE148" s="16"/>
      <c r="ICF148" s="16"/>
      <c r="ICG148" s="16"/>
      <c r="ICH148" s="16"/>
      <c r="ICI148" s="16"/>
      <c r="ICJ148" s="16"/>
      <c r="ICK148" s="16"/>
      <c r="ICL148" s="16"/>
      <c r="ICM148" s="16"/>
      <c r="ICN148" s="16"/>
      <c r="ICO148" s="16"/>
      <c r="ICP148" s="16"/>
      <c r="ICQ148" s="16"/>
      <c r="ICR148" s="16"/>
      <c r="ICS148" s="16"/>
      <c r="ICT148" s="16"/>
      <c r="ICU148" s="16"/>
      <c r="ICV148" s="16"/>
      <c r="ICW148" s="16"/>
      <c r="ICX148" s="16"/>
      <c r="ICY148" s="16"/>
      <c r="ICZ148" s="16"/>
      <c r="IDA148" s="16"/>
      <c r="IDB148" s="16"/>
      <c r="IDC148" s="16"/>
      <c r="IDD148" s="16"/>
      <c r="IDE148" s="16"/>
      <c r="IDF148" s="16"/>
      <c r="IDG148" s="16"/>
      <c r="IDH148" s="16"/>
      <c r="IDI148" s="16"/>
      <c r="IDJ148" s="16"/>
      <c r="IDK148" s="16"/>
      <c r="IDL148" s="16"/>
      <c r="IDM148" s="16"/>
      <c r="IDN148" s="16"/>
      <c r="IDO148" s="16"/>
      <c r="IDP148" s="16"/>
      <c r="IDQ148" s="16"/>
      <c r="IDR148" s="16"/>
      <c r="IDS148" s="16"/>
      <c r="IDT148" s="16"/>
      <c r="IDU148" s="16"/>
      <c r="IDV148" s="16"/>
      <c r="IDW148" s="16"/>
      <c r="IDX148" s="16"/>
      <c r="IDY148" s="16"/>
      <c r="IDZ148" s="16"/>
      <c r="IEA148" s="16"/>
      <c r="IEB148" s="16"/>
      <c r="IEC148" s="16"/>
      <c r="IED148" s="16"/>
      <c r="IEE148" s="16"/>
      <c r="IEF148" s="16"/>
      <c r="IEG148" s="16"/>
      <c r="IEH148" s="16"/>
      <c r="IEI148" s="16"/>
      <c r="IEJ148" s="16"/>
      <c r="IEK148" s="16"/>
      <c r="IEL148" s="16"/>
      <c r="IEM148" s="16"/>
      <c r="IEN148" s="16"/>
      <c r="IEO148" s="16"/>
      <c r="IEP148" s="16"/>
      <c r="IEQ148" s="16"/>
      <c r="IER148" s="16"/>
      <c r="IES148" s="16"/>
      <c r="IET148" s="16"/>
      <c r="IEU148" s="16"/>
      <c r="IEV148" s="16"/>
      <c r="IEW148" s="16"/>
      <c r="IEX148" s="16"/>
      <c r="IEY148" s="16"/>
      <c r="IEZ148" s="16"/>
      <c r="IFA148" s="16"/>
      <c r="IFB148" s="16"/>
      <c r="IFC148" s="16"/>
      <c r="IFD148" s="16"/>
      <c r="IFE148" s="16"/>
      <c r="IFF148" s="16"/>
      <c r="IFG148" s="16"/>
      <c r="IFH148" s="16"/>
      <c r="IFI148" s="16"/>
      <c r="IFJ148" s="16"/>
      <c r="IFK148" s="16"/>
      <c r="IFL148" s="16"/>
      <c r="IFM148" s="16"/>
      <c r="IFN148" s="16"/>
      <c r="IFO148" s="16"/>
      <c r="IFP148" s="16"/>
      <c r="IFQ148" s="16"/>
      <c r="IFR148" s="16"/>
      <c r="IFS148" s="16"/>
      <c r="IFT148" s="16"/>
      <c r="IFU148" s="16"/>
      <c r="IFV148" s="16"/>
      <c r="IFW148" s="16"/>
      <c r="IFX148" s="16"/>
      <c r="IFY148" s="16"/>
      <c r="IFZ148" s="16"/>
      <c r="IGA148" s="16"/>
      <c r="IGB148" s="16"/>
      <c r="IGC148" s="16"/>
      <c r="IGD148" s="16"/>
      <c r="IGE148" s="16"/>
      <c r="IGF148" s="16"/>
      <c r="IGG148" s="16"/>
      <c r="IGH148" s="16"/>
      <c r="IGI148" s="16"/>
      <c r="IGJ148" s="16"/>
      <c r="IGK148" s="16"/>
      <c r="IGL148" s="16"/>
      <c r="IGM148" s="16"/>
      <c r="IGN148" s="16"/>
      <c r="IGO148" s="16"/>
      <c r="IGP148" s="16"/>
      <c r="IGQ148" s="16"/>
      <c r="IGR148" s="16"/>
      <c r="IGS148" s="16"/>
      <c r="IGT148" s="16"/>
      <c r="IGU148" s="16"/>
      <c r="IGV148" s="16"/>
      <c r="IGW148" s="16"/>
      <c r="IGX148" s="16"/>
      <c r="IGY148" s="16"/>
      <c r="IGZ148" s="16"/>
      <c r="IHA148" s="16"/>
      <c r="IHB148" s="16"/>
      <c r="IHC148" s="16"/>
      <c r="IHD148" s="16"/>
      <c r="IHE148" s="16"/>
      <c r="IHF148" s="16"/>
      <c r="IHG148" s="16"/>
      <c r="IHH148" s="16"/>
      <c r="IHI148" s="16"/>
      <c r="IHJ148" s="16"/>
      <c r="IHK148" s="16"/>
      <c r="IHL148" s="16"/>
      <c r="IHM148" s="16"/>
      <c r="IHN148" s="16"/>
      <c r="IHO148" s="16"/>
      <c r="IHP148" s="16"/>
      <c r="IHQ148" s="16"/>
      <c r="IHR148" s="16"/>
      <c r="IHS148" s="16"/>
      <c r="IHT148" s="16"/>
      <c r="IHU148" s="16"/>
      <c r="IHV148" s="16"/>
      <c r="IHW148" s="16"/>
      <c r="IHX148" s="16"/>
      <c r="IHY148" s="16"/>
      <c r="IHZ148" s="16"/>
      <c r="IIA148" s="16"/>
      <c r="IIB148" s="16"/>
      <c r="IIC148" s="16"/>
      <c r="IID148" s="16"/>
      <c r="IIE148" s="16"/>
      <c r="IIF148" s="16"/>
      <c r="IIG148" s="16"/>
      <c r="IIH148" s="16"/>
      <c r="III148" s="16"/>
      <c r="IIJ148" s="16"/>
      <c r="IIK148" s="16"/>
      <c r="IIL148" s="16"/>
      <c r="IIM148" s="16"/>
      <c r="IIN148" s="16"/>
      <c r="IIO148" s="16"/>
      <c r="IIP148" s="16"/>
      <c r="IIQ148" s="16"/>
      <c r="IIR148" s="16"/>
      <c r="IIS148" s="16"/>
      <c r="IIT148" s="16"/>
      <c r="IIU148" s="16"/>
      <c r="IIV148" s="16"/>
      <c r="IIW148" s="16"/>
      <c r="IIX148" s="16"/>
      <c r="IIY148" s="16"/>
      <c r="IIZ148" s="16"/>
      <c r="IJA148" s="16"/>
      <c r="IJB148" s="16"/>
      <c r="IJC148" s="16"/>
      <c r="IJD148" s="16"/>
      <c r="IJE148" s="16"/>
      <c r="IJF148" s="16"/>
      <c r="IJG148" s="16"/>
      <c r="IJH148" s="16"/>
      <c r="IJI148" s="16"/>
      <c r="IJJ148" s="16"/>
      <c r="IJK148" s="16"/>
      <c r="IJL148" s="16"/>
      <c r="IJM148" s="16"/>
      <c r="IJN148" s="16"/>
      <c r="IJO148" s="16"/>
      <c r="IJP148" s="16"/>
      <c r="IJQ148" s="16"/>
      <c r="IJR148" s="16"/>
      <c r="IJS148" s="16"/>
      <c r="IJT148" s="16"/>
      <c r="IJU148" s="16"/>
      <c r="IJV148" s="16"/>
      <c r="IJW148" s="16"/>
      <c r="IJX148" s="16"/>
      <c r="IJY148" s="16"/>
      <c r="IJZ148" s="16"/>
      <c r="IKA148" s="16"/>
      <c r="IKB148" s="16"/>
      <c r="IKC148" s="16"/>
      <c r="IKD148" s="16"/>
      <c r="IKE148" s="16"/>
      <c r="IKF148" s="16"/>
      <c r="IKG148" s="16"/>
      <c r="IKH148" s="16"/>
      <c r="IKI148" s="16"/>
      <c r="IKJ148" s="16"/>
      <c r="IKK148" s="16"/>
      <c r="IKL148" s="16"/>
      <c r="IKM148" s="16"/>
      <c r="IKN148" s="16"/>
      <c r="IKO148" s="16"/>
      <c r="IKP148" s="16"/>
      <c r="IKQ148" s="16"/>
      <c r="IKR148" s="16"/>
      <c r="IKS148" s="16"/>
      <c r="IKT148" s="16"/>
      <c r="IKU148" s="16"/>
      <c r="IKV148" s="16"/>
      <c r="IKW148" s="16"/>
      <c r="IKX148" s="16"/>
      <c r="IKY148" s="16"/>
      <c r="IKZ148" s="16"/>
      <c r="ILA148" s="16"/>
      <c r="ILB148" s="16"/>
      <c r="ILC148" s="16"/>
      <c r="ILD148" s="16"/>
      <c r="ILE148" s="16"/>
      <c r="ILF148" s="16"/>
      <c r="ILG148" s="16"/>
      <c r="ILH148" s="16"/>
      <c r="ILI148" s="16"/>
      <c r="ILJ148" s="16"/>
      <c r="ILK148" s="16"/>
      <c r="ILL148" s="16"/>
      <c r="ILM148" s="16"/>
      <c r="ILN148" s="16"/>
      <c r="ILO148" s="16"/>
      <c r="ILP148" s="16"/>
      <c r="ILQ148" s="16"/>
      <c r="ILR148" s="16"/>
      <c r="ILS148" s="16"/>
      <c r="ILT148" s="16"/>
      <c r="ILU148" s="16"/>
      <c r="ILV148" s="16"/>
      <c r="ILW148" s="16"/>
      <c r="ILX148" s="16"/>
      <c r="ILY148" s="16"/>
      <c r="ILZ148" s="16"/>
      <c r="IMA148" s="16"/>
      <c r="IMB148" s="16"/>
      <c r="IMC148" s="16"/>
      <c r="IMD148" s="16"/>
      <c r="IME148" s="16"/>
      <c r="IMF148" s="16"/>
      <c r="IMG148" s="16"/>
      <c r="IMH148" s="16"/>
      <c r="IMI148" s="16"/>
      <c r="IMJ148" s="16"/>
      <c r="IMK148" s="16"/>
      <c r="IML148" s="16"/>
      <c r="IMM148" s="16"/>
      <c r="IMN148" s="16"/>
      <c r="IMO148" s="16"/>
      <c r="IMP148" s="16"/>
      <c r="IMQ148" s="16"/>
      <c r="IMR148" s="16"/>
      <c r="IMS148" s="16"/>
      <c r="IMT148" s="16"/>
      <c r="IMU148" s="16"/>
      <c r="IMV148" s="16"/>
      <c r="IMW148" s="16"/>
      <c r="IMX148" s="16"/>
      <c r="IMY148" s="16"/>
      <c r="IMZ148" s="16"/>
      <c r="INA148" s="16"/>
      <c r="INB148" s="16"/>
      <c r="INC148" s="16"/>
      <c r="IND148" s="16"/>
      <c r="INE148" s="16"/>
      <c r="INF148" s="16"/>
      <c r="ING148" s="16"/>
      <c r="INH148" s="16"/>
      <c r="INI148" s="16"/>
      <c r="INJ148" s="16"/>
      <c r="INK148" s="16"/>
      <c r="INL148" s="16"/>
      <c r="INM148" s="16"/>
      <c r="INN148" s="16"/>
      <c r="INO148" s="16"/>
      <c r="INP148" s="16"/>
      <c r="INQ148" s="16"/>
      <c r="INR148" s="16"/>
      <c r="INS148" s="16"/>
      <c r="INT148" s="16"/>
      <c r="INU148" s="16"/>
      <c r="INV148" s="16"/>
      <c r="INW148" s="16"/>
      <c r="INX148" s="16"/>
      <c r="INY148" s="16"/>
      <c r="INZ148" s="16"/>
      <c r="IOA148" s="16"/>
      <c r="IOB148" s="16"/>
      <c r="IOC148" s="16"/>
      <c r="IOD148" s="16"/>
      <c r="IOE148" s="16"/>
      <c r="IOF148" s="16"/>
      <c r="IOG148" s="16"/>
      <c r="IOH148" s="16"/>
      <c r="IOI148" s="16"/>
      <c r="IOJ148" s="16"/>
      <c r="IOK148" s="16"/>
      <c r="IOL148" s="16"/>
      <c r="IOM148" s="16"/>
      <c r="ION148" s="16"/>
      <c r="IOO148" s="16"/>
      <c r="IOP148" s="16"/>
      <c r="IOQ148" s="16"/>
      <c r="IOR148" s="16"/>
      <c r="IOS148" s="16"/>
      <c r="IOT148" s="16"/>
      <c r="IOU148" s="16"/>
      <c r="IOV148" s="16"/>
      <c r="IOW148" s="16"/>
      <c r="IOX148" s="16"/>
      <c r="IOY148" s="16"/>
      <c r="IOZ148" s="16"/>
      <c r="IPA148" s="16"/>
      <c r="IPB148" s="16"/>
      <c r="IPC148" s="16"/>
      <c r="IPD148" s="16"/>
      <c r="IPE148" s="16"/>
      <c r="IPF148" s="16"/>
      <c r="IPG148" s="16"/>
      <c r="IPH148" s="16"/>
      <c r="IPI148" s="16"/>
      <c r="IPJ148" s="16"/>
      <c r="IPK148" s="16"/>
      <c r="IPL148" s="16"/>
      <c r="IPM148" s="16"/>
      <c r="IPN148" s="16"/>
      <c r="IPO148" s="16"/>
      <c r="IPP148" s="16"/>
      <c r="IPQ148" s="16"/>
      <c r="IPR148" s="16"/>
      <c r="IPS148" s="16"/>
      <c r="IPT148" s="16"/>
      <c r="IPU148" s="16"/>
      <c r="IPV148" s="16"/>
      <c r="IPW148" s="16"/>
      <c r="IPX148" s="16"/>
      <c r="IPY148" s="16"/>
      <c r="IPZ148" s="16"/>
      <c r="IQA148" s="16"/>
      <c r="IQB148" s="16"/>
      <c r="IQC148" s="16"/>
      <c r="IQD148" s="16"/>
      <c r="IQE148" s="16"/>
      <c r="IQF148" s="16"/>
      <c r="IQG148" s="16"/>
      <c r="IQH148" s="16"/>
      <c r="IQI148" s="16"/>
      <c r="IQJ148" s="16"/>
      <c r="IQK148" s="16"/>
      <c r="IQL148" s="16"/>
      <c r="IQM148" s="16"/>
      <c r="IQN148" s="16"/>
      <c r="IQO148" s="16"/>
      <c r="IQP148" s="16"/>
      <c r="IQQ148" s="16"/>
      <c r="IQR148" s="16"/>
      <c r="IQS148" s="16"/>
      <c r="IQT148" s="16"/>
      <c r="IQU148" s="16"/>
      <c r="IQV148" s="16"/>
      <c r="IQW148" s="16"/>
      <c r="IQX148" s="16"/>
      <c r="IQY148" s="16"/>
      <c r="IQZ148" s="16"/>
      <c r="IRA148" s="16"/>
      <c r="IRB148" s="16"/>
      <c r="IRC148" s="16"/>
      <c r="IRD148" s="16"/>
      <c r="IRE148" s="16"/>
      <c r="IRF148" s="16"/>
      <c r="IRG148" s="16"/>
      <c r="IRH148" s="16"/>
      <c r="IRI148" s="16"/>
      <c r="IRJ148" s="16"/>
      <c r="IRK148" s="16"/>
      <c r="IRL148" s="16"/>
      <c r="IRM148" s="16"/>
      <c r="IRN148" s="16"/>
      <c r="IRO148" s="16"/>
      <c r="IRP148" s="16"/>
      <c r="IRQ148" s="16"/>
      <c r="IRR148" s="16"/>
      <c r="IRS148" s="16"/>
      <c r="IRT148" s="16"/>
      <c r="IRU148" s="16"/>
      <c r="IRV148" s="16"/>
      <c r="IRW148" s="16"/>
      <c r="IRX148" s="16"/>
      <c r="IRY148" s="16"/>
      <c r="IRZ148" s="16"/>
      <c r="ISA148" s="16"/>
      <c r="ISB148" s="16"/>
      <c r="ISC148" s="16"/>
      <c r="ISD148" s="16"/>
      <c r="ISE148" s="16"/>
      <c r="ISF148" s="16"/>
      <c r="ISG148" s="16"/>
      <c r="ISH148" s="16"/>
      <c r="ISI148" s="16"/>
      <c r="ISJ148" s="16"/>
      <c r="ISK148" s="16"/>
      <c r="ISL148" s="16"/>
      <c r="ISM148" s="16"/>
      <c r="ISN148" s="16"/>
      <c r="ISO148" s="16"/>
      <c r="ISP148" s="16"/>
      <c r="ISQ148" s="16"/>
      <c r="ISR148" s="16"/>
      <c r="ISS148" s="16"/>
      <c r="IST148" s="16"/>
      <c r="ISU148" s="16"/>
      <c r="ISV148" s="16"/>
      <c r="ISW148" s="16"/>
      <c r="ISX148" s="16"/>
      <c r="ISY148" s="16"/>
      <c r="ISZ148" s="16"/>
      <c r="ITA148" s="16"/>
      <c r="ITB148" s="16"/>
      <c r="ITC148" s="16"/>
      <c r="ITD148" s="16"/>
      <c r="ITE148" s="16"/>
      <c r="ITF148" s="16"/>
      <c r="ITG148" s="16"/>
      <c r="ITH148" s="16"/>
      <c r="ITI148" s="16"/>
      <c r="ITJ148" s="16"/>
      <c r="ITK148" s="16"/>
      <c r="ITL148" s="16"/>
      <c r="ITM148" s="16"/>
      <c r="ITN148" s="16"/>
      <c r="ITO148" s="16"/>
      <c r="ITP148" s="16"/>
      <c r="ITQ148" s="16"/>
      <c r="ITR148" s="16"/>
      <c r="ITS148" s="16"/>
      <c r="ITT148" s="16"/>
      <c r="ITU148" s="16"/>
      <c r="ITV148" s="16"/>
      <c r="ITW148" s="16"/>
      <c r="ITX148" s="16"/>
      <c r="ITY148" s="16"/>
      <c r="ITZ148" s="16"/>
      <c r="IUA148" s="16"/>
      <c r="IUB148" s="16"/>
      <c r="IUC148" s="16"/>
      <c r="IUD148" s="16"/>
      <c r="IUE148" s="16"/>
      <c r="IUF148" s="16"/>
      <c r="IUG148" s="16"/>
      <c r="IUH148" s="16"/>
      <c r="IUI148" s="16"/>
      <c r="IUJ148" s="16"/>
      <c r="IUK148" s="16"/>
      <c r="IUL148" s="16"/>
      <c r="IUM148" s="16"/>
      <c r="IUN148" s="16"/>
      <c r="IUO148" s="16"/>
      <c r="IUP148" s="16"/>
      <c r="IUQ148" s="16"/>
      <c r="IUR148" s="16"/>
      <c r="IUS148" s="16"/>
      <c r="IUT148" s="16"/>
      <c r="IUU148" s="16"/>
      <c r="IUV148" s="16"/>
      <c r="IUW148" s="16"/>
      <c r="IUX148" s="16"/>
      <c r="IUY148" s="16"/>
      <c r="IUZ148" s="16"/>
      <c r="IVA148" s="16"/>
      <c r="IVB148" s="16"/>
      <c r="IVC148" s="16"/>
      <c r="IVD148" s="16"/>
      <c r="IVE148" s="16"/>
      <c r="IVF148" s="16"/>
      <c r="IVG148" s="16"/>
      <c r="IVH148" s="16"/>
      <c r="IVI148" s="16"/>
      <c r="IVJ148" s="16"/>
      <c r="IVK148" s="16"/>
      <c r="IVL148" s="16"/>
      <c r="IVM148" s="16"/>
      <c r="IVN148" s="16"/>
      <c r="IVO148" s="16"/>
      <c r="IVP148" s="16"/>
      <c r="IVQ148" s="16"/>
      <c r="IVR148" s="16"/>
      <c r="IVS148" s="16"/>
      <c r="IVT148" s="16"/>
      <c r="IVU148" s="16"/>
      <c r="IVV148" s="16"/>
      <c r="IVW148" s="16"/>
      <c r="IVX148" s="16"/>
      <c r="IVY148" s="16"/>
      <c r="IVZ148" s="16"/>
      <c r="IWA148" s="16"/>
      <c r="IWB148" s="16"/>
      <c r="IWC148" s="16"/>
      <c r="IWD148" s="16"/>
      <c r="IWE148" s="16"/>
      <c r="IWF148" s="16"/>
      <c r="IWG148" s="16"/>
      <c r="IWH148" s="16"/>
      <c r="IWI148" s="16"/>
      <c r="IWJ148" s="16"/>
      <c r="IWK148" s="16"/>
      <c r="IWL148" s="16"/>
      <c r="IWM148" s="16"/>
      <c r="IWN148" s="16"/>
      <c r="IWO148" s="16"/>
      <c r="IWP148" s="16"/>
      <c r="IWQ148" s="16"/>
      <c r="IWR148" s="16"/>
      <c r="IWS148" s="16"/>
      <c r="IWT148" s="16"/>
      <c r="IWU148" s="16"/>
      <c r="IWV148" s="16"/>
      <c r="IWW148" s="16"/>
      <c r="IWX148" s="16"/>
      <c r="IWY148" s="16"/>
      <c r="IWZ148" s="16"/>
      <c r="IXA148" s="16"/>
      <c r="IXB148" s="16"/>
      <c r="IXC148" s="16"/>
      <c r="IXD148" s="16"/>
      <c r="IXE148" s="16"/>
      <c r="IXF148" s="16"/>
      <c r="IXG148" s="16"/>
      <c r="IXH148" s="16"/>
      <c r="IXI148" s="16"/>
      <c r="IXJ148" s="16"/>
      <c r="IXK148" s="16"/>
      <c r="IXL148" s="16"/>
      <c r="IXM148" s="16"/>
      <c r="IXN148" s="16"/>
      <c r="IXO148" s="16"/>
      <c r="IXP148" s="16"/>
      <c r="IXQ148" s="16"/>
      <c r="IXR148" s="16"/>
      <c r="IXS148" s="16"/>
      <c r="IXT148" s="16"/>
      <c r="IXU148" s="16"/>
      <c r="IXV148" s="16"/>
      <c r="IXW148" s="16"/>
      <c r="IXX148" s="16"/>
      <c r="IXY148" s="16"/>
      <c r="IXZ148" s="16"/>
      <c r="IYA148" s="16"/>
      <c r="IYB148" s="16"/>
      <c r="IYC148" s="16"/>
      <c r="IYD148" s="16"/>
      <c r="IYE148" s="16"/>
      <c r="IYF148" s="16"/>
      <c r="IYG148" s="16"/>
      <c r="IYH148" s="16"/>
      <c r="IYI148" s="16"/>
      <c r="IYJ148" s="16"/>
      <c r="IYK148" s="16"/>
      <c r="IYL148" s="16"/>
      <c r="IYM148" s="16"/>
      <c r="IYN148" s="16"/>
      <c r="IYO148" s="16"/>
      <c r="IYP148" s="16"/>
      <c r="IYQ148" s="16"/>
      <c r="IYR148" s="16"/>
      <c r="IYS148" s="16"/>
      <c r="IYT148" s="16"/>
      <c r="IYU148" s="16"/>
      <c r="IYV148" s="16"/>
      <c r="IYW148" s="16"/>
      <c r="IYX148" s="16"/>
      <c r="IYY148" s="16"/>
      <c r="IYZ148" s="16"/>
      <c r="IZA148" s="16"/>
      <c r="IZB148" s="16"/>
      <c r="IZC148" s="16"/>
      <c r="IZD148" s="16"/>
      <c r="IZE148" s="16"/>
      <c r="IZF148" s="16"/>
      <c r="IZG148" s="16"/>
      <c r="IZH148" s="16"/>
      <c r="IZI148" s="16"/>
      <c r="IZJ148" s="16"/>
      <c r="IZK148" s="16"/>
      <c r="IZL148" s="16"/>
      <c r="IZM148" s="16"/>
      <c r="IZN148" s="16"/>
      <c r="IZO148" s="16"/>
      <c r="IZP148" s="16"/>
      <c r="IZQ148" s="16"/>
      <c r="IZR148" s="16"/>
      <c r="IZS148" s="16"/>
      <c r="IZT148" s="16"/>
      <c r="IZU148" s="16"/>
      <c r="IZV148" s="16"/>
      <c r="IZW148" s="16"/>
      <c r="IZX148" s="16"/>
      <c r="IZY148" s="16"/>
      <c r="IZZ148" s="16"/>
      <c r="JAA148" s="16"/>
      <c r="JAB148" s="16"/>
      <c r="JAC148" s="16"/>
      <c r="JAD148" s="16"/>
      <c r="JAE148" s="16"/>
      <c r="JAF148" s="16"/>
      <c r="JAG148" s="16"/>
      <c r="JAH148" s="16"/>
      <c r="JAI148" s="16"/>
      <c r="JAJ148" s="16"/>
      <c r="JAK148" s="16"/>
      <c r="JAL148" s="16"/>
      <c r="JAM148" s="16"/>
      <c r="JAN148" s="16"/>
      <c r="JAO148" s="16"/>
      <c r="JAP148" s="16"/>
      <c r="JAQ148" s="16"/>
      <c r="JAR148" s="16"/>
      <c r="JAS148" s="16"/>
      <c r="JAT148" s="16"/>
      <c r="JAU148" s="16"/>
      <c r="JAV148" s="16"/>
      <c r="JAW148" s="16"/>
      <c r="JAX148" s="16"/>
      <c r="JAY148" s="16"/>
      <c r="JAZ148" s="16"/>
      <c r="JBA148" s="16"/>
      <c r="JBB148" s="16"/>
      <c r="JBC148" s="16"/>
      <c r="JBD148" s="16"/>
      <c r="JBE148" s="16"/>
      <c r="JBF148" s="16"/>
      <c r="JBG148" s="16"/>
      <c r="JBH148" s="16"/>
      <c r="JBI148" s="16"/>
      <c r="JBJ148" s="16"/>
      <c r="JBK148" s="16"/>
      <c r="JBL148" s="16"/>
      <c r="JBM148" s="16"/>
      <c r="JBN148" s="16"/>
      <c r="JBO148" s="16"/>
      <c r="JBP148" s="16"/>
      <c r="JBQ148" s="16"/>
      <c r="JBR148" s="16"/>
      <c r="JBS148" s="16"/>
      <c r="JBT148" s="16"/>
      <c r="JBU148" s="16"/>
      <c r="JBV148" s="16"/>
      <c r="JBW148" s="16"/>
      <c r="JBX148" s="16"/>
      <c r="JBY148" s="16"/>
      <c r="JBZ148" s="16"/>
      <c r="JCA148" s="16"/>
      <c r="JCB148" s="16"/>
      <c r="JCC148" s="16"/>
      <c r="JCD148" s="16"/>
      <c r="JCE148" s="16"/>
      <c r="JCF148" s="16"/>
      <c r="JCG148" s="16"/>
      <c r="JCH148" s="16"/>
      <c r="JCI148" s="16"/>
      <c r="JCJ148" s="16"/>
      <c r="JCK148" s="16"/>
      <c r="JCL148" s="16"/>
      <c r="JCM148" s="16"/>
      <c r="JCN148" s="16"/>
      <c r="JCO148" s="16"/>
      <c r="JCP148" s="16"/>
      <c r="JCQ148" s="16"/>
      <c r="JCR148" s="16"/>
      <c r="JCS148" s="16"/>
      <c r="JCT148" s="16"/>
      <c r="JCU148" s="16"/>
      <c r="JCV148" s="16"/>
      <c r="JCW148" s="16"/>
      <c r="JCX148" s="16"/>
      <c r="JCY148" s="16"/>
      <c r="JCZ148" s="16"/>
      <c r="JDA148" s="16"/>
      <c r="JDB148" s="16"/>
      <c r="JDC148" s="16"/>
      <c r="JDD148" s="16"/>
      <c r="JDE148" s="16"/>
      <c r="JDF148" s="16"/>
      <c r="JDG148" s="16"/>
      <c r="JDH148" s="16"/>
      <c r="JDI148" s="16"/>
      <c r="JDJ148" s="16"/>
      <c r="JDK148" s="16"/>
      <c r="JDL148" s="16"/>
      <c r="JDM148" s="16"/>
      <c r="JDN148" s="16"/>
      <c r="JDO148" s="16"/>
      <c r="JDP148" s="16"/>
      <c r="JDQ148" s="16"/>
      <c r="JDR148" s="16"/>
      <c r="JDS148" s="16"/>
      <c r="JDT148" s="16"/>
      <c r="JDU148" s="16"/>
      <c r="JDV148" s="16"/>
      <c r="JDW148" s="16"/>
      <c r="JDX148" s="16"/>
      <c r="JDY148" s="16"/>
      <c r="JDZ148" s="16"/>
      <c r="JEA148" s="16"/>
      <c r="JEB148" s="16"/>
      <c r="JEC148" s="16"/>
      <c r="JED148" s="16"/>
      <c r="JEE148" s="16"/>
      <c r="JEF148" s="16"/>
      <c r="JEG148" s="16"/>
      <c r="JEH148" s="16"/>
      <c r="JEI148" s="16"/>
      <c r="JEJ148" s="16"/>
      <c r="JEK148" s="16"/>
      <c r="JEL148" s="16"/>
      <c r="JEM148" s="16"/>
      <c r="JEN148" s="16"/>
      <c r="JEO148" s="16"/>
      <c r="JEP148" s="16"/>
      <c r="JEQ148" s="16"/>
      <c r="JER148" s="16"/>
      <c r="JES148" s="16"/>
      <c r="JET148" s="16"/>
      <c r="JEU148" s="16"/>
      <c r="JEV148" s="16"/>
      <c r="JEW148" s="16"/>
      <c r="JEX148" s="16"/>
      <c r="JEY148" s="16"/>
      <c r="JEZ148" s="16"/>
      <c r="JFA148" s="16"/>
      <c r="JFB148" s="16"/>
      <c r="JFC148" s="16"/>
      <c r="JFD148" s="16"/>
      <c r="JFE148" s="16"/>
      <c r="JFF148" s="16"/>
      <c r="JFG148" s="16"/>
      <c r="JFH148" s="16"/>
      <c r="JFI148" s="16"/>
      <c r="JFJ148" s="16"/>
      <c r="JFK148" s="16"/>
      <c r="JFL148" s="16"/>
      <c r="JFM148" s="16"/>
      <c r="JFN148" s="16"/>
      <c r="JFO148" s="16"/>
      <c r="JFP148" s="16"/>
      <c r="JFQ148" s="16"/>
      <c r="JFR148" s="16"/>
      <c r="JFS148" s="16"/>
      <c r="JFT148" s="16"/>
      <c r="JFU148" s="16"/>
      <c r="JFV148" s="16"/>
      <c r="JFW148" s="16"/>
      <c r="JFX148" s="16"/>
      <c r="JFY148" s="16"/>
      <c r="JFZ148" s="16"/>
      <c r="JGA148" s="16"/>
      <c r="JGB148" s="16"/>
      <c r="JGC148" s="16"/>
      <c r="JGD148" s="16"/>
      <c r="JGE148" s="16"/>
      <c r="JGF148" s="16"/>
      <c r="JGG148" s="16"/>
      <c r="JGH148" s="16"/>
      <c r="JGI148" s="16"/>
      <c r="JGJ148" s="16"/>
      <c r="JGK148" s="16"/>
      <c r="JGL148" s="16"/>
      <c r="JGM148" s="16"/>
      <c r="JGN148" s="16"/>
      <c r="JGO148" s="16"/>
      <c r="JGP148" s="16"/>
      <c r="JGQ148" s="16"/>
      <c r="JGR148" s="16"/>
      <c r="JGS148" s="16"/>
      <c r="JGT148" s="16"/>
      <c r="JGU148" s="16"/>
      <c r="JGV148" s="16"/>
      <c r="JGW148" s="16"/>
      <c r="JGX148" s="16"/>
      <c r="JGY148" s="16"/>
      <c r="JGZ148" s="16"/>
      <c r="JHA148" s="16"/>
      <c r="JHB148" s="16"/>
      <c r="JHC148" s="16"/>
      <c r="JHD148" s="16"/>
      <c r="JHE148" s="16"/>
      <c r="JHF148" s="16"/>
      <c r="JHG148" s="16"/>
      <c r="JHH148" s="16"/>
      <c r="JHI148" s="16"/>
      <c r="JHJ148" s="16"/>
      <c r="JHK148" s="16"/>
      <c r="JHL148" s="16"/>
      <c r="JHM148" s="16"/>
      <c r="JHN148" s="16"/>
      <c r="JHO148" s="16"/>
      <c r="JHP148" s="16"/>
      <c r="JHQ148" s="16"/>
      <c r="JHR148" s="16"/>
      <c r="JHS148" s="16"/>
      <c r="JHT148" s="16"/>
      <c r="JHU148" s="16"/>
      <c r="JHV148" s="16"/>
      <c r="JHW148" s="16"/>
      <c r="JHX148" s="16"/>
      <c r="JHY148" s="16"/>
      <c r="JHZ148" s="16"/>
      <c r="JIA148" s="16"/>
      <c r="JIB148" s="16"/>
      <c r="JIC148" s="16"/>
      <c r="JID148" s="16"/>
      <c r="JIE148" s="16"/>
      <c r="JIF148" s="16"/>
      <c r="JIG148" s="16"/>
      <c r="JIH148" s="16"/>
      <c r="JII148" s="16"/>
      <c r="JIJ148" s="16"/>
      <c r="JIK148" s="16"/>
      <c r="JIL148" s="16"/>
      <c r="JIM148" s="16"/>
      <c r="JIN148" s="16"/>
      <c r="JIO148" s="16"/>
      <c r="JIP148" s="16"/>
      <c r="JIQ148" s="16"/>
      <c r="JIR148" s="16"/>
      <c r="JIS148" s="16"/>
      <c r="JIT148" s="16"/>
      <c r="JIU148" s="16"/>
      <c r="JIV148" s="16"/>
      <c r="JIW148" s="16"/>
      <c r="JIX148" s="16"/>
      <c r="JIY148" s="16"/>
      <c r="JIZ148" s="16"/>
      <c r="JJA148" s="16"/>
      <c r="JJB148" s="16"/>
      <c r="JJC148" s="16"/>
      <c r="JJD148" s="16"/>
      <c r="JJE148" s="16"/>
      <c r="JJF148" s="16"/>
      <c r="JJG148" s="16"/>
      <c r="JJH148" s="16"/>
      <c r="JJI148" s="16"/>
      <c r="JJJ148" s="16"/>
      <c r="JJK148" s="16"/>
      <c r="JJL148" s="16"/>
      <c r="JJM148" s="16"/>
      <c r="JJN148" s="16"/>
      <c r="JJO148" s="16"/>
      <c r="JJP148" s="16"/>
      <c r="JJQ148" s="16"/>
      <c r="JJR148" s="16"/>
      <c r="JJS148" s="16"/>
      <c r="JJT148" s="16"/>
      <c r="JJU148" s="16"/>
      <c r="JJV148" s="16"/>
      <c r="JJW148" s="16"/>
      <c r="JJX148" s="16"/>
      <c r="JJY148" s="16"/>
      <c r="JJZ148" s="16"/>
      <c r="JKA148" s="16"/>
      <c r="JKB148" s="16"/>
      <c r="JKC148" s="16"/>
      <c r="JKD148" s="16"/>
      <c r="JKE148" s="16"/>
      <c r="JKF148" s="16"/>
      <c r="JKG148" s="16"/>
      <c r="JKH148" s="16"/>
      <c r="JKI148" s="16"/>
      <c r="JKJ148" s="16"/>
      <c r="JKK148" s="16"/>
      <c r="JKL148" s="16"/>
      <c r="JKM148" s="16"/>
      <c r="JKN148" s="16"/>
      <c r="JKO148" s="16"/>
      <c r="JKP148" s="16"/>
      <c r="JKQ148" s="16"/>
      <c r="JKR148" s="16"/>
      <c r="JKS148" s="16"/>
      <c r="JKT148" s="16"/>
      <c r="JKU148" s="16"/>
      <c r="JKV148" s="16"/>
      <c r="JKW148" s="16"/>
      <c r="JKX148" s="16"/>
      <c r="JKY148" s="16"/>
      <c r="JKZ148" s="16"/>
      <c r="JLA148" s="16"/>
      <c r="JLB148" s="16"/>
      <c r="JLC148" s="16"/>
      <c r="JLD148" s="16"/>
      <c r="JLE148" s="16"/>
      <c r="JLF148" s="16"/>
      <c r="JLG148" s="16"/>
      <c r="JLH148" s="16"/>
      <c r="JLI148" s="16"/>
      <c r="JLJ148" s="16"/>
      <c r="JLK148" s="16"/>
      <c r="JLL148" s="16"/>
      <c r="JLM148" s="16"/>
      <c r="JLN148" s="16"/>
      <c r="JLO148" s="16"/>
      <c r="JLP148" s="16"/>
      <c r="JLQ148" s="16"/>
      <c r="JLR148" s="16"/>
      <c r="JLS148" s="16"/>
      <c r="JLT148" s="16"/>
      <c r="JLU148" s="16"/>
      <c r="JLV148" s="16"/>
      <c r="JLW148" s="16"/>
      <c r="JLX148" s="16"/>
      <c r="JLY148" s="16"/>
      <c r="JLZ148" s="16"/>
      <c r="JMA148" s="16"/>
      <c r="JMB148" s="16"/>
      <c r="JMC148" s="16"/>
      <c r="JMD148" s="16"/>
      <c r="JME148" s="16"/>
      <c r="JMF148" s="16"/>
      <c r="JMG148" s="16"/>
      <c r="JMH148" s="16"/>
      <c r="JMI148" s="16"/>
      <c r="JMJ148" s="16"/>
      <c r="JMK148" s="16"/>
      <c r="JML148" s="16"/>
      <c r="JMM148" s="16"/>
      <c r="JMN148" s="16"/>
      <c r="JMO148" s="16"/>
      <c r="JMP148" s="16"/>
      <c r="JMQ148" s="16"/>
      <c r="JMR148" s="16"/>
      <c r="JMS148" s="16"/>
      <c r="JMT148" s="16"/>
      <c r="JMU148" s="16"/>
      <c r="JMV148" s="16"/>
      <c r="JMW148" s="16"/>
      <c r="JMX148" s="16"/>
      <c r="JMY148" s="16"/>
      <c r="JMZ148" s="16"/>
      <c r="JNA148" s="16"/>
      <c r="JNB148" s="16"/>
      <c r="JNC148" s="16"/>
      <c r="JND148" s="16"/>
      <c r="JNE148" s="16"/>
      <c r="JNF148" s="16"/>
      <c r="JNG148" s="16"/>
      <c r="JNH148" s="16"/>
      <c r="JNI148" s="16"/>
      <c r="JNJ148" s="16"/>
      <c r="JNK148" s="16"/>
      <c r="JNL148" s="16"/>
      <c r="JNM148" s="16"/>
      <c r="JNN148" s="16"/>
      <c r="JNO148" s="16"/>
      <c r="JNP148" s="16"/>
      <c r="JNQ148" s="16"/>
      <c r="JNR148" s="16"/>
      <c r="JNS148" s="16"/>
      <c r="JNT148" s="16"/>
      <c r="JNU148" s="16"/>
      <c r="JNV148" s="16"/>
      <c r="JNW148" s="16"/>
      <c r="JNX148" s="16"/>
      <c r="JNY148" s="16"/>
      <c r="JNZ148" s="16"/>
      <c r="JOA148" s="16"/>
      <c r="JOB148" s="16"/>
      <c r="JOC148" s="16"/>
      <c r="JOD148" s="16"/>
      <c r="JOE148" s="16"/>
      <c r="JOF148" s="16"/>
      <c r="JOG148" s="16"/>
      <c r="JOH148" s="16"/>
      <c r="JOI148" s="16"/>
      <c r="JOJ148" s="16"/>
      <c r="JOK148" s="16"/>
      <c r="JOL148" s="16"/>
      <c r="JOM148" s="16"/>
      <c r="JON148" s="16"/>
      <c r="JOO148" s="16"/>
      <c r="JOP148" s="16"/>
      <c r="JOQ148" s="16"/>
      <c r="JOR148" s="16"/>
      <c r="JOS148" s="16"/>
      <c r="JOT148" s="16"/>
      <c r="JOU148" s="16"/>
      <c r="JOV148" s="16"/>
      <c r="JOW148" s="16"/>
      <c r="JOX148" s="16"/>
      <c r="JOY148" s="16"/>
      <c r="JOZ148" s="16"/>
      <c r="JPA148" s="16"/>
      <c r="JPB148" s="16"/>
      <c r="JPC148" s="16"/>
      <c r="JPD148" s="16"/>
      <c r="JPE148" s="16"/>
      <c r="JPF148" s="16"/>
      <c r="JPG148" s="16"/>
      <c r="JPH148" s="16"/>
      <c r="JPI148" s="16"/>
      <c r="JPJ148" s="16"/>
      <c r="JPK148" s="16"/>
      <c r="JPL148" s="16"/>
      <c r="JPM148" s="16"/>
      <c r="JPN148" s="16"/>
      <c r="JPO148" s="16"/>
      <c r="JPP148" s="16"/>
      <c r="JPQ148" s="16"/>
      <c r="JPR148" s="16"/>
      <c r="JPS148" s="16"/>
      <c r="JPT148" s="16"/>
      <c r="JPU148" s="16"/>
      <c r="JPV148" s="16"/>
      <c r="JPW148" s="16"/>
      <c r="JPX148" s="16"/>
      <c r="JPY148" s="16"/>
      <c r="JPZ148" s="16"/>
      <c r="JQA148" s="16"/>
      <c r="JQB148" s="16"/>
      <c r="JQC148" s="16"/>
      <c r="JQD148" s="16"/>
      <c r="JQE148" s="16"/>
      <c r="JQF148" s="16"/>
      <c r="JQG148" s="16"/>
      <c r="JQH148" s="16"/>
      <c r="JQI148" s="16"/>
      <c r="JQJ148" s="16"/>
      <c r="JQK148" s="16"/>
      <c r="JQL148" s="16"/>
      <c r="JQM148" s="16"/>
      <c r="JQN148" s="16"/>
      <c r="JQO148" s="16"/>
      <c r="JQP148" s="16"/>
      <c r="JQQ148" s="16"/>
      <c r="JQR148" s="16"/>
      <c r="JQS148" s="16"/>
      <c r="JQT148" s="16"/>
      <c r="JQU148" s="16"/>
      <c r="JQV148" s="16"/>
      <c r="JQW148" s="16"/>
      <c r="JQX148" s="16"/>
      <c r="JQY148" s="16"/>
      <c r="JQZ148" s="16"/>
      <c r="JRA148" s="16"/>
      <c r="JRB148" s="16"/>
      <c r="JRC148" s="16"/>
      <c r="JRD148" s="16"/>
      <c r="JRE148" s="16"/>
      <c r="JRF148" s="16"/>
      <c r="JRG148" s="16"/>
      <c r="JRH148" s="16"/>
      <c r="JRI148" s="16"/>
      <c r="JRJ148" s="16"/>
      <c r="JRK148" s="16"/>
      <c r="JRL148" s="16"/>
      <c r="JRM148" s="16"/>
      <c r="JRN148" s="16"/>
      <c r="JRO148" s="16"/>
      <c r="JRP148" s="16"/>
      <c r="JRQ148" s="16"/>
      <c r="JRR148" s="16"/>
      <c r="JRS148" s="16"/>
      <c r="JRT148" s="16"/>
      <c r="JRU148" s="16"/>
      <c r="JRV148" s="16"/>
      <c r="JRW148" s="16"/>
      <c r="JRX148" s="16"/>
      <c r="JRY148" s="16"/>
      <c r="JRZ148" s="16"/>
      <c r="JSA148" s="16"/>
      <c r="JSB148" s="16"/>
      <c r="JSC148" s="16"/>
      <c r="JSD148" s="16"/>
      <c r="JSE148" s="16"/>
      <c r="JSF148" s="16"/>
      <c r="JSG148" s="16"/>
      <c r="JSH148" s="16"/>
      <c r="JSI148" s="16"/>
      <c r="JSJ148" s="16"/>
      <c r="JSK148" s="16"/>
      <c r="JSL148" s="16"/>
      <c r="JSM148" s="16"/>
      <c r="JSN148" s="16"/>
      <c r="JSO148" s="16"/>
      <c r="JSP148" s="16"/>
      <c r="JSQ148" s="16"/>
      <c r="JSR148" s="16"/>
      <c r="JSS148" s="16"/>
      <c r="JST148" s="16"/>
      <c r="JSU148" s="16"/>
      <c r="JSV148" s="16"/>
      <c r="JSW148" s="16"/>
      <c r="JSX148" s="16"/>
      <c r="JSY148" s="16"/>
      <c r="JSZ148" s="16"/>
      <c r="JTA148" s="16"/>
      <c r="JTB148" s="16"/>
      <c r="JTC148" s="16"/>
      <c r="JTD148" s="16"/>
      <c r="JTE148" s="16"/>
      <c r="JTF148" s="16"/>
      <c r="JTG148" s="16"/>
      <c r="JTH148" s="16"/>
      <c r="JTI148" s="16"/>
      <c r="JTJ148" s="16"/>
      <c r="JTK148" s="16"/>
      <c r="JTL148" s="16"/>
      <c r="JTM148" s="16"/>
      <c r="JTN148" s="16"/>
      <c r="JTO148" s="16"/>
      <c r="JTP148" s="16"/>
      <c r="JTQ148" s="16"/>
      <c r="JTR148" s="16"/>
      <c r="JTS148" s="16"/>
      <c r="JTT148" s="16"/>
      <c r="JTU148" s="16"/>
      <c r="JTV148" s="16"/>
      <c r="JTW148" s="16"/>
      <c r="JTX148" s="16"/>
      <c r="JTY148" s="16"/>
      <c r="JTZ148" s="16"/>
      <c r="JUA148" s="16"/>
      <c r="JUB148" s="16"/>
      <c r="JUC148" s="16"/>
      <c r="JUD148" s="16"/>
      <c r="JUE148" s="16"/>
      <c r="JUF148" s="16"/>
      <c r="JUG148" s="16"/>
      <c r="JUH148" s="16"/>
      <c r="JUI148" s="16"/>
      <c r="JUJ148" s="16"/>
      <c r="JUK148" s="16"/>
      <c r="JUL148" s="16"/>
      <c r="JUM148" s="16"/>
      <c r="JUN148" s="16"/>
      <c r="JUO148" s="16"/>
      <c r="JUP148" s="16"/>
      <c r="JUQ148" s="16"/>
      <c r="JUR148" s="16"/>
      <c r="JUS148" s="16"/>
      <c r="JUT148" s="16"/>
      <c r="JUU148" s="16"/>
      <c r="JUV148" s="16"/>
      <c r="JUW148" s="16"/>
      <c r="JUX148" s="16"/>
      <c r="JUY148" s="16"/>
      <c r="JUZ148" s="16"/>
      <c r="JVA148" s="16"/>
      <c r="JVB148" s="16"/>
      <c r="JVC148" s="16"/>
      <c r="JVD148" s="16"/>
      <c r="JVE148" s="16"/>
      <c r="JVF148" s="16"/>
      <c r="JVG148" s="16"/>
      <c r="JVH148" s="16"/>
      <c r="JVI148" s="16"/>
      <c r="JVJ148" s="16"/>
      <c r="JVK148" s="16"/>
      <c r="JVL148" s="16"/>
      <c r="JVM148" s="16"/>
      <c r="JVN148" s="16"/>
      <c r="JVO148" s="16"/>
      <c r="JVP148" s="16"/>
      <c r="JVQ148" s="16"/>
      <c r="JVR148" s="16"/>
      <c r="JVS148" s="16"/>
      <c r="JVT148" s="16"/>
      <c r="JVU148" s="16"/>
      <c r="JVV148" s="16"/>
      <c r="JVW148" s="16"/>
      <c r="JVX148" s="16"/>
      <c r="JVY148" s="16"/>
      <c r="JVZ148" s="16"/>
      <c r="JWA148" s="16"/>
      <c r="JWB148" s="16"/>
      <c r="JWC148" s="16"/>
      <c r="JWD148" s="16"/>
      <c r="JWE148" s="16"/>
      <c r="JWF148" s="16"/>
      <c r="JWG148" s="16"/>
      <c r="JWH148" s="16"/>
      <c r="JWI148" s="16"/>
      <c r="JWJ148" s="16"/>
      <c r="JWK148" s="16"/>
      <c r="JWL148" s="16"/>
      <c r="JWM148" s="16"/>
      <c r="JWN148" s="16"/>
      <c r="JWO148" s="16"/>
      <c r="JWP148" s="16"/>
      <c r="JWQ148" s="16"/>
      <c r="JWR148" s="16"/>
      <c r="JWS148" s="16"/>
      <c r="JWT148" s="16"/>
      <c r="JWU148" s="16"/>
      <c r="JWV148" s="16"/>
      <c r="JWW148" s="16"/>
      <c r="JWX148" s="16"/>
      <c r="JWY148" s="16"/>
      <c r="JWZ148" s="16"/>
      <c r="JXA148" s="16"/>
      <c r="JXB148" s="16"/>
      <c r="JXC148" s="16"/>
      <c r="JXD148" s="16"/>
      <c r="JXE148" s="16"/>
      <c r="JXF148" s="16"/>
      <c r="JXG148" s="16"/>
      <c r="JXH148" s="16"/>
      <c r="JXI148" s="16"/>
      <c r="JXJ148" s="16"/>
      <c r="JXK148" s="16"/>
      <c r="JXL148" s="16"/>
      <c r="JXM148" s="16"/>
      <c r="JXN148" s="16"/>
      <c r="JXO148" s="16"/>
      <c r="JXP148" s="16"/>
      <c r="JXQ148" s="16"/>
      <c r="JXR148" s="16"/>
      <c r="JXS148" s="16"/>
      <c r="JXT148" s="16"/>
      <c r="JXU148" s="16"/>
      <c r="JXV148" s="16"/>
      <c r="JXW148" s="16"/>
      <c r="JXX148" s="16"/>
      <c r="JXY148" s="16"/>
      <c r="JXZ148" s="16"/>
      <c r="JYA148" s="16"/>
      <c r="JYB148" s="16"/>
      <c r="JYC148" s="16"/>
      <c r="JYD148" s="16"/>
      <c r="JYE148" s="16"/>
      <c r="JYF148" s="16"/>
      <c r="JYG148" s="16"/>
      <c r="JYH148" s="16"/>
      <c r="JYI148" s="16"/>
      <c r="JYJ148" s="16"/>
      <c r="JYK148" s="16"/>
      <c r="JYL148" s="16"/>
      <c r="JYM148" s="16"/>
      <c r="JYN148" s="16"/>
      <c r="JYO148" s="16"/>
      <c r="JYP148" s="16"/>
      <c r="JYQ148" s="16"/>
      <c r="JYR148" s="16"/>
      <c r="JYS148" s="16"/>
      <c r="JYT148" s="16"/>
      <c r="JYU148" s="16"/>
      <c r="JYV148" s="16"/>
      <c r="JYW148" s="16"/>
      <c r="JYX148" s="16"/>
      <c r="JYY148" s="16"/>
      <c r="JYZ148" s="16"/>
      <c r="JZA148" s="16"/>
      <c r="JZB148" s="16"/>
      <c r="JZC148" s="16"/>
      <c r="JZD148" s="16"/>
      <c r="JZE148" s="16"/>
      <c r="JZF148" s="16"/>
      <c r="JZG148" s="16"/>
      <c r="JZH148" s="16"/>
      <c r="JZI148" s="16"/>
      <c r="JZJ148" s="16"/>
      <c r="JZK148" s="16"/>
      <c r="JZL148" s="16"/>
      <c r="JZM148" s="16"/>
      <c r="JZN148" s="16"/>
      <c r="JZO148" s="16"/>
      <c r="JZP148" s="16"/>
      <c r="JZQ148" s="16"/>
      <c r="JZR148" s="16"/>
      <c r="JZS148" s="16"/>
      <c r="JZT148" s="16"/>
      <c r="JZU148" s="16"/>
      <c r="JZV148" s="16"/>
      <c r="JZW148" s="16"/>
      <c r="JZX148" s="16"/>
      <c r="JZY148" s="16"/>
      <c r="JZZ148" s="16"/>
      <c r="KAA148" s="16"/>
      <c r="KAB148" s="16"/>
      <c r="KAC148" s="16"/>
      <c r="KAD148" s="16"/>
      <c r="KAE148" s="16"/>
      <c r="KAF148" s="16"/>
      <c r="KAG148" s="16"/>
      <c r="KAH148" s="16"/>
      <c r="KAI148" s="16"/>
      <c r="KAJ148" s="16"/>
      <c r="KAK148" s="16"/>
      <c r="KAL148" s="16"/>
      <c r="KAM148" s="16"/>
      <c r="KAN148" s="16"/>
      <c r="KAO148" s="16"/>
      <c r="KAP148" s="16"/>
      <c r="KAQ148" s="16"/>
      <c r="KAR148" s="16"/>
      <c r="KAS148" s="16"/>
      <c r="KAT148" s="16"/>
      <c r="KAU148" s="16"/>
      <c r="KAV148" s="16"/>
      <c r="KAW148" s="16"/>
      <c r="KAX148" s="16"/>
      <c r="KAY148" s="16"/>
      <c r="KAZ148" s="16"/>
      <c r="KBA148" s="16"/>
      <c r="KBB148" s="16"/>
      <c r="KBC148" s="16"/>
      <c r="KBD148" s="16"/>
      <c r="KBE148" s="16"/>
      <c r="KBF148" s="16"/>
      <c r="KBG148" s="16"/>
      <c r="KBH148" s="16"/>
      <c r="KBI148" s="16"/>
      <c r="KBJ148" s="16"/>
      <c r="KBK148" s="16"/>
      <c r="KBL148" s="16"/>
      <c r="KBM148" s="16"/>
      <c r="KBN148" s="16"/>
      <c r="KBO148" s="16"/>
      <c r="KBP148" s="16"/>
      <c r="KBQ148" s="16"/>
      <c r="KBR148" s="16"/>
      <c r="KBS148" s="16"/>
      <c r="KBT148" s="16"/>
      <c r="KBU148" s="16"/>
      <c r="KBV148" s="16"/>
      <c r="KBW148" s="16"/>
      <c r="KBX148" s="16"/>
      <c r="KBY148" s="16"/>
      <c r="KBZ148" s="16"/>
      <c r="KCA148" s="16"/>
      <c r="KCB148" s="16"/>
      <c r="KCC148" s="16"/>
      <c r="KCD148" s="16"/>
      <c r="KCE148" s="16"/>
      <c r="KCF148" s="16"/>
      <c r="KCG148" s="16"/>
      <c r="KCH148" s="16"/>
      <c r="KCI148" s="16"/>
      <c r="KCJ148" s="16"/>
      <c r="KCK148" s="16"/>
      <c r="KCL148" s="16"/>
      <c r="KCM148" s="16"/>
      <c r="KCN148" s="16"/>
      <c r="KCO148" s="16"/>
      <c r="KCP148" s="16"/>
      <c r="KCQ148" s="16"/>
      <c r="KCR148" s="16"/>
      <c r="KCS148" s="16"/>
      <c r="KCT148" s="16"/>
      <c r="KCU148" s="16"/>
      <c r="KCV148" s="16"/>
      <c r="KCW148" s="16"/>
      <c r="KCX148" s="16"/>
      <c r="KCY148" s="16"/>
      <c r="KCZ148" s="16"/>
      <c r="KDA148" s="16"/>
      <c r="KDB148" s="16"/>
      <c r="KDC148" s="16"/>
      <c r="KDD148" s="16"/>
      <c r="KDE148" s="16"/>
      <c r="KDF148" s="16"/>
      <c r="KDG148" s="16"/>
      <c r="KDH148" s="16"/>
      <c r="KDI148" s="16"/>
      <c r="KDJ148" s="16"/>
      <c r="KDK148" s="16"/>
      <c r="KDL148" s="16"/>
      <c r="KDM148" s="16"/>
      <c r="KDN148" s="16"/>
      <c r="KDO148" s="16"/>
      <c r="KDP148" s="16"/>
      <c r="KDQ148" s="16"/>
      <c r="KDR148" s="16"/>
      <c r="KDS148" s="16"/>
      <c r="KDT148" s="16"/>
      <c r="KDU148" s="16"/>
      <c r="KDV148" s="16"/>
      <c r="KDW148" s="16"/>
      <c r="KDX148" s="16"/>
      <c r="KDY148" s="16"/>
      <c r="KDZ148" s="16"/>
      <c r="KEA148" s="16"/>
      <c r="KEB148" s="16"/>
      <c r="KEC148" s="16"/>
      <c r="KED148" s="16"/>
      <c r="KEE148" s="16"/>
      <c r="KEF148" s="16"/>
      <c r="KEG148" s="16"/>
      <c r="KEH148" s="16"/>
      <c r="KEI148" s="16"/>
      <c r="KEJ148" s="16"/>
      <c r="KEK148" s="16"/>
      <c r="KEL148" s="16"/>
      <c r="KEM148" s="16"/>
      <c r="KEN148" s="16"/>
      <c r="KEO148" s="16"/>
      <c r="KEP148" s="16"/>
      <c r="KEQ148" s="16"/>
      <c r="KER148" s="16"/>
      <c r="KES148" s="16"/>
      <c r="KET148" s="16"/>
      <c r="KEU148" s="16"/>
      <c r="KEV148" s="16"/>
      <c r="KEW148" s="16"/>
      <c r="KEX148" s="16"/>
      <c r="KEY148" s="16"/>
      <c r="KEZ148" s="16"/>
      <c r="KFA148" s="16"/>
      <c r="KFB148" s="16"/>
      <c r="KFC148" s="16"/>
      <c r="KFD148" s="16"/>
      <c r="KFE148" s="16"/>
      <c r="KFF148" s="16"/>
      <c r="KFG148" s="16"/>
      <c r="KFH148" s="16"/>
      <c r="KFI148" s="16"/>
      <c r="KFJ148" s="16"/>
      <c r="KFK148" s="16"/>
      <c r="KFL148" s="16"/>
      <c r="KFM148" s="16"/>
      <c r="KFN148" s="16"/>
      <c r="KFO148" s="16"/>
      <c r="KFP148" s="16"/>
      <c r="KFQ148" s="16"/>
      <c r="KFR148" s="16"/>
      <c r="KFS148" s="16"/>
      <c r="KFT148" s="16"/>
      <c r="KFU148" s="16"/>
      <c r="KFV148" s="16"/>
      <c r="KFW148" s="16"/>
      <c r="KFX148" s="16"/>
      <c r="KFY148" s="16"/>
      <c r="KFZ148" s="16"/>
      <c r="KGA148" s="16"/>
      <c r="KGB148" s="16"/>
      <c r="KGC148" s="16"/>
      <c r="KGD148" s="16"/>
      <c r="KGE148" s="16"/>
      <c r="KGF148" s="16"/>
      <c r="KGG148" s="16"/>
      <c r="KGH148" s="16"/>
      <c r="KGI148" s="16"/>
      <c r="KGJ148" s="16"/>
      <c r="KGK148" s="16"/>
      <c r="KGL148" s="16"/>
      <c r="KGM148" s="16"/>
      <c r="KGN148" s="16"/>
      <c r="KGO148" s="16"/>
      <c r="KGP148" s="16"/>
      <c r="KGQ148" s="16"/>
      <c r="KGR148" s="16"/>
      <c r="KGS148" s="16"/>
      <c r="KGT148" s="16"/>
      <c r="KGU148" s="16"/>
      <c r="KGV148" s="16"/>
      <c r="KGW148" s="16"/>
      <c r="KGX148" s="16"/>
      <c r="KGY148" s="16"/>
      <c r="KGZ148" s="16"/>
      <c r="KHA148" s="16"/>
      <c r="KHB148" s="16"/>
      <c r="KHC148" s="16"/>
      <c r="KHD148" s="16"/>
      <c r="KHE148" s="16"/>
      <c r="KHF148" s="16"/>
      <c r="KHG148" s="16"/>
      <c r="KHH148" s="16"/>
      <c r="KHI148" s="16"/>
      <c r="KHJ148" s="16"/>
      <c r="KHK148" s="16"/>
      <c r="KHL148" s="16"/>
      <c r="KHM148" s="16"/>
      <c r="KHN148" s="16"/>
      <c r="KHO148" s="16"/>
      <c r="KHP148" s="16"/>
      <c r="KHQ148" s="16"/>
      <c r="KHR148" s="16"/>
      <c r="KHS148" s="16"/>
      <c r="KHT148" s="16"/>
      <c r="KHU148" s="16"/>
      <c r="KHV148" s="16"/>
      <c r="KHW148" s="16"/>
      <c r="KHX148" s="16"/>
      <c r="KHY148" s="16"/>
      <c r="KHZ148" s="16"/>
      <c r="KIA148" s="16"/>
      <c r="KIB148" s="16"/>
      <c r="KIC148" s="16"/>
      <c r="KID148" s="16"/>
      <c r="KIE148" s="16"/>
      <c r="KIF148" s="16"/>
      <c r="KIG148" s="16"/>
      <c r="KIH148" s="16"/>
      <c r="KII148" s="16"/>
      <c r="KIJ148" s="16"/>
      <c r="KIK148" s="16"/>
      <c r="KIL148" s="16"/>
      <c r="KIM148" s="16"/>
      <c r="KIN148" s="16"/>
      <c r="KIO148" s="16"/>
      <c r="KIP148" s="16"/>
      <c r="KIQ148" s="16"/>
      <c r="KIR148" s="16"/>
      <c r="KIS148" s="16"/>
      <c r="KIT148" s="16"/>
      <c r="KIU148" s="16"/>
      <c r="KIV148" s="16"/>
      <c r="KIW148" s="16"/>
      <c r="KIX148" s="16"/>
      <c r="KIY148" s="16"/>
      <c r="KIZ148" s="16"/>
      <c r="KJA148" s="16"/>
      <c r="KJB148" s="16"/>
      <c r="KJC148" s="16"/>
      <c r="KJD148" s="16"/>
      <c r="KJE148" s="16"/>
      <c r="KJF148" s="16"/>
      <c r="KJG148" s="16"/>
      <c r="KJH148" s="16"/>
      <c r="KJI148" s="16"/>
      <c r="KJJ148" s="16"/>
      <c r="KJK148" s="16"/>
      <c r="KJL148" s="16"/>
      <c r="KJM148" s="16"/>
      <c r="KJN148" s="16"/>
      <c r="KJO148" s="16"/>
      <c r="KJP148" s="16"/>
      <c r="KJQ148" s="16"/>
      <c r="KJR148" s="16"/>
      <c r="KJS148" s="16"/>
      <c r="KJT148" s="16"/>
      <c r="KJU148" s="16"/>
      <c r="KJV148" s="16"/>
      <c r="KJW148" s="16"/>
      <c r="KJX148" s="16"/>
      <c r="KJY148" s="16"/>
      <c r="KJZ148" s="16"/>
      <c r="KKA148" s="16"/>
      <c r="KKB148" s="16"/>
      <c r="KKC148" s="16"/>
      <c r="KKD148" s="16"/>
      <c r="KKE148" s="16"/>
      <c r="KKF148" s="16"/>
      <c r="KKG148" s="16"/>
      <c r="KKH148" s="16"/>
      <c r="KKI148" s="16"/>
      <c r="KKJ148" s="16"/>
      <c r="KKK148" s="16"/>
      <c r="KKL148" s="16"/>
      <c r="KKM148" s="16"/>
      <c r="KKN148" s="16"/>
      <c r="KKO148" s="16"/>
      <c r="KKP148" s="16"/>
      <c r="KKQ148" s="16"/>
      <c r="KKR148" s="16"/>
      <c r="KKS148" s="16"/>
      <c r="KKT148" s="16"/>
      <c r="KKU148" s="16"/>
      <c r="KKV148" s="16"/>
      <c r="KKW148" s="16"/>
      <c r="KKX148" s="16"/>
      <c r="KKY148" s="16"/>
      <c r="KKZ148" s="16"/>
      <c r="KLA148" s="16"/>
      <c r="KLB148" s="16"/>
      <c r="KLC148" s="16"/>
      <c r="KLD148" s="16"/>
      <c r="KLE148" s="16"/>
      <c r="KLF148" s="16"/>
      <c r="KLG148" s="16"/>
      <c r="KLH148" s="16"/>
      <c r="KLI148" s="16"/>
      <c r="KLJ148" s="16"/>
      <c r="KLK148" s="16"/>
      <c r="KLL148" s="16"/>
      <c r="KLM148" s="16"/>
      <c r="KLN148" s="16"/>
      <c r="KLO148" s="16"/>
      <c r="KLP148" s="16"/>
      <c r="KLQ148" s="16"/>
      <c r="KLR148" s="16"/>
      <c r="KLS148" s="16"/>
      <c r="KLT148" s="16"/>
      <c r="KLU148" s="16"/>
      <c r="KLV148" s="16"/>
      <c r="KLW148" s="16"/>
      <c r="KLX148" s="16"/>
      <c r="KLY148" s="16"/>
      <c r="KLZ148" s="16"/>
      <c r="KMA148" s="16"/>
      <c r="KMB148" s="16"/>
      <c r="KMC148" s="16"/>
      <c r="KMD148" s="16"/>
      <c r="KME148" s="16"/>
      <c r="KMF148" s="16"/>
      <c r="KMG148" s="16"/>
      <c r="KMH148" s="16"/>
      <c r="KMI148" s="16"/>
      <c r="KMJ148" s="16"/>
      <c r="KMK148" s="16"/>
      <c r="KML148" s="16"/>
      <c r="KMM148" s="16"/>
      <c r="KMN148" s="16"/>
      <c r="KMO148" s="16"/>
      <c r="KMP148" s="16"/>
      <c r="KMQ148" s="16"/>
      <c r="KMR148" s="16"/>
      <c r="KMS148" s="16"/>
      <c r="KMT148" s="16"/>
      <c r="KMU148" s="16"/>
      <c r="KMV148" s="16"/>
      <c r="KMW148" s="16"/>
      <c r="KMX148" s="16"/>
      <c r="KMY148" s="16"/>
      <c r="KMZ148" s="16"/>
      <c r="KNA148" s="16"/>
      <c r="KNB148" s="16"/>
      <c r="KNC148" s="16"/>
      <c r="KND148" s="16"/>
      <c r="KNE148" s="16"/>
      <c r="KNF148" s="16"/>
      <c r="KNG148" s="16"/>
      <c r="KNH148" s="16"/>
      <c r="KNI148" s="16"/>
      <c r="KNJ148" s="16"/>
      <c r="KNK148" s="16"/>
      <c r="KNL148" s="16"/>
      <c r="KNM148" s="16"/>
      <c r="KNN148" s="16"/>
      <c r="KNO148" s="16"/>
      <c r="KNP148" s="16"/>
      <c r="KNQ148" s="16"/>
      <c r="KNR148" s="16"/>
      <c r="KNS148" s="16"/>
      <c r="KNT148" s="16"/>
      <c r="KNU148" s="16"/>
      <c r="KNV148" s="16"/>
      <c r="KNW148" s="16"/>
      <c r="KNX148" s="16"/>
      <c r="KNY148" s="16"/>
      <c r="KNZ148" s="16"/>
      <c r="KOA148" s="16"/>
      <c r="KOB148" s="16"/>
      <c r="KOC148" s="16"/>
      <c r="KOD148" s="16"/>
      <c r="KOE148" s="16"/>
      <c r="KOF148" s="16"/>
      <c r="KOG148" s="16"/>
      <c r="KOH148" s="16"/>
      <c r="KOI148" s="16"/>
      <c r="KOJ148" s="16"/>
      <c r="KOK148" s="16"/>
      <c r="KOL148" s="16"/>
      <c r="KOM148" s="16"/>
      <c r="KON148" s="16"/>
      <c r="KOO148" s="16"/>
      <c r="KOP148" s="16"/>
      <c r="KOQ148" s="16"/>
      <c r="KOR148" s="16"/>
      <c r="KOS148" s="16"/>
      <c r="KOT148" s="16"/>
      <c r="KOU148" s="16"/>
      <c r="KOV148" s="16"/>
      <c r="KOW148" s="16"/>
      <c r="KOX148" s="16"/>
      <c r="KOY148" s="16"/>
      <c r="KOZ148" s="16"/>
      <c r="KPA148" s="16"/>
      <c r="KPB148" s="16"/>
      <c r="KPC148" s="16"/>
      <c r="KPD148" s="16"/>
      <c r="KPE148" s="16"/>
      <c r="KPF148" s="16"/>
      <c r="KPG148" s="16"/>
      <c r="KPH148" s="16"/>
      <c r="KPI148" s="16"/>
      <c r="KPJ148" s="16"/>
      <c r="KPK148" s="16"/>
      <c r="KPL148" s="16"/>
      <c r="KPM148" s="16"/>
      <c r="KPN148" s="16"/>
      <c r="KPO148" s="16"/>
      <c r="KPP148" s="16"/>
      <c r="KPQ148" s="16"/>
      <c r="KPR148" s="16"/>
      <c r="KPS148" s="16"/>
      <c r="KPT148" s="16"/>
      <c r="KPU148" s="16"/>
      <c r="KPV148" s="16"/>
      <c r="KPW148" s="16"/>
      <c r="KPX148" s="16"/>
      <c r="KPY148" s="16"/>
      <c r="KPZ148" s="16"/>
      <c r="KQA148" s="16"/>
      <c r="KQB148" s="16"/>
      <c r="KQC148" s="16"/>
      <c r="KQD148" s="16"/>
      <c r="KQE148" s="16"/>
      <c r="KQF148" s="16"/>
      <c r="KQG148" s="16"/>
      <c r="KQH148" s="16"/>
      <c r="KQI148" s="16"/>
      <c r="KQJ148" s="16"/>
      <c r="KQK148" s="16"/>
      <c r="KQL148" s="16"/>
      <c r="KQM148" s="16"/>
      <c r="KQN148" s="16"/>
      <c r="KQO148" s="16"/>
      <c r="KQP148" s="16"/>
      <c r="KQQ148" s="16"/>
      <c r="KQR148" s="16"/>
      <c r="KQS148" s="16"/>
      <c r="KQT148" s="16"/>
      <c r="KQU148" s="16"/>
      <c r="KQV148" s="16"/>
      <c r="KQW148" s="16"/>
      <c r="KQX148" s="16"/>
      <c r="KQY148" s="16"/>
      <c r="KQZ148" s="16"/>
      <c r="KRA148" s="16"/>
      <c r="KRB148" s="16"/>
      <c r="KRC148" s="16"/>
      <c r="KRD148" s="16"/>
      <c r="KRE148" s="16"/>
      <c r="KRF148" s="16"/>
      <c r="KRG148" s="16"/>
      <c r="KRH148" s="16"/>
      <c r="KRI148" s="16"/>
      <c r="KRJ148" s="16"/>
      <c r="KRK148" s="16"/>
      <c r="KRL148" s="16"/>
      <c r="KRM148" s="16"/>
      <c r="KRN148" s="16"/>
      <c r="KRO148" s="16"/>
      <c r="KRP148" s="16"/>
      <c r="KRQ148" s="16"/>
      <c r="KRR148" s="16"/>
      <c r="KRS148" s="16"/>
      <c r="KRT148" s="16"/>
      <c r="KRU148" s="16"/>
      <c r="KRV148" s="16"/>
      <c r="KRW148" s="16"/>
      <c r="KRX148" s="16"/>
      <c r="KRY148" s="16"/>
      <c r="KRZ148" s="16"/>
      <c r="KSA148" s="16"/>
      <c r="KSB148" s="16"/>
      <c r="KSC148" s="16"/>
      <c r="KSD148" s="16"/>
      <c r="KSE148" s="16"/>
      <c r="KSF148" s="16"/>
      <c r="KSG148" s="16"/>
      <c r="KSH148" s="16"/>
      <c r="KSI148" s="16"/>
      <c r="KSJ148" s="16"/>
      <c r="KSK148" s="16"/>
      <c r="KSL148" s="16"/>
      <c r="KSM148" s="16"/>
      <c r="KSN148" s="16"/>
      <c r="KSO148" s="16"/>
      <c r="KSP148" s="16"/>
      <c r="KSQ148" s="16"/>
      <c r="KSR148" s="16"/>
      <c r="KSS148" s="16"/>
      <c r="KST148" s="16"/>
      <c r="KSU148" s="16"/>
      <c r="KSV148" s="16"/>
      <c r="KSW148" s="16"/>
      <c r="KSX148" s="16"/>
      <c r="KSY148" s="16"/>
      <c r="KSZ148" s="16"/>
      <c r="KTA148" s="16"/>
      <c r="KTB148" s="16"/>
      <c r="KTC148" s="16"/>
      <c r="KTD148" s="16"/>
      <c r="KTE148" s="16"/>
      <c r="KTF148" s="16"/>
      <c r="KTG148" s="16"/>
      <c r="KTH148" s="16"/>
      <c r="KTI148" s="16"/>
      <c r="KTJ148" s="16"/>
      <c r="KTK148" s="16"/>
      <c r="KTL148" s="16"/>
      <c r="KTM148" s="16"/>
      <c r="KTN148" s="16"/>
      <c r="KTO148" s="16"/>
      <c r="KTP148" s="16"/>
      <c r="KTQ148" s="16"/>
      <c r="KTR148" s="16"/>
      <c r="KTS148" s="16"/>
      <c r="KTT148" s="16"/>
      <c r="KTU148" s="16"/>
      <c r="KTV148" s="16"/>
      <c r="KTW148" s="16"/>
      <c r="KTX148" s="16"/>
      <c r="KTY148" s="16"/>
      <c r="KTZ148" s="16"/>
      <c r="KUA148" s="16"/>
      <c r="KUB148" s="16"/>
      <c r="KUC148" s="16"/>
      <c r="KUD148" s="16"/>
      <c r="KUE148" s="16"/>
      <c r="KUF148" s="16"/>
      <c r="KUG148" s="16"/>
      <c r="KUH148" s="16"/>
      <c r="KUI148" s="16"/>
      <c r="KUJ148" s="16"/>
      <c r="KUK148" s="16"/>
      <c r="KUL148" s="16"/>
      <c r="KUM148" s="16"/>
      <c r="KUN148" s="16"/>
      <c r="KUO148" s="16"/>
      <c r="KUP148" s="16"/>
      <c r="KUQ148" s="16"/>
      <c r="KUR148" s="16"/>
      <c r="KUS148" s="16"/>
      <c r="KUT148" s="16"/>
      <c r="KUU148" s="16"/>
      <c r="KUV148" s="16"/>
      <c r="KUW148" s="16"/>
      <c r="KUX148" s="16"/>
      <c r="KUY148" s="16"/>
      <c r="KUZ148" s="16"/>
      <c r="KVA148" s="16"/>
      <c r="KVB148" s="16"/>
      <c r="KVC148" s="16"/>
      <c r="KVD148" s="16"/>
      <c r="KVE148" s="16"/>
      <c r="KVF148" s="16"/>
      <c r="KVG148" s="16"/>
      <c r="KVH148" s="16"/>
      <c r="KVI148" s="16"/>
      <c r="KVJ148" s="16"/>
      <c r="KVK148" s="16"/>
      <c r="KVL148" s="16"/>
      <c r="KVM148" s="16"/>
      <c r="KVN148" s="16"/>
      <c r="KVO148" s="16"/>
      <c r="KVP148" s="16"/>
      <c r="KVQ148" s="16"/>
      <c r="KVR148" s="16"/>
      <c r="KVS148" s="16"/>
      <c r="KVT148" s="16"/>
      <c r="KVU148" s="16"/>
      <c r="KVV148" s="16"/>
      <c r="KVW148" s="16"/>
      <c r="KVX148" s="16"/>
      <c r="KVY148" s="16"/>
      <c r="KVZ148" s="16"/>
      <c r="KWA148" s="16"/>
      <c r="KWB148" s="16"/>
      <c r="KWC148" s="16"/>
      <c r="KWD148" s="16"/>
      <c r="KWE148" s="16"/>
      <c r="KWF148" s="16"/>
      <c r="KWG148" s="16"/>
      <c r="KWH148" s="16"/>
      <c r="KWI148" s="16"/>
      <c r="KWJ148" s="16"/>
      <c r="KWK148" s="16"/>
      <c r="KWL148" s="16"/>
      <c r="KWM148" s="16"/>
      <c r="KWN148" s="16"/>
      <c r="KWO148" s="16"/>
      <c r="KWP148" s="16"/>
      <c r="KWQ148" s="16"/>
      <c r="KWR148" s="16"/>
      <c r="KWS148" s="16"/>
      <c r="KWT148" s="16"/>
      <c r="KWU148" s="16"/>
      <c r="KWV148" s="16"/>
      <c r="KWW148" s="16"/>
      <c r="KWX148" s="16"/>
      <c r="KWY148" s="16"/>
      <c r="KWZ148" s="16"/>
      <c r="KXA148" s="16"/>
      <c r="KXB148" s="16"/>
      <c r="KXC148" s="16"/>
      <c r="KXD148" s="16"/>
      <c r="KXE148" s="16"/>
      <c r="KXF148" s="16"/>
      <c r="KXG148" s="16"/>
      <c r="KXH148" s="16"/>
      <c r="KXI148" s="16"/>
      <c r="KXJ148" s="16"/>
      <c r="KXK148" s="16"/>
      <c r="KXL148" s="16"/>
      <c r="KXM148" s="16"/>
      <c r="KXN148" s="16"/>
      <c r="KXO148" s="16"/>
      <c r="KXP148" s="16"/>
      <c r="KXQ148" s="16"/>
      <c r="KXR148" s="16"/>
      <c r="KXS148" s="16"/>
      <c r="KXT148" s="16"/>
      <c r="KXU148" s="16"/>
      <c r="KXV148" s="16"/>
      <c r="KXW148" s="16"/>
      <c r="KXX148" s="16"/>
      <c r="KXY148" s="16"/>
      <c r="KXZ148" s="16"/>
      <c r="KYA148" s="16"/>
      <c r="KYB148" s="16"/>
      <c r="KYC148" s="16"/>
      <c r="KYD148" s="16"/>
      <c r="KYE148" s="16"/>
      <c r="KYF148" s="16"/>
      <c r="KYG148" s="16"/>
      <c r="KYH148" s="16"/>
      <c r="KYI148" s="16"/>
      <c r="KYJ148" s="16"/>
      <c r="KYK148" s="16"/>
      <c r="KYL148" s="16"/>
      <c r="KYM148" s="16"/>
      <c r="KYN148" s="16"/>
      <c r="KYO148" s="16"/>
      <c r="KYP148" s="16"/>
      <c r="KYQ148" s="16"/>
      <c r="KYR148" s="16"/>
      <c r="KYS148" s="16"/>
      <c r="KYT148" s="16"/>
      <c r="KYU148" s="16"/>
      <c r="KYV148" s="16"/>
      <c r="KYW148" s="16"/>
      <c r="KYX148" s="16"/>
      <c r="KYY148" s="16"/>
      <c r="KYZ148" s="16"/>
      <c r="KZA148" s="16"/>
      <c r="KZB148" s="16"/>
      <c r="KZC148" s="16"/>
      <c r="KZD148" s="16"/>
      <c r="KZE148" s="16"/>
      <c r="KZF148" s="16"/>
      <c r="KZG148" s="16"/>
      <c r="KZH148" s="16"/>
      <c r="KZI148" s="16"/>
      <c r="KZJ148" s="16"/>
      <c r="KZK148" s="16"/>
      <c r="KZL148" s="16"/>
      <c r="KZM148" s="16"/>
      <c r="KZN148" s="16"/>
      <c r="KZO148" s="16"/>
      <c r="KZP148" s="16"/>
      <c r="KZQ148" s="16"/>
      <c r="KZR148" s="16"/>
      <c r="KZS148" s="16"/>
      <c r="KZT148" s="16"/>
      <c r="KZU148" s="16"/>
      <c r="KZV148" s="16"/>
      <c r="KZW148" s="16"/>
      <c r="KZX148" s="16"/>
      <c r="KZY148" s="16"/>
      <c r="KZZ148" s="16"/>
      <c r="LAA148" s="16"/>
      <c r="LAB148" s="16"/>
      <c r="LAC148" s="16"/>
      <c r="LAD148" s="16"/>
      <c r="LAE148" s="16"/>
      <c r="LAF148" s="16"/>
      <c r="LAG148" s="16"/>
      <c r="LAH148" s="16"/>
      <c r="LAI148" s="16"/>
      <c r="LAJ148" s="16"/>
      <c r="LAK148" s="16"/>
      <c r="LAL148" s="16"/>
      <c r="LAM148" s="16"/>
      <c r="LAN148" s="16"/>
      <c r="LAO148" s="16"/>
      <c r="LAP148" s="16"/>
      <c r="LAQ148" s="16"/>
      <c r="LAR148" s="16"/>
      <c r="LAS148" s="16"/>
      <c r="LAT148" s="16"/>
      <c r="LAU148" s="16"/>
      <c r="LAV148" s="16"/>
      <c r="LAW148" s="16"/>
      <c r="LAX148" s="16"/>
      <c r="LAY148" s="16"/>
      <c r="LAZ148" s="16"/>
      <c r="LBA148" s="16"/>
      <c r="LBB148" s="16"/>
      <c r="LBC148" s="16"/>
      <c r="LBD148" s="16"/>
      <c r="LBE148" s="16"/>
      <c r="LBF148" s="16"/>
      <c r="LBG148" s="16"/>
      <c r="LBH148" s="16"/>
      <c r="LBI148" s="16"/>
      <c r="LBJ148" s="16"/>
      <c r="LBK148" s="16"/>
      <c r="LBL148" s="16"/>
      <c r="LBM148" s="16"/>
      <c r="LBN148" s="16"/>
      <c r="LBO148" s="16"/>
      <c r="LBP148" s="16"/>
      <c r="LBQ148" s="16"/>
      <c r="LBR148" s="16"/>
      <c r="LBS148" s="16"/>
      <c r="LBT148" s="16"/>
      <c r="LBU148" s="16"/>
      <c r="LBV148" s="16"/>
      <c r="LBW148" s="16"/>
      <c r="LBX148" s="16"/>
      <c r="LBY148" s="16"/>
      <c r="LBZ148" s="16"/>
      <c r="LCA148" s="16"/>
      <c r="LCB148" s="16"/>
      <c r="LCC148" s="16"/>
      <c r="LCD148" s="16"/>
      <c r="LCE148" s="16"/>
      <c r="LCF148" s="16"/>
      <c r="LCG148" s="16"/>
      <c r="LCH148" s="16"/>
      <c r="LCI148" s="16"/>
      <c r="LCJ148" s="16"/>
      <c r="LCK148" s="16"/>
      <c r="LCL148" s="16"/>
      <c r="LCM148" s="16"/>
      <c r="LCN148" s="16"/>
      <c r="LCO148" s="16"/>
      <c r="LCP148" s="16"/>
      <c r="LCQ148" s="16"/>
      <c r="LCR148" s="16"/>
      <c r="LCS148" s="16"/>
      <c r="LCT148" s="16"/>
      <c r="LCU148" s="16"/>
      <c r="LCV148" s="16"/>
      <c r="LCW148" s="16"/>
      <c r="LCX148" s="16"/>
      <c r="LCY148" s="16"/>
      <c r="LCZ148" s="16"/>
      <c r="LDA148" s="16"/>
      <c r="LDB148" s="16"/>
      <c r="LDC148" s="16"/>
      <c r="LDD148" s="16"/>
      <c r="LDE148" s="16"/>
      <c r="LDF148" s="16"/>
      <c r="LDG148" s="16"/>
      <c r="LDH148" s="16"/>
      <c r="LDI148" s="16"/>
      <c r="LDJ148" s="16"/>
      <c r="LDK148" s="16"/>
      <c r="LDL148" s="16"/>
      <c r="LDM148" s="16"/>
      <c r="LDN148" s="16"/>
      <c r="LDO148" s="16"/>
      <c r="LDP148" s="16"/>
      <c r="LDQ148" s="16"/>
      <c r="LDR148" s="16"/>
      <c r="LDS148" s="16"/>
      <c r="LDT148" s="16"/>
      <c r="LDU148" s="16"/>
      <c r="LDV148" s="16"/>
      <c r="LDW148" s="16"/>
      <c r="LDX148" s="16"/>
      <c r="LDY148" s="16"/>
      <c r="LDZ148" s="16"/>
      <c r="LEA148" s="16"/>
      <c r="LEB148" s="16"/>
      <c r="LEC148" s="16"/>
      <c r="LED148" s="16"/>
      <c r="LEE148" s="16"/>
      <c r="LEF148" s="16"/>
      <c r="LEG148" s="16"/>
      <c r="LEH148" s="16"/>
      <c r="LEI148" s="16"/>
      <c r="LEJ148" s="16"/>
      <c r="LEK148" s="16"/>
      <c r="LEL148" s="16"/>
      <c r="LEM148" s="16"/>
      <c r="LEN148" s="16"/>
      <c r="LEO148" s="16"/>
      <c r="LEP148" s="16"/>
      <c r="LEQ148" s="16"/>
      <c r="LER148" s="16"/>
      <c r="LES148" s="16"/>
      <c r="LET148" s="16"/>
      <c r="LEU148" s="16"/>
      <c r="LEV148" s="16"/>
      <c r="LEW148" s="16"/>
      <c r="LEX148" s="16"/>
      <c r="LEY148" s="16"/>
      <c r="LEZ148" s="16"/>
      <c r="LFA148" s="16"/>
      <c r="LFB148" s="16"/>
      <c r="LFC148" s="16"/>
      <c r="LFD148" s="16"/>
      <c r="LFE148" s="16"/>
      <c r="LFF148" s="16"/>
      <c r="LFG148" s="16"/>
      <c r="LFH148" s="16"/>
      <c r="LFI148" s="16"/>
      <c r="LFJ148" s="16"/>
      <c r="LFK148" s="16"/>
      <c r="LFL148" s="16"/>
      <c r="LFM148" s="16"/>
      <c r="LFN148" s="16"/>
      <c r="LFO148" s="16"/>
      <c r="LFP148" s="16"/>
      <c r="LFQ148" s="16"/>
      <c r="LFR148" s="16"/>
      <c r="LFS148" s="16"/>
      <c r="LFT148" s="16"/>
      <c r="LFU148" s="16"/>
      <c r="LFV148" s="16"/>
      <c r="LFW148" s="16"/>
      <c r="LFX148" s="16"/>
      <c r="LFY148" s="16"/>
      <c r="LFZ148" s="16"/>
      <c r="LGA148" s="16"/>
      <c r="LGB148" s="16"/>
      <c r="LGC148" s="16"/>
      <c r="LGD148" s="16"/>
      <c r="LGE148" s="16"/>
      <c r="LGF148" s="16"/>
      <c r="LGG148" s="16"/>
      <c r="LGH148" s="16"/>
      <c r="LGI148" s="16"/>
      <c r="LGJ148" s="16"/>
      <c r="LGK148" s="16"/>
      <c r="LGL148" s="16"/>
      <c r="LGM148" s="16"/>
      <c r="LGN148" s="16"/>
      <c r="LGO148" s="16"/>
      <c r="LGP148" s="16"/>
      <c r="LGQ148" s="16"/>
      <c r="LGR148" s="16"/>
      <c r="LGS148" s="16"/>
      <c r="LGT148" s="16"/>
      <c r="LGU148" s="16"/>
      <c r="LGV148" s="16"/>
      <c r="LGW148" s="16"/>
      <c r="LGX148" s="16"/>
      <c r="LGY148" s="16"/>
      <c r="LGZ148" s="16"/>
      <c r="LHA148" s="16"/>
      <c r="LHB148" s="16"/>
      <c r="LHC148" s="16"/>
      <c r="LHD148" s="16"/>
      <c r="LHE148" s="16"/>
      <c r="LHF148" s="16"/>
      <c r="LHG148" s="16"/>
      <c r="LHH148" s="16"/>
      <c r="LHI148" s="16"/>
      <c r="LHJ148" s="16"/>
      <c r="LHK148" s="16"/>
      <c r="LHL148" s="16"/>
      <c r="LHM148" s="16"/>
      <c r="LHN148" s="16"/>
      <c r="LHO148" s="16"/>
      <c r="LHP148" s="16"/>
      <c r="LHQ148" s="16"/>
      <c r="LHR148" s="16"/>
      <c r="LHS148" s="16"/>
      <c r="LHT148" s="16"/>
      <c r="LHU148" s="16"/>
      <c r="LHV148" s="16"/>
      <c r="LHW148" s="16"/>
      <c r="LHX148" s="16"/>
      <c r="LHY148" s="16"/>
      <c r="LHZ148" s="16"/>
      <c r="LIA148" s="16"/>
      <c r="LIB148" s="16"/>
      <c r="LIC148" s="16"/>
      <c r="LID148" s="16"/>
      <c r="LIE148" s="16"/>
      <c r="LIF148" s="16"/>
      <c r="LIG148" s="16"/>
      <c r="LIH148" s="16"/>
      <c r="LII148" s="16"/>
      <c r="LIJ148" s="16"/>
      <c r="LIK148" s="16"/>
      <c r="LIL148" s="16"/>
      <c r="LIM148" s="16"/>
      <c r="LIN148" s="16"/>
      <c r="LIO148" s="16"/>
      <c r="LIP148" s="16"/>
      <c r="LIQ148" s="16"/>
      <c r="LIR148" s="16"/>
      <c r="LIS148" s="16"/>
      <c r="LIT148" s="16"/>
      <c r="LIU148" s="16"/>
      <c r="LIV148" s="16"/>
      <c r="LIW148" s="16"/>
      <c r="LIX148" s="16"/>
      <c r="LIY148" s="16"/>
      <c r="LIZ148" s="16"/>
      <c r="LJA148" s="16"/>
      <c r="LJB148" s="16"/>
      <c r="LJC148" s="16"/>
      <c r="LJD148" s="16"/>
      <c r="LJE148" s="16"/>
      <c r="LJF148" s="16"/>
      <c r="LJG148" s="16"/>
      <c r="LJH148" s="16"/>
      <c r="LJI148" s="16"/>
      <c r="LJJ148" s="16"/>
      <c r="LJK148" s="16"/>
      <c r="LJL148" s="16"/>
      <c r="LJM148" s="16"/>
      <c r="LJN148" s="16"/>
      <c r="LJO148" s="16"/>
      <c r="LJP148" s="16"/>
      <c r="LJQ148" s="16"/>
      <c r="LJR148" s="16"/>
      <c r="LJS148" s="16"/>
      <c r="LJT148" s="16"/>
      <c r="LJU148" s="16"/>
      <c r="LJV148" s="16"/>
      <c r="LJW148" s="16"/>
      <c r="LJX148" s="16"/>
      <c r="LJY148" s="16"/>
      <c r="LJZ148" s="16"/>
      <c r="LKA148" s="16"/>
      <c r="LKB148" s="16"/>
      <c r="LKC148" s="16"/>
      <c r="LKD148" s="16"/>
      <c r="LKE148" s="16"/>
      <c r="LKF148" s="16"/>
      <c r="LKG148" s="16"/>
      <c r="LKH148" s="16"/>
      <c r="LKI148" s="16"/>
      <c r="LKJ148" s="16"/>
      <c r="LKK148" s="16"/>
      <c r="LKL148" s="16"/>
      <c r="LKM148" s="16"/>
      <c r="LKN148" s="16"/>
      <c r="LKO148" s="16"/>
      <c r="LKP148" s="16"/>
      <c r="LKQ148" s="16"/>
      <c r="LKR148" s="16"/>
      <c r="LKS148" s="16"/>
      <c r="LKT148" s="16"/>
      <c r="LKU148" s="16"/>
      <c r="LKV148" s="16"/>
      <c r="LKW148" s="16"/>
      <c r="LKX148" s="16"/>
      <c r="LKY148" s="16"/>
      <c r="LKZ148" s="16"/>
      <c r="LLA148" s="16"/>
      <c r="LLB148" s="16"/>
      <c r="LLC148" s="16"/>
      <c r="LLD148" s="16"/>
      <c r="LLE148" s="16"/>
      <c r="LLF148" s="16"/>
      <c r="LLG148" s="16"/>
      <c r="LLH148" s="16"/>
      <c r="LLI148" s="16"/>
      <c r="LLJ148" s="16"/>
      <c r="LLK148" s="16"/>
      <c r="LLL148" s="16"/>
      <c r="LLM148" s="16"/>
      <c r="LLN148" s="16"/>
      <c r="LLO148" s="16"/>
      <c r="LLP148" s="16"/>
      <c r="LLQ148" s="16"/>
      <c r="LLR148" s="16"/>
      <c r="LLS148" s="16"/>
      <c r="LLT148" s="16"/>
      <c r="LLU148" s="16"/>
      <c r="LLV148" s="16"/>
      <c r="LLW148" s="16"/>
      <c r="LLX148" s="16"/>
      <c r="LLY148" s="16"/>
      <c r="LLZ148" s="16"/>
      <c r="LMA148" s="16"/>
      <c r="LMB148" s="16"/>
      <c r="LMC148" s="16"/>
      <c r="LMD148" s="16"/>
      <c r="LME148" s="16"/>
      <c r="LMF148" s="16"/>
      <c r="LMG148" s="16"/>
      <c r="LMH148" s="16"/>
      <c r="LMI148" s="16"/>
      <c r="LMJ148" s="16"/>
      <c r="LMK148" s="16"/>
      <c r="LML148" s="16"/>
      <c r="LMM148" s="16"/>
      <c r="LMN148" s="16"/>
      <c r="LMO148" s="16"/>
      <c r="LMP148" s="16"/>
      <c r="LMQ148" s="16"/>
      <c r="LMR148" s="16"/>
      <c r="LMS148" s="16"/>
      <c r="LMT148" s="16"/>
      <c r="LMU148" s="16"/>
      <c r="LMV148" s="16"/>
      <c r="LMW148" s="16"/>
      <c r="LMX148" s="16"/>
      <c r="LMY148" s="16"/>
      <c r="LMZ148" s="16"/>
      <c r="LNA148" s="16"/>
      <c r="LNB148" s="16"/>
      <c r="LNC148" s="16"/>
      <c r="LND148" s="16"/>
      <c r="LNE148" s="16"/>
      <c r="LNF148" s="16"/>
      <c r="LNG148" s="16"/>
      <c r="LNH148" s="16"/>
      <c r="LNI148" s="16"/>
      <c r="LNJ148" s="16"/>
      <c r="LNK148" s="16"/>
      <c r="LNL148" s="16"/>
      <c r="LNM148" s="16"/>
      <c r="LNN148" s="16"/>
      <c r="LNO148" s="16"/>
      <c r="LNP148" s="16"/>
      <c r="LNQ148" s="16"/>
      <c r="LNR148" s="16"/>
      <c r="LNS148" s="16"/>
      <c r="LNT148" s="16"/>
      <c r="LNU148" s="16"/>
      <c r="LNV148" s="16"/>
      <c r="LNW148" s="16"/>
      <c r="LNX148" s="16"/>
      <c r="LNY148" s="16"/>
      <c r="LNZ148" s="16"/>
      <c r="LOA148" s="16"/>
      <c r="LOB148" s="16"/>
      <c r="LOC148" s="16"/>
      <c r="LOD148" s="16"/>
      <c r="LOE148" s="16"/>
      <c r="LOF148" s="16"/>
      <c r="LOG148" s="16"/>
      <c r="LOH148" s="16"/>
      <c r="LOI148" s="16"/>
      <c r="LOJ148" s="16"/>
      <c r="LOK148" s="16"/>
      <c r="LOL148" s="16"/>
      <c r="LOM148" s="16"/>
      <c r="LON148" s="16"/>
      <c r="LOO148" s="16"/>
      <c r="LOP148" s="16"/>
      <c r="LOQ148" s="16"/>
      <c r="LOR148" s="16"/>
      <c r="LOS148" s="16"/>
      <c r="LOT148" s="16"/>
      <c r="LOU148" s="16"/>
      <c r="LOV148" s="16"/>
      <c r="LOW148" s="16"/>
      <c r="LOX148" s="16"/>
      <c r="LOY148" s="16"/>
      <c r="LOZ148" s="16"/>
      <c r="LPA148" s="16"/>
      <c r="LPB148" s="16"/>
      <c r="LPC148" s="16"/>
      <c r="LPD148" s="16"/>
      <c r="LPE148" s="16"/>
      <c r="LPF148" s="16"/>
      <c r="LPG148" s="16"/>
      <c r="LPH148" s="16"/>
      <c r="LPI148" s="16"/>
      <c r="LPJ148" s="16"/>
      <c r="LPK148" s="16"/>
      <c r="LPL148" s="16"/>
      <c r="LPM148" s="16"/>
      <c r="LPN148" s="16"/>
      <c r="LPO148" s="16"/>
      <c r="LPP148" s="16"/>
      <c r="LPQ148" s="16"/>
      <c r="LPR148" s="16"/>
      <c r="LPS148" s="16"/>
      <c r="LPT148" s="16"/>
      <c r="LPU148" s="16"/>
      <c r="LPV148" s="16"/>
      <c r="LPW148" s="16"/>
      <c r="LPX148" s="16"/>
      <c r="LPY148" s="16"/>
      <c r="LPZ148" s="16"/>
      <c r="LQA148" s="16"/>
      <c r="LQB148" s="16"/>
      <c r="LQC148" s="16"/>
      <c r="LQD148" s="16"/>
      <c r="LQE148" s="16"/>
      <c r="LQF148" s="16"/>
      <c r="LQG148" s="16"/>
      <c r="LQH148" s="16"/>
      <c r="LQI148" s="16"/>
      <c r="LQJ148" s="16"/>
      <c r="LQK148" s="16"/>
      <c r="LQL148" s="16"/>
      <c r="LQM148" s="16"/>
      <c r="LQN148" s="16"/>
      <c r="LQO148" s="16"/>
      <c r="LQP148" s="16"/>
      <c r="LQQ148" s="16"/>
      <c r="LQR148" s="16"/>
      <c r="LQS148" s="16"/>
      <c r="LQT148" s="16"/>
      <c r="LQU148" s="16"/>
      <c r="LQV148" s="16"/>
      <c r="LQW148" s="16"/>
      <c r="LQX148" s="16"/>
      <c r="LQY148" s="16"/>
      <c r="LQZ148" s="16"/>
      <c r="LRA148" s="16"/>
      <c r="LRB148" s="16"/>
      <c r="LRC148" s="16"/>
      <c r="LRD148" s="16"/>
      <c r="LRE148" s="16"/>
      <c r="LRF148" s="16"/>
      <c r="LRG148" s="16"/>
      <c r="LRH148" s="16"/>
      <c r="LRI148" s="16"/>
      <c r="LRJ148" s="16"/>
      <c r="LRK148" s="16"/>
      <c r="LRL148" s="16"/>
      <c r="LRM148" s="16"/>
      <c r="LRN148" s="16"/>
      <c r="LRO148" s="16"/>
      <c r="LRP148" s="16"/>
      <c r="LRQ148" s="16"/>
      <c r="LRR148" s="16"/>
      <c r="LRS148" s="16"/>
      <c r="LRT148" s="16"/>
      <c r="LRU148" s="16"/>
      <c r="LRV148" s="16"/>
      <c r="LRW148" s="16"/>
      <c r="LRX148" s="16"/>
      <c r="LRY148" s="16"/>
      <c r="LRZ148" s="16"/>
      <c r="LSA148" s="16"/>
      <c r="LSB148" s="16"/>
      <c r="LSC148" s="16"/>
      <c r="LSD148" s="16"/>
      <c r="LSE148" s="16"/>
      <c r="LSF148" s="16"/>
      <c r="LSG148" s="16"/>
      <c r="LSH148" s="16"/>
      <c r="LSI148" s="16"/>
      <c r="LSJ148" s="16"/>
      <c r="LSK148" s="16"/>
      <c r="LSL148" s="16"/>
      <c r="LSM148" s="16"/>
      <c r="LSN148" s="16"/>
      <c r="LSO148" s="16"/>
      <c r="LSP148" s="16"/>
      <c r="LSQ148" s="16"/>
      <c r="LSR148" s="16"/>
      <c r="LSS148" s="16"/>
      <c r="LST148" s="16"/>
      <c r="LSU148" s="16"/>
      <c r="LSV148" s="16"/>
      <c r="LSW148" s="16"/>
      <c r="LSX148" s="16"/>
      <c r="LSY148" s="16"/>
      <c r="LSZ148" s="16"/>
      <c r="LTA148" s="16"/>
      <c r="LTB148" s="16"/>
      <c r="LTC148" s="16"/>
      <c r="LTD148" s="16"/>
      <c r="LTE148" s="16"/>
      <c r="LTF148" s="16"/>
      <c r="LTG148" s="16"/>
      <c r="LTH148" s="16"/>
      <c r="LTI148" s="16"/>
      <c r="LTJ148" s="16"/>
      <c r="LTK148" s="16"/>
      <c r="LTL148" s="16"/>
      <c r="LTM148" s="16"/>
      <c r="LTN148" s="16"/>
      <c r="LTO148" s="16"/>
      <c r="LTP148" s="16"/>
      <c r="LTQ148" s="16"/>
      <c r="LTR148" s="16"/>
      <c r="LTS148" s="16"/>
      <c r="LTT148" s="16"/>
      <c r="LTU148" s="16"/>
      <c r="LTV148" s="16"/>
      <c r="LTW148" s="16"/>
      <c r="LTX148" s="16"/>
      <c r="LTY148" s="16"/>
      <c r="LTZ148" s="16"/>
      <c r="LUA148" s="16"/>
      <c r="LUB148" s="16"/>
      <c r="LUC148" s="16"/>
      <c r="LUD148" s="16"/>
      <c r="LUE148" s="16"/>
      <c r="LUF148" s="16"/>
      <c r="LUG148" s="16"/>
      <c r="LUH148" s="16"/>
      <c r="LUI148" s="16"/>
      <c r="LUJ148" s="16"/>
      <c r="LUK148" s="16"/>
      <c r="LUL148" s="16"/>
      <c r="LUM148" s="16"/>
      <c r="LUN148" s="16"/>
      <c r="LUO148" s="16"/>
      <c r="LUP148" s="16"/>
      <c r="LUQ148" s="16"/>
      <c r="LUR148" s="16"/>
      <c r="LUS148" s="16"/>
      <c r="LUT148" s="16"/>
      <c r="LUU148" s="16"/>
      <c r="LUV148" s="16"/>
      <c r="LUW148" s="16"/>
      <c r="LUX148" s="16"/>
      <c r="LUY148" s="16"/>
      <c r="LUZ148" s="16"/>
      <c r="LVA148" s="16"/>
      <c r="LVB148" s="16"/>
      <c r="LVC148" s="16"/>
      <c r="LVD148" s="16"/>
      <c r="LVE148" s="16"/>
      <c r="LVF148" s="16"/>
      <c r="LVG148" s="16"/>
      <c r="LVH148" s="16"/>
      <c r="LVI148" s="16"/>
      <c r="LVJ148" s="16"/>
      <c r="LVK148" s="16"/>
      <c r="LVL148" s="16"/>
      <c r="LVM148" s="16"/>
      <c r="LVN148" s="16"/>
      <c r="LVO148" s="16"/>
      <c r="LVP148" s="16"/>
      <c r="LVQ148" s="16"/>
      <c r="LVR148" s="16"/>
      <c r="LVS148" s="16"/>
      <c r="LVT148" s="16"/>
      <c r="LVU148" s="16"/>
      <c r="LVV148" s="16"/>
      <c r="LVW148" s="16"/>
      <c r="LVX148" s="16"/>
      <c r="LVY148" s="16"/>
      <c r="LVZ148" s="16"/>
      <c r="LWA148" s="16"/>
      <c r="LWB148" s="16"/>
      <c r="LWC148" s="16"/>
      <c r="LWD148" s="16"/>
      <c r="LWE148" s="16"/>
      <c r="LWF148" s="16"/>
      <c r="LWG148" s="16"/>
      <c r="LWH148" s="16"/>
      <c r="LWI148" s="16"/>
      <c r="LWJ148" s="16"/>
      <c r="LWK148" s="16"/>
      <c r="LWL148" s="16"/>
      <c r="LWM148" s="16"/>
      <c r="LWN148" s="16"/>
      <c r="LWO148" s="16"/>
      <c r="LWP148" s="16"/>
      <c r="LWQ148" s="16"/>
      <c r="LWR148" s="16"/>
      <c r="LWS148" s="16"/>
      <c r="LWT148" s="16"/>
      <c r="LWU148" s="16"/>
      <c r="LWV148" s="16"/>
      <c r="LWW148" s="16"/>
      <c r="LWX148" s="16"/>
      <c r="LWY148" s="16"/>
      <c r="LWZ148" s="16"/>
      <c r="LXA148" s="16"/>
      <c r="LXB148" s="16"/>
      <c r="LXC148" s="16"/>
      <c r="LXD148" s="16"/>
      <c r="LXE148" s="16"/>
      <c r="LXF148" s="16"/>
      <c r="LXG148" s="16"/>
      <c r="LXH148" s="16"/>
      <c r="LXI148" s="16"/>
      <c r="LXJ148" s="16"/>
      <c r="LXK148" s="16"/>
      <c r="LXL148" s="16"/>
      <c r="LXM148" s="16"/>
      <c r="LXN148" s="16"/>
      <c r="LXO148" s="16"/>
      <c r="LXP148" s="16"/>
      <c r="LXQ148" s="16"/>
      <c r="LXR148" s="16"/>
      <c r="LXS148" s="16"/>
      <c r="LXT148" s="16"/>
      <c r="LXU148" s="16"/>
      <c r="LXV148" s="16"/>
      <c r="LXW148" s="16"/>
      <c r="LXX148" s="16"/>
      <c r="LXY148" s="16"/>
      <c r="LXZ148" s="16"/>
      <c r="LYA148" s="16"/>
      <c r="LYB148" s="16"/>
      <c r="LYC148" s="16"/>
      <c r="LYD148" s="16"/>
      <c r="LYE148" s="16"/>
      <c r="LYF148" s="16"/>
      <c r="LYG148" s="16"/>
      <c r="LYH148" s="16"/>
      <c r="LYI148" s="16"/>
      <c r="LYJ148" s="16"/>
      <c r="LYK148" s="16"/>
      <c r="LYL148" s="16"/>
      <c r="LYM148" s="16"/>
      <c r="LYN148" s="16"/>
      <c r="LYO148" s="16"/>
      <c r="LYP148" s="16"/>
      <c r="LYQ148" s="16"/>
      <c r="LYR148" s="16"/>
      <c r="LYS148" s="16"/>
      <c r="LYT148" s="16"/>
      <c r="LYU148" s="16"/>
      <c r="LYV148" s="16"/>
      <c r="LYW148" s="16"/>
      <c r="LYX148" s="16"/>
      <c r="LYY148" s="16"/>
      <c r="LYZ148" s="16"/>
      <c r="LZA148" s="16"/>
      <c r="LZB148" s="16"/>
      <c r="LZC148" s="16"/>
      <c r="LZD148" s="16"/>
      <c r="LZE148" s="16"/>
      <c r="LZF148" s="16"/>
      <c r="LZG148" s="16"/>
      <c r="LZH148" s="16"/>
      <c r="LZI148" s="16"/>
      <c r="LZJ148" s="16"/>
      <c r="LZK148" s="16"/>
      <c r="LZL148" s="16"/>
      <c r="LZM148" s="16"/>
      <c r="LZN148" s="16"/>
      <c r="LZO148" s="16"/>
      <c r="LZP148" s="16"/>
      <c r="LZQ148" s="16"/>
      <c r="LZR148" s="16"/>
      <c r="LZS148" s="16"/>
      <c r="LZT148" s="16"/>
      <c r="LZU148" s="16"/>
      <c r="LZV148" s="16"/>
      <c r="LZW148" s="16"/>
      <c r="LZX148" s="16"/>
      <c r="LZY148" s="16"/>
      <c r="LZZ148" s="16"/>
      <c r="MAA148" s="16"/>
      <c r="MAB148" s="16"/>
      <c r="MAC148" s="16"/>
      <c r="MAD148" s="16"/>
      <c r="MAE148" s="16"/>
      <c r="MAF148" s="16"/>
      <c r="MAG148" s="16"/>
      <c r="MAH148" s="16"/>
      <c r="MAI148" s="16"/>
      <c r="MAJ148" s="16"/>
      <c r="MAK148" s="16"/>
      <c r="MAL148" s="16"/>
      <c r="MAM148" s="16"/>
      <c r="MAN148" s="16"/>
      <c r="MAO148" s="16"/>
      <c r="MAP148" s="16"/>
      <c r="MAQ148" s="16"/>
      <c r="MAR148" s="16"/>
      <c r="MAS148" s="16"/>
      <c r="MAT148" s="16"/>
      <c r="MAU148" s="16"/>
      <c r="MAV148" s="16"/>
      <c r="MAW148" s="16"/>
      <c r="MAX148" s="16"/>
      <c r="MAY148" s="16"/>
      <c r="MAZ148" s="16"/>
      <c r="MBA148" s="16"/>
      <c r="MBB148" s="16"/>
      <c r="MBC148" s="16"/>
      <c r="MBD148" s="16"/>
      <c r="MBE148" s="16"/>
      <c r="MBF148" s="16"/>
      <c r="MBG148" s="16"/>
      <c r="MBH148" s="16"/>
      <c r="MBI148" s="16"/>
      <c r="MBJ148" s="16"/>
      <c r="MBK148" s="16"/>
      <c r="MBL148" s="16"/>
      <c r="MBM148" s="16"/>
      <c r="MBN148" s="16"/>
      <c r="MBO148" s="16"/>
      <c r="MBP148" s="16"/>
      <c r="MBQ148" s="16"/>
      <c r="MBR148" s="16"/>
      <c r="MBS148" s="16"/>
      <c r="MBT148" s="16"/>
      <c r="MBU148" s="16"/>
      <c r="MBV148" s="16"/>
      <c r="MBW148" s="16"/>
      <c r="MBX148" s="16"/>
      <c r="MBY148" s="16"/>
      <c r="MBZ148" s="16"/>
      <c r="MCA148" s="16"/>
      <c r="MCB148" s="16"/>
      <c r="MCC148" s="16"/>
      <c r="MCD148" s="16"/>
      <c r="MCE148" s="16"/>
      <c r="MCF148" s="16"/>
      <c r="MCG148" s="16"/>
      <c r="MCH148" s="16"/>
      <c r="MCI148" s="16"/>
      <c r="MCJ148" s="16"/>
      <c r="MCK148" s="16"/>
      <c r="MCL148" s="16"/>
      <c r="MCM148" s="16"/>
      <c r="MCN148" s="16"/>
      <c r="MCO148" s="16"/>
      <c r="MCP148" s="16"/>
      <c r="MCQ148" s="16"/>
      <c r="MCR148" s="16"/>
      <c r="MCS148" s="16"/>
      <c r="MCT148" s="16"/>
      <c r="MCU148" s="16"/>
      <c r="MCV148" s="16"/>
      <c r="MCW148" s="16"/>
      <c r="MCX148" s="16"/>
      <c r="MCY148" s="16"/>
      <c r="MCZ148" s="16"/>
      <c r="MDA148" s="16"/>
      <c r="MDB148" s="16"/>
      <c r="MDC148" s="16"/>
      <c r="MDD148" s="16"/>
      <c r="MDE148" s="16"/>
      <c r="MDF148" s="16"/>
      <c r="MDG148" s="16"/>
      <c r="MDH148" s="16"/>
      <c r="MDI148" s="16"/>
      <c r="MDJ148" s="16"/>
      <c r="MDK148" s="16"/>
      <c r="MDL148" s="16"/>
      <c r="MDM148" s="16"/>
      <c r="MDN148" s="16"/>
      <c r="MDO148" s="16"/>
      <c r="MDP148" s="16"/>
      <c r="MDQ148" s="16"/>
      <c r="MDR148" s="16"/>
      <c r="MDS148" s="16"/>
      <c r="MDT148" s="16"/>
      <c r="MDU148" s="16"/>
      <c r="MDV148" s="16"/>
      <c r="MDW148" s="16"/>
      <c r="MDX148" s="16"/>
      <c r="MDY148" s="16"/>
      <c r="MDZ148" s="16"/>
      <c r="MEA148" s="16"/>
      <c r="MEB148" s="16"/>
      <c r="MEC148" s="16"/>
      <c r="MED148" s="16"/>
      <c r="MEE148" s="16"/>
      <c r="MEF148" s="16"/>
      <c r="MEG148" s="16"/>
      <c r="MEH148" s="16"/>
      <c r="MEI148" s="16"/>
      <c r="MEJ148" s="16"/>
      <c r="MEK148" s="16"/>
      <c r="MEL148" s="16"/>
      <c r="MEM148" s="16"/>
      <c r="MEN148" s="16"/>
      <c r="MEO148" s="16"/>
      <c r="MEP148" s="16"/>
      <c r="MEQ148" s="16"/>
      <c r="MER148" s="16"/>
      <c r="MES148" s="16"/>
      <c r="MET148" s="16"/>
      <c r="MEU148" s="16"/>
      <c r="MEV148" s="16"/>
      <c r="MEW148" s="16"/>
      <c r="MEX148" s="16"/>
      <c r="MEY148" s="16"/>
      <c r="MEZ148" s="16"/>
      <c r="MFA148" s="16"/>
      <c r="MFB148" s="16"/>
      <c r="MFC148" s="16"/>
      <c r="MFD148" s="16"/>
      <c r="MFE148" s="16"/>
      <c r="MFF148" s="16"/>
      <c r="MFG148" s="16"/>
      <c r="MFH148" s="16"/>
      <c r="MFI148" s="16"/>
      <c r="MFJ148" s="16"/>
      <c r="MFK148" s="16"/>
      <c r="MFL148" s="16"/>
      <c r="MFM148" s="16"/>
      <c r="MFN148" s="16"/>
      <c r="MFO148" s="16"/>
      <c r="MFP148" s="16"/>
      <c r="MFQ148" s="16"/>
      <c r="MFR148" s="16"/>
      <c r="MFS148" s="16"/>
      <c r="MFT148" s="16"/>
      <c r="MFU148" s="16"/>
      <c r="MFV148" s="16"/>
      <c r="MFW148" s="16"/>
      <c r="MFX148" s="16"/>
      <c r="MFY148" s="16"/>
      <c r="MFZ148" s="16"/>
      <c r="MGA148" s="16"/>
      <c r="MGB148" s="16"/>
      <c r="MGC148" s="16"/>
      <c r="MGD148" s="16"/>
      <c r="MGE148" s="16"/>
      <c r="MGF148" s="16"/>
      <c r="MGG148" s="16"/>
      <c r="MGH148" s="16"/>
      <c r="MGI148" s="16"/>
      <c r="MGJ148" s="16"/>
      <c r="MGK148" s="16"/>
      <c r="MGL148" s="16"/>
      <c r="MGM148" s="16"/>
      <c r="MGN148" s="16"/>
      <c r="MGO148" s="16"/>
      <c r="MGP148" s="16"/>
      <c r="MGQ148" s="16"/>
      <c r="MGR148" s="16"/>
      <c r="MGS148" s="16"/>
      <c r="MGT148" s="16"/>
      <c r="MGU148" s="16"/>
      <c r="MGV148" s="16"/>
      <c r="MGW148" s="16"/>
      <c r="MGX148" s="16"/>
      <c r="MGY148" s="16"/>
      <c r="MGZ148" s="16"/>
      <c r="MHA148" s="16"/>
      <c r="MHB148" s="16"/>
      <c r="MHC148" s="16"/>
      <c r="MHD148" s="16"/>
      <c r="MHE148" s="16"/>
      <c r="MHF148" s="16"/>
      <c r="MHG148" s="16"/>
      <c r="MHH148" s="16"/>
      <c r="MHI148" s="16"/>
      <c r="MHJ148" s="16"/>
      <c r="MHK148" s="16"/>
      <c r="MHL148" s="16"/>
      <c r="MHM148" s="16"/>
      <c r="MHN148" s="16"/>
      <c r="MHO148" s="16"/>
      <c r="MHP148" s="16"/>
      <c r="MHQ148" s="16"/>
      <c r="MHR148" s="16"/>
      <c r="MHS148" s="16"/>
      <c r="MHT148" s="16"/>
      <c r="MHU148" s="16"/>
      <c r="MHV148" s="16"/>
      <c r="MHW148" s="16"/>
      <c r="MHX148" s="16"/>
      <c r="MHY148" s="16"/>
      <c r="MHZ148" s="16"/>
      <c r="MIA148" s="16"/>
      <c r="MIB148" s="16"/>
      <c r="MIC148" s="16"/>
      <c r="MID148" s="16"/>
      <c r="MIE148" s="16"/>
      <c r="MIF148" s="16"/>
      <c r="MIG148" s="16"/>
      <c r="MIH148" s="16"/>
      <c r="MII148" s="16"/>
      <c r="MIJ148" s="16"/>
      <c r="MIK148" s="16"/>
      <c r="MIL148" s="16"/>
      <c r="MIM148" s="16"/>
      <c r="MIN148" s="16"/>
      <c r="MIO148" s="16"/>
      <c r="MIP148" s="16"/>
      <c r="MIQ148" s="16"/>
      <c r="MIR148" s="16"/>
      <c r="MIS148" s="16"/>
      <c r="MIT148" s="16"/>
      <c r="MIU148" s="16"/>
      <c r="MIV148" s="16"/>
      <c r="MIW148" s="16"/>
      <c r="MIX148" s="16"/>
      <c r="MIY148" s="16"/>
      <c r="MIZ148" s="16"/>
      <c r="MJA148" s="16"/>
      <c r="MJB148" s="16"/>
      <c r="MJC148" s="16"/>
      <c r="MJD148" s="16"/>
      <c r="MJE148" s="16"/>
      <c r="MJF148" s="16"/>
      <c r="MJG148" s="16"/>
      <c r="MJH148" s="16"/>
      <c r="MJI148" s="16"/>
      <c r="MJJ148" s="16"/>
      <c r="MJK148" s="16"/>
      <c r="MJL148" s="16"/>
      <c r="MJM148" s="16"/>
      <c r="MJN148" s="16"/>
      <c r="MJO148" s="16"/>
      <c r="MJP148" s="16"/>
      <c r="MJQ148" s="16"/>
      <c r="MJR148" s="16"/>
      <c r="MJS148" s="16"/>
      <c r="MJT148" s="16"/>
      <c r="MJU148" s="16"/>
      <c r="MJV148" s="16"/>
      <c r="MJW148" s="16"/>
      <c r="MJX148" s="16"/>
      <c r="MJY148" s="16"/>
      <c r="MJZ148" s="16"/>
      <c r="MKA148" s="16"/>
      <c r="MKB148" s="16"/>
      <c r="MKC148" s="16"/>
      <c r="MKD148" s="16"/>
      <c r="MKE148" s="16"/>
      <c r="MKF148" s="16"/>
      <c r="MKG148" s="16"/>
      <c r="MKH148" s="16"/>
      <c r="MKI148" s="16"/>
      <c r="MKJ148" s="16"/>
      <c r="MKK148" s="16"/>
      <c r="MKL148" s="16"/>
      <c r="MKM148" s="16"/>
      <c r="MKN148" s="16"/>
      <c r="MKO148" s="16"/>
      <c r="MKP148" s="16"/>
      <c r="MKQ148" s="16"/>
      <c r="MKR148" s="16"/>
      <c r="MKS148" s="16"/>
      <c r="MKT148" s="16"/>
      <c r="MKU148" s="16"/>
      <c r="MKV148" s="16"/>
      <c r="MKW148" s="16"/>
      <c r="MKX148" s="16"/>
      <c r="MKY148" s="16"/>
      <c r="MKZ148" s="16"/>
      <c r="MLA148" s="16"/>
      <c r="MLB148" s="16"/>
      <c r="MLC148" s="16"/>
      <c r="MLD148" s="16"/>
      <c r="MLE148" s="16"/>
      <c r="MLF148" s="16"/>
      <c r="MLG148" s="16"/>
      <c r="MLH148" s="16"/>
      <c r="MLI148" s="16"/>
      <c r="MLJ148" s="16"/>
      <c r="MLK148" s="16"/>
      <c r="MLL148" s="16"/>
      <c r="MLM148" s="16"/>
      <c r="MLN148" s="16"/>
      <c r="MLO148" s="16"/>
      <c r="MLP148" s="16"/>
      <c r="MLQ148" s="16"/>
      <c r="MLR148" s="16"/>
      <c r="MLS148" s="16"/>
      <c r="MLT148" s="16"/>
      <c r="MLU148" s="16"/>
      <c r="MLV148" s="16"/>
      <c r="MLW148" s="16"/>
      <c r="MLX148" s="16"/>
      <c r="MLY148" s="16"/>
      <c r="MLZ148" s="16"/>
      <c r="MMA148" s="16"/>
      <c r="MMB148" s="16"/>
      <c r="MMC148" s="16"/>
      <c r="MMD148" s="16"/>
      <c r="MME148" s="16"/>
      <c r="MMF148" s="16"/>
      <c r="MMG148" s="16"/>
      <c r="MMH148" s="16"/>
      <c r="MMI148" s="16"/>
      <c r="MMJ148" s="16"/>
      <c r="MMK148" s="16"/>
      <c r="MML148" s="16"/>
      <c r="MMM148" s="16"/>
      <c r="MMN148" s="16"/>
      <c r="MMO148" s="16"/>
      <c r="MMP148" s="16"/>
      <c r="MMQ148" s="16"/>
      <c r="MMR148" s="16"/>
      <c r="MMS148" s="16"/>
      <c r="MMT148" s="16"/>
      <c r="MMU148" s="16"/>
      <c r="MMV148" s="16"/>
      <c r="MMW148" s="16"/>
      <c r="MMX148" s="16"/>
      <c r="MMY148" s="16"/>
      <c r="MMZ148" s="16"/>
      <c r="MNA148" s="16"/>
      <c r="MNB148" s="16"/>
      <c r="MNC148" s="16"/>
      <c r="MND148" s="16"/>
      <c r="MNE148" s="16"/>
      <c r="MNF148" s="16"/>
      <c r="MNG148" s="16"/>
      <c r="MNH148" s="16"/>
      <c r="MNI148" s="16"/>
      <c r="MNJ148" s="16"/>
      <c r="MNK148" s="16"/>
      <c r="MNL148" s="16"/>
      <c r="MNM148" s="16"/>
      <c r="MNN148" s="16"/>
      <c r="MNO148" s="16"/>
      <c r="MNP148" s="16"/>
      <c r="MNQ148" s="16"/>
      <c r="MNR148" s="16"/>
      <c r="MNS148" s="16"/>
      <c r="MNT148" s="16"/>
      <c r="MNU148" s="16"/>
      <c r="MNV148" s="16"/>
      <c r="MNW148" s="16"/>
      <c r="MNX148" s="16"/>
      <c r="MNY148" s="16"/>
      <c r="MNZ148" s="16"/>
      <c r="MOA148" s="16"/>
      <c r="MOB148" s="16"/>
      <c r="MOC148" s="16"/>
      <c r="MOD148" s="16"/>
      <c r="MOE148" s="16"/>
      <c r="MOF148" s="16"/>
      <c r="MOG148" s="16"/>
      <c r="MOH148" s="16"/>
      <c r="MOI148" s="16"/>
      <c r="MOJ148" s="16"/>
      <c r="MOK148" s="16"/>
      <c r="MOL148" s="16"/>
      <c r="MOM148" s="16"/>
      <c r="MON148" s="16"/>
      <c r="MOO148" s="16"/>
      <c r="MOP148" s="16"/>
      <c r="MOQ148" s="16"/>
      <c r="MOR148" s="16"/>
      <c r="MOS148" s="16"/>
      <c r="MOT148" s="16"/>
      <c r="MOU148" s="16"/>
      <c r="MOV148" s="16"/>
      <c r="MOW148" s="16"/>
      <c r="MOX148" s="16"/>
      <c r="MOY148" s="16"/>
      <c r="MOZ148" s="16"/>
      <c r="MPA148" s="16"/>
      <c r="MPB148" s="16"/>
      <c r="MPC148" s="16"/>
      <c r="MPD148" s="16"/>
      <c r="MPE148" s="16"/>
      <c r="MPF148" s="16"/>
      <c r="MPG148" s="16"/>
      <c r="MPH148" s="16"/>
      <c r="MPI148" s="16"/>
      <c r="MPJ148" s="16"/>
      <c r="MPK148" s="16"/>
      <c r="MPL148" s="16"/>
      <c r="MPM148" s="16"/>
      <c r="MPN148" s="16"/>
      <c r="MPO148" s="16"/>
      <c r="MPP148" s="16"/>
      <c r="MPQ148" s="16"/>
      <c r="MPR148" s="16"/>
      <c r="MPS148" s="16"/>
      <c r="MPT148" s="16"/>
      <c r="MPU148" s="16"/>
      <c r="MPV148" s="16"/>
      <c r="MPW148" s="16"/>
      <c r="MPX148" s="16"/>
      <c r="MPY148" s="16"/>
      <c r="MPZ148" s="16"/>
      <c r="MQA148" s="16"/>
      <c r="MQB148" s="16"/>
      <c r="MQC148" s="16"/>
      <c r="MQD148" s="16"/>
      <c r="MQE148" s="16"/>
      <c r="MQF148" s="16"/>
      <c r="MQG148" s="16"/>
      <c r="MQH148" s="16"/>
      <c r="MQI148" s="16"/>
      <c r="MQJ148" s="16"/>
      <c r="MQK148" s="16"/>
      <c r="MQL148" s="16"/>
      <c r="MQM148" s="16"/>
      <c r="MQN148" s="16"/>
      <c r="MQO148" s="16"/>
      <c r="MQP148" s="16"/>
      <c r="MQQ148" s="16"/>
      <c r="MQR148" s="16"/>
      <c r="MQS148" s="16"/>
      <c r="MQT148" s="16"/>
      <c r="MQU148" s="16"/>
      <c r="MQV148" s="16"/>
      <c r="MQW148" s="16"/>
      <c r="MQX148" s="16"/>
      <c r="MQY148" s="16"/>
      <c r="MQZ148" s="16"/>
      <c r="MRA148" s="16"/>
      <c r="MRB148" s="16"/>
      <c r="MRC148" s="16"/>
      <c r="MRD148" s="16"/>
      <c r="MRE148" s="16"/>
      <c r="MRF148" s="16"/>
      <c r="MRG148" s="16"/>
      <c r="MRH148" s="16"/>
      <c r="MRI148" s="16"/>
      <c r="MRJ148" s="16"/>
      <c r="MRK148" s="16"/>
      <c r="MRL148" s="16"/>
      <c r="MRM148" s="16"/>
      <c r="MRN148" s="16"/>
      <c r="MRO148" s="16"/>
      <c r="MRP148" s="16"/>
      <c r="MRQ148" s="16"/>
      <c r="MRR148" s="16"/>
      <c r="MRS148" s="16"/>
      <c r="MRT148" s="16"/>
      <c r="MRU148" s="16"/>
      <c r="MRV148" s="16"/>
      <c r="MRW148" s="16"/>
      <c r="MRX148" s="16"/>
      <c r="MRY148" s="16"/>
      <c r="MRZ148" s="16"/>
      <c r="MSA148" s="16"/>
      <c r="MSB148" s="16"/>
      <c r="MSC148" s="16"/>
      <c r="MSD148" s="16"/>
      <c r="MSE148" s="16"/>
      <c r="MSF148" s="16"/>
      <c r="MSG148" s="16"/>
      <c r="MSH148" s="16"/>
      <c r="MSI148" s="16"/>
      <c r="MSJ148" s="16"/>
      <c r="MSK148" s="16"/>
      <c r="MSL148" s="16"/>
      <c r="MSM148" s="16"/>
      <c r="MSN148" s="16"/>
      <c r="MSO148" s="16"/>
      <c r="MSP148" s="16"/>
      <c r="MSQ148" s="16"/>
      <c r="MSR148" s="16"/>
      <c r="MSS148" s="16"/>
      <c r="MST148" s="16"/>
      <c r="MSU148" s="16"/>
      <c r="MSV148" s="16"/>
      <c r="MSW148" s="16"/>
      <c r="MSX148" s="16"/>
      <c r="MSY148" s="16"/>
      <c r="MSZ148" s="16"/>
      <c r="MTA148" s="16"/>
      <c r="MTB148" s="16"/>
      <c r="MTC148" s="16"/>
      <c r="MTD148" s="16"/>
      <c r="MTE148" s="16"/>
      <c r="MTF148" s="16"/>
      <c r="MTG148" s="16"/>
      <c r="MTH148" s="16"/>
      <c r="MTI148" s="16"/>
      <c r="MTJ148" s="16"/>
      <c r="MTK148" s="16"/>
      <c r="MTL148" s="16"/>
      <c r="MTM148" s="16"/>
      <c r="MTN148" s="16"/>
      <c r="MTO148" s="16"/>
      <c r="MTP148" s="16"/>
      <c r="MTQ148" s="16"/>
      <c r="MTR148" s="16"/>
      <c r="MTS148" s="16"/>
      <c r="MTT148" s="16"/>
      <c r="MTU148" s="16"/>
      <c r="MTV148" s="16"/>
      <c r="MTW148" s="16"/>
      <c r="MTX148" s="16"/>
      <c r="MTY148" s="16"/>
      <c r="MTZ148" s="16"/>
      <c r="MUA148" s="16"/>
      <c r="MUB148" s="16"/>
      <c r="MUC148" s="16"/>
      <c r="MUD148" s="16"/>
      <c r="MUE148" s="16"/>
      <c r="MUF148" s="16"/>
      <c r="MUG148" s="16"/>
      <c r="MUH148" s="16"/>
      <c r="MUI148" s="16"/>
      <c r="MUJ148" s="16"/>
      <c r="MUK148" s="16"/>
      <c r="MUL148" s="16"/>
      <c r="MUM148" s="16"/>
      <c r="MUN148" s="16"/>
      <c r="MUO148" s="16"/>
      <c r="MUP148" s="16"/>
      <c r="MUQ148" s="16"/>
      <c r="MUR148" s="16"/>
      <c r="MUS148" s="16"/>
      <c r="MUT148" s="16"/>
      <c r="MUU148" s="16"/>
      <c r="MUV148" s="16"/>
      <c r="MUW148" s="16"/>
      <c r="MUX148" s="16"/>
      <c r="MUY148" s="16"/>
      <c r="MUZ148" s="16"/>
      <c r="MVA148" s="16"/>
      <c r="MVB148" s="16"/>
      <c r="MVC148" s="16"/>
      <c r="MVD148" s="16"/>
      <c r="MVE148" s="16"/>
      <c r="MVF148" s="16"/>
      <c r="MVG148" s="16"/>
      <c r="MVH148" s="16"/>
      <c r="MVI148" s="16"/>
      <c r="MVJ148" s="16"/>
      <c r="MVK148" s="16"/>
      <c r="MVL148" s="16"/>
      <c r="MVM148" s="16"/>
      <c r="MVN148" s="16"/>
      <c r="MVO148" s="16"/>
      <c r="MVP148" s="16"/>
      <c r="MVQ148" s="16"/>
      <c r="MVR148" s="16"/>
      <c r="MVS148" s="16"/>
      <c r="MVT148" s="16"/>
      <c r="MVU148" s="16"/>
      <c r="MVV148" s="16"/>
      <c r="MVW148" s="16"/>
      <c r="MVX148" s="16"/>
      <c r="MVY148" s="16"/>
      <c r="MVZ148" s="16"/>
      <c r="MWA148" s="16"/>
      <c r="MWB148" s="16"/>
      <c r="MWC148" s="16"/>
      <c r="MWD148" s="16"/>
      <c r="MWE148" s="16"/>
      <c r="MWF148" s="16"/>
      <c r="MWG148" s="16"/>
      <c r="MWH148" s="16"/>
      <c r="MWI148" s="16"/>
      <c r="MWJ148" s="16"/>
      <c r="MWK148" s="16"/>
      <c r="MWL148" s="16"/>
      <c r="MWM148" s="16"/>
      <c r="MWN148" s="16"/>
      <c r="MWO148" s="16"/>
      <c r="MWP148" s="16"/>
      <c r="MWQ148" s="16"/>
      <c r="MWR148" s="16"/>
      <c r="MWS148" s="16"/>
      <c r="MWT148" s="16"/>
      <c r="MWU148" s="16"/>
      <c r="MWV148" s="16"/>
      <c r="MWW148" s="16"/>
      <c r="MWX148" s="16"/>
      <c r="MWY148" s="16"/>
      <c r="MWZ148" s="16"/>
      <c r="MXA148" s="16"/>
      <c r="MXB148" s="16"/>
      <c r="MXC148" s="16"/>
      <c r="MXD148" s="16"/>
      <c r="MXE148" s="16"/>
      <c r="MXF148" s="16"/>
      <c r="MXG148" s="16"/>
      <c r="MXH148" s="16"/>
      <c r="MXI148" s="16"/>
      <c r="MXJ148" s="16"/>
      <c r="MXK148" s="16"/>
      <c r="MXL148" s="16"/>
      <c r="MXM148" s="16"/>
      <c r="MXN148" s="16"/>
      <c r="MXO148" s="16"/>
      <c r="MXP148" s="16"/>
      <c r="MXQ148" s="16"/>
      <c r="MXR148" s="16"/>
      <c r="MXS148" s="16"/>
      <c r="MXT148" s="16"/>
      <c r="MXU148" s="16"/>
      <c r="MXV148" s="16"/>
      <c r="MXW148" s="16"/>
      <c r="MXX148" s="16"/>
      <c r="MXY148" s="16"/>
      <c r="MXZ148" s="16"/>
      <c r="MYA148" s="16"/>
      <c r="MYB148" s="16"/>
      <c r="MYC148" s="16"/>
      <c r="MYD148" s="16"/>
      <c r="MYE148" s="16"/>
      <c r="MYF148" s="16"/>
      <c r="MYG148" s="16"/>
      <c r="MYH148" s="16"/>
      <c r="MYI148" s="16"/>
      <c r="MYJ148" s="16"/>
      <c r="MYK148" s="16"/>
      <c r="MYL148" s="16"/>
      <c r="MYM148" s="16"/>
      <c r="MYN148" s="16"/>
      <c r="MYO148" s="16"/>
      <c r="MYP148" s="16"/>
      <c r="MYQ148" s="16"/>
      <c r="MYR148" s="16"/>
      <c r="MYS148" s="16"/>
      <c r="MYT148" s="16"/>
      <c r="MYU148" s="16"/>
      <c r="MYV148" s="16"/>
      <c r="MYW148" s="16"/>
      <c r="MYX148" s="16"/>
      <c r="MYY148" s="16"/>
      <c r="MYZ148" s="16"/>
      <c r="MZA148" s="16"/>
      <c r="MZB148" s="16"/>
      <c r="MZC148" s="16"/>
      <c r="MZD148" s="16"/>
      <c r="MZE148" s="16"/>
      <c r="MZF148" s="16"/>
      <c r="MZG148" s="16"/>
      <c r="MZH148" s="16"/>
      <c r="MZI148" s="16"/>
      <c r="MZJ148" s="16"/>
      <c r="MZK148" s="16"/>
      <c r="MZL148" s="16"/>
      <c r="MZM148" s="16"/>
      <c r="MZN148" s="16"/>
      <c r="MZO148" s="16"/>
      <c r="MZP148" s="16"/>
      <c r="MZQ148" s="16"/>
      <c r="MZR148" s="16"/>
      <c r="MZS148" s="16"/>
      <c r="MZT148" s="16"/>
      <c r="MZU148" s="16"/>
      <c r="MZV148" s="16"/>
      <c r="MZW148" s="16"/>
      <c r="MZX148" s="16"/>
      <c r="MZY148" s="16"/>
      <c r="MZZ148" s="16"/>
      <c r="NAA148" s="16"/>
      <c r="NAB148" s="16"/>
      <c r="NAC148" s="16"/>
      <c r="NAD148" s="16"/>
      <c r="NAE148" s="16"/>
      <c r="NAF148" s="16"/>
      <c r="NAG148" s="16"/>
      <c r="NAH148" s="16"/>
      <c r="NAI148" s="16"/>
      <c r="NAJ148" s="16"/>
      <c r="NAK148" s="16"/>
      <c r="NAL148" s="16"/>
      <c r="NAM148" s="16"/>
      <c r="NAN148" s="16"/>
      <c r="NAO148" s="16"/>
      <c r="NAP148" s="16"/>
      <c r="NAQ148" s="16"/>
      <c r="NAR148" s="16"/>
      <c r="NAS148" s="16"/>
      <c r="NAT148" s="16"/>
      <c r="NAU148" s="16"/>
      <c r="NAV148" s="16"/>
      <c r="NAW148" s="16"/>
      <c r="NAX148" s="16"/>
      <c r="NAY148" s="16"/>
      <c r="NAZ148" s="16"/>
      <c r="NBA148" s="16"/>
      <c r="NBB148" s="16"/>
      <c r="NBC148" s="16"/>
      <c r="NBD148" s="16"/>
      <c r="NBE148" s="16"/>
      <c r="NBF148" s="16"/>
      <c r="NBG148" s="16"/>
      <c r="NBH148" s="16"/>
      <c r="NBI148" s="16"/>
      <c r="NBJ148" s="16"/>
      <c r="NBK148" s="16"/>
      <c r="NBL148" s="16"/>
      <c r="NBM148" s="16"/>
      <c r="NBN148" s="16"/>
      <c r="NBO148" s="16"/>
      <c r="NBP148" s="16"/>
      <c r="NBQ148" s="16"/>
      <c r="NBR148" s="16"/>
      <c r="NBS148" s="16"/>
      <c r="NBT148" s="16"/>
      <c r="NBU148" s="16"/>
      <c r="NBV148" s="16"/>
      <c r="NBW148" s="16"/>
      <c r="NBX148" s="16"/>
      <c r="NBY148" s="16"/>
      <c r="NBZ148" s="16"/>
      <c r="NCA148" s="16"/>
      <c r="NCB148" s="16"/>
      <c r="NCC148" s="16"/>
      <c r="NCD148" s="16"/>
      <c r="NCE148" s="16"/>
      <c r="NCF148" s="16"/>
      <c r="NCG148" s="16"/>
      <c r="NCH148" s="16"/>
      <c r="NCI148" s="16"/>
      <c r="NCJ148" s="16"/>
      <c r="NCK148" s="16"/>
      <c r="NCL148" s="16"/>
      <c r="NCM148" s="16"/>
      <c r="NCN148" s="16"/>
      <c r="NCO148" s="16"/>
      <c r="NCP148" s="16"/>
      <c r="NCQ148" s="16"/>
      <c r="NCR148" s="16"/>
      <c r="NCS148" s="16"/>
      <c r="NCT148" s="16"/>
      <c r="NCU148" s="16"/>
      <c r="NCV148" s="16"/>
      <c r="NCW148" s="16"/>
      <c r="NCX148" s="16"/>
      <c r="NCY148" s="16"/>
      <c r="NCZ148" s="16"/>
      <c r="NDA148" s="16"/>
      <c r="NDB148" s="16"/>
      <c r="NDC148" s="16"/>
      <c r="NDD148" s="16"/>
      <c r="NDE148" s="16"/>
      <c r="NDF148" s="16"/>
      <c r="NDG148" s="16"/>
      <c r="NDH148" s="16"/>
      <c r="NDI148" s="16"/>
      <c r="NDJ148" s="16"/>
      <c r="NDK148" s="16"/>
      <c r="NDL148" s="16"/>
      <c r="NDM148" s="16"/>
      <c r="NDN148" s="16"/>
      <c r="NDO148" s="16"/>
      <c r="NDP148" s="16"/>
      <c r="NDQ148" s="16"/>
      <c r="NDR148" s="16"/>
      <c r="NDS148" s="16"/>
      <c r="NDT148" s="16"/>
      <c r="NDU148" s="16"/>
      <c r="NDV148" s="16"/>
      <c r="NDW148" s="16"/>
      <c r="NDX148" s="16"/>
      <c r="NDY148" s="16"/>
      <c r="NDZ148" s="16"/>
      <c r="NEA148" s="16"/>
      <c r="NEB148" s="16"/>
      <c r="NEC148" s="16"/>
      <c r="NED148" s="16"/>
      <c r="NEE148" s="16"/>
      <c r="NEF148" s="16"/>
      <c r="NEG148" s="16"/>
      <c r="NEH148" s="16"/>
      <c r="NEI148" s="16"/>
      <c r="NEJ148" s="16"/>
      <c r="NEK148" s="16"/>
      <c r="NEL148" s="16"/>
      <c r="NEM148" s="16"/>
      <c r="NEN148" s="16"/>
      <c r="NEO148" s="16"/>
      <c r="NEP148" s="16"/>
      <c r="NEQ148" s="16"/>
      <c r="NER148" s="16"/>
      <c r="NES148" s="16"/>
      <c r="NET148" s="16"/>
      <c r="NEU148" s="16"/>
      <c r="NEV148" s="16"/>
      <c r="NEW148" s="16"/>
      <c r="NEX148" s="16"/>
      <c r="NEY148" s="16"/>
      <c r="NEZ148" s="16"/>
      <c r="NFA148" s="16"/>
      <c r="NFB148" s="16"/>
      <c r="NFC148" s="16"/>
      <c r="NFD148" s="16"/>
      <c r="NFE148" s="16"/>
      <c r="NFF148" s="16"/>
      <c r="NFG148" s="16"/>
      <c r="NFH148" s="16"/>
      <c r="NFI148" s="16"/>
      <c r="NFJ148" s="16"/>
      <c r="NFK148" s="16"/>
      <c r="NFL148" s="16"/>
      <c r="NFM148" s="16"/>
      <c r="NFN148" s="16"/>
      <c r="NFO148" s="16"/>
      <c r="NFP148" s="16"/>
      <c r="NFQ148" s="16"/>
      <c r="NFR148" s="16"/>
      <c r="NFS148" s="16"/>
      <c r="NFT148" s="16"/>
      <c r="NFU148" s="16"/>
      <c r="NFV148" s="16"/>
      <c r="NFW148" s="16"/>
      <c r="NFX148" s="16"/>
      <c r="NFY148" s="16"/>
      <c r="NFZ148" s="16"/>
      <c r="NGA148" s="16"/>
      <c r="NGB148" s="16"/>
      <c r="NGC148" s="16"/>
      <c r="NGD148" s="16"/>
      <c r="NGE148" s="16"/>
      <c r="NGF148" s="16"/>
      <c r="NGG148" s="16"/>
      <c r="NGH148" s="16"/>
      <c r="NGI148" s="16"/>
      <c r="NGJ148" s="16"/>
      <c r="NGK148" s="16"/>
      <c r="NGL148" s="16"/>
      <c r="NGM148" s="16"/>
      <c r="NGN148" s="16"/>
      <c r="NGO148" s="16"/>
      <c r="NGP148" s="16"/>
      <c r="NGQ148" s="16"/>
      <c r="NGR148" s="16"/>
      <c r="NGS148" s="16"/>
      <c r="NGT148" s="16"/>
      <c r="NGU148" s="16"/>
      <c r="NGV148" s="16"/>
      <c r="NGW148" s="16"/>
      <c r="NGX148" s="16"/>
      <c r="NGY148" s="16"/>
      <c r="NGZ148" s="16"/>
      <c r="NHA148" s="16"/>
      <c r="NHB148" s="16"/>
      <c r="NHC148" s="16"/>
      <c r="NHD148" s="16"/>
      <c r="NHE148" s="16"/>
      <c r="NHF148" s="16"/>
      <c r="NHG148" s="16"/>
      <c r="NHH148" s="16"/>
      <c r="NHI148" s="16"/>
      <c r="NHJ148" s="16"/>
      <c r="NHK148" s="16"/>
      <c r="NHL148" s="16"/>
      <c r="NHM148" s="16"/>
      <c r="NHN148" s="16"/>
      <c r="NHO148" s="16"/>
      <c r="NHP148" s="16"/>
      <c r="NHQ148" s="16"/>
      <c r="NHR148" s="16"/>
      <c r="NHS148" s="16"/>
      <c r="NHT148" s="16"/>
      <c r="NHU148" s="16"/>
      <c r="NHV148" s="16"/>
      <c r="NHW148" s="16"/>
      <c r="NHX148" s="16"/>
      <c r="NHY148" s="16"/>
      <c r="NHZ148" s="16"/>
      <c r="NIA148" s="16"/>
      <c r="NIB148" s="16"/>
      <c r="NIC148" s="16"/>
      <c r="NID148" s="16"/>
      <c r="NIE148" s="16"/>
      <c r="NIF148" s="16"/>
      <c r="NIG148" s="16"/>
      <c r="NIH148" s="16"/>
      <c r="NII148" s="16"/>
      <c r="NIJ148" s="16"/>
      <c r="NIK148" s="16"/>
      <c r="NIL148" s="16"/>
      <c r="NIM148" s="16"/>
      <c r="NIN148" s="16"/>
      <c r="NIO148" s="16"/>
      <c r="NIP148" s="16"/>
      <c r="NIQ148" s="16"/>
      <c r="NIR148" s="16"/>
      <c r="NIS148" s="16"/>
      <c r="NIT148" s="16"/>
      <c r="NIU148" s="16"/>
      <c r="NIV148" s="16"/>
      <c r="NIW148" s="16"/>
      <c r="NIX148" s="16"/>
      <c r="NIY148" s="16"/>
      <c r="NIZ148" s="16"/>
      <c r="NJA148" s="16"/>
      <c r="NJB148" s="16"/>
      <c r="NJC148" s="16"/>
      <c r="NJD148" s="16"/>
      <c r="NJE148" s="16"/>
      <c r="NJF148" s="16"/>
      <c r="NJG148" s="16"/>
      <c r="NJH148" s="16"/>
      <c r="NJI148" s="16"/>
      <c r="NJJ148" s="16"/>
      <c r="NJK148" s="16"/>
      <c r="NJL148" s="16"/>
      <c r="NJM148" s="16"/>
      <c r="NJN148" s="16"/>
      <c r="NJO148" s="16"/>
      <c r="NJP148" s="16"/>
      <c r="NJQ148" s="16"/>
      <c r="NJR148" s="16"/>
      <c r="NJS148" s="16"/>
      <c r="NJT148" s="16"/>
      <c r="NJU148" s="16"/>
      <c r="NJV148" s="16"/>
      <c r="NJW148" s="16"/>
      <c r="NJX148" s="16"/>
      <c r="NJY148" s="16"/>
      <c r="NJZ148" s="16"/>
      <c r="NKA148" s="16"/>
      <c r="NKB148" s="16"/>
      <c r="NKC148" s="16"/>
      <c r="NKD148" s="16"/>
      <c r="NKE148" s="16"/>
      <c r="NKF148" s="16"/>
      <c r="NKG148" s="16"/>
      <c r="NKH148" s="16"/>
      <c r="NKI148" s="16"/>
      <c r="NKJ148" s="16"/>
      <c r="NKK148" s="16"/>
      <c r="NKL148" s="16"/>
      <c r="NKM148" s="16"/>
      <c r="NKN148" s="16"/>
      <c r="NKO148" s="16"/>
      <c r="NKP148" s="16"/>
      <c r="NKQ148" s="16"/>
      <c r="NKR148" s="16"/>
      <c r="NKS148" s="16"/>
      <c r="NKT148" s="16"/>
      <c r="NKU148" s="16"/>
      <c r="NKV148" s="16"/>
      <c r="NKW148" s="16"/>
      <c r="NKX148" s="16"/>
      <c r="NKY148" s="16"/>
      <c r="NKZ148" s="16"/>
      <c r="NLA148" s="16"/>
      <c r="NLB148" s="16"/>
      <c r="NLC148" s="16"/>
      <c r="NLD148" s="16"/>
      <c r="NLE148" s="16"/>
      <c r="NLF148" s="16"/>
      <c r="NLG148" s="16"/>
      <c r="NLH148" s="16"/>
      <c r="NLI148" s="16"/>
      <c r="NLJ148" s="16"/>
      <c r="NLK148" s="16"/>
      <c r="NLL148" s="16"/>
      <c r="NLM148" s="16"/>
      <c r="NLN148" s="16"/>
      <c r="NLO148" s="16"/>
      <c r="NLP148" s="16"/>
      <c r="NLQ148" s="16"/>
      <c r="NLR148" s="16"/>
      <c r="NLS148" s="16"/>
      <c r="NLT148" s="16"/>
      <c r="NLU148" s="16"/>
      <c r="NLV148" s="16"/>
      <c r="NLW148" s="16"/>
      <c r="NLX148" s="16"/>
      <c r="NLY148" s="16"/>
      <c r="NLZ148" s="16"/>
      <c r="NMA148" s="16"/>
      <c r="NMB148" s="16"/>
      <c r="NMC148" s="16"/>
      <c r="NMD148" s="16"/>
      <c r="NME148" s="16"/>
      <c r="NMF148" s="16"/>
      <c r="NMG148" s="16"/>
      <c r="NMH148" s="16"/>
      <c r="NMI148" s="16"/>
      <c r="NMJ148" s="16"/>
      <c r="NMK148" s="16"/>
      <c r="NML148" s="16"/>
      <c r="NMM148" s="16"/>
      <c r="NMN148" s="16"/>
      <c r="NMO148" s="16"/>
      <c r="NMP148" s="16"/>
      <c r="NMQ148" s="16"/>
      <c r="NMR148" s="16"/>
      <c r="NMS148" s="16"/>
      <c r="NMT148" s="16"/>
      <c r="NMU148" s="16"/>
      <c r="NMV148" s="16"/>
      <c r="NMW148" s="16"/>
      <c r="NMX148" s="16"/>
      <c r="NMY148" s="16"/>
      <c r="NMZ148" s="16"/>
      <c r="NNA148" s="16"/>
      <c r="NNB148" s="16"/>
      <c r="NNC148" s="16"/>
      <c r="NND148" s="16"/>
      <c r="NNE148" s="16"/>
      <c r="NNF148" s="16"/>
      <c r="NNG148" s="16"/>
      <c r="NNH148" s="16"/>
      <c r="NNI148" s="16"/>
      <c r="NNJ148" s="16"/>
      <c r="NNK148" s="16"/>
      <c r="NNL148" s="16"/>
      <c r="NNM148" s="16"/>
      <c r="NNN148" s="16"/>
      <c r="NNO148" s="16"/>
      <c r="NNP148" s="16"/>
      <c r="NNQ148" s="16"/>
      <c r="NNR148" s="16"/>
      <c r="NNS148" s="16"/>
      <c r="NNT148" s="16"/>
      <c r="NNU148" s="16"/>
      <c r="NNV148" s="16"/>
      <c r="NNW148" s="16"/>
      <c r="NNX148" s="16"/>
      <c r="NNY148" s="16"/>
      <c r="NNZ148" s="16"/>
      <c r="NOA148" s="16"/>
      <c r="NOB148" s="16"/>
      <c r="NOC148" s="16"/>
      <c r="NOD148" s="16"/>
      <c r="NOE148" s="16"/>
      <c r="NOF148" s="16"/>
      <c r="NOG148" s="16"/>
      <c r="NOH148" s="16"/>
      <c r="NOI148" s="16"/>
      <c r="NOJ148" s="16"/>
      <c r="NOK148" s="16"/>
      <c r="NOL148" s="16"/>
      <c r="NOM148" s="16"/>
      <c r="NON148" s="16"/>
      <c r="NOO148" s="16"/>
      <c r="NOP148" s="16"/>
      <c r="NOQ148" s="16"/>
      <c r="NOR148" s="16"/>
      <c r="NOS148" s="16"/>
      <c r="NOT148" s="16"/>
      <c r="NOU148" s="16"/>
      <c r="NOV148" s="16"/>
      <c r="NOW148" s="16"/>
      <c r="NOX148" s="16"/>
      <c r="NOY148" s="16"/>
      <c r="NOZ148" s="16"/>
      <c r="NPA148" s="16"/>
      <c r="NPB148" s="16"/>
      <c r="NPC148" s="16"/>
      <c r="NPD148" s="16"/>
      <c r="NPE148" s="16"/>
      <c r="NPF148" s="16"/>
      <c r="NPG148" s="16"/>
      <c r="NPH148" s="16"/>
      <c r="NPI148" s="16"/>
      <c r="NPJ148" s="16"/>
      <c r="NPK148" s="16"/>
      <c r="NPL148" s="16"/>
      <c r="NPM148" s="16"/>
      <c r="NPN148" s="16"/>
      <c r="NPO148" s="16"/>
      <c r="NPP148" s="16"/>
      <c r="NPQ148" s="16"/>
      <c r="NPR148" s="16"/>
      <c r="NPS148" s="16"/>
      <c r="NPT148" s="16"/>
      <c r="NPU148" s="16"/>
      <c r="NPV148" s="16"/>
      <c r="NPW148" s="16"/>
      <c r="NPX148" s="16"/>
      <c r="NPY148" s="16"/>
      <c r="NPZ148" s="16"/>
      <c r="NQA148" s="16"/>
      <c r="NQB148" s="16"/>
      <c r="NQC148" s="16"/>
      <c r="NQD148" s="16"/>
      <c r="NQE148" s="16"/>
      <c r="NQF148" s="16"/>
      <c r="NQG148" s="16"/>
      <c r="NQH148" s="16"/>
      <c r="NQI148" s="16"/>
      <c r="NQJ148" s="16"/>
      <c r="NQK148" s="16"/>
      <c r="NQL148" s="16"/>
      <c r="NQM148" s="16"/>
      <c r="NQN148" s="16"/>
      <c r="NQO148" s="16"/>
      <c r="NQP148" s="16"/>
      <c r="NQQ148" s="16"/>
      <c r="NQR148" s="16"/>
      <c r="NQS148" s="16"/>
      <c r="NQT148" s="16"/>
      <c r="NQU148" s="16"/>
      <c r="NQV148" s="16"/>
      <c r="NQW148" s="16"/>
      <c r="NQX148" s="16"/>
      <c r="NQY148" s="16"/>
      <c r="NQZ148" s="16"/>
      <c r="NRA148" s="16"/>
      <c r="NRB148" s="16"/>
      <c r="NRC148" s="16"/>
      <c r="NRD148" s="16"/>
      <c r="NRE148" s="16"/>
      <c r="NRF148" s="16"/>
      <c r="NRG148" s="16"/>
      <c r="NRH148" s="16"/>
      <c r="NRI148" s="16"/>
      <c r="NRJ148" s="16"/>
      <c r="NRK148" s="16"/>
      <c r="NRL148" s="16"/>
      <c r="NRM148" s="16"/>
      <c r="NRN148" s="16"/>
      <c r="NRO148" s="16"/>
      <c r="NRP148" s="16"/>
      <c r="NRQ148" s="16"/>
      <c r="NRR148" s="16"/>
      <c r="NRS148" s="16"/>
      <c r="NRT148" s="16"/>
      <c r="NRU148" s="16"/>
      <c r="NRV148" s="16"/>
      <c r="NRW148" s="16"/>
      <c r="NRX148" s="16"/>
      <c r="NRY148" s="16"/>
      <c r="NRZ148" s="16"/>
      <c r="NSA148" s="16"/>
      <c r="NSB148" s="16"/>
      <c r="NSC148" s="16"/>
      <c r="NSD148" s="16"/>
      <c r="NSE148" s="16"/>
      <c r="NSF148" s="16"/>
      <c r="NSG148" s="16"/>
      <c r="NSH148" s="16"/>
      <c r="NSI148" s="16"/>
      <c r="NSJ148" s="16"/>
      <c r="NSK148" s="16"/>
      <c r="NSL148" s="16"/>
      <c r="NSM148" s="16"/>
      <c r="NSN148" s="16"/>
      <c r="NSO148" s="16"/>
      <c r="NSP148" s="16"/>
      <c r="NSQ148" s="16"/>
      <c r="NSR148" s="16"/>
      <c r="NSS148" s="16"/>
      <c r="NST148" s="16"/>
      <c r="NSU148" s="16"/>
      <c r="NSV148" s="16"/>
      <c r="NSW148" s="16"/>
      <c r="NSX148" s="16"/>
      <c r="NSY148" s="16"/>
      <c r="NSZ148" s="16"/>
      <c r="NTA148" s="16"/>
      <c r="NTB148" s="16"/>
      <c r="NTC148" s="16"/>
      <c r="NTD148" s="16"/>
      <c r="NTE148" s="16"/>
      <c r="NTF148" s="16"/>
      <c r="NTG148" s="16"/>
      <c r="NTH148" s="16"/>
      <c r="NTI148" s="16"/>
      <c r="NTJ148" s="16"/>
      <c r="NTK148" s="16"/>
      <c r="NTL148" s="16"/>
      <c r="NTM148" s="16"/>
      <c r="NTN148" s="16"/>
      <c r="NTO148" s="16"/>
      <c r="NTP148" s="16"/>
      <c r="NTQ148" s="16"/>
      <c r="NTR148" s="16"/>
      <c r="NTS148" s="16"/>
      <c r="NTT148" s="16"/>
      <c r="NTU148" s="16"/>
      <c r="NTV148" s="16"/>
      <c r="NTW148" s="16"/>
      <c r="NTX148" s="16"/>
      <c r="NTY148" s="16"/>
      <c r="NTZ148" s="16"/>
      <c r="NUA148" s="16"/>
      <c r="NUB148" s="16"/>
      <c r="NUC148" s="16"/>
      <c r="NUD148" s="16"/>
      <c r="NUE148" s="16"/>
      <c r="NUF148" s="16"/>
      <c r="NUG148" s="16"/>
      <c r="NUH148" s="16"/>
      <c r="NUI148" s="16"/>
      <c r="NUJ148" s="16"/>
      <c r="NUK148" s="16"/>
      <c r="NUL148" s="16"/>
      <c r="NUM148" s="16"/>
      <c r="NUN148" s="16"/>
      <c r="NUO148" s="16"/>
      <c r="NUP148" s="16"/>
      <c r="NUQ148" s="16"/>
      <c r="NUR148" s="16"/>
      <c r="NUS148" s="16"/>
      <c r="NUT148" s="16"/>
      <c r="NUU148" s="16"/>
      <c r="NUV148" s="16"/>
      <c r="NUW148" s="16"/>
      <c r="NUX148" s="16"/>
      <c r="NUY148" s="16"/>
      <c r="NUZ148" s="16"/>
      <c r="NVA148" s="16"/>
      <c r="NVB148" s="16"/>
      <c r="NVC148" s="16"/>
      <c r="NVD148" s="16"/>
      <c r="NVE148" s="16"/>
      <c r="NVF148" s="16"/>
      <c r="NVG148" s="16"/>
      <c r="NVH148" s="16"/>
      <c r="NVI148" s="16"/>
      <c r="NVJ148" s="16"/>
      <c r="NVK148" s="16"/>
      <c r="NVL148" s="16"/>
      <c r="NVM148" s="16"/>
      <c r="NVN148" s="16"/>
      <c r="NVO148" s="16"/>
      <c r="NVP148" s="16"/>
      <c r="NVQ148" s="16"/>
      <c r="NVR148" s="16"/>
      <c r="NVS148" s="16"/>
      <c r="NVT148" s="16"/>
      <c r="NVU148" s="16"/>
      <c r="NVV148" s="16"/>
      <c r="NVW148" s="16"/>
      <c r="NVX148" s="16"/>
      <c r="NVY148" s="16"/>
      <c r="NVZ148" s="16"/>
      <c r="NWA148" s="16"/>
      <c r="NWB148" s="16"/>
      <c r="NWC148" s="16"/>
      <c r="NWD148" s="16"/>
      <c r="NWE148" s="16"/>
      <c r="NWF148" s="16"/>
      <c r="NWG148" s="16"/>
      <c r="NWH148" s="16"/>
      <c r="NWI148" s="16"/>
      <c r="NWJ148" s="16"/>
      <c r="NWK148" s="16"/>
      <c r="NWL148" s="16"/>
      <c r="NWM148" s="16"/>
      <c r="NWN148" s="16"/>
      <c r="NWO148" s="16"/>
      <c r="NWP148" s="16"/>
      <c r="NWQ148" s="16"/>
      <c r="NWR148" s="16"/>
      <c r="NWS148" s="16"/>
      <c r="NWT148" s="16"/>
      <c r="NWU148" s="16"/>
      <c r="NWV148" s="16"/>
      <c r="NWW148" s="16"/>
      <c r="NWX148" s="16"/>
      <c r="NWY148" s="16"/>
      <c r="NWZ148" s="16"/>
      <c r="NXA148" s="16"/>
      <c r="NXB148" s="16"/>
      <c r="NXC148" s="16"/>
      <c r="NXD148" s="16"/>
      <c r="NXE148" s="16"/>
      <c r="NXF148" s="16"/>
      <c r="NXG148" s="16"/>
      <c r="NXH148" s="16"/>
      <c r="NXI148" s="16"/>
      <c r="NXJ148" s="16"/>
      <c r="NXK148" s="16"/>
      <c r="NXL148" s="16"/>
      <c r="NXM148" s="16"/>
      <c r="NXN148" s="16"/>
      <c r="NXO148" s="16"/>
      <c r="NXP148" s="16"/>
      <c r="NXQ148" s="16"/>
      <c r="NXR148" s="16"/>
      <c r="NXS148" s="16"/>
      <c r="NXT148" s="16"/>
      <c r="NXU148" s="16"/>
      <c r="NXV148" s="16"/>
      <c r="NXW148" s="16"/>
      <c r="NXX148" s="16"/>
      <c r="NXY148" s="16"/>
      <c r="NXZ148" s="16"/>
      <c r="NYA148" s="16"/>
      <c r="NYB148" s="16"/>
      <c r="NYC148" s="16"/>
      <c r="NYD148" s="16"/>
      <c r="NYE148" s="16"/>
      <c r="NYF148" s="16"/>
      <c r="NYG148" s="16"/>
      <c r="NYH148" s="16"/>
      <c r="NYI148" s="16"/>
      <c r="NYJ148" s="16"/>
      <c r="NYK148" s="16"/>
      <c r="NYL148" s="16"/>
      <c r="NYM148" s="16"/>
      <c r="NYN148" s="16"/>
      <c r="NYO148" s="16"/>
      <c r="NYP148" s="16"/>
      <c r="NYQ148" s="16"/>
      <c r="NYR148" s="16"/>
      <c r="NYS148" s="16"/>
      <c r="NYT148" s="16"/>
      <c r="NYU148" s="16"/>
      <c r="NYV148" s="16"/>
      <c r="NYW148" s="16"/>
      <c r="NYX148" s="16"/>
      <c r="NYY148" s="16"/>
      <c r="NYZ148" s="16"/>
      <c r="NZA148" s="16"/>
      <c r="NZB148" s="16"/>
      <c r="NZC148" s="16"/>
      <c r="NZD148" s="16"/>
      <c r="NZE148" s="16"/>
      <c r="NZF148" s="16"/>
      <c r="NZG148" s="16"/>
      <c r="NZH148" s="16"/>
      <c r="NZI148" s="16"/>
      <c r="NZJ148" s="16"/>
      <c r="NZK148" s="16"/>
      <c r="NZL148" s="16"/>
      <c r="NZM148" s="16"/>
      <c r="NZN148" s="16"/>
      <c r="NZO148" s="16"/>
      <c r="NZP148" s="16"/>
      <c r="NZQ148" s="16"/>
      <c r="NZR148" s="16"/>
      <c r="NZS148" s="16"/>
      <c r="NZT148" s="16"/>
      <c r="NZU148" s="16"/>
      <c r="NZV148" s="16"/>
      <c r="NZW148" s="16"/>
      <c r="NZX148" s="16"/>
      <c r="NZY148" s="16"/>
      <c r="NZZ148" s="16"/>
      <c r="OAA148" s="16"/>
      <c r="OAB148" s="16"/>
      <c r="OAC148" s="16"/>
      <c r="OAD148" s="16"/>
      <c r="OAE148" s="16"/>
      <c r="OAF148" s="16"/>
      <c r="OAG148" s="16"/>
      <c r="OAH148" s="16"/>
      <c r="OAI148" s="16"/>
      <c r="OAJ148" s="16"/>
      <c r="OAK148" s="16"/>
      <c r="OAL148" s="16"/>
      <c r="OAM148" s="16"/>
      <c r="OAN148" s="16"/>
      <c r="OAO148" s="16"/>
      <c r="OAP148" s="16"/>
      <c r="OAQ148" s="16"/>
      <c r="OAR148" s="16"/>
      <c r="OAS148" s="16"/>
      <c r="OAT148" s="16"/>
      <c r="OAU148" s="16"/>
      <c r="OAV148" s="16"/>
      <c r="OAW148" s="16"/>
      <c r="OAX148" s="16"/>
      <c r="OAY148" s="16"/>
      <c r="OAZ148" s="16"/>
      <c r="OBA148" s="16"/>
      <c r="OBB148" s="16"/>
      <c r="OBC148" s="16"/>
      <c r="OBD148" s="16"/>
      <c r="OBE148" s="16"/>
      <c r="OBF148" s="16"/>
      <c r="OBG148" s="16"/>
      <c r="OBH148" s="16"/>
      <c r="OBI148" s="16"/>
      <c r="OBJ148" s="16"/>
      <c r="OBK148" s="16"/>
      <c r="OBL148" s="16"/>
      <c r="OBM148" s="16"/>
      <c r="OBN148" s="16"/>
      <c r="OBO148" s="16"/>
      <c r="OBP148" s="16"/>
      <c r="OBQ148" s="16"/>
      <c r="OBR148" s="16"/>
      <c r="OBS148" s="16"/>
      <c r="OBT148" s="16"/>
      <c r="OBU148" s="16"/>
      <c r="OBV148" s="16"/>
      <c r="OBW148" s="16"/>
      <c r="OBX148" s="16"/>
      <c r="OBY148" s="16"/>
      <c r="OBZ148" s="16"/>
      <c r="OCA148" s="16"/>
      <c r="OCB148" s="16"/>
      <c r="OCC148" s="16"/>
      <c r="OCD148" s="16"/>
      <c r="OCE148" s="16"/>
      <c r="OCF148" s="16"/>
      <c r="OCG148" s="16"/>
      <c r="OCH148" s="16"/>
      <c r="OCI148" s="16"/>
      <c r="OCJ148" s="16"/>
      <c r="OCK148" s="16"/>
      <c r="OCL148" s="16"/>
      <c r="OCM148" s="16"/>
      <c r="OCN148" s="16"/>
      <c r="OCO148" s="16"/>
      <c r="OCP148" s="16"/>
      <c r="OCQ148" s="16"/>
      <c r="OCR148" s="16"/>
      <c r="OCS148" s="16"/>
      <c r="OCT148" s="16"/>
      <c r="OCU148" s="16"/>
      <c r="OCV148" s="16"/>
      <c r="OCW148" s="16"/>
      <c r="OCX148" s="16"/>
      <c r="OCY148" s="16"/>
      <c r="OCZ148" s="16"/>
      <c r="ODA148" s="16"/>
      <c r="ODB148" s="16"/>
      <c r="ODC148" s="16"/>
      <c r="ODD148" s="16"/>
      <c r="ODE148" s="16"/>
      <c r="ODF148" s="16"/>
      <c r="ODG148" s="16"/>
      <c r="ODH148" s="16"/>
      <c r="ODI148" s="16"/>
      <c r="ODJ148" s="16"/>
      <c r="ODK148" s="16"/>
      <c r="ODL148" s="16"/>
      <c r="ODM148" s="16"/>
      <c r="ODN148" s="16"/>
      <c r="ODO148" s="16"/>
      <c r="ODP148" s="16"/>
      <c r="ODQ148" s="16"/>
      <c r="ODR148" s="16"/>
      <c r="ODS148" s="16"/>
      <c r="ODT148" s="16"/>
      <c r="ODU148" s="16"/>
      <c r="ODV148" s="16"/>
      <c r="ODW148" s="16"/>
      <c r="ODX148" s="16"/>
      <c r="ODY148" s="16"/>
      <c r="ODZ148" s="16"/>
      <c r="OEA148" s="16"/>
      <c r="OEB148" s="16"/>
      <c r="OEC148" s="16"/>
      <c r="OED148" s="16"/>
      <c r="OEE148" s="16"/>
      <c r="OEF148" s="16"/>
      <c r="OEG148" s="16"/>
      <c r="OEH148" s="16"/>
      <c r="OEI148" s="16"/>
      <c r="OEJ148" s="16"/>
      <c r="OEK148" s="16"/>
      <c r="OEL148" s="16"/>
      <c r="OEM148" s="16"/>
      <c r="OEN148" s="16"/>
      <c r="OEO148" s="16"/>
      <c r="OEP148" s="16"/>
      <c r="OEQ148" s="16"/>
      <c r="OER148" s="16"/>
      <c r="OES148" s="16"/>
      <c r="OET148" s="16"/>
      <c r="OEU148" s="16"/>
      <c r="OEV148" s="16"/>
      <c r="OEW148" s="16"/>
      <c r="OEX148" s="16"/>
      <c r="OEY148" s="16"/>
      <c r="OEZ148" s="16"/>
      <c r="OFA148" s="16"/>
      <c r="OFB148" s="16"/>
      <c r="OFC148" s="16"/>
      <c r="OFD148" s="16"/>
      <c r="OFE148" s="16"/>
      <c r="OFF148" s="16"/>
      <c r="OFG148" s="16"/>
      <c r="OFH148" s="16"/>
      <c r="OFI148" s="16"/>
      <c r="OFJ148" s="16"/>
      <c r="OFK148" s="16"/>
      <c r="OFL148" s="16"/>
      <c r="OFM148" s="16"/>
      <c r="OFN148" s="16"/>
      <c r="OFO148" s="16"/>
      <c r="OFP148" s="16"/>
      <c r="OFQ148" s="16"/>
      <c r="OFR148" s="16"/>
      <c r="OFS148" s="16"/>
      <c r="OFT148" s="16"/>
      <c r="OFU148" s="16"/>
      <c r="OFV148" s="16"/>
      <c r="OFW148" s="16"/>
      <c r="OFX148" s="16"/>
      <c r="OFY148" s="16"/>
      <c r="OFZ148" s="16"/>
      <c r="OGA148" s="16"/>
      <c r="OGB148" s="16"/>
      <c r="OGC148" s="16"/>
      <c r="OGD148" s="16"/>
      <c r="OGE148" s="16"/>
      <c r="OGF148" s="16"/>
      <c r="OGG148" s="16"/>
      <c r="OGH148" s="16"/>
      <c r="OGI148" s="16"/>
      <c r="OGJ148" s="16"/>
      <c r="OGK148" s="16"/>
      <c r="OGL148" s="16"/>
      <c r="OGM148" s="16"/>
      <c r="OGN148" s="16"/>
      <c r="OGO148" s="16"/>
      <c r="OGP148" s="16"/>
      <c r="OGQ148" s="16"/>
      <c r="OGR148" s="16"/>
      <c r="OGS148" s="16"/>
      <c r="OGT148" s="16"/>
      <c r="OGU148" s="16"/>
      <c r="OGV148" s="16"/>
      <c r="OGW148" s="16"/>
      <c r="OGX148" s="16"/>
      <c r="OGY148" s="16"/>
      <c r="OGZ148" s="16"/>
      <c r="OHA148" s="16"/>
      <c r="OHB148" s="16"/>
      <c r="OHC148" s="16"/>
      <c r="OHD148" s="16"/>
      <c r="OHE148" s="16"/>
      <c r="OHF148" s="16"/>
      <c r="OHG148" s="16"/>
      <c r="OHH148" s="16"/>
      <c r="OHI148" s="16"/>
      <c r="OHJ148" s="16"/>
      <c r="OHK148" s="16"/>
      <c r="OHL148" s="16"/>
      <c r="OHM148" s="16"/>
      <c r="OHN148" s="16"/>
      <c r="OHO148" s="16"/>
      <c r="OHP148" s="16"/>
      <c r="OHQ148" s="16"/>
      <c r="OHR148" s="16"/>
      <c r="OHS148" s="16"/>
      <c r="OHT148" s="16"/>
      <c r="OHU148" s="16"/>
      <c r="OHV148" s="16"/>
      <c r="OHW148" s="16"/>
      <c r="OHX148" s="16"/>
      <c r="OHY148" s="16"/>
      <c r="OHZ148" s="16"/>
      <c r="OIA148" s="16"/>
      <c r="OIB148" s="16"/>
      <c r="OIC148" s="16"/>
      <c r="OID148" s="16"/>
      <c r="OIE148" s="16"/>
      <c r="OIF148" s="16"/>
      <c r="OIG148" s="16"/>
      <c r="OIH148" s="16"/>
      <c r="OII148" s="16"/>
      <c r="OIJ148" s="16"/>
      <c r="OIK148" s="16"/>
      <c r="OIL148" s="16"/>
      <c r="OIM148" s="16"/>
      <c r="OIN148" s="16"/>
      <c r="OIO148" s="16"/>
      <c r="OIP148" s="16"/>
      <c r="OIQ148" s="16"/>
      <c r="OIR148" s="16"/>
      <c r="OIS148" s="16"/>
      <c r="OIT148" s="16"/>
      <c r="OIU148" s="16"/>
      <c r="OIV148" s="16"/>
      <c r="OIW148" s="16"/>
      <c r="OIX148" s="16"/>
      <c r="OIY148" s="16"/>
      <c r="OIZ148" s="16"/>
      <c r="OJA148" s="16"/>
      <c r="OJB148" s="16"/>
      <c r="OJC148" s="16"/>
      <c r="OJD148" s="16"/>
      <c r="OJE148" s="16"/>
      <c r="OJF148" s="16"/>
      <c r="OJG148" s="16"/>
      <c r="OJH148" s="16"/>
      <c r="OJI148" s="16"/>
      <c r="OJJ148" s="16"/>
      <c r="OJK148" s="16"/>
      <c r="OJL148" s="16"/>
      <c r="OJM148" s="16"/>
      <c r="OJN148" s="16"/>
      <c r="OJO148" s="16"/>
      <c r="OJP148" s="16"/>
      <c r="OJQ148" s="16"/>
      <c r="OJR148" s="16"/>
      <c r="OJS148" s="16"/>
      <c r="OJT148" s="16"/>
      <c r="OJU148" s="16"/>
      <c r="OJV148" s="16"/>
      <c r="OJW148" s="16"/>
      <c r="OJX148" s="16"/>
      <c r="OJY148" s="16"/>
      <c r="OJZ148" s="16"/>
      <c r="OKA148" s="16"/>
      <c r="OKB148" s="16"/>
      <c r="OKC148" s="16"/>
      <c r="OKD148" s="16"/>
      <c r="OKE148" s="16"/>
      <c r="OKF148" s="16"/>
      <c r="OKG148" s="16"/>
      <c r="OKH148" s="16"/>
      <c r="OKI148" s="16"/>
      <c r="OKJ148" s="16"/>
      <c r="OKK148" s="16"/>
      <c r="OKL148" s="16"/>
      <c r="OKM148" s="16"/>
      <c r="OKN148" s="16"/>
      <c r="OKO148" s="16"/>
      <c r="OKP148" s="16"/>
      <c r="OKQ148" s="16"/>
      <c r="OKR148" s="16"/>
      <c r="OKS148" s="16"/>
      <c r="OKT148" s="16"/>
      <c r="OKU148" s="16"/>
      <c r="OKV148" s="16"/>
      <c r="OKW148" s="16"/>
      <c r="OKX148" s="16"/>
      <c r="OKY148" s="16"/>
      <c r="OKZ148" s="16"/>
      <c r="OLA148" s="16"/>
      <c r="OLB148" s="16"/>
      <c r="OLC148" s="16"/>
      <c r="OLD148" s="16"/>
      <c r="OLE148" s="16"/>
      <c r="OLF148" s="16"/>
      <c r="OLG148" s="16"/>
      <c r="OLH148" s="16"/>
      <c r="OLI148" s="16"/>
      <c r="OLJ148" s="16"/>
      <c r="OLK148" s="16"/>
      <c r="OLL148" s="16"/>
      <c r="OLM148" s="16"/>
      <c r="OLN148" s="16"/>
      <c r="OLO148" s="16"/>
      <c r="OLP148" s="16"/>
      <c r="OLQ148" s="16"/>
      <c r="OLR148" s="16"/>
      <c r="OLS148" s="16"/>
      <c r="OLT148" s="16"/>
      <c r="OLU148" s="16"/>
      <c r="OLV148" s="16"/>
      <c r="OLW148" s="16"/>
      <c r="OLX148" s="16"/>
      <c r="OLY148" s="16"/>
      <c r="OLZ148" s="16"/>
      <c r="OMA148" s="16"/>
      <c r="OMB148" s="16"/>
      <c r="OMC148" s="16"/>
      <c r="OMD148" s="16"/>
      <c r="OME148" s="16"/>
      <c r="OMF148" s="16"/>
      <c r="OMG148" s="16"/>
      <c r="OMH148" s="16"/>
      <c r="OMI148" s="16"/>
      <c r="OMJ148" s="16"/>
      <c r="OMK148" s="16"/>
      <c r="OML148" s="16"/>
      <c r="OMM148" s="16"/>
      <c r="OMN148" s="16"/>
      <c r="OMO148" s="16"/>
      <c r="OMP148" s="16"/>
      <c r="OMQ148" s="16"/>
      <c r="OMR148" s="16"/>
      <c r="OMS148" s="16"/>
      <c r="OMT148" s="16"/>
      <c r="OMU148" s="16"/>
      <c r="OMV148" s="16"/>
      <c r="OMW148" s="16"/>
      <c r="OMX148" s="16"/>
      <c r="OMY148" s="16"/>
      <c r="OMZ148" s="16"/>
      <c r="ONA148" s="16"/>
      <c r="ONB148" s="16"/>
      <c r="ONC148" s="16"/>
      <c r="OND148" s="16"/>
      <c r="ONE148" s="16"/>
      <c r="ONF148" s="16"/>
      <c r="ONG148" s="16"/>
      <c r="ONH148" s="16"/>
      <c r="ONI148" s="16"/>
      <c r="ONJ148" s="16"/>
      <c r="ONK148" s="16"/>
      <c r="ONL148" s="16"/>
      <c r="ONM148" s="16"/>
      <c r="ONN148" s="16"/>
      <c r="ONO148" s="16"/>
      <c r="ONP148" s="16"/>
      <c r="ONQ148" s="16"/>
      <c r="ONR148" s="16"/>
      <c r="ONS148" s="16"/>
      <c r="ONT148" s="16"/>
      <c r="ONU148" s="16"/>
      <c r="ONV148" s="16"/>
      <c r="ONW148" s="16"/>
      <c r="ONX148" s="16"/>
      <c r="ONY148" s="16"/>
      <c r="ONZ148" s="16"/>
      <c r="OOA148" s="16"/>
      <c r="OOB148" s="16"/>
      <c r="OOC148" s="16"/>
      <c r="OOD148" s="16"/>
      <c r="OOE148" s="16"/>
      <c r="OOF148" s="16"/>
      <c r="OOG148" s="16"/>
      <c r="OOH148" s="16"/>
      <c r="OOI148" s="16"/>
      <c r="OOJ148" s="16"/>
      <c r="OOK148" s="16"/>
      <c r="OOL148" s="16"/>
      <c r="OOM148" s="16"/>
      <c r="OON148" s="16"/>
      <c r="OOO148" s="16"/>
      <c r="OOP148" s="16"/>
      <c r="OOQ148" s="16"/>
      <c r="OOR148" s="16"/>
      <c r="OOS148" s="16"/>
      <c r="OOT148" s="16"/>
      <c r="OOU148" s="16"/>
      <c r="OOV148" s="16"/>
      <c r="OOW148" s="16"/>
      <c r="OOX148" s="16"/>
      <c r="OOY148" s="16"/>
      <c r="OOZ148" s="16"/>
      <c r="OPA148" s="16"/>
      <c r="OPB148" s="16"/>
      <c r="OPC148" s="16"/>
      <c r="OPD148" s="16"/>
      <c r="OPE148" s="16"/>
      <c r="OPF148" s="16"/>
      <c r="OPG148" s="16"/>
      <c r="OPH148" s="16"/>
      <c r="OPI148" s="16"/>
      <c r="OPJ148" s="16"/>
      <c r="OPK148" s="16"/>
      <c r="OPL148" s="16"/>
      <c r="OPM148" s="16"/>
      <c r="OPN148" s="16"/>
      <c r="OPO148" s="16"/>
      <c r="OPP148" s="16"/>
      <c r="OPQ148" s="16"/>
      <c r="OPR148" s="16"/>
      <c r="OPS148" s="16"/>
      <c r="OPT148" s="16"/>
      <c r="OPU148" s="16"/>
      <c r="OPV148" s="16"/>
      <c r="OPW148" s="16"/>
      <c r="OPX148" s="16"/>
      <c r="OPY148" s="16"/>
      <c r="OPZ148" s="16"/>
      <c r="OQA148" s="16"/>
      <c r="OQB148" s="16"/>
      <c r="OQC148" s="16"/>
      <c r="OQD148" s="16"/>
      <c r="OQE148" s="16"/>
      <c r="OQF148" s="16"/>
      <c r="OQG148" s="16"/>
      <c r="OQH148" s="16"/>
      <c r="OQI148" s="16"/>
      <c r="OQJ148" s="16"/>
      <c r="OQK148" s="16"/>
      <c r="OQL148" s="16"/>
      <c r="OQM148" s="16"/>
      <c r="OQN148" s="16"/>
      <c r="OQO148" s="16"/>
      <c r="OQP148" s="16"/>
      <c r="OQQ148" s="16"/>
      <c r="OQR148" s="16"/>
      <c r="OQS148" s="16"/>
      <c r="OQT148" s="16"/>
      <c r="OQU148" s="16"/>
      <c r="OQV148" s="16"/>
      <c r="OQW148" s="16"/>
      <c r="OQX148" s="16"/>
      <c r="OQY148" s="16"/>
      <c r="OQZ148" s="16"/>
      <c r="ORA148" s="16"/>
      <c r="ORB148" s="16"/>
      <c r="ORC148" s="16"/>
      <c r="ORD148" s="16"/>
      <c r="ORE148" s="16"/>
      <c r="ORF148" s="16"/>
      <c r="ORG148" s="16"/>
      <c r="ORH148" s="16"/>
      <c r="ORI148" s="16"/>
      <c r="ORJ148" s="16"/>
      <c r="ORK148" s="16"/>
      <c r="ORL148" s="16"/>
      <c r="ORM148" s="16"/>
      <c r="ORN148" s="16"/>
      <c r="ORO148" s="16"/>
      <c r="ORP148" s="16"/>
      <c r="ORQ148" s="16"/>
      <c r="ORR148" s="16"/>
      <c r="ORS148" s="16"/>
      <c r="ORT148" s="16"/>
      <c r="ORU148" s="16"/>
      <c r="ORV148" s="16"/>
      <c r="ORW148" s="16"/>
      <c r="ORX148" s="16"/>
      <c r="ORY148" s="16"/>
      <c r="ORZ148" s="16"/>
      <c r="OSA148" s="16"/>
      <c r="OSB148" s="16"/>
      <c r="OSC148" s="16"/>
      <c r="OSD148" s="16"/>
      <c r="OSE148" s="16"/>
      <c r="OSF148" s="16"/>
      <c r="OSG148" s="16"/>
      <c r="OSH148" s="16"/>
      <c r="OSI148" s="16"/>
      <c r="OSJ148" s="16"/>
      <c r="OSK148" s="16"/>
      <c r="OSL148" s="16"/>
      <c r="OSM148" s="16"/>
      <c r="OSN148" s="16"/>
      <c r="OSO148" s="16"/>
      <c r="OSP148" s="16"/>
      <c r="OSQ148" s="16"/>
      <c r="OSR148" s="16"/>
      <c r="OSS148" s="16"/>
      <c r="OST148" s="16"/>
      <c r="OSU148" s="16"/>
      <c r="OSV148" s="16"/>
      <c r="OSW148" s="16"/>
      <c r="OSX148" s="16"/>
      <c r="OSY148" s="16"/>
      <c r="OSZ148" s="16"/>
      <c r="OTA148" s="16"/>
      <c r="OTB148" s="16"/>
      <c r="OTC148" s="16"/>
      <c r="OTD148" s="16"/>
      <c r="OTE148" s="16"/>
      <c r="OTF148" s="16"/>
      <c r="OTG148" s="16"/>
      <c r="OTH148" s="16"/>
      <c r="OTI148" s="16"/>
      <c r="OTJ148" s="16"/>
      <c r="OTK148" s="16"/>
      <c r="OTL148" s="16"/>
      <c r="OTM148" s="16"/>
      <c r="OTN148" s="16"/>
      <c r="OTO148" s="16"/>
      <c r="OTP148" s="16"/>
      <c r="OTQ148" s="16"/>
      <c r="OTR148" s="16"/>
      <c r="OTS148" s="16"/>
      <c r="OTT148" s="16"/>
      <c r="OTU148" s="16"/>
      <c r="OTV148" s="16"/>
      <c r="OTW148" s="16"/>
      <c r="OTX148" s="16"/>
      <c r="OTY148" s="16"/>
      <c r="OTZ148" s="16"/>
      <c r="OUA148" s="16"/>
      <c r="OUB148" s="16"/>
      <c r="OUC148" s="16"/>
      <c r="OUD148" s="16"/>
      <c r="OUE148" s="16"/>
      <c r="OUF148" s="16"/>
      <c r="OUG148" s="16"/>
      <c r="OUH148" s="16"/>
      <c r="OUI148" s="16"/>
      <c r="OUJ148" s="16"/>
      <c r="OUK148" s="16"/>
      <c r="OUL148" s="16"/>
      <c r="OUM148" s="16"/>
      <c r="OUN148" s="16"/>
      <c r="OUO148" s="16"/>
      <c r="OUP148" s="16"/>
      <c r="OUQ148" s="16"/>
      <c r="OUR148" s="16"/>
      <c r="OUS148" s="16"/>
      <c r="OUT148" s="16"/>
      <c r="OUU148" s="16"/>
      <c r="OUV148" s="16"/>
      <c r="OUW148" s="16"/>
      <c r="OUX148" s="16"/>
      <c r="OUY148" s="16"/>
      <c r="OUZ148" s="16"/>
      <c r="OVA148" s="16"/>
      <c r="OVB148" s="16"/>
      <c r="OVC148" s="16"/>
      <c r="OVD148" s="16"/>
      <c r="OVE148" s="16"/>
      <c r="OVF148" s="16"/>
      <c r="OVG148" s="16"/>
      <c r="OVH148" s="16"/>
      <c r="OVI148" s="16"/>
      <c r="OVJ148" s="16"/>
      <c r="OVK148" s="16"/>
      <c r="OVL148" s="16"/>
      <c r="OVM148" s="16"/>
      <c r="OVN148" s="16"/>
      <c r="OVO148" s="16"/>
      <c r="OVP148" s="16"/>
      <c r="OVQ148" s="16"/>
      <c r="OVR148" s="16"/>
      <c r="OVS148" s="16"/>
      <c r="OVT148" s="16"/>
      <c r="OVU148" s="16"/>
      <c r="OVV148" s="16"/>
      <c r="OVW148" s="16"/>
      <c r="OVX148" s="16"/>
      <c r="OVY148" s="16"/>
      <c r="OVZ148" s="16"/>
      <c r="OWA148" s="16"/>
      <c r="OWB148" s="16"/>
      <c r="OWC148" s="16"/>
      <c r="OWD148" s="16"/>
      <c r="OWE148" s="16"/>
      <c r="OWF148" s="16"/>
      <c r="OWG148" s="16"/>
      <c r="OWH148" s="16"/>
      <c r="OWI148" s="16"/>
      <c r="OWJ148" s="16"/>
      <c r="OWK148" s="16"/>
      <c r="OWL148" s="16"/>
      <c r="OWM148" s="16"/>
      <c r="OWN148" s="16"/>
      <c r="OWO148" s="16"/>
      <c r="OWP148" s="16"/>
      <c r="OWQ148" s="16"/>
      <c r="OWR148" s="16"/>
      <c r="OWS148" s="16"/>
      <c r="OWT148" s="16"/>
      <c r="OWU148" s="16"/>
      <c r="OWV148" s="16"/>
      <c r="OWW148" s="16"/>
      <c r="OWX148" s="16"/>
      <c r="OWY148" s="16"/>
      <c r="OWZ148" s="16"/>
      <c r="OXA148" s="16"/>
      <c r="OXB148" s="16"/>
      <c r="OXC148" s="16"/>
      <c r="OXD148" s="16"/>
      <c r="OXE148" s="16"/>
      <c r="OXF148" s="16"/>
      <c r="OXG148" s="16"/>
      <c r="OXH148" s="16"/>
      <c r="OXI148" s="16"/>
      <c r="OXJ148" s="16"/>
      <c r="OXK148" s="16"/>
      <c r="OXL148" s="16"/>
      <c r="OXM148" s="16"/>
      <c r="OXN148" s="16"/>
      <c r="OXO148" s="16"/>
      <c r="OXP148" s="16"/>
      <c r="OXQ148" s="16"/>
      <c r="OXR148" s="16"/>
      <c r="OXS148" s="16"/>
      <c r="OXT148" s="16"/>
      <c r="OXU148" s="16"/>
      <c r="OXV148" s="16"/>
      <c r="OXW148" s="16"/>
      <c r="OXX148" s="16"/>
      <c r="OXY148" s="16"/>
      <c r="OXZ148" s="16"/>
      <c r="OYA148" s="16"/>
      <c r="OYB148" s="16"/>
      <c r="OYC148" s="16"/>
      <c r="OYD148" s="16"/>
      <c r="OYE148" s="16"/>
      <c r="OYF148" s="16"/>
      <c r="OYG148" s="16"/>
      <c r="OYH148" s="16"/>
      <c r="OYI148" s="16"/>
      <c r="OYJ148" s="16"/>
      <c r="OYK148" s="16"/>
      <c r="OYL148" s="16"/>
      <c r="OYM148" s="16"/>
      <c r="OYN148" s="16"/>
      <c r="OYO148" s="16"/>
      <c r="OYP148" s="16"/>
      <c r="OYQ148" s="16"/>
      <c r="OYR148" s="16"/>
      <c r="OYS148" s="16"/>
      <c r="OYT148" s="16"/>
      <c r="OYU148" s="16"/>
      <c r="OYV148" s="16"/>
      <c r="OYW148" s="16"/>
      <c r="OYX148" s="16"/>
      <c r="OYY148" s="16"/>
      <c r="OYZ148" s="16"/>
      <c r="OZA148" s="16"/>
      <c r="OZB148" s="16"/>
      <c r="OZC148" s="16"/>
      <c r="OZD148" s="16"/>
      <c r="OZE148" s="16"/>
      <c r="OZF148" s="16"/>
      <c r="OZG148" s="16"/>
      <c r="OZH148" s="16"/>
      <c r="OZI148" s="16"/>
      <c r="OZJ148" s="16"/>
      <c r="OZK148" s="16"/>
      <c r="OZL148" s="16"/>
      <c r="OZM148" s="16"/>
      <c r="OZN148" s="16"/>
      <c r="OZO148" s="16"/>
      <c r="OZP148" s="16"/>
      <c r="OZQ148" s="16"/>
      <c r="OZR148" s="16"/>
      <c r="OZS148" s="16"/>
      <c r="OZT148" s="16"/>
      <c r="OZU148" s="16"/>
      <c r="OZV148" s="16"/>
      <c r="OZW148" s="16"/>
      <c r="OZX148" s="16"/>
      <c r="OZY148" s="16"/>
      <c r="OZZ148" s="16"/>
      <c r="PAA148" s="16"/>
      <c r="PAB148" s="16"/>
      <c r="PAC148" s="16"/>
      <c r="PAD148" s="16"/>
      <c r="PAE148" s="16"/>
      <c r="PAF148" s="16"/>
      <c r="PAG148" s="16"/>
      <c r="PAH148" s="16"/>
      <c r="PAI148" s="16"/>
      <c r="PAJ148" s="16"/>
      <c r="PAK148" s="16"/>
      <c r="PAL148" s="16"/>
      <c r="PAM148" s="16"/>
      <c r="PAN148" s="16"/>
      <c r="PAO148" s="16"/>
      <c r="PAP148" s="16"/>
      <c r="PAQ148" s="16"/>
      <c r="PAR148" s="16"/>
      <c r="PAS148" s="16"/>
      <c r="PAT148" s="16"/>
      <c r="PAU148" s="16"/>
      <c r="PAV148" s="16"/>
      <c r="PAW148" s="16"/>
      <c r="PAX148" s="16"/>
      <c r="PAY148" s="16"/>
      <c r="PAZ148" s="16"/>
      <c r="PBA148" s="16"/>
      <c r="PBB148" s="16"/>
      <c r="PBC148" s="16"/>
      <c r="PBD148" s="16"/>
      <c r="PBE148" s="16"/>
      <c r="PBF148" s="16"/>
      <c r="PBG148" s="16"/>
      <c r="PBH148" s="16"/>
      <c r="PBI148" s="16"/>
      <c r="PBJ148" s="16"/>
      <c r="PBK148" s="16"/>
      <c r="PBL148" s="16"/>
      <c r="PBM148" s="16"/>
      <c r="PBN148" s="16"/>
      <c r="PBO148" s="16"/>
      <c r="PBP148" s="16"/>
      <c r="PBQ148" s="16"/>
      <c r="PBR148" s="16"/>
      <c r="PBS148" s="16"/>
      <c r="PBT148" s="16"/>
      <c r="PBU148" s="16"/>
      <c r="PBV148" s="16"/>
      <c r="PBW148" s="16"/>
      <c r="PBX148" s="16"/>
      <c r="PBY148" s="16"/>
      <c r="PBZ148" s="16"/>
      <c r="PCA148" s="16"/>
      <c r="PCB148" s="16"/>
      <c r="PCC148" s="16"/>
      <c r="PCD148" s="16"/>
      <c r="PCE148" s="16"/>
      <c r="PCF148" s="16"/>
      <c r="PCG148" s="16"/>
      <c r="PCH148" s="16"/>
      <c r="PCI148" s="16"/>
      <c r="PCJ148" s="16"/>
      <c r="PCK148" s="16"/>
      <c r="PCL148" s="16"/>
      <c r="PCM148" s="16"/>
      <c r="PCN148" s="16"/>
      <c r="PCO148" s="16"/>
      <c r="PCP148" s="16"/>
      <c r="PCQ148" s="16"/>
      <c r="PCR148" s="16"/>
      <c r="PCS148" s="16"/>
      <c r="PCT148" s="16"/>
      <c r="PCU148" s="16"/>
      <c r="PCV148" s="16"/>
      <c r="PCW148" s="16"/>
      <c r="PCX148" s="16"/>
      <c r="PCY148" s="16"/>
      <c r="PCZ148" s="16"/>
      <c r="PDA148" s="16"/>
      <c r="PDB148" s="16"/>
      <c r="PDC148" s="16"/>
      <c r="PDD148" s="16"/>
      <c r="PDE148" s="16"/>
      <c r="PDF148" s="16"/>
      <c r="PDG148" s="16"/>
      <c r="PDH148" s="16"/>
      <c r="PDI148" s="16"/>
      <c r="PDJ148" s="16"/>
      <c r="PDK148" s="16"/>
      <c r="PDL148" s="16"/>
      <c r="PDM148" s="16"/>
      <c r="PDN148" s="16"/>
      <c r="PDO148" s="16"/>
      <c r="PDP148" s="16"/>
      <c r="PDQ148" s="16"/>
      <c r="PDR148" s="16"/>
      <c r="PDS148" s="16"/>
      <c r="PDT148" s="16"/>
      <c r="PDU148" s="16"/>
      <c r="PDV148" s="16"/>
      <c r="PDW148" s="16"/>
      <c r="PDX148" s="16"/>
      <c r="PDY148" s="16"/>
      <c r="PDZ148" s="16"/>
      <c r="PEA148" s="16"/>
      <c r="PEB148" s="16"/>
      <c r="PEC148" s="16"/>
      <c r="PED148" s="16"/>
      <c r="PEE148" s="16"/>
      <c r="PEF148" s="16"/>
      <c r="PEG148" s="16"/>
      <c r="PEH148" s="16"/>
      <c r="PEI148" s="16"/>
      <c r="PEJ148" s="16"/>
      <c r="PEK148" s="16"/>
      <c r="PEL148" s="16"/>
      <c r="PEM148" s="16"/>
      <c r="PEN148" s="16"/>
      <c r="PEO148" s="16"/>
      <c r="PEP148" s="16"/>
      <c r="PEQ148" s="16"/>
      <c r="PER148" s="16"/>
      <c r="PES148" s="16"/>
      <c r="PET148" s="16"/>
      <c r="PEU148" s="16"/>
      <c r="PEV148" s="16"/>
      <c r="PEW148" s="16"/>
      <c r="PEX148" s="16"/>
      <c r="PEY148" s="16"/>
      <c r="PEZ148" s="16"/>
      <c r="PFA148" s="16"/>
      <c r="PFB148" s="16"/>
      <c r="PFC148" s="16"/>
      <c r="PFD148" s="16"/>
      <c r="PFE148" s="16"/>
      <c r="PFF148" s="16"/>
      <c r="PFG148" s="16"/>
      <c r="PFH148" s="16"/>
      <c r="PFI148" s="16"/>
      <c r="PFJ148" s="16"/>
      <c r="PFK148" s="16"/>
      <c r="PFL148" s="16"/>
      <c r="PFM148" s="16"/>
      <c r="PFN148" s="16"/>
      <c r="PFO148" s="16"/>
      <c r="PFP148" s="16"/>
      <c r="PFQ148" s="16"/>
      <c r="PFR148" s="16"/>
      <c r="PFS148" s="16"/>
      <c r="PFT148" s="16"/>
      <c r="PFU148" s="16"/>
      <c r="PFV148" s="16"/>
      <c r="PFW148" s="16"/>
      <c r="PFX148" s="16"/>
      <c r="PFY148" s="16"/>
      <c r="PFZ148" s="16"/>
      <c r="PGA148" s="16"/>
      <c r="PGB148" s="16"/>
      <c r="PGC148" s="16"/>
      <c r="PGD148" s="16"/>
      <c r="PGE148" s="16"/>
      <c r="PGF148" s="16"/>
      <c r="PGG148" s="16"/>
      <c r="PGH148" s="16"/>
      <c r="PGI148" s="16"/>
      <c r="PGJ148" s="16"/>
      <c r="PGK148" s="16"/>
      <c r="PGL148" s="16"/>
      <c r="PGM148" s="16"/>
      <c r="PGN148" s="16"/>
      <c r="PGO148" s="16"/>
      <c r="PGP148" s="16"/>
      <c r="PGQ148" s="16"/>
      <c r="PGR148" s="16"/>
      <c r="PGS148" s="16"/>
      <c r="PGT148" s="16"/>
      <c r="PGU148" s="16"/>
      <c r="PGV148" s="16"/>
      <c r="PGW148" s="16"/>
      <c r="PGX148" s="16"/>
      <c r="PGY148" s="16"/>
      <c r="PGZ148" s="16"/>
      <c r="PHA148" s="16"/>
      <c r="PHB148" s="16"/>
      <c r="PHC148" s="16"/>
      <c r="PHD148" s="16"/>
      <c r="PHE148" s="16"/>
      <c r="PHF148" s="16"/>
      <c r="PHG148" s="16"/>
      <c r="PHH148" s="16"/>
      <c r="PHI148" s="16"/>
      <c r="PHJ148" s="16"/>
      <c r="PHK148" s="16"/>
      <c r="PHL148" s="16"/>
      <c r="PHM148" s="16"/>
      <c r="PHN148" s="16"/>
      <c r="PHO148" s="16"/>
      <c r="PHP148" s="16"/>
      <c r="PHQ148" s="16"/>
      <c r="PHR148" s="16"/>
      <c r="PHS148" s="16"/>
      <c r="PHT148" s="16"/>
      <c r="PHU148" s="16"/>
      <c r="PHV148" s="16"/>
      <c r="PHW148" s="16"/>
      <c r="PHX148" s="16"/>
      <c r="PHY148" s="16"/>
      <c r="PHZ148" s="16"/>
      <c r="PIA148" s="16"/>
      <c r="PIB148" s="16"/>
      <c r="PIC148" s="16"/>
      <c r="PID148" s="16"/>
      <c r="PIE148" s="16"/>
      <c r="PIF148" s="16"/>
      <c r="PIG148" s="16"/>
      <c r="PIH148" s="16"/>
      <c r="PII148" s="16"/>
      <c r="PIJ148" s="16"/>
      <c r="PIK148" s="16"/>
      <c r="PIL148" s="16"/>
      <c r="PIM148" s="16"/>
      <c r="PIN148" s="16"/>
      <c r="PIO148" s="16"/>
      <c r="PIP148" s="16"/>
      <c r="PIQ148" s="16"/>
      <c r="PIR148" s="16"/>
      <c r="PIS148" s="16"/>
      <c r="PIT148" s="16"/>
      <c r="PIU148" s="16"/>
      <c r="PIV148" s="16"/>
      <c r="PIW148" s="16"/>
      <c r="PIX148" s="16"/>
      <c r="PIY148" s="16"/>
      <c r="PIZ148" s="16"/>
      <c r="PJA148" s="16"/>
      <c r="PJB148" s="16"/>
      <c r="PJC148" s="16"/>
      <c r="PJD148" s="16"/>
      <c r="PJE148" s="16"/>
      <c r="PJF148" s="16"/>
      <c r="PJG148" s="16"/>
      <c r="PJH148" s="16"/>
      <c r="PJI148" s="16"/>
      <c r="PJJ148" s="16"/>
      <c r="PJK148" s="16"/>
      <c r="PJL148" s="16"/>
      <c r="PJM148" s="16"/>
      <c r="PJN148" s="16"/>
      <c r="PJO148" s="16"/>
      <c r="PJP148" s="16"/>
      <c r="PJQ148" s="16"/>
      <c r="PJR148" s="16"/>
      <c r="PJS148" s="16"/>
      <c r="PJT148" s="16"/>
      <c r="PJU148" s="16"/>
      <c r="PJV148" s="16"/>
      <c r="PJW148" s="16"/>
      <c r="PJX148" s="16"/>
      <c r="PJY148" s="16"/>
      <c r="PJZ148" s="16"/>
      <c r="PKA148" s="16"/>
      <c r="PKB148" s="16"/>
      <c r="PKC148" s="16"/>
      <c r="PKD148" s="16"/>
      <c r="PKE148" s="16"/>
      <c r="PKF148" s="16"/>
      <c r="PKG148" s="16"/>
      <c r="PKH148" s="16"/>
      <c r="PKI148" s="16"/>
      <c r="PKJ148" s="16"/>
      <c r="PKK148" s="16"/>
      <c r="PKL148" s="16"/>
      <c r="PKM148" s="16"/>
      <c r="PKN148" s="16"/>
      <c r="PKO148" s="16"/>
      <c r="PKP148" s="16"/>
      <c r="PKQ148" s="16"/>
      <c r="PKR148" s="16"/>
      <c r="PKS148" s="16"/>
      <c r="PKT148" s="16"/>
      <c r="PKU148" s="16"/>
      <c r="PKV148" s="16"/>
      <c r="PKW148" s="16"/>
      <c r="PKX148" s="16"/>
      <c r="PKY148" s="16"/>
      <c r="PKZ148" s="16"/>
      <c r="PLA148" s="16"/>
      <c r="PLB148" s="16"/>
      <c r="PLC148" s="16"/>
      <c r="PLD148" s="16"/>
      <c r="PLE148" s="16"/>
      <c r="PLF148" s="16"/>
      <c r="PLG148" s="16"/>
      <c r="PLH148" s="16"/>
      <c r="PLI148" s="16"/>
      <c r="PLJ148" s="16"/>
      <c r="PLK148" s="16"/>
      <c r="PLL148" s="16"/>
      <c r="PLM148" s="16"/>
      <c r="PLN148" s="16"/>
      <c r="PLO148" s="16"/>
      <c r="PLP148" s="16"/>
      <c r="PLQ148" s="16"/>
      <c r="PLR148" s="16"/>
      <c r="PLS148" s="16"/>
      <c r="PLT148" s="16"/>
      <c r="PLU148" s="16"/>
      <c r="PLV148" s="16"/>
      <c r="PLW148" s="16"/>
      <c r="PLX148" s="16"/>
      <c r="PLY148" s="16"/>
      <c r="PLZ148" s="16"/>
      <c r="PMA148" s="16"/>
      <c r="PMB148" s="16"/>
      <c r="PMC148" s="16"/>
      <c r="PMD148" s="16"/>
      <c r="PME148" s="16"/>
      <c r="PMF148" s="16"/>
      <c r="PMG148" s="16"/>
      <c r="PMH148" s="16"/>
      <c r="PMI148" s="16"/>
      <c r="PMJ148" s="16"/>
      <c r="PMK148" s="16"/>
      <c r="PML148" s="16"/>
      <c r="PMM148" s="16"/>
      <c r="PMN148" s="16"/>
      <c r="PMO148" s="16"/>
      <c r="PMP148" s="16"/>
      <c r="PMQ148" s="16"/>
      <c r="PMR148" s="16"/>
      <c r="PMS148" s="16"/>
      <c r="PMT148" s="16"/>
      <c r="PMU148" s="16"/>
      <c r="PMV148" s="16"/>
      <c r="PMW148" s="16"/>
      <c r="PMX148" s="16"/>
      <c r="PMY148" s="16"/>
      <c r="PMZ148" s="16"/>
      <c r="PNA148" s="16"/>
      <c r="PNB148" s="16"/>
      <c r="PNC148" s="16"/>
      <c r="PND148" s="16"/>
      <c r="PNE148" s="16"/>
      <c r="PNF148" s="16"/>
      <c r="PNG148" s="16"/>
      <c r="PNH148" s="16"/>
      <c r="PNI148" s="16"/>
      <c r="PNJ148" s="16"/>
      <c r="PNK148" s="16"/>
      <c r="PNL148" s="16"/>
      <c r="PNM148" s="16"/>
      <c r="PNN148" s="16"/>
      <c r="PNO148" s="16"/>
      <c r="PNP148" s="16"/>
      <c r="PNQ148" s="16"/>
      <c r="PNR148" s="16"/>
      <c r="PNS148" s="16"/>
      <c r="PNT148" s="16"/>
      <c r="PNU148" s="16"/>
      <c r="PNV148" s="16"/>
      <c r="PNW148" s="16"/>
      <c r="PNX148" s="16"/>
      <c r="PNY148" s="16"/>
      <c r="PNZ148" s="16"/>
      <c r="POA148" s="16"/>
      <c r="POB148" s="16"/>
      <c r="POC148" s="16"/>
      <c r="POD148" s="16"/>
      <c r="POE148" s="16"/>
      <c r="POF148" s="16"/>
      <c r="POG148" s="16"/>
      <c r="POH148" s="16"/>
      <c r="POI148" s="16"/>
      <c r="POJ148" s="16"/>
      <c r="POK148" s="16"/>
      <c r="POL148" s="16"/>
      <c r="POM148" s="16"/>
      <c r="PON148" s="16"/>
      <c r="POO148" s="16"/>
      <c r="POP148" s="16"/>
      <c r="POQ148" s="16"/>
      <c r="POR148" s="16"/>
      <c r="POS148" s="16"/>
      <c r="POT148" s="16"/>
      <c r="POU148" s="16"/>
      <c r="POV148" s="16"/>
      <c r="POW148" s="16"/>
      <c r="POX148" s="16"/>
      <c r="POY148" s="16"/>
      <c r="POZ148" s="16"/>
      <c r="PPA148" s="16"/>
      <c r="PPB148" s="16"/>
      <c r="PPC148" s="16"/>
      <c r="PPD148" s="16"/>
      <c r="PPE148" s="16"/>
      <c r="PPF148" s="16"/>
      <c r="PPG148" s="16"/>
      <c r="PPH148" s="16"/>
      <c r="PPI148" s="16"/>
      <c r="PPJ148" s="16"/>
      <c r="PPK148" s="16"/>
      <c r="PPL148" s="16"/>
      <c r="PPM148" s="16"/>
      <c r="PPN148" s="16"/>
      <c r="PPO148" s="16"/>
      <c r="PPP148" s="16"/>
      <c r="PPQ148" s="16"/>
      <c r="PPR148" s="16"/>
      <c r="PPS148" s="16"/>
      <c r="PPT148" s="16"/>
      <c r="PPU148" s="16"/>
      <c r="PPV148" s="16"/>
      <c r="PPW148" s="16"/>
      <c r="PPX148" s="16"/>
      <c r="PPY148" s="16"/>
      <c r="PPZ148" s="16"/>
      <c r="PQA148" s="16"/>
      <c r="PQB148" s="16"/>
      <c r="PQC148" s="16"/>
      <c r="PQD148" s="16"/>
      <c r="PQE148" s="16"/>
      <c r="PQF148" s="16"/>
      <c r="PQG148" s="16"/>
      <c r="PQH148" s="16"/>
      <c r="PQI148" s="16"/>
      <c r="PQJ148" s="16"/>
      <c r="PQK148" s="16"/>
      <c r="PQL148" s="16"/>
      <c r="PQM148" s="16"/>
      <c r="PQN148" s="16"/>
      <c r="PQO148" s="16"/>
      <c r="PQP148" s="16"/>
      <c r="PQQ148" s="16"/>
      <c r="PQR148" s="16"/>
      <c r="PQS148" s="16"/>
      <c r="PQT148" s="16"/>
      <c r="PQU148" s="16"/>
      <c r="PQV148" s="16"/>
      <c r="PQW148" s="16"/>
      <c r="PQX148" s="16"/>
      <c r="PQY148" s="16"/>
      <c r="PQZ148" s="16"/>
      <c r="PRA148" s="16"/>
      <c r="PRB148" s="16"/>
      <c r="PRC148" s="16"/>
      <c r="PRD148" s="16"/>
      <c r="PRE148" s="16"/>
      <c r="PRF148" s="16"/>
      <c r="PRG148" s="16"/>
      <c r="PRH148" s="16"/>
      <c r="PRI148" s="16"/>
      <c r="PRJ148" s="16"/>
      <c r="PRK148" s="16"/>
      <c r="PRL148" s="16"/>
      <c r="PRM148" s="16"/>
      <c r="PRN148" s="16"/>
      <c r="PRO148" s="16"/>
      <c r="PRP148" s="16"/>
      <c r="PRQ148" s="16"/>
      <c r="PRR148" s="16"/>
      <c r="PRS148" s="16"/>
      <c r="PRT148" s="16"/>
      <c r="PRU148" s="16"/>
      <c r="PRV148" s="16"/>
      <c r="PRW148" s="16"/>
      <c r="PRX148" s="16"/>
      <c r="PRY148" s="16"/>
      <c r="PRZ148" s="16"/>
      <c r="PSA148" s="16"/>
      <c r="PSB148" s="16"/>
      <c r="PSC148" s="16"/>
      <c r="PSD148" s="16"/>
      <c r="PSE148" s="16"/>
      <c r="PSF148" s="16"/>
      <c r="PSG148" s="16"/>
      <c r="PSH148" s="16"/>
      <c r="PSI148" s="16"/>
      <c r="PSJ148" s="16"/>
      <c r="PSK148" s="16"/>
      <c r="PSL148" s="16"/>
      <c r="PSM148" s="16"/>
      <c r="PSN148" s="16"/>
      <c r="PSO148" s="16"/>
      <c r="PSP148" s="16"/>
      <c r="PSQ148" s="16"/>
      <c r="PSR148" s="16"/>
      <c r="PSS148" s="16"/>
      <c r="PST148" s="16"/>
      <c r="PSU148" s="16"/>
      <c r="PSV148" s="16"/>
      <c r="PSW148" s="16"/>
      <c r="PSX148" s="16"/>
      <c r="PSY148" s="16"/>
      <c r="PSZ148" s="16"/>
      <c r="PTA148" s="16"/>
      <c r="PTB148" s="16"/>
      <c r="PTC148" s="16"/>
      <c r="PTD148" s="16"/>
      <c r="PTE148" s="16"/>
      <c r="PTF148" s="16"/>
      <c r="PTG148" s="16"/>
      <c r="PTH148" s="16"/>
      <c r="PTI148" s="16"/>
      <c r="PTJ148" s="16"/>
      <c r="PTK148" s="16"/>
      <c r="PTL148" s="16"/>
      <c r="PTM148" s="16"/>
      <c r="PTN148" s="16"/>
      <c r="PTO148" s="16"/>
      <c r="PTP148" s="16"/>
      <c r="PTQ148" s="16"/>
      <c r="PTR148" s="16"/>
      <c r="PTS148" s="16"/>
      <c r="PTT148" s="16"/>
      <c r="PTU148" s="16"/>
      <c r="PTV148" s="16"/>
      <c r="PTW148" s="16"/>
      <c r="PTX148" s="16"/>
      <c r="PTY148" s="16"/>
      <c r="PTZ148" s="16"/>
      <c r="PUA148" s="16"/>
      <c r="PUB148" s="16"/>
      <c r="PUC148" s="16"/>
      <c r="PUD148" s="16"/>
      <c r="PUE148" s="16"/>
      <c r="PUF148" s="16"/>
      <c r="PUG148" s="16"/>
      <c r="PUH148" s="16"/>
      <c r="PUI148" s="16"/>
      <c r="PUJ148" s="16"/>
      <c r="PUK148" s="16"/>
      <c r="PUL148" s="16"/>
      <c r="PUM148" s="16"/>
      <c r="PUN148" s="16"/>
      <c r="PUO148" s="16"/>
      <c r="PUP148" s="16"/>
      <c r="PUQ148" s="16"/>
      <c r="PUR148" s="16"/>
      <c r="PUS148" s="16"/>
      <c r="PUT148" s="16"/>
      <c r="PUU148" s="16"/>
      <c r="PUV148" s="16"/>
      <c r="PUW148" s="16"/>
      <c r="PUX148" s="16"/>
      <c r="PUY148" s="16"/>
      <c r="PUZ148" s="16"/>
      <c r="PVA148" s="16"/>
      <c r="PVB148" s="16"/>
      <c r="PVC148" s="16"/>
      <c r="PVD148" s="16"/>
      <c r="PVE148" s="16"/>
      <c r="PVF148" s="16"/>
      <c r="PVG148" s="16"/>
      <c r="PVH148" s="16"/>
      <c r="PVI148" s="16"/>
      <c r="PVJ148" s="16"/>
      <c r="PVK148" s="16"/>
      <c r="PVL148" s="16"/>
      <c r="PVM148" s="16"/>
      <c r="PVN148" s="16"/>
      <c r="PVO148" s="16"/>
      <c r="PVP148" s="16"/>
      <c r="PVQ148" s="16"/>
      <c r="PVR148" s="16"/>
      <c r="PVS148" s="16"/>
      <c r="PVT148" s="16"/>
      <c r="PVU148" s="16"/>
      <c r="PVV148" s="16"/>
      <c r="PVW148" s="16"/>
      <c r="PVX148" s="16"/>
      <c r="PVY148" s="16"/>
      <c r="PVZ148" s="16"/>
      <c r="PWA148" s="16"/>
      <c r="PWB148" s="16"/>
      <c r="PWC148" s="16"/>
      <c r="PWD148" s="16"/>
      <c r="PWE148" s="16"/>
      <c r="PWF148" s="16"/>
      <c r="PWG148" s="16"/>
      <c r="PWH148" s="16"/>
      <c r="PWI148" s="16"/>
      <c r="PWJ148" s="16"/>
      <c r="PWK148" s="16"/>
      <c r="PWL148" s="16"/>
      <c r="PWM148" s="16"/>
      <c r="PWN148" s="16"/>
      <c r="PWO148" s="16"/>
      <c r="PWP148" s="16"/>
      <c r="PWQ148" s="16"/>
      <c r="PWR148" s="16"/>
      <c r="PWS148" s="16"/>
      <c r="PWT148" s="16"/>
      <c r="PWU148" s="16"/>
      <c r="PWV148" s="16"/>
      <c r="PWW148" s="16"/>
      <c r="PWX148" s="16"/>
      <c r="PWY148" s="16"/>
      <c r="PWZ148" s="16"/>
      <c r="PXA148" s="16"/>
      <c r="PXB148" s="16"/>
      <c r="PXC148" s="16"/>
      <c r="PXD148" s="16"/>
      <c r="PXE148" s="16"/>
      <c r="PXF148" s="16"/>
      <c r="PXG148" s="16"/>
      <c r="PXH148" s="16"/>
      <c r="PXI148" s="16"/>
      <c r="PXJ148" s="16"/>
      <c r="PXK148" s="16"/>
      <c r="PXL148" s="16"/>
      <c r="PXM148" s="16"/>
      <c r="PXN148" s="16"/>
      <c r="PXO148" s="16"/>
      <c r="PXP148" s="16"/>
      <c r="PXQ148" s="16"/>
      <c r="PXR148" s="16"/>
      <c r="PXS148" s="16"/>
      <c r="PXT148" s="16"/>
      <c r="PXU148" s="16"/>
      <c r="PXV148" s="16"/>
      <c r="PXW148" s="16"/>
      <c r="PXX148" s="16"/>
      <c r="PXY148" s="16"/>
      <c r="PXZ148" s="16"/>
      <c r="PYA148" s="16"/>
      <c r="PYB148" s="16"/>
      <c r="PYC148" s="16"/>
      <c r="PYD148" s="16"/>
      <c r="PYE148" s="16"/>
      <c r="PYF148" s="16"/>
      <c r="PYG148" s="16"/>
      <c r="PYH148" s="16"/>
      <c r="PYI148" s="16"/>
      <c r="PYJ148" s="16"/>
      <c r="PYK148" s="16"/>
      <c r="PYL148" s="16"/>
      <c r="PYM148" s="16"/>
      <c r="PYN148" s="16"/>
      <c r="PYO148" s="16"/>
      <c r="PYP148" s="16"/>
      <c r="PYQ148" s="16"/>
      <c r="PYR148" s="16"/>
      <c r="PYS148" s="16"/>
      <c r="PYT148" s="16"/>
      <c r="PYU148" s="16"/>
      <c r="PYV148" s="16"/>
      <c r="PYW148" s="16"/>
      <c r="PYX148" s="16"/>
      <c r="PYY148" s="16"/>
      <c r="PYZ148" s="16"/>
      <c r="PZA148" s="16"/>
      <c r="PZB148" s="16"/>
      <c r="PZC148" s="16"/>
      <c r="PZD148" s="16"/>
      <c r="PZE148" s="16"/>
      <c r="PZF148" s="16"/>
      <c r="PZG148" s="16"/>
      <c r="PZH148" s="16"/>
      <c r="PZI148" s="16"/>
      <c r="PZJ148" s="16"/>
      <c r="PZK148" s="16"/>
      <c r="PZL148" s="16"/>
      <c r="PZM148" s="16"/>
      <c r="PZN148" s="16"/>
      <c r="PZO148" s="16"/>
      <c r="PZP148" s="16"/>
      <c r="PZQ148" s="16"/>
      <c r="PZR148" s="16"/>
      <c r="PZS148" s="16"/>
      <c r="PZT148" s="16"/>
      <c r="PZU148" s="16"/>
      <c r="PZV148" s="16"/>
      <c r="PZW148" s="16"/>
      <c r="PZX148" s="16"/>
      <c r="PZY148" s="16"/>
      <c r="PZZ148" s="16"/>
      <c r="QAA148" s="16"/>
      <c r="QAB148" s="16"/>
      <c r="QAC148" s="16"/>
      <c r="QAD148" s="16"/>
      <c r="QAE148" s="16"/>
      <c r="QAF148" s="16"/>
      <c r="QAG148" s="16"/>
      <c r="QAH148" s="16"/>
      <c r="QAI148" s="16"/>
      <c r="QAJ148" s="16"/>
      <c r="QAK148" s="16"/>
      <c r="QAL148" s="16"/>
      <c r="QAM148" s="16"/>
      <c r="QAN148" s="16"/>
      <c r="QAO148" s="16"/>
      <c r="QAP148" s="16"/>
      <c r="QAQ148" s="16"/>
      <c r="QAR148" s="16"/>
      <c r="QAS148" s="16"/>
      <c r="QAT148" s="16"/>
      <c r="QAU148" s="16"/>
      <c r="QAV148" s="16"/>
      <c r="QAW148" s="16"/>
      <c r="QAX148" s="16"/>
      <c r="QAY148" s="16"/>
      <c r="QAZ148" s="16"/>
      <c r="QBA148" s="16"/>
      <c r="QBB148" s="16"/>
      <c r="QBC148" s="16"/>
      <c r="QBD148" s="16"/>
      <c r="QBE148" s="16"/>
      <c r="QBF148" s="16"/>
      <c r="QBG148" s="16"/>
      <c r="QBH148" s="16"/>
      <c r="QBI148" s="16"/>
      <c r="QBJ148" s="16"/>
      <c r="QBK148" s="16"/>
      <c r="QBL148" s="16"/>
      <c r="QBM148" s="16"/>
      <c r="QBN148" s="16"/>
      <c r="QBO148" s="16"/>
      <c r="QBP148" s="16"/>
      <c r="QBQ148" s="16"/>
      <c r="QBR148" s="16"/>
      <c r="QBS148" s="16"/>
      <c r="QBT148" s="16"/>
      <c r="QBU148" s="16"/>
      <c r="QBV148" s="16"/>
      <c r="QBW148" s="16"/>
      <c r="QBX148" s="16"/>
      <c r="QBY148" s="16"/>
      <c r="QBZ148" s="16"/>
      <c r="QCA148" s="16"/>
      <c r="QCB148" s="16"/>
      <c r="QCC148" s="16"/>
      <c r="QCD148" s="16"/>
      <c r="QCE148" s="16"/>
      <c r="QCF148" s="16"/>
      <c r="QCG148" s="16"/>
      <c r="QCH148" s="16"/>
      <c r="QCI148" s="16"/>
      <c r="QCJ148" s="16"/>
      <c r="QCK148" s="16"/>
      <c r="QCL148" s="16"/>
      <c r="QCM148" s="16"/>
      <c r="QCN148" s="16"/>
      <c r="QCO148" s="16"/>
      <c r="QCP148" s="16"/>
      <c r="QCQ148" s="16"/>
      <c r="QCR148" s="16"/>
      <c r="QCS148" s="16"/>
      <c r="QCT148" s="16"/>
      <c r="QCU148" s="16"/>
      <c r="QCV148" s="16"/>
      <c r="QCW148" s="16"/>
      <c r="QCX148" s="16"/>
      <c r="QCY148" s="16"/>
      <c r="QCZ148" s="16"/>
      <c r="QDA148" s="16"/>
      <c r="QDB148" s="16"/>
      <c r="QDC148" s="16"/>
      <c r="QDD148" s="16"/>
      <c r="QDE148" s="16"/>
      <c r="QDF148" s="16"/>
      <c r="QDG148" s="16"/>
      <c r="QDH148" s="16"/>
      <c r="QDI148" s="16"/>
      <c r="QDJ148" s="16"/>
      <c r="QDK148" s="16"/>
      <c r="QDL148" s="16"/>
      <c r="QDM148" s="16"/>
      <c r="QDN148" s="16"/>
      <c r="QDO148" s="16"/>
      <c r="QDP148" s="16"/>
      <c r="QDQ148" s="16"/>
      <c r="QDR148" s="16"/>
      <c r="QDS148" s="16"/>
      <c r="QDT148" s="16"/>
      <c r="QDU148" s="16"/>
      <c r="QDV148" s="16"/>
      <c r="QDW148" s="16"/>
      <c r="QDX148" s="16"/>
      <c r="QDY148" s="16"/>
      <c r="QDZ148" s="16"/>
      <c r="QEA148" s="16"/>
      <c r="QEB148" s="16"/>
      <c r="QEC148" s="16"/>
      <c r="QED148" s="16"/>
      <c r="QEE148" s="16"/>
      <c r="QEF148" s="16"/>
      <c r="QEG148" s="16"/>
      <c r="QEH148" s="16"/>
      <c r="QEI148" s="16"/>
      <c r="QEJ148" s="16"/>
      <c r="QEK148" s="16"/>
      <c r="QEL148" s="16"/>
      <c r="QEM148" s="16"/>
      <c r="QEN148" s="16"/>
      <c r="QEO148" s="16"/>
      <c r="QEP148" s="16"/>
      <c r="QEQ148" s="16"/>
      <c r="QER148" s="16"/>
      <c r="QES148" s="16"/>
      <c r="QET148" s="16"/>
      <c r="QEU148" s="16"/>
      <c r="QEV148" s="16"/>
      <c r="QEW148" s="16"/>
      <c r="QEX148" s="16"/>
      <c r="QEY148" s="16"/>
      <c r="QEZ148" s="16"/>
      <c r="QFA148" s="16"/>
      <c r="QFB148" s="16"/>
      <c r="QFC148" s="16"/>
      <c r="QFD148" s="16"/>
      <c r="QFE148" s="16"/>
      <c r="QFF148" s="16"/>
      <c r="QFG148" s="16"/>
      <c r="QFH148" s="16"/>
      <c r="QFI148" s="16"/>
      <c r="QFJ148" s="16"/>
      <c r="QFK148" s="16"/>
      <c r="QFL148" s="16"/>
      <c r="QFM148" s="16"/>
      <c r="QFN148" s="16"/>
      <c r="QFO148" s="16"/>
      <c r="QFP148" s="16"/>
      <c r="QFQ148" s="16"/>
      <c r="QFR148" s="16"/>
      <c r="QFS148" s="16"/>
      <c r="QFT148" s="16"/>
      <c r="QFU148" s="16"/>
      <c r="QFV148" s="16"/>
      <c r="QFW148" s="16"/>
      <c r="QFX148" s="16"/>
      <c r="QFY148" s="16"/>
      <c r="QFZ148" s="16"/>
      <c r="QGA148" s="16"/>
      <c r="QGB148" s="16"/>
      <c r="QGC148" s="16"/>
      <c r="QGD148" s="16"/>
      <c r="QGE148" s="16"/>
      <c r="QGF148" s="16"/>
      <c r="QGG148" s="16"/>
      <c r="QGH148" s="16"/>
      <c r="QGI148" s="16"/>
      <c r="QGJ148" s="16"/>
      <c r="QGK148" s="16"/>
      <c r="QGL148" s="16"/>
      <c r="QGM148" s="16"/>
      <c r="QGN148" s="16"/>
      <c r="QGO148" s="16"/>
      <c r="QGP148" s="16"/>
      <c r="QGQ148" s="16"/>
      <c r="QGR148" s="16"/>
      <c r="QGS148" s="16"/>
      <c r="QGT148" s="16"/>
      <c r="QGU148" s="16"/>
      <c r="QGV148" s="16"/>
      <c r="QGW148" s="16"/>
      <c r="QGX148" s="16"/>
      <c r="QGY148" s="16"/>
      <c r="QGZ148" s="16"/>
      <c r="QHA148" s="16"/>
      <c r="QHB148" s="16"/>
      <c r="QHC148" s="16"/>
      <c r="QHD148" s="16"/>
      <c r="QHE148" s="16"/>
      <c r="QHF148" s="16"/>
      <c r="QHG148" s="16"/>
      <c r="QHH148" s="16"/>
      <c r="QHI148" s="16"/>
      <c r="QHJ148" s="16"/>
      <c r="QHK148" s="16"/>
      <c r="QHL148" s="16"/>
      <c r="QHM148" s="16"/>
      <c r="QHN148" s="16"/>
      <c r="QHO148" s="16"/>
      <c r="QHP148" s="16"/>
      <c r="QHQ148" s="16"/>
      <c r="QHR148" s="16"/>
      <c r="QHS148" s="16"/>
      <c r="QHT148" s="16"/>
      <c r="QHU148" s="16"/>
      <c r="QHV148" s="16"/>
      <c r="QHW148" s="16"/>
      <c r="QHX148" s="16"/>
      <c r="QHY148" s="16"/>
      <c r="QHZ148" s="16"/>
      <c r="QIA148" s="16"/>
      <c r="QIB148" s="16"/>
      <c r="QIC148" s="16"/>
      <c r="QID148" s="16"/>
      <c r="QIE148" s="16"/>
      <c r="QIF148" s="16"/>
      <c r="QIG148" s="16"/>
      <c r="QIH148" s="16"/>
      <c r="QII148" s="16"/>
      <c r="QIJ148" s="16"/>
      <c r="QIK148" s="16"/>
      <c r="QIL148" s="16"/>
      <c r="QIM148" s="16"/>
      <c r="QIN148" s="16"/>
      <c r="QIO148" s="16"/>
      <c r="QIP148" s="16"/>
      <c r="QIQ148" s="16"/>
      <c r="QIR148" s="16"/>
      <c r="QIS148" s="16"/>
      <c r="QIT148" s="16"/>
      <c r="QIU148" s="16"/>
      <c r="QIV148" s="16"/>
      <c r="QIW148" s="16"/>
      <c r="QIX148" s="16"/>
      <c r="QIY148" s="16"/>
      <c r="QIZ148" s="16"/>
      <c r="QJA148" s="16"/>
      <c r="QJB148" s="16"/>
      <c r="QJC148" s="16"/>
      <c r="QJD148" s="16"/>
      <c r="QJE148" s="16"/>
      <c r="QJF148" s="16"/>
      <c r="QJG148" s="16"/>
      <c r="QJH148" s="16"/>
      <c r="QJI148" s="16"/>
      <c r="QJJ148" s="16"/>
      <c r="QJK148" s="16"/>
      <c r="QJL148" s="16"/>
      <c r="QJM148" s="16"/>
      <c r="QJN148" s="16"/>
      <c r="QJO148" s="16"/>
      <c r="QJP148" s="16"/>
      <c r="QJQ148" s="16"/>
      <c r="QJR148" s="16"/>
      <c r="QJS148" s="16"/>
      <c r="QJT148" s="16"/>
      <c r="QJU148" s="16"/>
      <c r="QJV148" s="16"/>
      <c r="QJW148" s="16"/>
      <c r="QJX148" s="16"/>
      <c r="QJY148" s="16"/>
      <c r="QJZ148" s="16"/>
      <c r="QKA148" s="16"/>
      <c r="QKB148" s="16"/>
      <c r="QKC148" s="16"/>
      <c r="QKD148" s="16"/>
      <c r="QKE148" s="16"/>
      <c r="QKF148" s="16"/>
      <c r="QKG148" s="16"/>
      <c r="QKH148" s="16"/>
      <c r="QKI148" s="16"/>
      <c r="QKJ148" s="16"/>
      <c r="QKK148" s="16"/>
      <c r="QKL148" s="16"/>
      <c r="QKM148" s="16"/>
      <c r="QKN148" s="16"/>
      <c r="QKO148" s="16"/>
      <c r="QKP148" s="16"/>
      <c r="QKQ148" s="16"/>
      <c r="QKR148" s="16"/>
      <c r="QKS148" s="16"/>
      <c r="QKT148" s="16"/>
      <c r="QKU148" s="16"/>
      <c r="QKV148" s="16"/>
      <c r="QKW148" s="16"/>
      <c r="QKX148" s="16"/>
      <c r="QKY148" s="16"/>
      <c r="QKZ148" s="16"/>
      <c r="QLA148" s="16"/>
      <c r="QLB148" s="16"/>
      <c r="QLC148" s="16"/>
      <c r="QLD148" s="16"/>
      <c r="QLE148" s="16"/>
      <c r="QLF148" s="16"/>
      <c r="QLG148" s="16"/>
      <c r="QLH148" s="16"/>
      <c r="QLI148" s="16"/>
      <c r="QLJ148" s="16"/>
      <c r="QLK148" s="16"/>
      <c r="QLL148" s="16"/>
      <c r="QLM148" s="16"/>
      <c r="QLN148" s="16"/>
      <c r="QLO148" s="16"/>
      <c r="QLP148" s="16"/>
      <c r="QLQ148" s="16"/>
      <c r="QLR148" s="16"/>
      <c r="QLS148" s="16"/>
      <c r="QLT148" s="16"/>
      <c r="QLU148" s="16"/>
      <c r="QLV148" s="16"/>
      <c r="QLW148" s="16"/>
      <c r="QLX148" s="16"/>
      <c r="QLY148" s="16"/>
      <c r="QLZ148" s="16"/>
      <c r="QMA148" s="16"/>
      <c r="QMB148" s="16"/>
      <c r="QMC148" s="16"/>
      <c r="QMD148" s="16"/>
      <c r="QME148" s="16"/>
      <c r="QMF148" s="16"/>
      <c r="QMG148" s="16"/>
      <c r="QMH148" s="16"/>
      <c r="QMI148" s="16"/>
      <c r="QMJ148" s="16"/>
      <c r="QMK148" s="16"/>
      <c r="QML148" s="16"/>
      <c r="QMM148" s="16"/>
      <c r="QMN148" s="16"/>
      <c r="QMO148" s="16"/>
      <c r="QMP148" s="16"/>
      <c r="QMQ148" s="16"/>
      <c r="QMR148" s="16"/>
      <c r="QMS148" s="16"/>
      <c r="QMT148" s="16"/>
      <c r="QMU148" s="16"/>
      <c r="QMV148" s="16"/>
      <c r="QMW148" s="16"/>
      <c r="QMX148" s="16"/>
      <c r="QMY148" s="16"/>
      <c r="QMZ148" s="16"/>
      <c r="QNA148" s="16"/>
      <c r="QNB148" s="16"/>
      <c r="QNC148" s="16"/>
      <c r="QND148" s="16"/>
      <c r="QNE148" s="16"/>
      <c r="QNF148" s="16"/>
      <c r="QNG148" s="16"/>
      <c r="QNH148" s="16"/>
      <c r="QNI148" s="16"/>
      <c r="QNJ148" s="16"/>
      <c r="QNK148" s="16"/>
      <c r="QNL148" s="16"/>
      <c r="QNM148" s="16"/>
      <c r="QNN148" s="16"/>
      <c r="QNO148" s="16"/>
      <c r="QNP148" s="16"/>
      <c r="QNQ148" s="16"/>
      <c r="QNR148" s="16"/>
      <c r="QNS148" s="16"/>
      <c r="QNT148" s="16"/>
      <c r="QNU148" s="16"/>
      <c r="QNV148" s="16"/>
      <c r="QNW148" s="16"/>
      <c r="QNX148" s="16"/>
      <c r="QNY148" s="16"/>
      <c r="QNZ148" s="16"/>
      <c r="QOA148" s="16"/>
      <c r="QOB148" s="16"/>
      <c r="QOC148" s="16"/>
      <c r="QOD148" s="16"/>
      <c r="QOE148" s="16"/>
      <c r="QOF148" s="16"/>
      <c r="QOG148" s="16"/>
      <c r="QOH148" s="16"/>
      <c r="QOI148" s="16"/>
      <c r="QOJ148" s="16"/>
      <c r="QOK148" s="16"/>
      <c r="QOL148" s="16"/>
      <c r="QOM148" s="16"/>
      <c r="QON148" s="16"/>
      <c r="QOO148" s="16"/>
      <c r="QOP148" s="16"/>
      <c r="QOQ148" s="16"/>
      <c r="QOR148" s="16"/>
      <c r="QOS148" s="16"/>
      <c r="QOT148" s="16"/>
      <c r="QOU148" s="16"/>
      <c r="QOV148" s="16"/>
      <c r="QOW148" s="16"/>
      <c r="QOX148" s="16"/>
      <c r="QOY148" s="16"/>
      <c r="QOZ148" s="16"/>
      <c r="QPA148" s="16"/>
      <c r="QPB148" s="16"/>
      <c r="QPC148" s="16"/>
      <c r="QPD148" s="16"/>
      <c r="QPE148" s="16"/>
      <c r="QPF148" s="16"/>
      <c r="QPG148" s="16"/>
      <c r="QPH148" s="16"/>
      <c r="QPI148" s="16"/>
      <c r="QPJ148" s="16"/>
      <c r="QPK148" s="16"/>
      <c r="QPL148" s="16"/>
      <c r="QPM148" s="16"/>
      <c r="QPN148" s="16"/>
      <c r="QPO148" s="16"/>
      <c r="QPP148" s="16"/>
      <c r="QPQ148" s="16"/>
      <c r="QPR148" s="16"/>
      <c r="QPS148" s="16"/>
      <c r="QPT148" s="16"/>
      <c r="QPU148" s="16"/>
      <c r="QPV148" s="16"/>
      <c r="QPW148" s="16"/>
      <c r="QPX148" s="16"/>
      <c r="QPY148" s="16"/>
      <c r="QPZ148" s="16"/>
      <c r="QQA148" s="16"/>
      <c r="QQB148" s="16"/>
      <c r="QQC148" s="16"/>
      <c r="QQD148" s="16"/>
      <c r="QQE148" s="16"/>
      <c r="QQF148" s="16"/>
      <c r="QQG148" s="16"/>
      <c r="QQH148" s="16"/>
      <c r="QQI148" s="16"/>
      <c r="QQJ148" s="16"/>
      <c r="QQK148" s="16"/>
      <c r="QQL148" s="16"/>
      <c r="QQM148" s="16"/>
      <c r="QQN148" s="16"/>
      <c r="QQO148" s="16"/>
      <c r="QQP148" s="16"/>
      <c r="QQQ148" s="16"/>
      <c r="QQR148" s="16"/>
      <c r="QQS148" s="16"/>
      <c r="QQT148" s="16"/>
      <c r="QQU148" s="16"/>
      <c r="QQV148" s="16"/>
      <c r="QQW148" s="16"/>
      <c r="QQX148" s="16"/>
      <c r="QQY148" s="16"/>
      <c r="QQZ148" s="16"/>
      <c r="QRA148" s="16"/>
      <c r="QRB148" s="16"/>
      <c r="QRC148" s="16"/>
      <c r="QRD148" s="16"/>
      <c r="QRE148" s="16"/>
      <c r="QRF148" s="16"/>
      <c r="QRG148" s="16"/>
      <c r="QRH148" s="16"/>
      <c r="QRI148" s="16"/>
      <c r="QRJ148" s="16"/>
      <c r="QRK148" s="16"/>
      <c r="QRL148" s="16"/>
      <c r="QRM148" s="16"/>
      <c r="QRN148" s="16"/>
      <c r="QRO148" s="16"/>
      <c r="QRP148" s="16"/>
      <c r="QRQ148" s="16"/>
      <c r="QRR148" s="16"/>
      <c r="QRS148" s="16"/>
      <c r="QRT148" s="16"/>
      <c r="QRU148" s="16"/>
      <c r="QRV148" s="16"/>
      <c r="QRW148" s="16"/>
      <c r="QRX148" s="16"/>
      <c r="QRY148" s="16"/>
      <c r="QRZ148" s="16"/>
      <c r="QSA148" s="16"/>
      <c r="QSB148" s="16"/>
      <c r="QSC148" s="16"/>
      <c r="QSD148" s="16"/>
      <c r="QSE148" s="16"/>
      <c r="QSF148" s="16"/>
      <c r="QSG148" s="16"/>
      <c r="QSH148" s="16"/>
      <c r="QSI148" s="16"/>
      <c r="QSJ148" s="16"/>
      <c r="QSK148" s="16"/>
      <c r="QSL148" s="16"/>
      <c r="QSM148" s="16"/>
      <c r="QSN148" s="16"/>
      <c r="QSO148" s="16"/>
      <c r="QSP148" s="16"/>
      <c r="QSQ148" s="16"/>
      <c r="QSR148" s="16"/>
      <c r="QSS148" s="16"/>
      <c r="QST148" s="16"/>
      <c r="QSU148" s="16"/>
      <c r="QSV148" s="16"/>
      <c r="QSW148" s="16"/>
      <c r="QSX148" s="16"/>
      <c r="QSY148" s="16"/>
      <c r="QSZ148" s="16"/>
      <c r="QTA148" s="16"/>
      <c r="QTB148" s="16"/>
      <c r="QTC148" s="16"/>
      <c r="QTD148" s="16"/>
      <c r="QTE148" s="16"/>
      <c r="QTF148" s="16"/>
      <c r="QTG148" s="16"/>
      <c r="QTH148" s="16"/>
      <c r="QTI148" s="16"/>
      <c r="QTJ148" s="16"/>
      <c r="QTK148" s="16"/>
      <c r="QTL148" s="16"/>
      <c r="QTM148" s="16"/>
      <c r="QTN148" s="16"/>
      <c r="QTO148" s="16"/>
      <c r="QTP148" s="16"/>
      <c r="QTQ148" s="16"/>
      <c r="QTR148" s="16"/>
      <c r="QTS148" s="16"/>
      <c r="QTT148" s="16"/>
      <c r="QTU148" s="16"/>
      <c r="QTV148" s="16"/>
      <c r="QTW148" s="16"/>
      <c r="QTX148" s="16"/>
      <c r="QTY148" s="16"/>
      <c r="QTZ148" s="16"/>
      <c r="QUA148" s="16"/>
      <c r="QUB148" s="16"/>
      <c r="QUC148" s="16"/>
      <c r="QUD148" s="16"/>
      <c r="QUE148" s="16"/>
      <c r="QUF148" s="16"/>
      <c r="QUG148" s="16"/>
      <c r="QUH148" s="16"/>
      <c r="QUI148" s="16"/>
      <c r="QUJ148" s="16"/>
      <c r="QUK148" s="16"/>
      <c r="QUL148" s="16"/>
      <c r="QUM148" s="16"/>
      <c r="QUN148" s="16"/>
      <c r="QUO148" s="16"/>
      <c r="QUP148" s="16"/>
      <c r="QUQ148" s="16"/>
      <c r="QUR148" s="16"/>
      <c r="QUS148" s="16"/>
      <c r="QUT148" s="16"/>
      <c r="QUU148" s="16"/>
      <c r="QUV148" s="16"/>
      <c r="QUW148" s="16"/>
      <c r="QUX148" s="16"/>
      <c r="QUY148" s="16"/>
      <c r="QUZ148" s="16"/>
      <c r="QVA148" s="16"/>
      <c r="QVB148" s="16"/>
      <c r="QVC148" s="16"/>
      <c r="QVD148" s="16"/>
      <c r="QVE148" s="16"/>
      <c r="QVF148" s="16"/>
      <c r="QVG148" s="16"/>
      <c r="QVH148" s="16"/>
      <c r="QVI148" s="16"/>
      <c r="QVJ148" s="16"/>
      <c r="QVK148" s="16"/>
      <c r="QVL148" s="16"/>
      <c r="QVM148" s="16"/>
      <c r="QVN148" s="16"/>
      <c r="QVO148" s="16"/>
      <c r="QVP148" s="16"/>
      <c r="QVQ148" s="16"/>
      <c r="QVR148" s="16"/>
      <c r="QVS148" s="16"/>
      <c r="QVT148" s="16"/>
      <c r="QVU148" s="16"/>
      <c r="QVV148" s="16"/>
      <c r="QVW148" s="16"/>
      <c r="QVX148" s="16"/>
      <c r="QVY148" s="16"/>
      <c r="QVZ148" s="16"/>
      <c r="QWA148" s="16"/>
      <c r="QWB148" s="16"/>
      <c r="QWC148" s="16"/>
      <c r="QWD148" s="16"/>
      <c r="QWE148" s="16"/>
      <c r="QWF148" s="16"/>
      <c r="QWG148" s="16"/>
      <c r="QWH148" s="16"/>
      <c r="QWI148" s="16"/>
      <c r="QWJ148" s="16"/>
      <c r="QWK148" s="16"/>
      <c r="QWL148" s="16"/>
      <c r="QWM148" s="16"/>
      <c r="QWN148" s="16"/>
      <c r="QWO148" s="16"/>
      <c r="QWP148" s="16"/>
      <c r="QWQ148" s="16"/>
      <c r="QWR148" s="16"/>
      <c r="QWS148" s="16"/>
      <c r="QWT148" s="16"/>
      <c r="QWU148" s="16"/>
      <c r="QWV148" s="16"/>
      <c r="QWW148" s="16"/>
      <c r="QWX148" s="16"/>
      <c r="QWY148" s="16"/>
      <c r="QWZ148" s="16"/>
      <c r="QXA148" s="16"/>
      <c r="QXB148" s="16"/>
      <c r="QXC148" s="16"/>
      <c r="QXD148" s="16"/>
      <c r="QXE148" s="16"/>
      <c r="QXF148" s="16"/>
      <c r="QXG148" s="16"/>
      <c r="QXH148" s="16"/>
      <c r="QXI148" s="16"/>
      <c r="QXJ148" s="16"/>
      <c r="QXK148" s="16"/>
      <c r="QXL148" s="16"/>
      <c r="QXM148" s="16"/>
      <c r="QXN148" s="16"/>
      <c r="QXO148" s="16"/>
      <c r="QXP148" s="16"/>
      <c r="QXQ148" s="16"/>
      <c r="QXR148" s="16"/>
      <c r="QXS148" s="16"/>
      <c r="QXT148" s="16"/>
      <c r="QXU148" s="16"/>
      <c r="QXV148" s="16"/>
      <c r="QXW148" s="16"/>
      <c r="QXX148" s="16"/>
      <c r="QXY148" s="16"/>
      <c r="QXZ148" s="16"/>
      <c r="QYA148" s="16"/>
      <c r="QYB148" s="16"/>
      <c r="QYC148" s="16"/>
      <c r="QYD148" s="16"/>
      <c r="QYE148" s="16"/>
      <c r="QYF148" s="16"/>
      <c r="QYG148" s="16"/>
      <c r="QYH148" s="16"/>
      <c r="QYI148" s="16"/>
      <c r="QYJ148" s="16"/>
      <c r="QYK148" s="16"/>
      <c r="QYL148" s="16"/>
      <c r="QYM148" s="16"/>
      <c r="QYN148" s="16"/>
      <c r="QYO148" s="16"/>
      <c r="QYP148" s="16"/>
      <c r="QYQ148" s="16"/>
      <c r="QYR148" s="16"/>
      <c r="QYS148" s="16"/>
      <c r="QYT148" s="16"/>
      <c r="QYU148" s="16"/>
      <c r="QYV148" s="16"/>
      <c r="QYW148" s="16"/>
      <c r="QYX148" s="16"/>
      <c r="QYY148" s="16"/>
      <c r="QYZ148" s="16"/>
      <c r="QZA148" s="16"/>
      <c r="QZB148" s="16"/>
      <c r="QZC148" s="16"/>
      <c r="QZD148" s="16"/>
      <c r="QZE148" s="16"/>
      <c r="QZF148" s="16"/>
      <c r="QZG148" s="16"/>
      <c r="QZH148" s="16"/>
      <c r="QZI148" s="16"/>
      <c r="QZJ148" s="16"/>
      <c r="QZK148" s="16"/>
      <c r="QZL148" s="16"/>
      <c r="QZM148" s="16"/>
      <c r="QZN148" s="16"/>
      <c r="QZO148" s="16"/>
      <c r="QZP148" s="16"/>
      <c r="QZQ148" s="16"/>
      <c r="QZR148" s="16"/>
      <c r="QZS148" s="16"/>
      <c r="QZT148" s="16"/>
      <c r="QZU148" s="16"/>
      <c r="QZV148" s="16"/>
      <c r="QZW148" s="16"/>
      <c r="QZX148" s="16"/>
      <c r="QZY148" s="16"/>
      <c r="QZZ148" s="16"/>
      <c r="RAA148" s="16"/>
      <c r="RAB148" s="16"/>
      <c r="RAC148" s="16"/>
      <c r="RAD148" s="16"/>
      <c r="RAE148" s="16"/>
      <c r="RAF148" s="16"/>
      <c r="RAG148" s="16"/>
      <c r="RAH148" s="16"/>
      <c r="RAI148" s="16"/>
      <c r="RAJ148" s="16"/>
      <c r="RAK148" s="16"/>
      <c r="RAL148" s="16"/>
      <c r="RAM148" s="16"/>
      <c r="RAN148" s="16"/>
      <c r="RAO148" s="16"/>
      <c r="RAP148" s="16"/>
      <c r="RAQ148" s="16"/>
      <c r="RAR148" s="16"/>
      <c r="RAS148" s="16"/>
      <c r="RAT148" s="16"/>
      <c r="RAU148" s="16"/>
      <c r="RAV148" s="16"/>
      <c r="RAW148" s="16"/>
      <c r="RAX148" s="16"/>
      <c r="RAY148" s="16"/>
      <c r="RAZ148" s="16"/>
      <c r="RBA148" s="16"/>
      <c r="RBB148" s="16"/>
      <c r="RBC148" s="16"/>
      <c r="RBD148" s="16"/>
      <c r="RBE148" s="16"/>
      <c r="RBF148" s="16"/>
      <c r="RBG148" s="16"/>
      <c r="RBH148" s="16"/>
      <c r="RBI148" s="16"/>
      <c r="RBJ148" s="16"/>
      <c r="RBK148" s="16"/>
      <c r="RBL148" s="16"/>
      <c r="RBM148" s="16"/>
      <c r="RBN148" s="16"/>
      <c r="RBO148" s="16"/>
      <c r="RBP148" s="16"/>
      <c r="RBQ148" s="16"/>
      <c r="RBR148" s="16"/>
      <c r="RBS148" s="16"/>
      <c r="RBT148" s="16"/>
      <c r="RBU148" s="16"/>
      <c r="RBV148" s="16"/>
      <c r="RBW148" s="16"/>
      <c r="RBX148" s="16"/>
      <c r="RBY148" s="16"/>
      <c r="RBZ148" s="16"/>
      <c r="RCA148" s="16"/>
      <c r="RCB148" s="16"/>
      <c r="RCC148" s="16"/>
      <c r="RCD148" s="16"/>
      <c r="RCE148" s="16"/>
      <c r="RCF148" s="16"/>
      <c r="RCG148" s="16"/>
      <c r="RCH148" s="16"/>
      <c r="RCI148" s="16"/>
      <c r="RCJ148" s="16"/>
      <c r="RCK148" s="16"/>
      <c r="RCL148" s="16"/>
      <c r="RCM148" s="16"/>
      <c r="RCN148" s="16"/>
      <c r="RCO148" s="16"/>
      <c r="RCP148" s="16"/>
      <c r="RCQ148" s="16"/>
      <c r="RCR148" s="16"/>
      <c r="RCS148" s="16"/>
      <c r="RCT148" s="16"/>
      <c r="RCU148" s="16"/>
      <c r="RCV148" s="16"/>
      <c r="RCW148" s="16"/>
      <c r="RCX148" s="16"/>
      <c r="RCY148" s="16"/>
      <c r="RCZ148" s="16"/>
      <c r="RDA148" s="16"/>
      <c r="RDB148" s="16"/>
      <c r="RDC148" s="16"/>
      <c r="RDD148" s="16"/>
      <c r="RDE148" s="16"/>
      <c r="RDF148" s="16"/>
      <c r="RDG148" s="16"/>
      <c r="RDH148" s="16"/>
      <c r="RDI148" s="16"/>
      <c r="RDJ148" s="16"/>
      <c r="RDK148" s="16"/>
      <c r="RDL148" s="16"/>
      <c r="RDM148" s="16"/>
      <c r="RDN148" s="16"/>
      <c r="RDO148" s="16"/>
      <c r="RDP148" s="16"/>
      <c r="RDQ148" s="16"/>
      <c r="RDR148" s="16"/>
      <c r="RDS148" s="16"/>
      <c r="RDT148" s="16"/>
      <c r="RDU148" s="16"/>
      <c r="RDV148" s="16"/>
      <c r="RDW148" s="16"/>
      <c r="RDX148" s="16"/>
      <c r="RDY148" s="16"/>
      <c r="RDZ148" s="16"/>
      <c r="REA148" s="16"/>
      <c r="REB148" s="16"/>
      <c r="REC148" s="16"/>
      <c r="RED148" s="16"/>
      <c r="REE148" s="16"/>
      <c r="REF148" s="16"/>
      <c r="REG148" s="16"/>
      <c r="REH148" s="16"/>
      <c r="REI148" s="16"/>
      <c r="REJ148" s="16"/>
      <c r="REK148" s="16"/>
      <c r="REL148" s="16"/>
      <c r="REM148" s="16"/>
      <c r="REN148" s="16"/>
      <c r="REO148" s="16"/>
      <c r="REP148" s="16"/>
      <c r="REQ148" s="16"/>
      <c r="RER148" s="16"/>
      <c r="RES148" s="16"/>
      <c r="RET148" s="16"/>
      <c r="REU148" s="16"/>
      <c r="REV148" s="16"/>
      <c r="REW148" s="16"/>
      <c r="REX148" s="16"/>
      <c r="REY148" s="16"/>
      <c r="REZ148" s="16"/>
      <c r="RFA148" s="16"/>
      <c r="RFB148" s="16"/>
      <c r="RFC148" s="16"/>
      <c r="RFD148" s="16"/>
      <c r="RFE148" s="16"/>
      <c r="RFF148" s="16"/>
      <c r="RFG148" s="16"/>
      <c r="RFH148" s="16"/>
      <c r="RFI148" s="16"/>
      <c r="RFJ148" s="16"/>
      <c r="RFK148" s="16"/>
      <c r="RFL148" s="16"/>
      <c r="RFM148" s="16"/>
      <c r="RFN148" s="16"/>
      <c r="RFO148" s="16"/>
      <c r="RFP148" s="16"/>
      <c r="RFQ148" s="16"/>
      <c r="RFR148" s="16"/>
      <c r="RFS148" s="16"/>
      <c r="RFT148" s="16"/>
      <c r="RFU148" s="16"/>
      <c r="RFV148" s="16"/>
      <c r="RFW148" s="16"/>
      <c r="RFX148" s="16"/>
      <c r="RFY148" s="16"/>
      <c r="RFZ148" s="16"/>
      <c r="RGA148" s="16"/>
      <c r="RGB148" s="16"/>
      <c r="RGC148" s="16"/>
      <c r="RGD148" s="16"/>
      <c r="RGE148" s="16"/>
      <c r="RGF148" s="16"/>
      <c r="RGG148" s="16"/>
      <c r="RGH148" s="16"/>
      <c r="RGI148" s="16"/>
      <c r="RGJ148" s="16"/>
      <c r="RGK148" s="16"/>
      <c r="RGL148" s="16"/>
      <c r="RGM148" s="16"/>
      <c r="RGN148" s="16"/>
      <c r="RGO148" s="16"/>
      <c r="RGP148" s="16"/>
      <c r="RGQ148" s="16"/>
      <c r="RGR148" s="16"/>
      <c r="RGS148" s="16"/>
      <c r="RGT148" s="16"/>
      <c r="RGU148" s="16"/>
      <c r="RGV148" s="16"/>
      <c r="RGW148" s="16"/>
      <c r="RGX148" s="16"/>
      <c r="RGY148" s="16"/>
      <c r="RGZ148" s="16"/>
      <c r="RHA148" s="16"/>
      <c r="RHB148" s="16"/>
      <c r="RHC148" s="16"/>
      <c r="RHD148" s="16"/>
      <c r="RHE148" s="16"/>
      <c r="RHF148" s="16"/>
      <c r="RHG148" s="16"/>
      <c r="RHH148" s="16"/>
      <c r="RHI148" s="16"/>
      <c r="RHJ148" s="16"/>
      <c r="RHK148" s="16"/>
      <c r="RHL148" s="16"/>
      <c r="RHM148" s="16"/>
      <c r="RHN148" s="16"/>
      <c r="RHO148" s="16"/>
      <c r="RHP148" s="16"/>
      <c r="RHQ148" s="16"/>
      <c r="RHR148" s="16"/>
      <c r="RHS148" s="16"/>
      <c r="RHT148" s="16"/>
      <c r="RHU148" s="16"/>
      <c r="RHV148" s="16"/>
      <c r="RHW148" s="16"/>
      <c r="RHX148" s="16"/>
      <c r="RHY148" s="16"/>
      <c r="RHZ148" s="16"/>
      <c r="RIA148" s="16"/>
      <c r="RIB148" s="16"/>
      <c r="RIC148" s="16"/>
      <c r="RID148" s="16"/>
      <c r="RIE148" s="16"/>
      <c r="RIF148" s="16"/>
      <c r="RIG148" s="16"/>
      <c r="RIH148" s="16"/>
      <c r="RII148" s="16"/>
      <c r="RIJ148" s="16"/>
      <c r="RIK148" s="16"/>
      <c r="RIL148" s="16"/>
      <c r="RIM148" s="16"/>
      <c r="RIN148" s="16"/>
      <c r="RIO148" s="16"/>
      <c r="RIP148" s="16"/>
      <c r="RIQ148" s="16"/>
      <c r="RIR148" s="16"/>
      <c r="RIS148" s="16"/>
      <c r="RIT148" s="16"/>
      <c r="RIU148" s="16"/>
      <c r="RIV148" s="16"/>
      <c r="RIW148" s="16"/>
      <c r="RIX148" s="16"/>
      <c r="RIY148" s="16"/>
      <c r="RIZ148" s="16"/>
      <c r="RJA148" s="16"/>
      <c r="RJB148" s="16"/>
      <c r="RJC148" s="16"/>
      <c r="RJD148" s="16"/>
      <c r="RJE148" s="16"/>
      <c r="RJF148" s="16"/>
      <c r="RJG148" s="16"/>
      <c r="RJH148" s="16"/>
      <c r="RJI148" s="16"/>
      <c r="RJJ148" s="16"/>
      <c r="RJK148" s="16"/>
      <c r="RJL148" s="16"/>
      <c r="RJM148" s="16"/>
      <c r="RJN148" s="16"/>
      <c r="RJO148" s="16"/>
      <c r="RJP148" s="16"/>
      <c r="RJQ148" s="16"/>
      <c r="RJR148" s="16"/>
      <c r="RJS148" s="16"/>
      <c r="RJT148" s="16"/>
      <c r="RJU148" s="16"/>
      <c r="RJV148" s="16"/>
      <c r="RJW148" s="16"/>
      <c r="RJX148" s="16"/>
      <c r="RJY148" s="16"/>
      <c r="RJZ148" s="16"/>
      <c r="RKA148" s="16"/>
      <c r="RKB148" s="16"/>
      <c r="RKC148" s="16"/>
      <c r="RKD148" s="16"/>
      <c r="RKE148" s="16"/>
      <c r="RKF148" s="16"/>
      <c r="RKG148" s="16"/>
      <c r="RKH148" s="16"/>
      <c r="RKI148" s="16"/>
      <c r="RKJ148" s="16"/>
      <c r="RKK148" s="16"/>
      <c r="RKL148" s="16"/>
      <c r="RKM148" s="16"/>
      <c r="RKN148" s="16"/>
      <c r="RKO148" s="16"/>
      <c r="RKP148" s="16"/>
      <c r="RKQ148" s="16"/>
      <c r="RKR148" s="16"/>
      <c r="RKS148" s="16"/>
      <c r="RKT148" s="16"/>
      <c r="RKU148" s="16"/>
      <c r="RKV148" s="16"/>
      <c r="RKW148" s="16"/>
      <c r="RKX148" s="16"/>
      <c r="RKY148" s="16"/>
      <c r="RKZ148" s="16"/>
      <c r="RLA148" s="16"/>
      <c r="RLB148" s="16"/>
      <c r="RLC148" s="16"/>
      <c r="RLD148" s="16"/>
      <c r="RLE148" s="16"/>
      <c r="RLF148" s="16"/>
      <c r="RLG148" s="16"/>
      <c r="RLH148" s="16"/>
      <c r="RLI148" s="16"/>
      <c r="RLJ148" s="16"/>
      <c r="RLK148" s="16"/>
      <c r="RLL148" s="16"/>
      <c r="RLM148" s="16"/>
      <c r="RLN148" s="16"/>
      <c r="RLO148" s="16"/>
      <c r="RLP148" s="16"/>
      <c r="RLQ148" s="16"/>
      <c r="RLR148" s="16"/>
      <c r="RLS148" s="16"/>
      <c r="RLT148" s="16"/>
      <c r="RLU148" s="16"/>
      <c r="RLV148" s="16"/>
      <c r="RLW148" s="16"/>
      <c r="RLX148" s="16"/>
      <c r="RLY148" s="16"/>
      <c r="RLZ148" s="16"/>
      <c r="RMA148" s="16"/>
      <c r="RMB148" s="16"/>
      <c r="RMC148" s="16"/>
      <c r="RMD148" s="16"/>
      <c r="RME148" s="16"/>
      <c r="RMF148" s="16"/>
      <c r="RMG148" s="16"/>
      <c r="RMH148" s="16"/>
      <c r="RMI148" s="16"/>
      <c r="RMJ148" s="16"/>
      <c r="RMK148" s="16"/>
      <c r="RML148" s="16"/>
      <c r="RMM148" s="16"/>
      <c r="RMN148" s="16"/>
      <c r="RMO148" s="16"/>
      <c r="RMP148" s="16"/>
      <c r="RMQ148" s="16"/>
      <c r="RMR148" s="16"/>
      <c r="RMS148" s="16"/>
      <c r="RMT148" s="16"/>
      <c r="RMU148" s="16"/>
      <c r="RMV148" s="16"/>
      <c r="RMW148" s="16"/>
      <c r="RMX148" s="16"/>
      <c r="RMY148" s="16"/>
      <c r="RMZ148" s="16"/>
      <c r="RNA148" s="16"/>
      <c r="RNB148" s="16"/>
      <c r="RNC148" s="16"/>
      <c r="RND148" s="16"/>
      <c r="RNE148" s="16"/>
      <c r="RNF148" s="16"/>
      <c r="RNG148" s="16"/>
      <c r="RNH148" s="16"/>
      <c r="RNI148" s="16"/>
      <c r="RNJ148" s="16"/>
      <c r="RNK148" s="16"/>
      <c r="RNL148" s="16"/>
      <c r="RNM148" s="16"/>
      <c r="RNN148" s="16"/>
      <c r="RNO148" s="16"/>
      <c r="RNP148" s="16"/>
      <c r="RNQ148" s="16"/>
      <c r="RNR148" s="16"/>
      <c r="RNS148" s="16"/>
      <c r="RNT148" s="16"/>
      <c r="RNU148" s="16"/>
      <c r="RNV148" s="16"/>
      <c r="RNW148" s="16"/>
      <c r="RNX148" s="16"/>
      <c r="RNY148" s="16"/>
      <c r="RNZ148" s="16"/>
      <c r="ROA148" s="16"/>
      <c r="ROB148" s="16"/>
      <c r="ROC148" s="16"/>
      <c r="ROD148" s="16"/>
      <c r="ROE148" s="16"/>
      <c r="ROF148" s="16"/>
      <c r="ROG148" s="16"/>
      <c r="ROH148" s="16"/>
      <c r="ROI148" s="16"/>
      <c r="ROJ148" s="16"/>
      <c r="ROK148" s="16"/>
      <c r="ROL148" s="16"/>
      <c r="ROM148" s="16"/>
      <c r="RON148" s="16"/>
      <c r="ROO148" s="16"/>
      <c r="ROP148" s="16"/>
      <c r="ROQ148" s="16"/>
      <c r="ROR148" s="16"/>
      <c r="ROS148" s="16"/>
      <c r="ROT148" s="16"/>
      <c r="ROU148" s="16"/>
      <c r="ROV148" s="16"/>
      <c r="ROW148" s="16"/>
      <c r="ROX148" s="16"/>
      <c r="ROY148" s="16"/>
      <c r="ROZ148" s="16"/>
      <c r="RPA148" s="16"/>
      <c r="RPB148" s="16"/>
      <c r="RPC148" s="16"/>
      <c r="RPD148" s="16"/>
      <c r="RPE148" s="16"/>
      <c r="RPF148" s="16"/>
      <c r="RPG148" s="16"/>
      <c r="RPH148" s="16"/>
      <c r="RPI148" s="16"/>
      <c r="RPJ148" s="16"/>
      <c r="RPK148" s="16"/>
      <c r="RPL148" s="16"/>
      <c r="RPM148" s="16"/>
      <c r="RPN148" s="16"/>
      <c r="RPO148" s="16"/>
      <c r="RPP148" s="16"/>
      <c r="RPQ148" s="16"/>
      <c r="RPR148" s="16"/>
      <c r="RPS148" s="16"/>
      <c r="RPT148" s="16"/>
      <c r="RPU148" s="16"/>
      <c r="RPV148" s="16"/>
      <c r="RPW148" s="16"/>
      <c r="RPX148" s="16"/>
      <c r="RPY148" s="16"/>
      <c r="RPZ148" s="16"/>
      <c r="RQA148" s="16"/>
      <c r="RQB148" s="16"/>
      <c r="RQC148" s="16"/>
      <c r="RQD148" s="16"/>
      <c r="RQE148" s="16"/>
      <c r="RQF148" s="16"/>
      <c r="RQG148" s="16"/>
      <c r="RQH148" s="16"/>
      <c r="RQI148" s="16"/>
      <c r="RQJ148" s="16"/>
      <c r="RQK148" s="16"/>
      <c r="RQL148" s="16"/>
      <c r="RQM148" s="16"/>
      <c r="RQN148" s="16"/>
      <c r="RQO148" s="16"/>
      <c r="RQP148" s="16"/>
      <c r="RQQ148" s="16"/>
      <c r="RQR148" s="16"/>
      <c r="RQS148" s="16"/>
      <c r="RQT148" s="16"/>
      <c r="RQU148" s="16"/>
      <c r="RQV148" s="16"/>
      <c r="RQW148" s="16"/>
      <c r="RQX148" s="16"/>
      <c r="RQY148" s="16"/>
      <c r="RQZ148" s="16"/>
      <c r="RRA148" s="16"/>
      <c r="RRB148" s="16"/>
      <c r="RRC148" s="16"/>
      <c r="RRD148" s="16"/>
      <c r="RRE148" s="16"/>
      <c r="RRF148" s="16"/>
      <c r="RRG148" s="16"/>
      <c r="RRH148" s="16"/>
      <c r="RRI148" s="16"/>
      <c r="RRJ148" s="16"/>
      <c r="RRK148" s="16"/>
      <c r="RRL148" s="16"/>
      <c r="RRM148" s="16"/>
      <c r="RRN148" s="16"/>
      <c r="RRO148" s="16"/>
      <c r="RRP148" s="16"/>
      <c r="RRQ148" s="16"/>
      <c r="RRR148" s="16"/>
      <c r="RRS148" s="16"/>
      <c r="RRT148" s="16"/>
      <c r="RRU148" s="16"/>
      <c r="RRV148" s="16"/>
      <c r="RRW148" s="16"/>
      <c r="RRX148" s="16"/>
      <c r="RRY148" s="16"/>
      <c r="RRZ148" s="16"/>
      <c r="RSA148" s="16"/>
      <c r="RSB148" s="16"/>
      <c r="RSC148" s="16"/>
      <c r="RSD148" s="16"/>
      <c r="RSE148" s="16"/>
      <c r="RSF148" s="16"/>
      <c r="RSG148" s="16"/>
      <c r="RSH148" s="16"/>
      <c r="RSI148" s="16"/>
      <c r="RSJ148" s="16"/>
      <c r="RSK148" s="16"/>
      <c r="RSL148" s="16"/>
      <c r="RSM148" s="16"/>
      <c r="RSN148" s="16"/>
      <c r="RSO148" s="16"/>
      <c r="RSP148" s="16"/>
      <c r="RSQ148" s="16"/>
      <c r="RSR148" s="16"/>
      <c r="RSS148" s="16"/>
      <c r="RST148" s="16"/>
      <c r="RSU148" s="16"/>
      <c r="RSV148" s="16"/>
      <c r="RSW148" s="16"/>
      <c r="RSX148" s="16"/>
      <c r="RSY148" s="16"/>
      <c r="RSZ148" s="16"/>
      <c r="RTA148" s="16"/>
      <c r="RTB148" s="16"/>
      <c r="RTC148" s="16"/>
      <c r="RTD148" s="16"/>
      <c r="RTE148" s="16"/>
      <c r="RTF148" s="16"/>
      <c r="RTG148" s="16"/>
      <c r="RTH148" s="16"/>
      <c r="RTI148" s="16"/>
      <c r="RTJ148" s="16"/>
      <c r="RTK148" s="16"/>
      <c r="RTL148" s="16"/>
      <c r="RTM148" s="16"/>
      <c r="RTN148" s="16"/>
      <c r="RTO148" s="16"/>
      <c r="RTP148" s="16"/>
      <c r="RTQ148" s="16"/>
      <c r="RTR148" s="16"/>
      <c r="RTS148" s="16"/>
      <c r="RTT148" s="16"/>
      <c r="RTU148" s="16"/>
      <c r="RTV148" s="16"/>
      <c r="RTW148" s="16"/>
      <c r="RTX148" s="16"/>
      <c r="RTY148" s="16"/>
      <c r="RTZ148" s="16"/>
      <c r="RUA148" s="16"/>
      <c r="RUB148" s="16"/>
      <c r="RUC148" s="16"/>
      <c r="RUD148" s="16"/>
      <c r="RUE148" s="16"/>
      <c r="RUF148" s="16"/>
      <c r="RUG148" s="16"/>
      <c r="RUH148" s="16"/>
      <c r="RUI148" s="16"/>
      <c r="RUJ148" s="16"/>
      <c r="RUK148" s="16"/>
      <c r="RUL148" s="16"/>
      <c r="RUM148" s="16"/>
      <c r="RUN148" s="16"/>
      <c r="RUO148" s="16"/>
      <c r="RUP148" s="16"/>
      <c r="RUQ148" s="16"/>
      <c r="RUR148" s="16"/>
      <c r="RUS148" s="16"/>
      <c r="RUT148" s="16"/>
      <c r="RUU148" s="16"/>
      <c r="RUV148" s="16"/>
      <c r="RUW148" s="16"/>
      <c r="RUX148" s="16"/>
      <c r="RUY148" s="16"/>
      <c r="RUZ148" s="16"/>
      <c r="RVA148" s="16"/>
      <c r="RVB148" s="16"/>
      <c r="RVC148" s="16"/>
      <c r="RVD148" s="16"/>
      <c r="RVE148" s="16"/>
      <c r="RVF148" s="16"/>
      <c r="RVG148" s="16"/>
      <c r="RVH148" s="16"/>
      <c r="RVI148" s="16"/>
      <c r="RVJ148" s="16"/>
      <c r="RVK148" s="16"/>
      <c r="RVL148" s="16"/>
      <c r="RVM148" s="16"/>
      <c r="RVN148" s="16"/>
      <c r="RVO148" s="16"/>
      <c r="RVP148" s="16"/>
      <c r="RVQ148" s="16"/>
      <c r="RVR148" s="16"/>
      <c r="RVS148" s="16"/>
      <c r="RVT148" s="16"/>
      <c r="RVU148" s="16"/>
      <c r="RVV148" s="16"/>
      <c r="RVW148" s="16"/>
      <c r="RVX148" s="16"/>
      <c r="RVY148" s="16"/>
      <c r="RVZ148" s="16"/>
      <c r="RWA148" s="16"/>
      <c r="RWB148" s="16"/>
      <c r="RWC148" s="16"/>
      <c r="RWD148" s="16"/>
      <c r="RWE148" s="16"/>
      <c r="RWF148" s="16"/>
      <c r="RWG148" s="16"/>
      <c r="RWH148" s="16"/>
      <c r="RWI148" s="16"/>
      <c r="RWJ148" s="16"/>
      <c r="RWK148" s="16"/>
      <c r="RWL148" s="16"/>
      <c r="RWM148" s="16"/>
      <c r="RWN148" s="16"/>
      <c r="RWO148" s="16"/>
      <c r="RWP148" s="16"/>
      <c r="RWQ148" s="16"/>
      <c r="RWR148" s="16"/>
      <c r="RWS148" s="16"/>
      <c r="RWT148" s="16"/>
      <c r="RWU148" s="16"/>
      <c r="RWV148" s="16"/>
      <c r="RWW148" s="16"/>
      <c r="RWX148" s="16"/>
      <c r="RWY148" s="16"/>
      <c r="RWZ148" s="16"/>
      <c r="RXA148" s="16"/>
      <c r="RXB148" s="16"/>
      <c r="RXC148" s="16"/>
      <c r="RXD148" s="16"/>
      <c r="RXE148" s="16"/>
      <c r="RXF148" s="16"/>
      <c r="RXG148" s="16"/>
      <c r="RXH148" s="16"/>
      <c r="RXI148" s="16"/>
      <c r="RXJ148" s="16"/>
      <c r="RXK148" s="16"/>
      <c r="RXL148" s="16"/>
      <c r="RXM148" s="16"/>
      <c r="RXN148" s="16"/>
      <c r="RXO148" s="16"/>
      <c r="RXP148" s="16"/>
      <c r="RXQ148" s="16"/>
      <c r="RXR148" s="16"/>
      <c r="RXS148" s="16"/>
      <c r="RXT148" s="16"/>
      <c r="RXU148" s="16"/>
      <c r="RXV148" s="16"/>
      <c r="RXW148" s="16"/>
      <c r="RXX148" s="16"/>
      <c r="RXY148" s="16"/>
      <c r="RXZ148" s="16"/>
      <c r="RYA148" s="16"/>
      <c r="RYB148" s="16"/>
      <c r="RYC148" s="16"/>
      <c r="RYD148" s="16"/>
      <c r="RYE148" s="16"/>
      <c r="RYF148" s="16"/>
      <c r="RYG148" s="16"/>
      <c r="RYH148" s="16"/>
      <c r="RYI148" s="16"/>
      <c r="RYJ148" s="16"/>
      <c r="RYK148" s="16"/>
      <c r="RYL148" s="16"/>
      <c r="RYM148" s="16"/>
      <c r="RYN148" s="16"/>
      <c r="RYO148" s="16"/>
      <c r="RYP148" s="16"/>
      <c r="RYQ148" s="16"/>
      <c r="RYR148" s="16"/>
      <c r="RYS148" s="16"/>
      <c r="RYT148" s="16"/>
      <c r="RYU148" s="16"/>
      <c r="RYV148" s="16"/>
      <c r="RYW148" s="16"/>
      <c r="RYX148" s="16"/>
      <c r="RYY148" s="16"/>
      <c r="RYZ148" s="16"/>
      <c r="RZA148" s="16"/>
      <c r="RZB148" s="16"/>
      <c r="RZC148" s="16"/>
      <c r="RZD148" s="16"/>
      <c r="RZE148" s="16"/>
      <c r="RZF148" s="16"/>
      <c r="RZG148" s="16"/>
      <c r="RZH148" s="16"/>
      <c r="RZI148" s="16"/>
      <c r="RZJ148" s="16"/>
      <c r="RZK148" s="16"/>
      <c r="RZL148" s="16"/>
      <c r="RZM148" s="16"/>
      <c r="RZN148" s="16"/>
      <c r="RZO148" s="16"/>
      <c r="RZP148" s="16"/>
      <c r="RZQ148" s="16"/>
      <c r="RZR148" s="16"/>
      <c r="RZS148" s="16"/>
      <c r="RZT148" s="16"/>
      <c r="RZU148" s="16"/>
      <c r="RZV148" s="16"/>
      <c r="RZW148" s="16"/>
      <c r="RZX148" s="16"/>
      <c r="RZY148" s="16"/>
      <c r="RZZ148" s="16"/>
      <c r="SAA148" s="16"/>
      <c r="SAB148" s="16"/>
      <c r="SAC148" s="16"/>
      <c r="SAD148" s="16"/>
      <c r="SAE148" s="16"/>
      <c r="SAF148" s="16"/>
      <c r="SAG148" s="16"/>
      <c r="SAH148" s="16"/>
      <c r="SAI148" s="16"/>
      <c r="SAJ148" s="16"/>
      <c r="SAK148" s="16"/>
      <c r="SAL148" s="16"/>
      <c r="SAM148" s="16"/>
      <c r="SAN148" s="16"/>
      <c r="SAO148" s="16"/>
      <c r="SAP148" s="16"/>
      <c r="SAQ148" s="16"/>
      <c r="SAR148" s="16"/>
      <c r="SAS148" s="16"/>
      <c r="SAT148" s="16"/>
      <c r="SAU148" s="16"/>
      <c r="SAV148" s="16"/>
      <c r="SAW148" s="16"/>
      <c r="SAX148" s="16"/>
      <c r="SAY148" s="16"/>
      <c r="SAZ148" s="16"/>
      <c r="SBA148" s="16"/>
      <c r="SBB148" s="16"/>
      <c r="SBC148" s="16"/>
      <c r="SBD148" s="16"/>
      <c r="SBE148" s="16"/>
      <c r="SBF148" s="16"/>
      <c r="SBG148" s="16"/>
      <c r="SBH148" s="16"/>
      <c r="SBI148" s="16"/>
      <c r="SBJ148" s="16"/>
      <c r="SBK148" s="16"/>
      <c r="SBL148" s="16"/>
      <c r="SBM148" s="16"/>
      <c r="SBN148" s="16"/>
      <c r="SBO148" s="16"/>
      <c r="SBP148" s="16"/>
      <c r="SBQ148" s="16"/>
      <c r="SBR148" s="16"/>
      <c r="SBS148" s="16"/>
      <c r="SBT148" s="16"/>
      <c r="SBU148" s="16"/>
      <c r="SBV148" s="16"/>
      <c r="SBW148" s="16"/>
      <c r="SBX148" s="16"/>
      <c r="SBY148" s="16"/>
      <c r="SBZ148" s="16"/>
      <c r="SCA148" s="16"/>
      <c r="SCB148" s="16"/>
      <c r="SCC148" s="16"/>
      <c r="SCD148" s="16"/>
      <c r="SCE148" s="16"/>
      <c r="SCF148" s="16"/>
      <c r="SCG148" s="16"/>
      <c r="SCH148" s="16"/>
      <c r="SCI148" s="16"/>
      <c r="SCJ148" s="16"/>
      <c r="SCK148" s="16"/>
      <c r="SCL148" s="16"/>
      <c r="SCM148" s="16"/>
      <c r="SCN148" s="16"/>
      <c r="SCO148" s="16"/>
      <c r="SCP148" s="16"/>
      <c r="SCQ148" s="16"/>
      <c r="SCR148" s="16"/>
      <c r="SCS148" s="16"/>
      <c r="SCT148" s="16"/>
      <c r="SCU148" s="16"/>
      <c r="SCV148" s="16"/>
      <c r="SCW148" s="16"/>
      <c r="SCX148" s="16"/>
      <c r="SCY148" s="16"/>
      <c r="SCZ148" s="16"/>
      <c r="SDA148" s="16"/>
      <c r="SDB148" s="16"/>
      <c r="SDC148" s="16"/>
      <c r="SDD148" s="16"/>
      <c r="SDE148" s="16"/>
      <c r="SDF148" s="16"/>
      <c r="SDG148" s="16"/>
      <c r="SDH148" s="16"/>
      <c r="SDI148" s="16"/>
      <c r="SDJ148" s="16"/>
      <c r="SDK148" s="16"/>
      <c r="SDL148" s="16"/>
      <c r="SDM148" s="16"/>
      <c r="SDN148" s="16"/>
      <c r="SDO148" s="16"/>
      <c r="SDP148" s="16"/>
      <c r="SDQ148" s="16"/>
      <c r="SDR148" s="16"/>
      <c r="SDS148" s="16"/>
      <c r="SDT148" s="16"/>
      <c r="SDU148" s="16"/>
      <c r="SDV148" s="16"/>
      <c r="SDW148" s="16"/>
      <c r="SDX148" s="16"/>
      <c r="SDY148" s="16"/>
      <c r="SDZ148" s="16"/>
      <c r="SEA148" s="16"/>
      <c r="SEB148" s="16"/>
      <c r="SEC148" s="16"/>
      <c r="SED148" s="16"/>
      <c r="SEE148" s="16"/>
      <c r="SEF148" s="16"/>
      <c r="SEG148" s="16"/>
      <c r="SEH148" s="16"/>
      <c r="SEI148" s="16"/>
      <c r="SEJ148" s="16"/>
      <c r="SEK148" s="16"/>
      <c r="SEL148" s="16"/>
      <c r="SEM148" s="16"/>
      <c r="SEN148" s="16"/>
      <c r="SEO148" s="16"/>
      <c r="SEP148" s="16"/>
      <c r="SEQ148" s="16"/>
      <c r="SER148" s="16"/>
      <c r="SES148" s="16"/>
      <c r="SET148" s="16"/>
      <c r="SEU148" s="16"/>
      <c r="SEV148" s="16"/>
      <c r="SEW148" s="16"/>
      <c r="SEX148" s="16"/>
      <c r="SEY148" s="16"/>
      <c r="SEZ148" s="16"/>
      <c r="SFA148" s="16"/>
      <c r="SFB148" s="16"/>
      <c r="SFC148" s="16"/>
      <c r="SFD148" s="16"/>
      <c r="SFE148" s="16"/>
      <c r="SFF148" s="16"/>
      <c r="SFG148" s="16"/>
      <c r="SFH148" s="16"/>
      <c r="SFI148" s="16"/>
      <c r="SFJ148" s="16"/>
      <c r="SFK148" s="16"/>
      <c r="SFL148" s="16"/>
      <c r="SFM148" s="16"/>
      <c r="SFN148" s="16"/>
      <c r="SFO148" s="16"/>
      <c r="SFP148" s="16"/>
      <c r="SFQ148" s="16"/>
      <c r="SFR148" s="16"/>
      <c r="SFS148" s="16"/>
      <c r="SFT148" s="16"/>
      <c r="SFU148" s="16"/>
      <c r="SFV148" s="16"/>
      <c r="SFW148" s="16"/>
      <c r="SFX148" s="16"/>
      <c r="SFY148" s="16"/>
      <c r="SFZ148" s="16"/>
      <c r="SGA148" s="16"/>
      <c r="SGB148" s="16"/>
      <c r="SGC148" s="16"/>
      <c r="SGD148" s="16"/>
      <c r="SGE148" s="16"/>
      <c r="SGF148" s="16"/>
      <c r="SGG148" s="16"/>
      <c r="SGH148" s="16"/>
      <c r="SGI148" s="16"/>
      <c r="SGJ148" s="16"/>
      <c r="SGK148" s="16"/>
      <c r="SGL148" s="16"/>
      <c r="SGM148" s="16"/>
      <c r="SGN148" s="16"/>
      <c r="SGO148" s="16"/>
      <c r="SGP148" s="16"/>
      <c r="SGQ148" s="16"/>
      <c r="SGR148" s="16"/>
      <c r="SGS148" s="16"/>
      <c r="SGT148" s="16"/>
      <c r="SGU148" s="16"/>
      <c r="SGV148" s="16"/>
      <c r="SGW148" s="16"/>
      <c r="SGX148" s="16"/>
      <c r="SGY148" s="16"/>
      <c r="SGZ148" s="16"/>
      <c r="SHA148" s="16"/>
      <c r="SHB148" s="16"/>
      <c r="SHC148" s="16"/>
      <c r="SHD148" s="16"/>
      <c r="SHE148" s="16"/>
      <c r="SHF148" s="16"/>
      <c r="SHG148" s="16"/>
      <c r="SHH148" s="16"/>
      <c r="SHI148" s="16"/>
      <c r="SHJ148" s="16"/>
      <c r="SHK148" s="16"/>
      <c r="SHL148" s="16"/>
      <c r="SHM148" s="16"/>
      <c r="SHN148" s="16"/>
      <c r="SHO148" s="16"/>
      <c r="SHP148" s="16"/>
      <c r="SHQ148" s="16"/>
      <c r="SHR148" s="16"/>
      <c r="SHS148" s="16"/>
      <c r="SHT148" s="16"/>
      <c r="SHU148" s="16"/>
      <c r="SHV148" s="16"/>
      <c r="SHW148" s="16"/>
      <c r="SHX148" s="16"/>
      <c r="SHY148" s="16"/>
      <c r="SHZ148" s="16"/>
      <c r="SIA148" s="16"/>
      <c r="SIB148" s="16"/>
      <c r="SIC148" s="16"/>
      <c r="SID148" s="16"/>
      <c r="SIE148" s="16"/>
      <c r="SIF148" s="16"/>
      <c r="SIG148" s="16"/>
      <c r="SIH148" s="16"/>
      <c r="SII148" s="16"/>
      <c r="SIJ148" s="16"/>
      <c r="SIK148" s="16"/>
      <c r="SIL148" s="16"/>
      <c r="SIM148" s="16"/>
      <c r="SIN148" s="16"/>
      <c r="SIO148" s="16"/>
      <c r="SIP148" s="16"/>
      <c r="SIQ148" s="16"/>
      <c r="SIR148" s="16"/>
      <c r="SIS148" s="16"/>
      <c r="SIT148" s="16"/>
      <c r="SIU148" s="16"/>
      <c r="SIV148" s="16"/>
      <c r="SIW148" s="16"/>
      <c r="SIX148" s="16"/>
      <c r="SIY148" s="16"/>
      <c r="SIZ148" s="16"/>
      <c r="SJA148" s="16"/>
      <c r="SJB148" s="16"/>
      <c r="SJC148" s="16"/>
      <c r="SJD148" s="16"/>
      <c r="SJE148" s="16"/>
      <c r="SJF148" s="16"/>
      <c r="SJG148" s="16"/>
      <c r="SJH148" s="16"/>
      <c r="SJI148" s="16"/>
      <c r="SJJ148" s="16"/>
      <c r="SJK148" s="16"/>
      <c r="SJL148" s="16"/>
      <c r="SJM148" s="16"/>
      <c r="SJN148" s="16"/>
      <c r="SJO148" s="16"/>
      <c r="SJP148" s="16"/>
      <c r="SJQ148" s="16"/>
      <c r="SJR148" s="16"/>
      <c r="SJS148" s="16"/>
      <c r="SJT148" s="16"/>
      <c r="SJU148" s="16"/>
      <c r="SJV148" s="16"/>
      <c r="SJW148" s="16"/>
      <c r="SJX148" s="16"/>
      <c r="SJY148" s="16"/>
      <c r="SJZ148" s="16"/>
      <c r="SKA148" s="16"/>
      <c r="SKB148" s="16"/>
      <c r="SKC148" s="16"/>
      <c r="SKD148" s="16"/>
      <c r="SKE148" s="16"/>
      <c r="SKF148" s="16"/>
      <c r="SKG148" s="16"/>
      <c r="SKH148" s="16"/>
      <c r="SKI148" s="16"/>
      <c r="SKJ148" s="16"/>
      <c r="SKK148" s="16"/>
      <c r="SKL148" s="16"/>
      <c r="SKM148" s="16"/>
      <c r="SKN148" s="16"/>
      <c r="SKO148" s="16"/>
      <c r="SKP148" s="16"/>
      <c r="SKQ148" s="16"/>
      <c r="SKR148" s="16"/>
      <c r="SKS148" s="16"/>
      <c r="SKT148" s="16"/>
      <c r="SKU148" s="16"/>
      <c r="SKV148" s="16"/>
      <c r="SKW148" s="16"/>
      <c r="SKX148" s="16"/>
      <c r="SKY148" s="16"/>
      <c r="SKZ148" s="16"/>
      <c r="SLA148" s="16"/>
      <c r="SLB148" s="16"/>
      <c r="SLC148" s="16"/>
      <c r="SLD148" s="16"/>
      <c r="SLE148" s="16"/>
      <c r="SLF148" s="16"/>
      <c r="SLG148" s="16"/>
      <c r="SLH148" s="16"/>
      <c r="SLI148" s="16"/>
      <c r="SLJ148" s="16"/>
      <c r="SLK148" s="16"/>
      <c r="SLL148" s="16"/>
      <c r="SLM148" s="16"/>
      <c r="SLN148" s="16"/>
      <c r="SLO148" s="16"/>
      <c r="SLP148" s="16"/>
      <c r="SLQ148" s="16"/>
      <c r="SLR148" s="16"/>
      <c r="SLS148" s="16"/>
      <c r="SLT148" s="16"/>
      <c r="SLU148" s="16"/>
      <c r="SLV148" s="16"/>
      <c r="SLW148" s="16"/>
      <c r="SLX148" s="16"/>
      <c r="SLY148" s="16"/>
      <c r="SLZ148" s="16"/>
      <c r="SMA148" s="16"/>
      <c r="SMB148" s="16"/>
      <c r="SMC148" s="16"/>
      <c r="SMD148" s="16"/>
      <c r="SME148" s="16"/>
      <c r="SMF148" s="16"/>
      <c r="SMG148" s="16"/>
      <c r="SMH148" s="16"/>
      <c r="SMI148" s="16"/>
      <c r="SMJ148" s="16"/>
      <c r="SMK148" s="16"/>
      <c r="SML148" s="16"/>
      <c r="SMM148" s="16"/>
      <c r="SMN148" s="16"/>
      <c r="SMO148" s="16"/>
      <c r="SMP148" s="16"/>
      <c r="SMQ148" s="16"/>
      <c r="SMR148" s="16"/>
      <c r="SMS148" s="16"/>
      <c r="SMT148" s="16"/>
      <c r="SMU148" s="16"/>
      <c r="SMV148" s="16"/>
      <c r="SMW148" s="16"/>
      <c r="SMX148" s="16"/>
      <c r="SMY148" s="16"/>
      <c r="SMZ148" s="16"/>
      <c r="SNA148" s="16"/>
      <c r="SNB148" s="16"/>
      <c r="SNC148" s="16"/>
      <c r="SND148" s="16"/>
      <c r="SNE148" s="16"/>
      <c r="SNF148" s="16"/>
      <c r="SNG148" s="16"/>
      <c r="SNH148" s="16"/>
      <c r="SNI148" s="16"/>
      <c r="SNJ148" s="16"/>
      <c r="SNK148" s="16"/>
      <c r="SNL148" s="16"/>
      <c r="SNM148" s="16"/>
      <c r="SNN148" s="16"/>
      <c r="SNO148" s="16"/>
      <c r="SNP148" s="16"/>
      <c r="SNQ148" s="16"/>
      <c r="SNR148" s="16"/>
      <c r="SNS148" s="16"/>
      <c r="SNT148" s="16"/>
      <c r="SNU148" s="16"/>
      <c r="SNV148" s="16"/>
      <c r="SNW148" s="16"/>
      <c r="SNX148" s="16"/>
      <c r="SNY148" s="16"/>
      <c r="SNZ148" s="16"/>
      <c r="SOA148" s="16"/>
      <c r="SOB148" s="16"/>
      <c r="SOC148" s="16"/>
      <c r="SOD148" s="16"/>
      <c r="SOE148" s="16"/>
      <c r="SOF148" s="16"/>
      <c r="SOG148" s="16"/>
      <c r="SOH148" s="16"/>
      <c r="SOI148" s="16"/>
      <c r="SOJ148" s="16"/>
      <c r="SOK148" s="16"/>
      <c r="SOL148" s="16"/>
      <c r="SOM148" s="16"/>
      <c r="SON148" s="16"/>
      <c r="SOO148" s="16"/>
      <c r="SOP148" s="16"/>
      <c r="SOQ148" s="16"/>
      <c r="SOR148" s="16"/>
      <c r="SOS148" s="16"/>
      <c r="SOT148" s="16"/>
      <c r="SOU148" s="16"/>
      <c r="SOV148" s="16"/>
      <c r="SOW148" s="16"/>
      <c r="SOX148" s="16"/>
      <c r="SOY148" s="16"/>
      <c r="SOZ148" s="16"/>
      <c r="SPA148" s="16"/>
      <c r="SPB148" s="16"/>
      <c r="SPC148" s="16"/>
      <c r="SPD148" s="16"/>
      <c r="SPE148" s="16"/>
      <c r="SPF148" s="16"/>
      <c r="SPG148" s="16"/>
      <c r="SPH148" s="16"/>
      <c r="SPI148" s="16"/>
      <c r="SPJ148" s="16"/>
      <c r="SPK148" s="16"/>
      <c r="SPL148" s="16"/>
      <c r="SPM148" s="16"/>
      <c r="SPN148" s="16"/>
      <c r="SPO148" s="16"/>
      <c r="SPP148" s="16"/>
      <c r="SPQ148" s="16"/>
      <c r="SPR148" s="16"/>
      <c r="SPS148" s="16"/>
      <c r="SPT148" s="16"/>
      <c r="SPU148" s="16"/>
      <c r="SPV148" s="16"/>
      <c r="SPW148" s="16"/>
      <c r="SPX148" s="16"/>
      <c r="SPY148" s="16"/>
      <c r="SPZ148" s="16"/>
      <c r="SQA148" s="16"/>
      <c r="SQB148" s="16"/>
      <c r="SQC148" s="16"/>
      <c r="SQD148" s="16"/>
      <c r="SQE148" s="16"/>
      <c r="SQF148" s="16"/>
      <c r="SQG148" s="16"/>
      <c r="SQH148" s="16"/>
      <c r="SQI148" s="16"/>
      <c r="SQJ148" s="16"/>
      <c r="SQK148" s="16"/>
      <c r="SQL148" s="16"/>
      <c r="SQM148" s="16"/>
      <c r="SQN148" s="16"/>
      <c r="SQO148" s="16"/>
      <c r="SQP148" s="16"/>
      <c r="SQQ148" s="16"/>
      <c r="SQR148" s="16"/>
      <c r="SQS148" s="16"/>
      <c r="SQT148" s="16"/>
      <c r="SQU148" s="16"/>
      <c r="SQV148" s="16"/>
      <c r="SQW148" s="16"/>
      <c r="SQX148" s="16"/>
      <c r="SQY148" s="16"/>
      <c r="SQZ148" s="16"/>
      <c r="SRA148" s="16"/>
      <c r="SRB148" s="16"/>
      <c r="SRC148" s="16"/>
      <c r="SRD148" s="16"/>
      <c r="SRE148" s="16"/>
      <c r="SRF148" s="16"/>
      <c r="SRG148" s="16"/>
      <c r="SRH148" s="16"/>
      <c r="SRI148" s="16"/>
      <c r="SRJ148" s="16"/>
      <c r="SRK148" s="16"/>
      <c r="SRL148" s="16"/>
      <c r="SRM148" s="16"/>
      <c r="SRN148" s="16"/>
      <c r="SRO148" s="16"/>
      <c r="SRP148" s="16"/>
      <c r="SRQ148" s="16"/>
      <c r="SRR148" s="16"/>
      <c r="SRS148" s="16"/>
      <c r="SRT148" s="16"/>
      <c r="SRU148" s="16"/>
      <c r="SRV148" s="16"/>
      <c r="SRW148" s="16"/>
      <c r="SRX148" s="16"/>
      <c r="SRY148" s="16"/>
      <c r="SRZ148" s="16"/>
      <c r="SSA148" s="16"/>
      <c r="SSB148" s="16"/>
      <c r="SSC148" s="16"/>
      <c r="SSD148" s="16"/>
      <c r="SSE148" s="16"/>
      <c r="SSF148" s="16"/>
      <c r="SSG148" s="16"/>
      <c r="SSH148" s="16"/>
      <c r="SSI148" s="16"/>
      <c r="SSJ148" s="16"/>
      <c r="SSK148" s="16"/>
      <c r="SSL148" s="16"/>
      <c r="SSM148" s="16"/>
      <c r="SSN148" s="16"/>
      <c r="SSO148" s="16"/>
      <c r="SSP148" s="16"/>
      <c r="SSQ148" s="16"/>
      <c r="SSR148" s="16"/>
      <c r="SSS148" s="16"/>
      <c r="SST148" s="16"/>
      <c r="SSU148" s="16"/>
      <c r="SSV148" s="16"/>
      <c r="SSW148" s="16"/>
      <c r="SSX148" s="16"/>
      <c r="SSY148" s="16"/>
      <c r="SSZ148" s="16"/>
      <c r="STA148" s="16"/>
      <c r="STB148" s="16"/>
      <c r="STC148" s="16"/>
      <c r="STD148" s="16"/>
      <c r="STE148" s="16"/>
      <c r="STF148" s="16"/>
      <c r="STG148" s="16"/>
      <c r="STH148" s="16"/>
      <c r="STI148" s="16"/>
      <c r="STJ148" s="16"/>
      <c r="STK148" s="16"/>
      <c r="STL148" s="16"/>
      <c r="STM148" s="16"/>
      <c r="STN148" s="16"/>
      <c r="STO148" s="16"/>
      <c r="STP148" s="16"/>
      <c r="STQ148" s="16"/>
      <c r="STR148" s="16"/>
      <c r="STS148" s="16"/>
      <c r="STT148" s="16"/>
      <c r="STU148" s="16"/>
      <c r="STV148" s="16"/>
      <c r="STW148" s="16"/>
      <c r="STX148" s="16"/>
      <c r="STY148" s="16"/>
      <c r="STZ148" s="16"/>
      <c r="SUA148" s="16"/>
      <c r="SUB148" s="16"/>
      <c r="SUC148" s="16"/>
      <c r="SUD148" s="16"/>
      <c r="SUE148" s="16"/>
      <c r="SUF148" s="16"/>
      <c r="SUG148" s="16"/>
      <c r="SUH148" s="16"/>
      <c r="SUI148" s="16"/>
      <c r="SUJ148" s="16"/>
      <c r="SUK148" s="16"/>
      <c r="SUL148" s="16"/>
      <c r="SUM148" s="16"/>
      <c r="SUN148" s="16"/>
      <c r="SUO148" s="16"/>
      <c r="SUP148" s="16"/>
      <c r="SUQ148" s="16"/>
      <c r="SUR148" s="16"/>
      <c r="SUS148" s="16"/>
      <c r="SUT148" s="16"/>
      <c r="SUU148" s="16"/>
      <c r="SUV148" s="16"/>
      <c r="SUW148" s="16"/>
      <c r="SUX148" s="16"/>
      <c r="SUY148" s="16"/>
      <c r="SUZ148" s="16"/>
      <c r="SVA148" s="16"/>
      <c r="SVB148" s="16"/>
      <c r="SVC148" s="16"/>
      <c r="SVD148" s="16"/>
      <c r="SVE148" s="16"/>
      <c r="SVF148" s="16"/>
      <c r="SVG148" s="16"/>
      <c r="SVH148" s="16"/>
      <c r="SVI148" s="16"/>
      <c r="SVJ148" s="16"/>
      <c r="SVK148" s="16"/>
      <c r="SVL148" s="16"/>
      <c r="SVM148" s="16"/>
      <c r="SVN148" s="16"/>
      <c r="SVO148" s="16"/>
      <c r="SVP148" s="16"/>
      <c r="SVQ148" s="16"/>
      <c r="SVR148" s="16"/>
      <c r="SVS148" s="16"/>
      <c r="SVT148" s="16"/>
      <c r="SVU148" s="16"/>
      <c r="SVV148" s="16"/>
      <c r="SVW148" s="16"/>
      <c r="SVX148" s="16"/>
      <c r="SVY148" s="16"/>
      <c r="SVZ148" s="16"/>
      <c r="SWA148" s="16"/>
      <c r="SWB148" s="16"/>
      <c r="SWC148" s="16"/>
      <c r="SWD148" s="16"/>
      <c r="SWE148" s="16"/>
      <c r="SWF148" s="16"/>
      <c r="SWG148" s="16"/>
      <c r="SWH148" s="16"/>
      <c r="SWI148" s="16"/>
      <c r="SWJ148" s="16"/>
      <c r="SWK148" s="16"/>
      <c r="SWL148" s="16"/>
      <c r="SWM148" s="16"/>
      <c r="SWN148" s="16"/>
      <c r="SWO148" s="16"/>
      <c r="SWP148" s="16"/>
      <c r="SWQ148" s="16"/>
      <c r="SWR148" s="16"/>
      <c r="SWS148" s="16"/>
      <c r="SWT148" s="16"/>
      <c r="SWU148" s="16"/>
      <c r="SWV148" s="16"/>
      <c r="SWW148" s="16"/>
      <c r="SWX148" s="16"/>
      <c r="SWY148" s="16"/>
      <c r="SWZ148" s="16"/>
      <c r="SXA148" s="16"/>
      <c r="SXB148" s="16"/>
      <c r="SXC148" s="16"/>
      <c r="SXD148" s="16"/>
      <c r="SXE148" s="16"/>
      <c r="SXF148" s="16"/>
      <c r="SXG148" s="16"/>
      <c r="SXH148" s="16"/>
      <c r="SXI148" s="16"/>
      <c r="SXJ148" s="16"/>
      <c r="SXK148" s="16"/>
      <c r="SXL148" s="16"/>
      <c r="SXM148" s="16"/>
      <c r="SXN148" s="16"/>
      <c r="SXO148" s="16"/>
      <c r="SXP148" s="16"/>
      <c r="SXQ148" s="16"/>
      <c r="SXR148" s="16"/>
      <c r="SXS148" s="16"/>
      <c r="SXT148" s="16"/>
      <c r="SXU148" s="16"/>
      <c r="SXV148" s="16"/>
      <c r="SXW148" s="16"/>
      <c r="SXX148" s="16"/>
      <c r="SXY148" s="16"/>
      <c r="SXZ148" s="16"/>
      <c r="SYA148" s="16"/>
      <c r="SYB148" s="16"/>
      <c r="SYC148" s="16"/>
      <c r="SYD148" s="16"/>
      <c r="SYE148" s="16"/>
      <c r="SYF148" s="16"/>
      <c r="SYG148" s="16"/>
      <c r="SYH148" s="16"/>
      <c r="SYI148" s="16"/>
      <c r="SYJ148" s="16"/>
      <c r="SYK148" s="16"/>
      <c r="SYL148" s="16"/>
      <c r="SYM148" s="16"/>
      <c r="SYN148" s="16"/>
      <c r="SYO148" s="16"/>
      <c r="SYP148" s="16"/>
      <c r="SYQ148" s="16"/>
      <c r="SYR148" s="16"/>
      <c r="SYS148" s="16"/>
      <c r="SYT148" s="16"/>
      <c r="SYU148" s="16"/>
      <c r="SYV148" s="16"/>
      <c r="SYW148" s="16"/>
      <c r="SYX148" s="16"/>
      <c r="SYY148" s="16"/>
      <c r="SYZ148" s="16"/>
      <c r="SZA148" s="16"/>
      <c r="SZB148" s="16"/>
      <c r="SZC148" s="16"/>
      <c r="SZD148" s="16"/>
      <c r="SZE148" s="16"/>
      <c r="SZF148" s="16"/>
      <c r="SZG148" s="16"/>
      <c r="SZH148" s="16"/>
      <c r="SZI148" s="16"/>
      <c r="SZJ148" s="16"/>
      <c r="SZK148" s="16"/>
      <c r="SZL148" s="16"/>
      <c r="SZM148" s="16"/>
      <c r="SZN148" s="16"/>
      <c r="SZO148" s="16"/>
      <c r="SZP148" s="16"/>
      <c r="SZQ148" s="16"/>
      <c r="SZR148" s="16"/>
      <c r="SZS148" s="16"/>
      <c r="SZT148" s="16"/>
      <c r="SZU148" s="16"/>
      <c r="SZV148" s="16"/>
      <c r="SZW148" s="16"/>
      <c r="SZX148" s="16"/>
      <c r="SZY148" s="16"/>
      <c r="SZZ148" s="16"/>
      <c r="TAA148" s="16"/>
      <c r="TAB148" s="16"/>
      <c r="TAC148" s="16"/>
      <c r="TAD148" s="16"/>
      <c r="TAE148" s="16"/>
      <c r="TAF148" s="16"/>
      <c r="TAG148" s="16"/>
      <c r="TAH148" s="16"/>
      <c r="TAI148" s="16"/>
      <c r="TAJ148" s="16"/>
      <c r="TAK148" s="16"/>
      <c r="TAL148" s="16"/>
      <c r="TAM148" s="16"/>
      <c r="TAN148" s="16"/>
      <c r="TAO148" s="16"/>
      <c r="TAP148" s="16"/>
      <c r="TAQ148" s="16"/>
      <c r="TAR148" s="16"/>
      <c r="TAS148" s="16"/>
      <c r="TAT148" s="16"/>
      <c r="TAU148" s="16"/>
      <c r="TAV148" s="16"/>
      <c r="TAW148" s="16"/>
      <c r="TAX148" s="16"/>
      <c r="TAY148" s="16"/>
      <c r="TAZ148" s="16"/>
      <c r="TBA148" s="16"/>
      <c r="TBB148" s="16"/>
      <c r="TBC148" s="16"/>
      <c r="TBD148" s="16"/>
      <c r="TBE148" s="16"/>
      <c r="TBF148" s="16"/>
      <c r="TBG148" s="16"/>
      <c r="TBH148" s="16"/>
      <c r="TBI148" s="16"/>
      <c r="TBJ148" s="16"/>
      <c r="TBK148" s="16"/>
      <c r="TBL148" s="16"/>
      <c r="TBM148" s="16"/>
      <c r="TBN148" s="16"/>
      <c r="TBO148" s="16"/>
      <c r="TBP148" s="16"/>
      <c r="TBQ148" s="16"/>
      <c r="TBR148" s="16"/>
      <c r="TBS148" s="16"/>
      <c r="TBT148" s="16"/>
      <c r="TBU148" s="16"/>
      <c r="TBV148" s="16"/>
      <c r="TBW148" s="16"/>
      <c r="TBX148" s="16"/>
      <c r="TBY148" s="16"/>
      <c r="TBZ148" s="16"/>
      <c r="TCA148" s="16"/>
      <c r="TCB148" s="16"/>
      <c r="TCC148" s="16"/>
      <c r="TCD148" s="16"/>
      <c r="TCE148" s="16"/>
      <c r="TCF148" s="16"/>
      <c r="TCG148" s="16"/>
      <c r="TCH148" s="16"/>
      <c r="TCI148" s="16"/>
      <c r="TCJ148" s="16"/>
      <c r="TCK148" s="16"/>
      <c r="TCL148" s="16"/>
      <c r="TCM148" s="16"/>
      <c r="TCN148" s="16"/>
      <c r="TCO148" s="16"/>
      <c r="TCP148" s="16"/>
      <c r="TCQ148" s="16"/>
      <c r="TCR148" s="16"/>
      <c r="TCS148" s="16"/>
      <c r="TCT148" s="16"/>
      <c r="TCU148" s="16"/>
      <c r="TCV148" s="16"/>
      <c r="TCW148" s="16"/>
      <c r="TCX148" s="16"/>
      <c r="TCY148" s="16"/>
      <c r="TCZ148" s="16"/>
      <c r="TDA148" s="16"/>
      <c r="TDB148" s="16"/>
      <c r="TDC148" s="16"/>
      <c r="TDD148" s="16"/>
      <c r="TDE148" s="16"/>
      <c r="TDF148" s="16"/>
      <c r="TDG148" s="16"/>
      <c r="TDH148" s="16"/>
      <c r="TDI148" s="16"/>
      <c r="TDJ148" s="16"/>
      <c r="TDK148" s="16"/>
      <c r="TDL148" s="16"/>
      <c r="TDM148" s="16"/>
      <c r="TDN148" s="16"/>
      <c r="TDO148" s="16"/>
      <c r="TDP148" s="16"/>
      <c r="TDQ148" s="16"/>
      <c r="TDR148" s="16"/>
      <c r="TDS148" s="16"/>
      <c r="TDT148" s="16"/>
      <c r="TDU148" s="16"/>
      <c r="TDV148" s="16"/>
      <c r="TDW148" s="16"/>
      <c r="TDX148" s="16"/>
      <c r="TDY148" s="16"/>
      <c r="TDZ148" s="16"/>
      <c r="TEA148" s="16"/>
      <c r="TEB148" s="16"/>
      <c r="TEC148" s="16"/>
      <c r="TED148" s="16"/>
      <c r="TEE148" s="16"/>
      <c r="TEF148" s="16"/>
      <c r="TEG148" s="16"/>
      <c r="TEH148" s="16"/>
      <c r="TEI148" s="16"/>
      <c r="TEJ148" s="16"/>
      <c r="TEK148" s="16"/>
      <c r="TEL148" s="16"/>
      <c r="TEM148" s="16"/>
      <c r="TEN148" s="16"/>
      <c r="TEO148" s="16"/>
      <c r="TEP148" s="16"/>
      <c r="TEQ148" s="16"/>
      <c r="TER148" s="16"/>
      <c r="TES148" s="16"/>
      <c r="TET148" s="16"/>
      <c r="TEU148" s="16"/>
      <c r="TEV148" s="16"/>
      <c r="TEW148" s="16"/>
      <c r="TEX148" s="16"/>
      <c r="TEY148" s="16"/>
      <c r="TEZ148" s="16"/>
      <c r="TFA148" s="16"/>
      <c r="TFB148" s="16"/>
      <c r="TFC148" s="16"/>
      <c r="TFD148" s="16"/>
      <c r="TFE148" s="16"/>
      <c r="TFF148" s="16"/>
      <c r="TFG148" s="16"/>
      <c r="TFH148" s="16"/>
      <c r="TFI148" s="16"/>
      <c r="TFJ148" s="16"/>
      <c r="TFK148" s="16"/>
      <c r="TFL148" s="16"/>
      <c r="TFM148" s="16"/>
      <c r="TFN148" s="16"/>
      <c r="TFO148" s="16"/>
      <c r="TFP148" s="16"/>
      <c r="TFQ148" s="16"/>
      <c r="TFR148" s="16"/>
      <c r="TFS148" s="16"/>
      <c r="TFT148" s="16"/>
      <c r="TFU148" s="16"/>
      <c r="TFV148" s="16"/>
      <c r="TFW148" s="16"/>
      <c r="TFX148" s="16"/>
      <c r="TFY148" s="16"/>
      <c r="TFZ148" s="16"/>
      <c r="TGA148" s="16"/>
      <c r="TGB148" s="16"/>
      <c r="TGC148" s="16"/>
      <c r="TGD148" s="16"/>
      <c r="TGE148" s="16"/>
      <c r="TGF148" s="16"/>
      <c r="TGG148" s="16"/>
      <c r="TGH148" s="16"/>
      <c r="TGI148" s="16"/>
      <c r="TGJ148" s="16"/>
      <c r="TGK148" s="16"/>
      <c r="TGL148" s="16"/>
      <c r="TGM148" s="16"/>
      <c r="TGN148" s="16"/>
      <c r="TGO148" s="16"/>
      <c r="TGP148" s="16"/>
      <c r="TGQ148" s="16"/>
      <c r="TGR148" s="16"/>
      <c r="TGS148" s="16"/>
      <c r="TGT148" s="16"/>
      <c r="TGU148" s="16"/>
      <c r="TGV148" s="16"/>
      <c r="TGW148" s="16"/>
      <c r="TGX148" s="16"/>
      <c r="TGY148" s="16"/>
      <c r="TGZ148" s="16"/>
      <c r="THA148" s="16"/>
      <c r="THB148" s="16"/>
      <c r="THC148" s="16"/>
      <c r="THD148" s="16"/>
      <c r="THE148" s="16"/>
      <c r="THF148" s="16"/>
      <c r="THG148" s="16"/>
      <c r="THH148" s="16"/>
      <c r="THI148" s="16"/>
      <c r="THJ148" s="16"/>
      <c r="THK148" s="16"/>
      <c r="THL148" s="16"/>
      <c r="THM148" s="16"/>
      <c r="THN148" s="16"/>
      <c r="THO148" s="16"/>
      <c r="THP148" s="16"/>
      <c r="THQ148" s="16"/>
      <c r="THR148" s="16"/>
      <c r="THS148" s="16"/>
      <c r="THT148" s="16"/>
      <c r="THU148" s="16"/>
      <c r="THV148" s="16"/>
      <c r="THW148" s="16"/>
      <c r="THX148" s="16"/>
      <c r="THY148" s="16"/>
      <c r="THZ148" s="16"/>
      <c r="TIA148" s="16"/>
      <c r="TIB148" s="16"/>
      <c r="TIC148" s="16"/>
      <c r="TID148" s="16"/>
      <c r="TIE148" s="16"/>
      <c r="TIF148" s="16"/>
      <c r="TIG148" s="16"/>
      <c r="TIH148" s="16"/>
      <c r="TII148" s="16"/>
      <c r="TIJ148" s="16"/>
      <c r="TIK148" s="16"/>
      <c r="TIL148" s="16"/>
      <c r="TIM148" s="16"/>
      <c r="TIN148" s="16"/>
      <c r="TIO148" s="16"/>
      <c r="TIP148" s="16"/>
      <c r="TIQ148" s="16"/>
      <c r="TIR148" s="16"/>
      <c r="TIS148" s="16"/>
      <c r="TIT148" s="16"/>
      <c r="TIU148" s="16"/>
      <c r="TIV148" s="16"/>
      <c r="TIW148" s="16"/>
      <c r="TIX148" s="16"/>
      <c r="TIY148" s="16"/>
      <c r="TIZ148" s="16"/>
      <c r="TJA148" s="16"/>
      <c r="TJB148" s="16"/>
      <c r="TJC148" s="16"/>
      <c r="TJD148" s="16"/>
      <c r="TJE148" s="16"/>
      <c r="TJF148" s="16"/>
      <c r="TJG148" s="16"/>
      <c r="TJH148" s="16"/>
      <c r="TJI148" s="16"/>
      <c r="TJJ148" s="16"/>
      <c r="TJK148" s="16"/>
      <c r="TJL148" s="16"/>
      <c r="TJM148" s="16"/>
      <c r="TJN148" s="16"/>
      <c r="TJO148" s="16"/>
      <c r="TJP148" s="16"/>
      <c r="TJQ148" s="16"/>
      <c r="TJR148" s="16"/>
      <c r="TJS148" s="16"/>
      <c r="TJT148" s="16"/>
      <c r="TJU148" s="16"/>
      <c r="TJV148" s="16"/>
      <c r="TJW148" s="16"/>
      <c r="TJX148" s="16"/>
      <c r="TJY148" s="16"/>
      <c r="TJZ148" s="16"/>
      <c r="TKA148" s="16"/>
      <c r="TKB148" s="16"/>
      <c r="TKC148" s="16"/>
      <c r="TKD148" s="16"/>
      <c r="TKE148" s="16"/>
      <c r="TKF148" s="16"/>
      <c r="TKG148" s="16"/>
      <c r="TKH148" s="16"/>
      <c r="TKI148" s="16"/>
      <c r="TKJ148" s="16"/>
      <c r="TKK148" s="16"/>
      <c r="TKL148" s="16"/>
      <c r="TKM148" s="16"/>
      <c r="TKN148" s="16"/>
      <c r="TKO148" s="16"/>
      <c r="TKP148" s="16"/>
      <c r="TKQ148" s="16"/>
      <c r="TKR148" s="16"/>
      <c r="TKS148" s="16"/>
      <c r="TKT148" s="16"/>
      <c r="TKU148" s="16"/>
      <c r="TKV148" s="16"/>
      <c r="TKW148" s="16"/>
      <c r="TKX148" s="16"/>
      <c r="TKY148" s="16"/>
      <c r="TKZ148" s="16"/>
      <c r="TLA148" s="16"/>
      <c r="TLB148" s="16"/>
      <c r="TLC148" s="16"/>
      <c r="TLD148" s="16"/>
      <c r="TLE148" s="16"/>
      <c r="TLF148" s="16"/>
      <c r="TLG148" s="16"/>
      <c r="TLH148" s="16"/>
      <c r="TLI148" s="16"/>
      <c r="TLJ148" s="16"/>
      <c r="TLK148" s="16"/>
      <c r="TLL148" s="16"/>
      <c r="TLM148" s="16"/>
      <c r="TLN148" s="16"/>
      <c r="TLO148" s="16"/>
      <c r="TLP148" s="16"/>
      <c r="TLQ148" s="16"/>
      <c r="TLR148" s="16"/>
      <c r="TLS148" s="16"/>
      <c r="TLT148" s="16"/>
      <c r="TLU148" s="16"/>
      <c r="TLV148" s="16"/>
      <c r="TLW148" s="16"/>
      <c r="TLX148" s="16"/>
      <c r="TLY148" s="16"/>
      <c r="TLZ148" s="16"/>
      <c r="TMA148" s="16"/>
      <c r="TMB148" s="16"/>
      <c r="TMC148" s="16"/>
      <c r="TMD148" s="16"/>
      <c r="TME148" s="16"/>
      <c r="TMF148" s="16"/>
      <c r="TMG148" s="16"/>
      <c r="TMH148" s="16"/>
      <c r="TMI148" s="16"/>
      <c r="TMJ148" s="16"/>
      <c r="TMK148" s="16"/>
      <c r="TML148" s="16"/>
      <c r="TMM148" s="16"/>
      <c r="TMN148" s="16"/>
      <c r="TMO148" s="16"/>
      <c r="TMP148" s="16"/>
      <c r="TMQ148" s="16"/>
      <c r="TMR148" s="16"/>
      <c r="TMS148" s="16"/>
      <c r="TMT148" s="16"/>
      <c r="TMU148" s="16"/>
      <c r="TMV148" s="16"/>
      <c r="TMW148" s="16"/>
      <c r="TMX148" s="16"/>
      <c r="TMY148" s="16"/>
      <c r="TMZ148" s="16"/>
      <c r="TNA148" s="16"/>
      <c r="TNB148" s="16"/>
      <c r="TNC148" s="16"/>
      <c r="TND148" s="16"/>
      <c r="TNE148" s="16"/>
      <c r="TNF148" s="16"/>
      <c r="TNG148" s="16"/>
      <c r="TNH148" s="16"/>
      <c r="TNI148" s="16"/>
      <c r="TNJ148" s="16"/>
      <c r="TNK148" s="16"/>
      <c r="TNL148" s="16"/>
      <c r="TNM148" s="16"/>
      <c r="TNN148" s="16"/>
      <c r="TNO148" s="16"/>
      <c r="TNP148" s="16"/>
      <c r="TNQ148" s="16"/>
      <c r="TNR148" s="16"/>
      <c r="TNS148" s="16"/>
      <c r="TNT148" s="16"/>
      <c r="TNU148" s="16"/>
      <c r="TNV148" s="16"/>
      <c r="TNW148" s="16"/>
      <c r="TNX148" s="16"/>
      <c r="TNY148" s="16"/>
      <c r="TNZ148" s="16"/>
      <c r="TOA148" s="16"/>
      <c r="TOB148" s="16"/>
      <c r="TOC148" s="16"/>
      <c r="TOD148" s="16"/>
      <c r="TOE148" s="16"/>
      <c r="TOF148" s="16"/>
      <c r="TOG148" s="16"/>
      <c r="TOH148" s="16"/>
      <c r="TOI148" s="16"/>
      <c r="TOJ148" s="16"/>
      <c r="TOK148" s="16"/>
      <c r="TOL148" s="16"/>
      <c r="TOM148" s="16"/>
      <c r="TON148" s="16"/>
      <c r="TOO148" s="16"/>
      <c r="TOP148" s="16"/>
      <c r="TOQ148" s="16"/>
      <c r="TOR148" s="16"/>
      <c r="TOS148" s="16"/>
      <c r="TOT148" s="16"/>
      <c r="TOU148" s="16"/>
      <c r="TOV148" s="16"/>
      <c r="TOW148" s="16"/>
      <c r="TOX148" s="16"/>
      <c r="TOY148" s="16"/>
      <c r="TOZ148" s="16"/>
      <c r="TPA148" s="16"/>
      <c r="TPB148" s="16"/>
      <c r="TPC148" s="16"/>
      <c r="TPD148" s="16"/>
      <c r="TPE148" s="16"/>
      <c r="TPF148" s="16"/>
      <c r="TPG148" s="16"/>
      <c r="TPH148" s="16"/>
      <c r="TPI148" s="16"/>
      <c r="TPJ148" s="16"/>
      <c r="TPK148" s="16"/>
      <c r="TPL148" s="16"/>
      <c r="TPM148" s="16"/>
      <c r="TPN148" s="16"/>
      <c r="TPO148" s="16"/>
      <c r="TPP148" s="16"/>
      <c r="TPQ148" s="16"/>
      <c r="TPR148" s="16"/>
      <c r="TPS148" s="16"/>
      <c r="TPT148" s="16"/>
      <c r="TPU148" s="16"/>
      <c r="TPV148" s="16"/>
      <c r="TPW148" s="16"/>
      <c r="TPX148" s="16"/>
      <c r="TPY148" s="16"/>
      <c r="TPZ148" s="16"/>
      <c r="TQA148" s="16"/>
      <c r="TQB148" s="16"/>
      <c r="TQC148" s="16"/>
      <c r="TQD148" s="16"/>
      <c r="TQE148" s="16"/>
      <c r="TQF148" s="16"/>
      <c r="TQG148" s="16"/>
      <c r="TQH148" s="16"/>
      <c r="TQI148" s="16"/>
      <c r="TQJ148" s="16"/>
      <c r="TQK148" s="16"/>
      <c r="TQL148" s="16"/>
      <c r="TQM148" s="16"/>
      <c r="TQN148" s="16"/>
      <c r="TQO148" s="16"/>
      <c r="TQP148" s="16"/>
      <c r="TQQ148" s="16"/>
      <c r="TQR148" s="16"/>
      <c r="TQS148" s="16"/>
      <c r="TQT148" s="16"/>
      <c r="TQU148" s="16"/>
      <c r="TQV148" s="16"/>
      <c r="TQW148" s="16"/>
      <c r="TQX148" s="16"/>
      <c r="TQY148" s="16"/>
      <c r="TQZ148" s="16"/>
      <c r="TRA148" s="16"/>
      <c r="TRB148" s="16"/>
      <c r="TRC148" s="16"/>
      <c r="TRD148" s="16"/>
      <c r="TRE148" s="16"/>
      <c r="TRF148" s="16"/>
      <c r="TRG148" s="16"/>
      <c r="TRH148" s="16"/>
      <c r="TRI148" s="16"/>
      <c r="TRJ148" s="16"/>
      <c r="TRK148" s="16"/>
      <c r="TRL148" s="16"/>
      <c r="TRM148" s="16"/>
      <c r="TRN148" s="16"/>
      <c r="TRO148" s="16"/>
      <c r="TRP148" s="16"/>
      <c r="TRQ148" s="16"/>
      <c r="TRR148" s="16"/>
      <c r="TRS148" s="16"/>
      <c r="TRT148" s="16"/>
      <c r="TRU148" s="16"/>
      <c r="TRV148" s="16"/>
      <c r="TRW148" s="16"/>
      <c r="TRX148" s="16"/>
      <c r="TRY148" s="16"/>
      <c r="TRZ148" s="16"/>
      <c r="TSA148" s="16"/>
      <c r="TSB148" s="16"/>
      <c r="TSC148" s="16"/>
      <c r="TSD148" s="16"/>
      <c r="TSE148" s="16"/>
      <c r="TSF148" s="16"/>
      <c r="TSG148" s="16"/>
      <c r="TSH148" s="16"/>
      <c r="TSI148" s="16"/>
      <c r="TSJ148" s="16"/>
      <c r="TSK148" s="16"/>
      <c r="TSL148" s="16"/>
      <c r="TSM148" s="16"/>
      <c r="TSN148" s="16"/>
      <c r="TSO148" s="16"/>
      <c r="TSP148" s="16"/>
      <c r="TSQ148" s="16"/>
      <c r="TSR148" s="16"/>
      <c r="TSS148" s="16"/>
      <c r="TST148" s="16"/>
      <c r="TSU148" s="16"/>
      <c r="TSV148" s="16"/>
      <c r="TSW148" s="16"/>
      <c r="TSX148" s="16"/>
      <c r="TSY148" s="16"/>
      <c r="TSZ148" s="16"/>
      <c r="TTA148" s="16"/>
      <c r="TTB148" s="16"/>
      <c r="TTC148" s="16"/>
      <c r="TTD148" s="16"/>
      <c r="TTE148" s="16"/>
      <c r="TTF148" s="16"/>
      <c r="TTG148" s="16"/>
      <c r="TTH148" s="16"/>
      <c r="TTI148" s="16"/>
      <c r="TTJ148" s="16"/>
      <c r="TTK148" s="16"/>
      <c r="TTL148" s="16"/>
      <c r="TTM148" s="16"/>
      <c r="TTN148" s="16"/>
      <c r="TTO148" s="16"/>
      <c r="TTP148" s="16"/>
      <c r="TTQ148" s="16"/>
      <c r="TTR148" s="16"/>
      <c r="TTS148" s="16"/>
      <c r="TTT148" s="16"/>
      <c r="TTU148" s="16"/>
      <c r="TTV148" s="16"/>
      <c r="TTW148" s="16"/>
      <c r="TTX148" s="16"/>
      <c r="TTY148" s="16"/>
      <c r="TTZ148" s="16"/>
      <c r="TUA148" s="16"/>
      <c r="TUB148" s="16"/>
      <c r="TUC148" s="16"/>
      <c r="TUD148" s="16"/>
      <c r="TUE148" s="16"/>
      <c r="TUF148" s="16"/>
      <c r="TUG148" s="16"/>
      <c r="TUH148" s="16"/>
      <c r="TUI148" s="16"/>
      <c r="TUJ148" s="16"/>
      <c r="TUK148" s="16"/>
      <c r="TUL148" s="16"/>
      <c r="TUM148" s="16"/>
      <c r="TUN148" s="16"/>
      <c r="TUO148" s="16"/>
      <c r="TUP148" s="16"/>
      <c r="TUQ148" s="16"/>
      <c r="TUR148" s="16"/>
      <c r="TUS148" s="16"/>
      <c r="TUT148" s="16"/>
      <c r="TUU148" s="16"/>
      <c r="TUV148" s="16"/>
      <c r="TUW148" s="16"/>
      <c r="TUX148" s="16"/>
      <c r="TUY148" s="16"/>
      <c r="TUZ148" s="16"/>
      <c r="TVA148" s="16"/>
      <c r="TVB148" s="16"/>
      <c r="TVC148" s="16"/>
      <c r="TVD148" s="16"/>
      <c r="TVE148" s="16"/>
      <c r="TVF148" s="16"/>
      <c r="TVG148" s="16"/>
      <c r="TVH148" s="16"/>
      <c r="TVI148" s="16"/>
      <c r="TVJ148" s="16"/>
      <c r="TVK148" s="16"/>
      <c r="TVL148" s="16"/>
      <c r="TVM148" s="16"/>
      <c r="TVN148" s="16"/>
      <c r="TVO148" s="16"/>
      <c r="TVP148" s="16"/>
      <c r="TVQ148" s="16"/>
      <c r="TVR148" s="16"/>
      <c r="TVS148" s="16"/>
      <c r="TVT148" s="16"/>
      <c r="TVU148" s="16"/>
      <c r="TVV148" s="16"/>
      <c r="TVW148" s="16"/>
      <c r="TVX148" s="16"/>
      <c r="TVY148" s="16"/>
      <c r="TVZ148" s="16"/>
      <c r="TWA148" s="16"/>
      <c r="TWB148" s="16"/>
      <c r="TWC148" s="16"/>
      <c r="TWD148" s="16"/>
      <c r="TWE148" s="16"/>
      <c r="TWF148" s="16"/>
      <c r="TWG148" s="16"/>
      <c r="TWH148" s="16"/>
      <c r="TWI148" s="16"/>
      <c r="TWJ148" s="16"/>
      <c r="TWK148" s="16"/>
      <c r="TWL148" s="16"/>
      <c r="TWM148" s="16"/>
      <c r="TWN148" s="16"/>
      <c r="TWO148" s="16"/>
      <c r="TWP148" s="16"/>
      <c r="TWQ148" s="16"/>
      <c r="TWR148" s="16"/>
      <c r="TWS148" s="16"/>
      <c r="TWT148" s="16"/>
      <c r="TWU148" s="16"/>
      <c r="TWV148" s="16"/>
      <c r="TWW148" s="16"/>
      <c r="TWX148" s="16"/>
      <c r="TWY148" s="16"/>
      <c r="TWZ148" s="16"/>
      <c r="TXA148" s="16"/>
      <c r="TXB148" s="16"/>
      <c r="TXC148" s="16"/>
      <c r="TXD148" s="16"/>
      <c r="TXE148" s="16"/>
      <c r="TXF148" s="16"/>
      <c r="TXG148" s="16"/>
      <c r="TXH148" s="16"/>
      <c r="TXI148" s="16"/>
      <c r="TXJ148" s="16"/>
      <c r="TXK148" s="16"/>
      <c r="TXL148" s="16"/>
      <c r="TXM148" s="16"/>
      <c r="TXN148" s="16"/>
      <c r="TXO148" s="16"/>
      <c r="TXP148" s="16"/>
      <c r="TXQ148" s="16"/>
      <c r="TXR148" s="16"/>
      <c r="TXS148" s="16"/>
      <c r="TXT148" s="16"/>
      <c r="TXU148" s="16"/>
      <c r="TXV148" s="16"/>
      <c r="TXW148" s="16"/>
      <c r="TXX148" s="16"/>
      <c r="TXY148" s="16"/>
      <c r="TXZ148" s="16"/>
      <c r="TYA148" s="16"/>
      <c r="TYB148" s="16"/>
      <c r="TYC148" s="16"/>
      <c r="TYD148" s="16"/>
      <c r="TYE148" s="16"/>
      <c r="TYF148" s="16"/>
      <c r="TYG148" s="16"/>
      <c r="TYH148" s="16"/>
      <c r="TYI148" s="16"/>
      <c r="TYJ148" s="16"/>
      <c r="TYK148" s="16"/>
      <c r="TYL148" s="16"/>
      <c r="TYM148" s="16"/>
      <c r="TYN148" s="16"/>
      <c r="TYO148" s="16"/>
      <c r="TYP148" s="16"/>
      <c r="TYQ148" s="16"/>
      <c r="TYR148" s="16"/>
      <c r="TYS148" s="16"/>
      <c r="TYT148" s="16"/>
      <c r="TYU148" s="16"/>
      <c r="TYV148" s="16"/>
      <c r="TYW148" s="16"/>
      <c r="TYX148" s="16"/>
      <c r="TYY148" s="16"/>
      <c r="TYZ148" s="16"/>
      <c r="TZA148" s="16"/>
      <c r="TZB148" s="16"/>
      <c r="TZC148" s="16"/>
      <c r="TZD148" s="16"/>
      <c r="TZE148" s="16"/>
      <c r="TZF148" s="16"/>
      <c r="TZG148" s="16"/>
      <c r="TZH148" s="16"/>
      <c r="TZI148" s="16"/>
      <c r="TZJ148" s="16"/>
      <c r="TZK148" s="16"/>
      <c r="TZL148" s="16"/>
      <c r="TZM148" s="16"/>
      <c r="TZN148" s="16"/>
      <c r="TZO148" s="16"/>
      <c r="TZP148" s="16"/>
      <c r="TZQ148" s="16"/>
      <c r="TZR148" s="16"/>
      <c r="TZS148" s="16"/>
      <c r="TZT148" s="16"/>
      <c r="TZU148" s="16"/>
      <c r="TZV148" s="16"/>
      <c r="TZW148" s="16"/>
      <c r="TZX148" s="16"/>
      <c r="TZY148" s="16"/>
      <c r="TZZ148" s="16"/>
      <c r="UAA148" s="16"/>
      <c r="UAB148" s="16"/>
      <c r="UAC148" s="16"/>
      <c r="UAD148" s="16"/>
      <c r="UAE148" s="16"/>
      <c r="UAF148" s="16"/>
      <c r="UAG148" s="16"/>
      <c r="UAH148" s="16"/>
      <c r="UAI148" s="16"/>
      <c r="UAJ148" s="16"/>
      <c r="UAK148" s="16"/>
      <c r="UAL148" s="16"/>
      <c r="UAM148" s="16"/>
      <c r="UAN148" s="16"/>
      <c r="UAO148" s="16"/>
      <c r="UAP148" s="16"/>
      <c r="UAQ148" s="16"/>
      <c r="UAR148" s="16"/>
      <c r="UAS148" s="16"/>
      <c r="UAT148" s="16"/>
      <c r="UAU148" s="16"/>
      <c r="UAV148" s="16"/>
      <c r="UAW148" s="16"/>
      <c r="UAX148" s="16"/>
      <c r="UAY148" s="16"/>
      <c r="UAZ148" s="16"/>
      <c r="UBA148" s="16"/>
      <c r="UBB148" s="16"/>
      <c r="UBC148" s="16"/>
      <c r="UBD148" s="16"/>
      <c r="UBE148" s="16"/>
      <c r="UBF148" s="16"/>
      <c r="UBG148" s="16"/>
      <c r="UBH148" s="16"/>
      <c r="UBI148" s="16"/>
      <c r="UBJ148" s="16"/>
      <c r="UBK148" s="16"/>
      <c r="UBL148" s="16"/>
      <c r="UBM148" s="16"/>
      <c r="UBN148" s="16"/>
      <c r="UBO148" s="16"/>
      <c r="UBP148" s="16"/>
      <c r="UBQ148" s="16"/>
      <c r="UBR148" s="16"/>
      <c r="UBS148" s="16"/>
      <c r="UBT148" s="16"/>
      <c r="UBU148" s="16"/>
      <c r="UBV148" s="16"/>
      <c r="UBW148" s="16"/>
      <c r="UBX148" s="16"/>
      <c r="UBY148" s="16"/>
      <c r="UBZ148" s="16"/>
      <c r="UCA148" s="16"/>
      <c r="UCB148" s="16"/>
      <c r="UCC148" s="16"/>
      <c r="UCD148" s="16"/>
      <c r="UCE148" s="16"/>
      <c r="UCF148" s="16"/>
      <c r="UCG148" s="16"/>
      <c r="UCH148" s="16"/>
      <c r="UCI148" s="16"/>
      <c r="UCJ148" s="16"/>
      <c r="UCK148" s="16"/>
      <c r="UCL148" s="16"/>
      <c r="UCM148" s="16"/>
      <c r="UCN148" s="16"/>
      <c r="UCO148" s="16"/>
      <c r="UCP148" s="16"/>
      <c r="UCQ148" s="16"/>
      <c r="UCR148" s="16"/>
      <c r="UCS148" s="16"/>
      <c r="UCT148" s="16"/>
      <c r="UCU148" s="16"/>
      <c r="UCV148" s="16"/>
      <c r="UCW148" s="16"/>
      <c r="UCX148" s="16"/>
      <c r="UCY148" s="16"/>
      <c r="UCZ148" s="16"/>
      <c r="UDA148" s="16"/>
      <c r="UDB148" s="16"/>
      <c r="UDC148" s="16"/>
      <c r="UDD148" s="16"/>
      <c r="UDE148" s="16"/>
      <c r="UDF148" s="16"/>
      <c r="UDG148" s="16"/>
      <c r="UDH148" s="16"/>
      <c r="UDI148" s="16"/>
      <c r="UDJ148" s="16"/>
      <c r="UDK148" s="16"/>
      <c r="UDL148" s="16"/>
      <c r="UDM148" s="16"/>
      <c r="UDN148" s="16"/>
      <c r="UDO148" s="16"/>
      <c r="UDP148" s="16"/>
      <c r="UDQ148" s="16"/>
      <c r="UDR148" s="16"/>
      <c r="UDS148" s="16"/>
      <c r="UDT148" s="16"/>
      <c r="UDU148" s="16"/>
      <c r="UDV148" s="16"/>
      <c r="UDW148" s="16"/>
      <c r="UDX148" s="16"/>
      <c r="UDY148" s="16"/>
      <c r="UDZ148" s="16"/>
      <c r="UEA148" s="16"/>
      <c r="UEB148" s="16"/>
      <c r="UEC148" s="16"/>
      <c r="UED148" s="16"/>
      <c r="UEE148" s="16"/>
      <c r="UEF148" s="16"/>
      <c r="UEG148" s="16"/>
      <c r="UEH148" s="16"/>
      <c r="UEI148" s="16"/>
      <c r="UEJ148" s="16"/>
      <c r="UEK148" s="16"/>
      <c r="UEL148" s="16"/>
      <c r="UEM148" s="16"/>
      <c r="UEN148" s="16"/>
      <c r="UEO148" s="16"/>
      <c r="UEP148" s="16"/>
      <c r="UEQ148" s="16"/>
      <c r="UER148" s="16"/>
      <c r="UES148" s="16"/>
      <c r="UET148" s="16"/>
      <c r="UEU148" s="16"/>
      <c r="UEV148" s="16"/>
      <c r="UEW148" s="16"/>
      <c r="UEX148" s="16"/>
      <c r="UEY148" s="16"/>
      <c r="UEZ148" s="16"/>
      <c r="UFA148" s="16"/>
      <c r="UFB148" s="16"/>
      <c r="UFC148" s="16"/>
      <c r="UFD148" s="16"/>
      <c r="UFE148" s="16"/>
      <c r="UFF148" s="16"/>
      <c r="UFG148" s="16"/>
      <c r="UFH148" s="16"/>
      <c r="UFI148" s="16"/>
      <c r="UFJ148" s="16"/>
      <c r="UFK148" s="16"/>
      <c r="UFL148" s="16"/>
      <c r="UFM148" s="16"/>
      <c r="UFN148" s="16"/>
      <c r="UFO148" s="16"/>
      <c r="UFP148" s="16"/>
      <c r="UFQ148" s="16"/>
      <c r="UFR148" s="16"/>
      <c r="UFS148" s="16"/>
      <c r="UFT148" s="16"/>
      <c r="UFU148" s="16"/>
      <c r="UFV148" s="16"/>
      <c r="UFW148" s="16"/>
      <c r="UFX148" s="16"/>
      <c r="UFY148" s="16"/>
      <c r="UFZ148" s="16"/>
      <c r="UGA148" s="16"/>
      <c r="UGB148" s="16"/>
      <c r="UGC148" s="16"/>
      <c r="UGD148" s="16"/>
      <c r="UGE148" s="16"/>
      <c r="UGF148" s="16"/>
      <c r="UGG148" s="16"/>
      <c r="UGH148" s="16"/>
      <c r="UGI148" s="16"/>
      <c r="UGJ148" s="16"/>
      <c r="UGK148" s="16"/>
      <c r="UGL148" s="16"/>
      <c r="UGM148" s="16"/>
      <c r="UGN148" s="16"/>
      <c r="UGO148" s="16"/>
      <c r="UGP148" s="16"/>
      <c r="UGQ148" s="16"/>
      <c r="UGR148" s="16"/>
      <c r="UGS148" s="16"/>
      <c r="UGT148" s="16"/>
      <c r="UGU148" s="16"/>
      <c r="UGV148" s="16"/>
      <c r="UGW148" s="16"/>
      <c r="UGX148" s="16"/>
      <c r="UGY148" s="16"/>
      <c r="UGZ148" s="16"/>
      <c r="UHA148" s="16"/>
      <c r="UHB148" s="16"/>
      <c r="UHC148" s="16"/>
      <c r="UHD148" s="16"/>
      <c r="UHE148" s="16"/>
      <c r="UHF148" s="16"/>
      <c r="UHG148" s="16"/>
      <c r="UHH148" s="16"/>
      <c r="UHI148" s="16"/>
      <c r="UHJ148" s="16"/>
      <c r="UHK148" s="16"/>
      <c r="UHL148" s="16"/>
      <c r="UHM148" s="16"/>
      <c r="UHN148" s="16"/>
      <c r="UHO148" s="16"/>
      <c r="UHP148" s="16"/>
      <c r="UHQ148" s="16"/>
      <c r="UHR148" s="16"/>
      <c r="UHS148" s="16"/>
      <c r="UHT148" s="16"/>
      <c r="UHU148" s="16"/>
      <c r="UHV148" s="16"/>
      <c r="UHW148" s="16"/>
      <c r="UHX148" s="16"/>
      <c r="UHY148" s="16"/>
      <c r="UHZ148" s="16"/>
      <c r="UIA148" s="16"/>
      <c r="UIB148" s="16"/>
      <c r="UIC148" s="16"/>
      <c r="UID148" s="16"/>
      <c r="UIE148" s="16"/>
      <c r="UIF148" s="16"/>
      <c r="UIG148" s="16"/>
      <c r="UIH148" s="16"/>
      <c r="UII148" s="16"/>
      <c r="UIJ148" s="16"/>
      <c r="UIK148" s="16"/>
      <c r="UIL148" s="16"/>
      <c r="UIM148" s="16"/>
      <c r="UIN148" s="16"/>
      <c r="UIO148" s="16"/>
      <c r="UIP148" s="16"/>
      <c r="UIQ148" s="16"/>
      <c r="UIR148" s="16"/>
      <c r="UIS148" s="16"/>
      <c r="UIT148" s="16"/>
      <c r="UIU148" s="16"/>
      <c r="UIV148" s="16"/>
      <c r="UIW148" s="16"/>
      <c r="UIX148" s="16"/>
      <c r="UIY148" s="16"/>
      <c r="UIZ148" s="16"/>
      <c r="UJA148" s="16"/>
      <c r="UJB148" s="16"/>
      <c r="UJC148" s="16"/>
      <c r="UJD148" s="16"/>
      <c r="UJE148" s="16"/>
      <c r="UJF148" s="16"/>
      <c r="UJG148" s="16"/>
      <c r="UJH148" s="16"/>
      <c r="UJI148" s="16"/>
      <c r="UJJ148" s="16"/>
      <c r="UJK148" s="16"/>
      <c r="UJL148" s="16"/>
      <c r="UJM148" s="16"/>
      <c r="UJN148" s="16"/>
      <c r="UJO148" s="16"/>
      <c r="UJP148" s="16"/>
      <c r="UJQ148" s="16"/>
      <c r="UJR148" s="16"/>
      <c r="UJS148" s="16"/>
      <c r="UJT148" s="16"/>
      <c r="UJU148" s="16"/>
      <c r="UJV148" s="16"/>
      <c r="UJW148" s="16"/>
      <c r="UJX148" s="16"/>
      <c r="UJY148" s="16"/>
      <c r="UJZ148" s="16"/>
      <c r="UKA148" s="16"/>
      <c r="UKB148" s="16"/>
      <c r="UKC148" s="16"/>
      <c r="UKD148" s="16"/>
      <c r="UKE148" s="16"/>
      <c r="UKF148" s="16"/>
      <c r="UKG148" s="16"/>
      <c r="UKH148" s="16"/>
      <c r="UKI148" s="16"/>
      <c r="UKJ148" s="16"/>
      <c r="UKK148" s="16"/>
      <c r="UKL148" s="16"/>
      <c r="UKM148" s="16"/>
      <c r="UKN148" s="16"/>
      <c r="UKO148" s="16"/>
      <c r="UKP148" s="16"/>
      <c r="UKQ148" s="16"/>
      <c r="UKR148" s="16"/>
      <c r="UKS148" s="16"/>
      <c r="UKT148" s="16"/>
      <c r="UKU148" s="16"/>
      <c r="UKV148" s="16"/>
      <c r="UKW148" s="16"/>
      <c r="UKX148" s="16"/>
      <c r="UKY148" s="16"/>
      <c r="UKZ148" s="16"/>
      <c r="ULA148" s="16"/>
      <c r="ULB148" s="16"/>
      <c r="ULC148" s="16"/>
      <c r="ULD148" s="16"/>
      <c r="ULE148" s="16"/>
      <c r="ULF148" s="16"/>
      <c r="ULG148" s="16"/>
      <c r="ULH148" s="16"/>
      <c r="ULI148" s="16"/>
      <c r="ULJ148" s="16"/>
      <c r="ULK148" s="16"/>
      <c r="ULL148" s="16"/>
      <c r="ULM148" s="16"/>
      <c r="ULN148" s="16"/>
      <c r="ULO148" s="16"/>
      <c r="ULP148" s="16"/>
      <c r="ULQ148" s="16"/>
      <c r="ULR148" s="16"/>
      <c r="ULS148" s="16"/>
      <c r="ULT148" s="16"/>
      <c r="ULU148" s="16"/>
      <c r="ULV148" s="16"/>
      <c r="ULW148" s="16"/>
      <c r="ULX148" s="16"/>
      <c r="ULY148" s="16"/>
      <c r="ULZ148" s="16"/>
      <c r="UMA148" s="16"/>
      <c r="UMB148" s="16"/>
      <c r="UMC148" s="16"/>
      <c r="UMD148" s="16"/>
      <c r="UME148" s="16"/>
      <c r="UMF148" s="16"/>
      <c r="UMG148" s="16"/>
      <c r="UMH148" s="16"/>
      <c r="UMI148" s="16"/>
      <c r="UMJ148" s="16"/>
      <c r="UMK148" s="16"/>
      <c r="UML148" s="16"/>
      <c r="UMM148" s="16"/>
      <c r="UMN148" s="16"/>
      <c r="UMO148" s="16"/>
      <c r="UMP148" s="16"/>
      <c r="UMQ148" s="16"/>
      <c r="UMR148" s="16"/>
      <c r="UMS148" s="16"/>
      <c r="UMT148" s="16"/>
      <c r="UMU148" s="16"/>
      <c r="UMV148" s="16"/>
      <c r="UMW148" s="16"/>
      <c r="UMX148" s="16"/>
      <c r="UMY148" s="16"/>
      <c r="UMZ148" s="16"/>
      <c r="UNA148" s="16"/>
      <c r="UNB148" s="16"/>
      <c r="UNC148" s="16"/>
      <c r="UND148" s="16"/>
      <c r="UNE148" s="16"/>
      <c r="UNF148" s="16"/>
      <c r="UNG148" s="16"/>
      <c r="UNH148" s="16"/>
      <c r="UNI148" s="16"/>
      <c r="UNJ148" s="16"/>
      <c r="UNK148" s="16"/>
      <c r="UNL148" s="16"/>
      <c r="UNM148" s="16"/>
      <c r="UNN148" s="16"/>
      <c r="UNO148" s="16"/>
      <c r="UNP148" s="16"/>
      <c r="UNQ148" s="16"/>
      <c r="UNR148" s="16"/>
      <c r="UNS148" s="16"/>
      <c r="UNT148" s="16"/>
      <c r="UNU148" s="16"/>
      <c r="UNV148" s="16"/>
      <c r="UNW148" s="16"/>
      <c r="UNX148" s="16"/>
      <c r="UNY148" s="16"/>
      <c r="UNZ148" s="16"/>
      <c r="UOA148" s="16"/>
      <c r="UOB148" s="16"/>
      <c r="UOC148" s="16"/>
      <c r="UOD148" s="16"/>
      <c r="UOE148" s="16"/>
      <c r="UOF148" s="16"/>
      <c r="UOG148" s="16"/>
      <c r="UOH148" s="16"/>
      <c r="UOI148" s="16"/>
      <c r="UOJ148" s="16"/>
      <c r="UOK148" s="16"/>
      <c r="UOL148" s="16"/>
      <c r="UOM148" s="16"/>
      <c r="UON148" s="16"/>
      <c r="UOO148" s="16"/>
      <c r="UOP148" s="16"/>
      <c r="UOQ148" s="16"/>
      <c r="UOR148" s="16"/>
      <c r="UOS148" s="16"/>
      <c r="UOT148" s="16"/>
      <c r="UOU148" s="16"/>
      <c r="UOV148" s="16"/>
      <c r="UOW148" s="16"/>
      <c r="UOX148" s="16"/>
      <c r="UOY148" s="16"/>
      <c r="UOZ148" s="16"/>
      <c r="UPA148" s="16"/>
      <c r="UPB148" s="16"/>
      <c r="UPC148" s="16"/>
      <c r="UPD148" s="16"/>
      <c r="UPE148" s="16"/>
      <c r="UPF148" s="16"/>
      <c r="UPG148" s="16"/>
      <c r="UPH148" s="16"/>
      <c r="UPI148" s="16"/>
      <c r="UPJ148" s="16"/>
      <c r="UPK148" s="16"/>
      <c r="UPL148" s="16"/>
      <c r="UPM148" s="16"/>
      <c r="UPN148" s="16"/>
      <c r="UPO148" s="16"/>
      <c r="UPP148" s="16"/>
      <c r="UPQ148" s="16"/>
      <c r="UPR148" s="16"/>
      <c r="UPS148" s="16"/>
      <c r="UPT148" s="16"/>
      <c r="UPU148" s="16"/>
      <c r="UPV148" s="16"/>
      <c r="UPW148" s="16"/>
      <c r="UPX148" s="16"/>
      <c r="UPY148" s="16"/>
      <c r="UPZ148" s="16"/>
      <c r="UQA148" s="16"/>
      <c r="UQB148" s="16"/>
      <c r="UQC148" s="16"/>
      <c r="UQD148" s="16"/>
      <c r="UQE148" s="16"/>
      <c r="UQF148" s="16"/>
      <c r="UQG148" s="16"/>
      <c r="UQH148" s="16"/>
      <c r="UQI148" s="16"/>
      <c r="UQJ148" s="16"/>
      <c r="UQK148" s="16"/>
      <c r="UQL148" s="16"/>
      <c r="UQM148" s="16"/>
      <c r="UQN148" s="16"/>
      <c r="UQO148" s="16"/>
      <c r="UQP148" s="16"/>
      <c r="UQQ148" s="16"/>
      <c r="UQR148" s="16"/>
      <c r="UQS148" s="16"/>
      <c r="UQT148" s="16"/>
      <c r="UQU148" s="16"/>
      <c r="UQV148" s="16"/>
      <c r="UQW148" s="16"/>
      <c r="UQX148" s="16"/>
      <c r="UQY148" s="16"/>
      <c r="UQZ148" s="16"/>
      <c r="URA148" s="16"/>
      <c r="URB148" s="16"/>
      <c r="URC148" s="16"/>
      <c r="URD148" s="16"/>
      <c r="URE148" s="16"/>
      <c r="URF148" s="16"/>
      <c r="URG148" s="16"/>
      <c r="URH148" s="16"/>
      <c r="URI148" s="16"/>
      <c r="URJ148" s="16"/>
      <c r="URK148" s="16"/>
      <c r="URL148" s="16"/>
      <c r="URM148" s="16"/>
      <c r="URN148" s="16"/>
      <c r="URO148" s="16"/>
      <c r="URP148" s="16"/>
      <c r="URQ148" s="16"/>
      <c r="URR148" s="16"/>
      <c r="URS148" s="16"/>
      <c r="URT148" s="16"/>
      <c r="URU148" s="16"/>
      <c r="URV148" s="16"/>
      <c r="URW148" s="16"/>
      <c r="URX148" s="16"/>
      <c r="URY148" s="16"/>
      <c r="URZ148" s="16"/>
      <c r="USA148" s="16"/>
      <c r="USB148" s="16"/>
      <c r="USC148" s="16"/>
      <c r="USD148" s="16"/>
      <c r="USE148" s="16"/>
      <c r="USF148" s="16"/>
      <c r="USG148" s="16"/>
      <c r="USH148" s="16"/>
      <c r="USI148" s="16"/>
      <c r="USJ148" s="16"/>
      <c r="USK148" s="16"/>
      <c r="USL148" s="16"/>
      <c r="USM148" s="16"/>
      <c r="USN148" s="16"/>
      <c r="USO148" s="16"/>
      <c r="USP148" s="16"/>
      <c r="USQ148" s="16"/>
      <c r="USR148" s="16"/>
      <c r="USS148" s="16"/>
      <c r="UST148" s="16"/>
      <c r="USU148" s="16"/>
      <c r="USV148" s="16"/>
      <c r="USW148" s="16"/>
      <c r="USX148" s="16"/>
      <c r="USY148" s="16"/>
      <c r="USZ148" s="16"/>
      <c r="UTA148" s="16"/>
      <c r="UTB148" s="16"/>
      <c r="UTC148" s="16"/>
      <c r="UTD148" s="16"/>
      <c r="UTE148" s="16"/>
      <c r="UTF148" s="16"/>
      <c r="UTG148" s="16"/>
      <c r="UTH148" s="16"/>
      <c r="UTI148" s="16"/>
      <c r="UTJ148" s="16"/>
      <c r="UTK148" s="16"/>
      <c r="UTL148" s="16"/>
      <c r="UTM148" s="16"/>
      <c r="UTN148" s="16"/>
      <c r="UTO148" s="16"/>
      <c r="UTP148" s="16"/>
      <c r="UTQ148" s="16"/>
      <c r="UTR148" s="16"/>
      <c r="UTS148" s="16"/>
      <c r="UTT148" s="16"/>
      <c r="UTU148" s="16"/>
      <c r="UTV148" s="16"/>
      <c r="UTW148" s="16"/>
      <c r="UTX148" s="16"/>
      <c r="UTY148" s="16"/>
      <c r="UTZ148" s="16"/>
      <c r="UUA148" s="16"/>
      <c r="UUB148" s="16"/>
      <c r="UUC148" s="16"/>
      <c r="UUD148" s="16"/>
      <c r="UUE148" s="16"/>
      <c r="UUF148" s="16"/>
      <c r="UUG148" s="16"/>
      <c r="UUH148" s="16"/>
      <c r="UUI148" s="16"/>
      <c r="UUJ148" s="16"/>
      <c r="UUK148" s="16"/>
      <c r="UUL148" s="16"/>
      <c r="UUM148" s="16"/>
      <c r="UUN148" s="16"/>
      <c r="UUO148" s="16"/>
      <c r="UUP148" s="16"/>
      <c r="UUQ148" s="16"/>
      <c r="UUR148" s="16"/>
      <c r="UUS148" s="16"/>
      <c r="UUT148" s="16"/>
      <c r="UUU148" s="16"/>
      <c r="UUV148" s="16"/>
      <c r="UUW148" s="16"/>
      <c r="UUX148" s="16"/>
      <c r="UUY148" s="16"/>
      <c r="UUZ148" s="16"/>
      <c r="UVA148" s="16"/>
      <c r="UVB148" s="16"/>
      <c r="UVC148" s="16"/>
      <c r="UVD148" s="16"/>
      <c r="UVE148" s="16"/>
      <c r="UVF148" s="16"/>
      <c r="UVG148" s="16"/>
      <c r="UVH148" s="16"/>
      <c r="UVI148" s="16"/>
      <c r="UVJ148" s="16"/>
      <c r="UVK148" s="16"/>
      <c r="UVL148" s="16"/>
      <c r="UVM148" s="16"/>
      <c r="UVN148" s="16"/>
      <c r="UVO148" s="16"/>
      <c r="UVP148" s="16"/>
      <c r="UVQ148" s="16"/>
      <c r="UVR148" s="16"/>
      <c r="UVS148" s="16"/>
      <c r="UVT148" s="16"/>
      <c r="UVU148" s="16"/>
      <c r="UVV148" s="16"/>
      <c r="UVW148" s="16"/>
      <c r="UVX148" s="16"/>
      <c r="UVY148" s="16"/>
      <c r="UVZ148" s="16"/>
      <c r="UWA148" s="16"/>
      <c r="UWB148" s="16"/>
      <c r="UWC148" s="16"/>
      <c r="UWD148" s="16"/>
      <c r="UWE148" s="16"/>
      <c r="UWF148" s="16"/>
      <c r="UWG148" s="16"/>
      <c r="UWH148" s="16"/>
      <c r="UWI148" s="16"/>
      <c r="UWJ148" s="16"/>
      <c r="UWK148" s="16"/>
      <c r="UWL148" s="16"/>
      <c r="UWM148" s="16"/>
      <c r="UWN148" s="16"/>
      <c r="UWO148" s="16"/>
      <c r="UWP148" s="16"/>
      <c r="UWQ148" s="16"/>
      <c r="UWR148" s="16"/>
      <c r="UWS148" s="16"/>
      <c r="UWT148" s="16"/>
      <c r="UWU148" s="16"/>
      <c r="UWV148" s="16"/>
      <c r="UWW148" s="16"/>
      <c r="UWX148" s="16"/>
      <c r="UWY148" s="16"/>
      <c r="UWZ148" s="16"/>
      <c r="UXA148" s="16"/>
      <c r="UXB148" s="16"/>
      <c r="UXC148" s="16"/>
      <c r="UXD148" s="16"/>
      <c r="UXE148" s="16"/>
      <c r="UXF148" s="16"/>
      <c r="UXG148" s="16"/>
      <c r="UXH148" s="16"/>
      <c r="UXI148" s="16"/>
      <c r="UXJ148" s="16"/>
      <c r="UXK148" s="16"/>
      <c r="UXL148" s="16"/>
      <c r="UXM148" s="16"/>
      <c r="UXN148" s="16"/>
      <c r="UXO148" s="16"/>
      <c r="UXP148" s="16"/>
      <c r="UXQ148" s="16"/>
      <c r="UXR148" s="16"/>
      <c r="UXS148" s="16"/>
      <c r="UXT148" s="16"/>
      <c r="UXU148" s="16"/>
      <c r="UXV148" s="16"/>
      <c r="UXW148" s="16"/>
      <c r="UXX148" s="16"/>
      <c r="UXY148" s="16"/>
      <c r="UXZ148" s="16"/>
      <c r="UYA148" s="16"/>
      <c r="UYB148" s="16"/>
      <c r="UYC148" s="16"/>
      <c r="UYD148" s="16"/>
      <c r="UYE148" s="16"/>
      <c r="UYF148" s="16"/>
      <c r="UYG148" s="16"/>
      <c r="UYH148" s="16"/>
      <c r="UYI148" s="16"/>
      <c r="UYJ148" s="16"/>
      <c r="UYK148" s="16"/>
      <c r="UYL148" s="16"/>
      <c r="UYM148" s="16"/>
      <c r="UYN148" s="16"/>
      <c r="UYO148" s="16"/>
      <c r="UYP148" s="16"/>
      <c r="UYQ148" s="16"/>
      <c r="UYR148" s="16"/>
      <c r="UYS148" s="16"/>
      <c r="UYT148" s="16"/>
      <c r="UYU148" s="16"/>
      <c r="UYV148" s="16"/>
      <c r="UYW148" s="16"/>
      <c r="UYX148" s="16"/>
      <c r="UYY148" s="16"/>
      <c r="UYZ148" s="16"/>
      <c r="UZA148" s="16"/>
      <c r="UZB148" s="16"/>
      <c r="UZC148" s="16"/>
      <c r="UZD148" s="16"/>
      <c r="UZE148" s="16"/>
      <c r="UZF148" s="16"/>
      <c r="UZG148" s="16"/>
      <c r="UZH148" s="16"/>
      <c r="UZI148" s="16"/>
      <c r="UZJ148" s="16"/>
      <c r="UZK148" s="16"/>
      <c r="UZL148" s="16"/>
      <c r="UZM148" s="16"/>
      <c r="UZN148" s="16"/>
      <c r="UZO148" s="16"/>
      <c r="UZP148" s="16"/>
      <c r="UZQ148" s="16"/>
      <c r="UZR148" s="16"/>
      <c r="UZS148" s="16"/>
      <c r="UZT148" s="16"/>
      <c r="UZU148" s="16"/>
      <c r="UZV148" s="16"/>
      <c r="UZW148" s="16"/>
      <c r="UZX148" s="16"/>
      <c r="UZY148" s="16"/>
      <c r="UZZ148" s="16"/>
      <c r="VAA148" s="16"/>
      <c r="VAB148" s="16"/>
      <c r="VAC148" s="16"/>
      <c r="VAD148" s="16"/>
      <c r="VAE148" s="16"/>
      <c r="VAF148" s="16"/>
      <c r="VAG148" s="16"/>
      <c r="VAH148" s="16"/>
      <c r="VAI148" s="16"/>
      <c r="VAJ148" s="16"/>
      <c r="VAK148" s="16"/>
      <c r="VAL148" s="16"/>
      <c r="VAM148" s="16"/>
      <c r="VAN148" s="16"/>
      <c r="VAO148" s="16"/>
      <c r="VAP148" s="16"/>
      <c r="VAQ148" s="16"/>
      <c r="VAR148" s="16"/>
      <c r="VAS148" s="16"/>
      <c r="VAT148" s="16"/>
      <c r="VAU148" s="16"/>
      <c r="VAV148" s="16"/>
      <c r="VAW148" s="16"/>
      <c r="VAX148" s="16"/>
      <c r="VAY148" s="16"/>
      <c r="VAZ148" s="16"/>
      <c r="VBA148" s="16"/>
      <c r="VBB148" s="16"/>
      <c r="VBC148" s="16"/>
      <c r="VBD148" s="16"/>
      <c r="VBE148" s="16"/>
      <c r="VBF148" s="16"/>
      <c r="VBG148" s="16"/>
      <c r="VBH148" s="16"/>
      <c r="VBI148" s="16"/>
      <c r="VBJ148" s="16"/>
      <c r="VBK148" s="16"/>
      <c r="VBL148" s="16"/>
      <c r="VBM148" s="16"/>
      <c r="VBN148" s="16"/>
      <c r="VBO148" s="16"/>
      <c r="VBP148" s="16"/>
      <c r="VBQ148" s="16"/>
      <c r="VBR148" s="16"/>
      <c r="VBS148" s="16"/>
      <c r="VBT148" s="16"/>
      <c r="VBU148" s="16"/>
      <c r="VBV148" s="16"/>
      <c r="VBW148" s="16"/>
      <c r="VBX148" s="16"/>
      <c r="VBY148" s="16"/>
      <c r="VBZ148" s="16"/>
      <c r="VCA148" s="16"/>
      <c r="VCB148" s="16"/>
      <c r="VCC148" s="16"/>
      <c r="VCD148" s="16"/>
      <c r="VCE148" s="16"/>
      <c r="VCF148" s="16"/>
      <c r="VCG148" s="16"/>
      <c r="VCH148" s="16"/>
      <c r="VCI148" s="16"/>
      <c r="VCJ148" s="16"/>
      <c r="VCK148" s="16"/>
      <c r="VCL148" s="16"/>
      <c r="VCM148" s="16"/>
      <c r="VCN148" s="16"/>
      <c r="VCO148" s="16"/>
      <c r="VCP148" s="16"/>
      <c r="VCQ148" s="16"/>
      <c r="VCR148" s="16"/>
      <c r="VCS148" s="16"/>
      <c r="VCT148" s="16"/>
      <c r="VCU148" s="16"/>
      <c r="VCV148" s="16"/>
      <c r="VCW148" s="16"/>
      <c r="VCX148" s="16"/>
      <c r="VCY148" s="16"/>
      <c r="VCZ148" s="16"/>
      <c r="VDA148" s="16"/>
      <c r="VDB148" s="16"/>
      <c r="VDC148" s="16"/>
      <c r="VDD148" s="16"/>
      <c r="VDE148" s="16"/>
      <c r="VDF148" s="16"/>
      <c r="VDG148" s="16"/>
      <c r="VDH148" s="16"/>
      <c r="VDI148" s="16"/>
      <c r="VDJ148" s="16"/>
      <c r="VDK148" s="16"/>
      <c r="VDL148" s="16"/>
      <c r="VDM148" s="16"/>
      <c r="VDN148" s="16"/>
      <c r="VDO148" s="16"/>
      <c r="VDP148" s="16"/>
      <c r="VDQ148" s="16"/>
      <c r="VDR148" s="16"/>
      <c r="VDS148" s="16"/>
      <c r="VDT148" s="16"/>
      <c r="VDU148" s="16"/>
      <c r="VDV148" s="16"/>
      <c r="VDW148" s="16"/>
      <c r="VDX148" s="16"/>
      <c r="VDY148" s="16"/>
      <c r="VDZ148" s="16"/>
      <c r="VEA148" s="16"/>
      <c r="VEB148" s="16"/>
      <c r="VEC148" s="16"/>
      <c r="VED148" s="16"/>
      <c r="VEE148" s="16"/>
      <c r="VEF148" s="16"/>
      <c r="VEG148" s="16"/>
      <c r="VEH148" s="16"/>
      <c r="VEI148" s="16"/>
      <c r="VEJ148" s="16"/>
      <c r="VEK148" s="16"/>
      <c r="VEL148" s="16"/>
      <c r="VEM148" s="16"/>
      <c r="VEN148" s="16"/>
      <c r="VEO148" s="16"/>
      <c r="VEP148" s="16"/>
      <c r="VEQ148" s="16"/>
      <c r="VER148" s="16"/>
      <c r="VES148" s="16"/>
      <c r="VET148" s="16"/>
      <c r="VEU148" s="16"/>
      <c r="VEV148" s="16"/>
      <c r="VEW148" s="16"/>
      <c r="VEX148" s="16"/>
      <c r="VEY148" s="16"/>
      <c r="VEZ148" s="16"/>
      <c r="VFA148" s="16"/>
      <c r="VFB148" s="16"/>
      <c r="VFC148" s="16"/>
      <c r="VFD148" s="16"/>
      <c r="VFE148" s="16"/>
      <c r="VFF148" s="16"/>
      <c r="VFG148" s="16"/>
      <c r="VFH148" s="16"/>
      <c r="VFI148" s="16"/>
      <c r="VFJ148" s="16"/>
      <c r="VFK148" s="16"/>
      <c r="VFL148" s="16"/>
      <c r="VFM148" s="16"/>
      <c r="VFN148" s="16"/>
      <c r="VFO148" s="16"/>
      <c r="VFP148" s="16"/>
      <c r="VFQ148" s="16"/>
      <c r="VFR148" s="16"/>
      <c r="VFS148" s="16"/>
      <c r="VFT148" s="16"/>
      <c r="VFU148" s="16"/>
      <c r="VFV148" s="16"/>
      <c r="VFW148" s="16"/>
      <c r="VFX148" s="16"/>
      <c r="VFY148" s="16"/>
      <c r="VFZ148" s="16"/>
      <c r="VGA148" s="16"/>
      <c r="VGB148" s="16"/>
      <c r="VGC148" s="16"/>
      <c r="VGD148" s="16"/>
      <c r="VGE148" s="16"/>
      <c r="VGF148" s="16"/>
      <c r="VGG148" s="16"/>
      <c r="VGH148" s="16"/>
      <c r="VGI148" s="16"/>
      <c r="VGJ148" s="16"/>
      <c r="VGK148" s="16"/>
      <c r="VGL148" s="16"/>
      <c r="VGM148" s="16"/>
      <c r="VGN148" s="16"/>
      <c r="VGO148" s="16"/>
      <c r="VGP148" s="16"/>
      <c r="VGQ148" s="16"/>
      <c r="VGR148" s="16"/>
      <c r="VGS148" s="16"/>
      <c r="VGT148" s="16"/>
      <c r="VGU148" s="16"/>
      <c r="VGV148" s="16"/>
      <c r="VGW148" s="16"/>
      <c r="VGX148" s="16"/>
      <c r="VGY148" s="16"/>
      <c r="VGZ148" s="16"/>
      <c r="VHA148" s="16"/>
      <c r="VHB148" s="16"/>
      <c r="VHC148" s="16"/>
      <c r="VHD148" s="16"/>
      <c r="VHE148" s="16"/>
      <c r="VHF148" s="16"/>
      <c r="VHG148" s="16"/>
      <c r="VHH148" s="16"/>
      <c r="VHI148" s="16"/>
      <c r="VHJ148" s="16"/>
      <c r="VHK148" s="16"/>
      <c r="VHL148" s="16"/>
      <c r="VHM148" s="16"/>
      <c r="VHN148" s="16"/>
      <c r="VHO148" s="16"/>
      <c r="VHP148" s="16"/>
      <c r="VHQ148" s="16"/>
      <c r="VHR148" s="16"/>
      <c r="VHS148" s="16"/>
      <c r="VHT148" s="16"/>
      <c r="VHU148" s="16"/>
      <c r="VHV148" s="16"/>
      <c r="VHW148" s="16"/>
      <c r="VHX148" s="16"/>
      <c r="VHY148" s="16"/>
      <c r="VHZ148" s="16"/>
      <c r="VIA148" s="16"/>
      <c r="VIB148" s="16"/>
      <c r="VIC148" s="16"/>
      <c r="VID148" s="16"/>
      <c r="VIE148" s="16"/>
      <c r="VIF148" s="16"/>
      <c r="VIG148" s="16"/>
      <c r="VIH148" s="16"/>
      <c r="VII148" s="16"/>
      <c r="VIJ148" s="16"/>
      <c r="VIK148" s="16"/>
      <c r="VIL148" s="16"/>
      <c r="VIM148" s="16"/>
      <c r="VIN148" s="16"/>
      <c r="VIO148" s="16"/>
      <c r="VIP148" s="16"/>
      <c r="VIQ148" s="16"/>
      <c r="VIR148" s="16"/>
      <c r="VIS148" s="16"/>
      <c r="VIT148" s="16"/>
      <c r="VIU148" s="16"/>
      <c r="VIV148" s="16"/>
      <c r="VIW148" s="16"/>
      <c r="VIX148" s="16"/>
      <c r="VIY148" s="16"/>
      <c r="VIZ148" s="16"/>
      <c r="VJA148" s="16"/>
      <c r="VJB148" s="16"/>
      <c r="VJC148" s="16"/>
      <c r="VJD148" s="16"/>
      <c r="VJE148" s="16"/>
      <c r="VJF148" s="16"/>
      <c r="VJG148" s="16"/>
      <c r="VJH148" s="16"/>
      <c r="VJI148" s="16"/>
      <c r="VJJ148" s="16"/>
      <c r="VJK148" s="16"/>
      <c r="VJL148" s="16"/>
      <c r="VJM148" s="16"/>
      <c r="VJN148" s="16"/>
      <c r="VJO148" s="16"/>
      <c r="VJP148" s="16"/>
      <c r="VJQ148" s="16"/>
      <c r="VJR148" s="16"/>
      <c r="VJS148" s="16"/>
      <c r="VJT148" s="16"/>
      <c r="VJU148" s="16"/>
      <c r="VJV148" s="16"/>
      <c r="VJW148" s="16"/>
      <c r="VJX148" s="16"/>
      <c r="VJY148" s="16"/>
      <c r="VJZ148" s="16"/>
      <c r="VKA148" s="16"/>
      <c r="VKB148" s="16"/>
      <c r="VKC148" s="16"/>
      <c r="VKD148" s="16"/>
      <c r="VKE148" s="16"/>
      <c r="VKF148" s="16"/>
      <c r="VKG148" s="16"/>
      <c r="VKH148" s="16"/>
      <c r="VKI148" s="16"/>
      <c r="VKJ148" s="16"/>
      <c r="VKK148" s="16"/>
      <c r="VKL148" s="16"/>
      <c r="VKM148" s="16"/>
      <c r="VKN148" s="16"/>
      <c r="VKO148" s="16"/>
      <c r="VKP148" s="16"/>
      <c r="VKQ148" s="16"/>
      <c r="VKR148" s="16"/>
      <c r="VKS148" s="16"/>
      <c r="VKT148" s="16"/>
      <c r="VKU148" s="16"/>
      <c r="VKV148" s="16"/>
      <c r="VKW148" s="16"/>
      <c r="VKX148" s="16"/>
      <c r="VKY148" s="16"/>
      <c r="VKZ148" s="16"/>
      <c r="VLA148" s="16"/>
      <c r="VLB148" s="16"/>
      <c r="VLC148" s="16"/>
      <c r="VLD148" s="16"/>
      <c r="VLE148" s="16"/>
      <c r="VLF148" s="16"/>
      <c r="VLG148" s="16"/>
      <c r="VLH148" s="16"/>
      <c r="VLI148" s="16"/>
      <c r="VLJ148" s="16"/>
      <c r="VLK148" s="16"/>
      <c r="VLL148" s="16"/>
      <c r="VLM148" s="16"/>
      <c r="VLN148" s="16"/>
      <c r="VLO148" s="16"/>
      <c r="VLP148" s="16"/>
      <c r="VLQ148" s="16"/>
      <c r="VLR148" s="16"/>
      <c r="VLS148" s="16"/>
      <c r="VLT148" s="16"/>
      <c r="VLU148" s="16"/>
      <c r="VLV148" s="16"/>
      <c r="VLW148" s="16"/>
      <c r="VLX148" s="16"/>
      <c r="VLY148" s="16"/>
      <c r="VLZ148" s="16"/>
      <c r="VMA148" s="16"/>
      <c r="VMB148" s="16"/>
      <c r="VMC148" s="16"/>
      <c r="VMD148" s="16"/>
      <c r="VME148" s="16"/>
      <c r="VMF148" s="16"/>
      <c r="VMG148" s="16"/>
      <c r="VMH148" s="16"/>
      <c r="VMI148" s="16"/>
      <c r="VMJ148" s="16"/>
      <c r="VMK148" s="16"/>
      <c r="VML148" s="16"/>
      <c r="VMM148" s="16"/>
      <c r="VMN148" s="16"/>
      <c r="VMO148" s="16"/>
      <c r="VMP148" s="16"/>
      <c r="VMQ148" s="16"/>
      <c r="VMR148" s="16"/>
      <c r="VMS148" s="16"/>
      <c r="VMT148" s="16"/>
      <c r="VMU148" s="16"/>
      <c r="VMV148" s="16"/>
      <c r="VMW148" s="16"/>
      <c r="VMX148" s="16"/>
      <c r="VMY148" s="16"/>
      <c r="VMZ148" s="16"/>
      <c r="VNA148" s="16"/>
      <c r="VNB148" s="16"/>
      <c r="VNC148" s="16"/>
      <c r="VND148" s="16"/>
      <c r="VNE148" s="16"/>
      <c r="VNF148" s="16"/>
      <c r="VNG148" s="16"/>
      <c r="VNH148" s="16"/>
      <c r="VNI148" s="16"/>
      <c r="VNJ148" s="16"/>
      <c r="VNK148" s="16"/>
      <c r="VNL148" s="16"/>
      <c r="VNM148" s="16"/>
      <c r="VNN148" s="16"/>
      <c r="VNO148" s="16"/>
      <c r="VNP148" s="16"/>
      <c r="VNQ148" s="16"/>
      <c r="VNR148" s="16"/>
      <c r="VNS148" s="16"/>
      <c r="VNT148" s="16"/>
      <c r="VNU148" s="16"/>
      <c r="VNV148" s="16"/>
      <c r="VNW148" s="16"/>
      <c r="VNX148" s="16"/>
      <c r="VNY148" s="16"/>
      <c r="VNZ148" s="16"/>
      <c r="VOA148" s="16"/>
      <c r="VOB148" s="16"/>
      <c r="VOC148" s="16"/>
      <c r="VOD148" s="16"/>
      <c r="VOE148" s="16"/>
      <c r="VOF148" s="16"/>
      <c r="VOG148" s="16"/>
      <c r="VOH148" s="16"/>
      <c r="VOI148" s="16"/>
      <c r="VOJ148" s="16"/>
      <c r="VOK148" s="16"/>
      <c r="VOL148" s="16"/>
      <c r="VOM148" s="16"/>
      <c r="VON148" s="16"/>
      <c r="VOO148" s="16"/>
      <c r="VOP148" s="16"/>
      <c r="VOQ148" s="16"/>
      <c r="VOR148" s="16"/>
      <c r="VOS148" s="16"/>
      <c r="VOT148" s="16"/>
      <c r="VOU148" s="16"/>
      <c r="VOV148" s="16"/>
      <c r="VOW148" s="16"/>
      <c r="VOX148" s="16"/>
      <c r="VOY148" s="16"/>
      <c r="VOZ148" s="16"/>
      <c r="VPA148" s="16"/>
      <c r="VPB148" s="16"/>
      <c r="VPC148" s="16"/>
      <c r="VPD148" s="16"/>
      <c r="VPE148" s="16"/>
      <c r="VPF148" s="16"/>
      <c r="VPG148" s="16"/>
      <c r="VPH148" s="16"/>
      <c r="VPI148" s="16"/>
      <c r="VPJ148" s="16"/>
      <c r="VPK148" s="16"/>
      <c r="VPL148" s="16"/>
      <c r="VPM148" s="16"/>
      <c r="VPN148" s="16"/>
      <c r="VPO148" s="16"/>
      <c r="VPP148" s="16"/>
      <c r="VPQ148" s="16"/>
      <c r="VPR148" s="16"/>
      <c r="VPS148" s="16"/>
      <c r="VPT148" s="16"/>
      <c r="VPU148" s="16"/>
      <c r="VPV148" s="16"/>
      <c r="VPW148" s="16"/>
      <c r="VPX148" s="16"/>
      <c r="VPY148" s="16"/>
      <c r="VPZ148" s="16"/>
      <c r="VQA148" s="16"/>
      <c r="VQB148" s="16"/>
      <c r="VQC148" s="16"/>
      <c r="VQD148" s="16"/>
      <c r="VQE148" s="16"/>
      <c r="VQF148" s="16"/>
      <c r="VQG148" s="16"/>
      <c r="VQH148" s="16"/>
      <c r="VQI148" s="16"/>
      <c r="VQJ148" s="16"/>
      <c r="VQK148" s="16"/>
      <c r="VQL148" s="16"/>
      <c r="VQM148" s="16"/>
      <c r="VQN148" s="16"/>
      <c r="VQO148" s="16"/>
      <c r="VQP148" s="16"/>
      <c r="VQQ148" s="16"/>
      <c r="VQR148" s="16"/>
      <c r="VQS148" s="16"/>
      <c r="VQT148" s="16"/>
      <c r="VQU148" s="16"/>
      <c r="VQV148" s="16"/>
      <c r="VQW148" s="16"/>
      <c r="VQX148" s="16"/>
      <c r="VQY148" s="16"/>
      <c r="VQZ148" s="16"/>
      <c r="VRA148" s="16"/>
      <c r="VRB148" s="16"/>
      <c r="VRC148" s="16"/>
      <c r="VRD148" s="16"/>
      <c r="VRE148" s="16"/>
      <c r="VRF148" s="16"/>
      <c r="VRG148" s="16"/>
      <c r="VRH148" s="16"/>
      <c r="VRI148" s="16"/>
      <c r="VRJ148" s="16"/>
      <c r="VRK148" s="16"/>
      <c r="VRL148" s="16"/>
      <c r="VRM148" s="16"/>
      <c r="VRN148" s="16"/>
      <c r="VRO148" s="16"/>
      <c r="VRP148" s="16"/>
      <c r="VRQ148" s="16"/>
      <c r="VRR148" s="16"/>
      <c r="VRS148" s="16"/>
      <c r="VRT148" s="16"/>
      <c r="VRU148" s="16"/>
      <c r="VRV148" s="16"/>
      <c r="VRW148" s="16"/>
      <c r="VRX148" s="16"/>
      <c r="VRY148" s="16"/>
      <c r="VRZ148" s="16"/>
      <c r="VSA148" s="16"/>
      <c r="VSB148" s="16"/>
      <c r="VSC148" s="16"/>
      <c r="VSD148" s="16"/>
      <c r="VSE148" s="16"/>
      <c r="VSF148" s="16"/>
      <c r="VSG148" s="16"/>
      <c r="VSH148" s="16"/>
      <c r="VSI148" s="16"/>
      <c r="VSJ148" s="16"/>
      <c r="VSK148" s="16"/>
      <c r="VSL148" s="16"/>
      <c r="VSM148" s="16"/>
      <c r="VSN148" s="16"/>
      <c r="VSO148" s="16"/>
      <c r="VSP148" s="16"/>
      <c r="VSQ148" s="16"/>
      <c r="VSR148" s="16"/>
      <c r="VSS148" s="16"/>
      <c r="VST148" s="16"/>
      <c r="VSU148" s="16"/>
      <c r="VSV148" s="16"/>
      <c r="VSW148" s="16"/>
      <c r="VSX148" s="16"/>
      <c r="VSY148" s="16"/>
      <c r="VSZ148" s="16"/>
      <c r="VTA148" s="16"/>
      <c r="VTB148" s="16"/>
      <c r="VTC148" s="16"/>
      <c r="VTD148" s="16"/>
      <c r="VTE148" s="16"/>
      <c r="VTF148" s="16"/>
      <c r="VTG148" s="16"/>
      <c r="VTH148" s="16"/>
      <c r="VTI148" s="16"/>
      <c r="VTJ148" s="16"/>
      <c r="VTK148" s="16"/>
      <c r="VTL148" s="16"/>
      <c r="VTM148" s="16"/>
      <c r="VTN148" s="16"/>
      <c r="VTO148" s="16"/>
      <c r="VTP148" s="16"/>
      <c r="VTQ148" s="16"/>
      <c r="VTR148" s="16"/>
      <c r="VTS148" s="16"/>
      <c r="VTT148" s="16"/>
      <c r="VTU148" s="16"/>
      <c r="VTV148" s="16"/>
      <c r="VTW148" s="16"/>
      <c r="VTX148" s="16"/>
      <c r="VTY148" s="16"/>
      <c r="VTZ148" s="16"/>
      <c r="VUA148" s="16"/>
      <c r="VUB148" s="16"/>
      <c r="VUC148" s="16"/>
      <c r="VUD148" s="16"/>
      <c r="VUE148" s="16"/>
      <c r="VUF148" s="16"/>
      <c r="VUG148" s="16"/>
      <c r="VUH148" s="16"/>
      <c r="VUI148" s="16"/>
      <c r="VUJ148" s="16"/>
      <c r="VUK148" s="16"/>
      <c r="VUL148" s="16"/>
      <c r="VUM148" s="16"/>
      <c r="VUN148" s="16"/>
      <c r="VUO148" s="16"/>
      <c r="VUP148" s="16"/>
      <c r="VUQ148" s="16"/>
      <c r="VUR148" s="16"/>
      <c r="VUS148" s="16"/>
      <c r="VUT148" s="16"/>
      <c r="VUU148" s="16"/>
      <c r="VUV148" s="16"/>
      <c r="VUW148" s="16"/>
      <c r="VUX148" s="16"/>
      <c r="VUY148" s="16"/>
      <c r="VUZ148" s="16"/>
      <c r="VVA148" s="16"/>
      <c r="VVB148" s="16"/>
      <c r="VVC148" s="16"/>
      <c r="VVD148" s="16"/>
      <c r="VVE148" s="16"/>
      <c r="VVF148" s="16"/>
      <c r="VVG148" s="16"/>
      <c r="VVH148" s="16"/>
      <c r="VVI148" s="16"/>
      <c r="VVJ148" s="16"/>
      <c r="VVK148" s="16"/>
      <c r="VVL148" s="16"/>
      <c r="VVM148" s="16"/>
      <c r="VVN148" s="16"/>
      <c r="VVO148" s="16"/>
      <c r="VVP148" s="16"/>
      <c r="VVQ148" s="16"/>
      <c r="VVR148" s="16"/>
      <c r="VVS148" s="16"/>
      <c r="VVT148" s="16"/>
      <c r="VVU148" s="16"/>
      <c r="VVV148" s="16"/>
      <c r="VVW148" s="16"/>
      <c r="VVX148" s="16"/>
      <c r="VVY148" s="16"/>
      <c r="VVZ148" s="16"/>
      <c r="VWA148" s="16"/>
      <c r="VWB148" s="16"/>
      <c r="VWC148" s="16"/>
      <c r="VWD148" s="16"/>
      <c r="VWE148" s="16"/>
      <c r="VWF148" s="16"/>
      <c r="VWG148" s="16"/>
      <c r="VWH148" s="16"/>
      <c r="VWI148" s="16"/>
      <c r="VWJ148" s="16"/>
      <c r="VWK148" s="16"/>
      <c r="VWL148" s="16"/>
      <c r="VWM148" s="16"/>
      <c r="VWN148" s="16"/>
      <c r="VWO148" s="16"/>
      <c r="VWP148" s="16"/>
      <c r="VWQ148" s="16"/>
      <c r="VWR148" s="16"/>
      <c r="VWS148" s="16"/>
      <c r="VWT148" s="16"/>
      <c r="VWU148" s="16"/>
      <c r="VWV148" s="16"/>
      <c r="VWW148" s="16"/>
      <c r="VWX148" s="16"/>
      <c r="VWY148" s="16"/>
      <c r="VWZ148" s="16"/>
      <c r="VXA148" s="16"/>
      <c r="VXB148" s="16"/>
      <c r="VXC148" s="16"/>
      <c r="VXD148" s="16"/>
      <c r="VXE148" s="16"/>
      <c r="VXF148" s="16"/>
      <c r="VXG148" s="16"/>
      <c r="VXH148" s="16"/>
      <c r="VXI148" s="16"/>
      <c r="VXJ148" s="16"/>
      <c r="VXK148" s="16"/>
      <c r="VXL148" s="16"/>
      <c r="VXM148" s="16"/>
      <c r="VXN148" s="16"/>
      <c r="VXO148" s="16"/>
      <c r="VXP148" s="16"/>
      <c r="VXQ148" s="16"/>
      <c r="VXR148" s="16"/>
      <c r="VXS148" s="16"/>
      <c r="VXT148" s="16"/>
      <c r="VXU148" s="16"/>
      <c r="VXV148" s="16"/>
      <c r="VXW148" s="16"/>
      <c r="VXX148" s="16"/>
      <c r="VXY148" s="16"/>
      <c r="VXZ148" s="16"/>
      <c r="VYA148" s="16"/>
      <c r="VYB148" s="16"/>
      <c r="VYC148" s="16"/>
      <c r="VYD148" s="16"/>
      <c r="VYE148" s="16"/>
      <c r="VYF148" s="16"/>
      <c r="VYG148" s="16"/>
      <c r="VYH148" s="16"/>
      <c r="VYI148" s="16"/>
      <c r="VYJ148" s="16"/>
      <c r="VYK148" s="16"/>
      <c r="VYL148" s="16"/>
      <c r="VYM148" s="16"/>
      <c r="VYN148" s="16"/>
      <c r="VYO148" s="16"/>
      <c r="VYP148" s="16"/>
      <c r="VYQ148" s="16"/>
      <c r="VYR148" s="16"/>
      <c r="VYS148" s="16"/>
      <c r="VYT148" s="16"/>
      <c r="VYU148" s="16"/>
      <c r="VYV148" s="16"/>
      <c r="VYW148" s="16"/>
      <c r="VYX148" s="16"/>
      <c r="VYY148" s="16"/>
      <c r="VYZ148" s="16"/>
      <c r="VZA148" s="16"/>
      <c r="VZB148" s="16"/>
      <c r="VZC148" s="16"/>
      <c r="VZD148" s="16"/>
      <c r="VZE148" s="16"/>
      <c r="VZF148" s="16"/>
      <c r="VZG148" s="16"/>
      <c r="VZH148" s="16"/>
      <c r="VZI148" s="16"/>
      <c r="VZJ148" s="16"/>
      <c r="VZK148" s="16"/>
      <c r="VZL148" s="16"/>
      <c r="VZM148" s="16"/>
      <c r="VZN148" s="16"/>
      <c r="VZO148" s="16"/>
      <c r="VZP148" s="16"/>
      <c r="VZQ148" s="16"/>
      <c r="VZR148" s="16"/>
      <c r="VZS148" s="16"/>
      <c r="VZT148" s="16"/>
      <c r="VZU148" s="16"/>
      <c r="VZV148" s="16"/>
      <c r="VZW148" s="16"/>
      <c r="VZX148" s="16"/>
      <c r="VZY148" s="16"/>
      <c r="VZZ148" s="16"/>
      <c r="WAA148" s="16"/>
      <c r="WAB148" s="16"/>
      <c r="WAC148" s="16"/>
      <c r="WAD148" s="16"/>
      <c r="WAE148" s="16"/>
      <c r="WAF148" s="16"/>
      <c r="WAG148" s="16"/>
      <c r="WAH148" s="16"/>
      <c r="WAI148" s="16"/>
      <c r="WAJ148" s="16"/>
      <c r="WAK148" s="16"/>
      <c r="WAL148" s="16"/>
      <c r="WAM148" s="16"/>
      <c r="WAN148" s="16"/>
      <c r="WAO148" s="16"/>
      <c r="WAP148" s="16"/>
      <c r="WAQ148" s="16"/>
      <c r="WAR148" s="16"/>
      <c r="WAS148" s="16"/>
      <c r="WAT148" s="16"/>
      <c r="WAU148" s="16"/>
      <c r="WAV148" s="16"/>
      <c r="WAW148" s="16"/>
      <c r="WAX148" s="16"/>
      <c r="WAY148" s="16"/>
      <c r="WAZ148" s="16"/>
      <c r="WBA148" s="16"/>
      <c r="WBB148" s="16"/>
      <c r="WBC148" s="16"/>
      <c r="WBD148" s="16"/>
      <c r="WBE148" s="16"/>
      <c r="WBF148" s="16"/>
      <c r="WBG148" s="16"/>
      <c r="WBH148" s="16"/>
      <c r="WBI148" s="16"/>
      <c r="WBJ148" s="16"/>
      <c r="WBK148" s="16"/>
      <c r="WBL148" s="16"/>
      <c r="WBM148" s="16"/>
      <c r="WBN148" s="16"/>
      <c r="WBO148" s="16"/>
      <c r="WBP148" s="16"/>
      <c r="WBQ148" s="16"/>
      <c r="WBR148" s="16"/>
      <c r="WBS148" s="16"/>
      <c r="WBT148" s="16"/>
      <c r="WBU148" s="16"/>
      <c r="WBV148" s="16"/>
      <c r="WBW148" s="16"/>
      <c r="WBX148" s="16"/>
      <c r="WBY148" s="16"/>
      <c r="WBZ148" s="16"/>
      <c r="WCA148" s="16"/>
      <c r="WCB148" s="16"/>
      <c r="WCC148" s="16"/>
      <c r="WCD148" s="16"/>
      <c r="WCE148" s="16"/>
      <c r="WCF148" s="16"/>
      <c r="WCG148" s="16"/>
      <c r="WCH148" s="16"/>
      <c r="WCI148" s="16"/>
      <c r="WCJ148" s="16"/>
      <c r="WCK148" s="16"/>
      <c r="WCL148" s="16"/>
      <c r="WCM148" s="16"/>
      <c r="WCN148" s="16"/>
      <c r="WCO148" s="16"/>
      <c r="WCP148" s="16"/>
      <c r="WCQ148" s="16"/>
      <c r="WCR148" s="16"/>
      <c r="WCS148" s="16"/>
      <c r="WCT148" s="16"/>
      <c r="WCU148" s="16"/>
      <c r="WCV148" s="16"/>
      <c r="WCW148" s="16"/>
      <c r="WCX148" s="16"/>
      <c r="WCY148" s="16"/>
      <c r="WCZ148" s="16"/>
      <c r="WDA148" s="16"/>
      <c r="WDB148" s="16"/>
      <c r="WDC148" s="16"/>
      <c r="WDD148" s="16"/>
      <c r="WDE148" s="16"/>
      <c r="WDF148" s="16"/>
      <c r="WDG148" s="16"/>
      <c r="WDH148" s="16"/>
      <c r="WDI148" s="16"/>
      <c r="WDJ148" s="16"/>
      <c r="WDK148" s="16"/>
      <c r="WDL148" s="16"/>
      <c r="WDM148" s="16"/>
      <c r="WDN148" s="16"/>
      <c r="WDO148" s="16"/>
      <c r="WDP148" s="16"/>
      <c r="WDQ148" s="16"/>
      <c r="WDR148" s="16"/>
      <c r="WDS148" s="16"/>
      <c r="WDT148" s="16"/>
      <c r="WDU148" s="16"/>
      <c r="WDV148" s="16"/>
      <c r="WDW148" s="16"/>
      <c r="WDX148" s="16"/>
      <c r="WDY148" s="16"/>
      <c r="WDZ148" s="16"/>
      <c r="WEA148" s="16"/>
      <c r="WEB148" s="16"/>
      <c r="WEC148" s="16"/>
      <c r="WED148" s="16"/>
      <c r="WEE148" s="16"/>
      <c r="WEF148" s="16"/>
      <c r="WEG148" s="16"/>
      <c r="WEH148" s="16"/>
      <c r="WEI148" s="16"/>
      <c r="WEJ148" s="16"/>
      <c r="WEK148" s="16"/>
      <c r="WEL148" s="16"/>
      <c r="WEM148" s="16"/>
      <c r="WEN148" s="16"/>
      <c r="WEO148" s="16"/>
      <c r="WEP148" s="16"/>
      <c r="WEQ148" s="16"/>
      <c r="WER148" s="16"/>
      <c r="WES148" s="16"/>
      <c r="WET148" s="16"/>
      <c r="WEU148" s="16"/>
      <c r="WEV148" s="16"/>
      <c r="WEW148" s="16"/>
      <c r="WEX148" s="16"/>
      <c r="WEY148" s="16"/>
      <c r="WEZ148" s="16"/>
      <c r="WFA148" s="16"/>
      <c r="WFB148" s="16"/>
      <c r="WFC148" s="16"/>
      <c r="WFD148" s="16"/>
      <c r="WFE148" s="16"/>
      <c r="WFF148" s="16"/>
      <c r="WFG148" s="16"/>
      <c r="WFH148" s="16"/>
      <c r="WFI148" s="16"/>
      <c r="WFJ148" s="16"/>
      <c r="WFK148" s="16"/>
      <c r="WFL148" s="16"/>
      <c r="WFM148" s="16"/>
      <c r="WFN148" s="16"/>
      <c r="WFO148" s="16"/>
      <c r="WFP148" s="16"/>
      <c r="WFQ148" s="16"/>
      <c r="WFR148" s="16"/>
      <c r="WFS148" s="16"/>
      <c r="WFT148" s="16"/>
      <c r="WFU148" s="16"/>
      <c r="WFV148" s="16"/>
      <c r="WFW148" s="16"/>
      <c r="WFX148" s="16"/>
      <c r="WFY148" s="16"/>
      <c r="WFZ148" s="16"/>
      <c r="WGA148" s="16"/>
      <c r="WGB148" s="16"/>
      <c r="WGC148" s="16"/>
      <c r="WGD148" s="16"/>
      <c r="WGE148" s="16"/>
      <c r="WGF148" s="16"/>
      <c r="WGG148" s="16"/>
      <c r="WGH148" s="16"/>
      <c r="WGI148" s="16"/>
      <c r="WGJ148" s="16"/>
      <c r="WGK148" s="16"/>
      <c r="WGL148" s="16"/>
      <c r="WGM148" s="16"/>
      <c r="WGN148" s="16"/>
      <c r="WGO148" s="16"/>
      <c r="WGP148" s="16"/>
      <c r="WGQ148" s="16"/>
      <c r="WGR148" s="16"/>
      <c r="WGS148" s="16"/>
      <c r="WGT148" s="16"/>
      <c r="WGU148" s="16"/>
      <c r="WGV148" s="16"/>
      <c r="WGW148" s="16"/>
      <c r="WGX148" s="16"/>
      <c r="WGY148" s="16"/>
      <c r="WGZ148" s="16"/>
      <c r="WHA148" s="16"/>
      <c r="WHB148" s="16"/>
      <c r="WHC148" s="16"/>
      <c r="WHD148" s="16"/>
      <c r="WHE148" s="16"/>
      <c r="WHF148" s="16"/>
      <c r="WHG148" s="16"/>
      <c r="WHH148" s="16"/>
      <c r="WHI148" s="16"/>
      <c r="WHJ148" s="16"/>
      <c r="WHK148" s="16"/>
      <c r="WHL148" s="16"/>
      <c r="WHM148" s="16"/>
      <c r="WHN148" s="16"/>
      <c r="WHO148" s="16"/>
      <c r="WHP148" s="16"/>
      <c r="WHQ148" s="16"/>
      <c r="WHR148" s="16"/>
      <c r="WHS148" s="16"/>
      <c r="WHT148" s="16"/>
      <c r="WHU148" s="16"/>
      <c r="WHV148" s="16"/>
      <c r="WHW148" s="16"/>
      <c r="WHX148" s="16"/>
      <c r="WHY148" s="16"/>
      <c r="WHZ148" s="16"/>
      <c r="WIA148" s="16"/>
      <c r="WIB148" s="16"/>
      <c r="WIC148" s="16"/>
      <c r="WID148" s="16"/>
      <c r="WIE148" s="16"/>
      <c r="WIF148" s="16"/>
      <c r="WIG148" s="16"/>
      <c r="WIH148" s="16"/>
      <c r="WII148" s="16"/>
      <c r="WIJ148" s="16"/>
      <c r="WIK148" s="16"/>
      <c r="WIL148" s="16"/>
      <c r="WIM148" s="16"/>
      <c r="WIN148" s="16"/>
      <c r="WIO148" s="16"/>
      <c r="WIP148" s="16"/>
      <c r="WIQ148" s="16"/>
      <c r="WIR148" s="16"/>
      <c r="WIS148" s="16"/>
      <c r="WIT148" s="16"/>
      <c r="WIU148" s="16"/>
      <c r="WIV148" s="16"/>
      <c r="WIW148" s="16"/>
      <c r="WIX148" s="16"/>
      <c r="WIY148" s="16"/>
      <c r="WIZ148" s="16"/>
      <c r="WJA148" s="16"/>
      <c r="WJB148" s="16"/>
      <c r="WJC148" s="16"/>
      <c r="WJD148" s="16"/>
      <c r="WJE148" s="16"/>
      <c r="WJF148" s="16"/>
      <c r="WJG148" s="16"/>
      <c r="WJH148" s="16"/>
      <c r="WJI148" s="16"/>
      <c r="WJJ148" s="16"/>
      <c r="WJK148" s="16"/>
      <c r="WJL148" s="16"/>
      <c r="WJM148" s="16"/>
      <c r="WJN148" s="16"/>
      <c r="WJO148" s="16"/>
      <c r="WJP148" s="16"/>
      <c r="WJQ148" s="16"/>
      <c r="WJR148" s="16"/>
      <c r="WJS148" s="16"/>
      <c r="WJT148" s="16"/>
      <c r="WJU148" s="16"/>
      <c r="WJV148" s="16"/>
      <c r="WJW148" s="16"/>
      <c r="WJX148" s="16"/>
      <c r="WJY148" s="16"/>
      <c r="WJZ148" s="16"/>
      <c r="WKA148" s="16"/>
      <c r="WKB148" s="16"/>
      <c r="WKC148" s="16"/>
      <c r="WKD148" s="16"/>
      <c r="WKE148" s="16"/>
      <c r="WKF148" s="16"/>
      <c r="WKG148" s="16"/>
      <c r="WKH148" s="16"/>
      <c r="WKI148" s="16"/>
      <c r="WKJ148" s="16"/>
      <c r="WKK148" s="16"/>
      <c r="WKL148" s="16"/>
      <c r="WKM148" s="16"/>
      <c r="WKN148" s="16"/>
      <c r="WKO148" s="16"/>
      <c r="WKP148" s="16"/>
      <c r="WKQ148" s="16"/>
      <c r="WKR148" s="16"/>
      <c r="WKS148" s="16"/>
      <c r="WKT148" s="16"/>
      <c r="WKU148" s="16"/>
      <c r="WKV148" s="16"/>
      <c r="WKW148" s="16"/>
      <c r="WKX148" s="16"/>
      <c r="WKY148" s="16"/>
      <c r="WKZ148" s="16"/>
      <c r="WLA148" s="16"/>
      <c r="WLB148" s="16"/>
      <c r="WLC148" s="16"/>
      <c r="WLD148" s="16"/>
      <c r="WLE148" s="16"/>
      <c r="WLF148" s="16"/>
      <c r="WLG148" s="16"/>
      <c r="WLH148" s="16"/>
      <c r="WLI148" s="16"/>
      <c r="WLJ148" s="16"/>
      <c r="WLK148" s="16"/>
      <c r="WLL148" s="16"/>
      <c r="WLM148" s="16"/>
      <c r="WLN148" s="16"/>
      <c r="WLO148" s="16"/>
      <c r="WLP148" s="16"/>
      <c r="WLQ148" s="16"/>
      <c r="WLR148" s="16"/>
      <c r="WLS148" s="16"/>
      <c r="WLT148" s="16"/>
      <c r="WLU148" s="16"/>
      <c r="WLV148" s="16"/>
      <c r="WLW148" s="16"/>
      <c r="WLX148" s="16"/>
      <c r="WLY148" s="16"/>
      <c r="WLZ148" s="16"/>
      <c r="WMA148" s="16"/>
      <c r="WMB148" s="16"/>
      <c r="WMC148" s="16"/>
      <c r="WMD148" s="16"/>
      <c r="WME148" s="16"/>
      <c r="WMF148" s="16"/>
      <c r="WMG148" s="16"/>
      <c r="WMH148" s="16"/>
      <c r="WMI148" s="16"/>
      <c r="WMJ148" s="16"/>
      <c r="WMK148" s="16"/>
      <c r="WML148" s="16"/>
      <c r="WMM148" s="16"/>
      <c r="WMN148" s="16"/>
      <c r="WMO148" s="16"/>
      <c r="WMP148" s="16"/>
      <c r="WMQ148" s="16"/>
      <c r="WMR148" s="16"/>
      <c r="WMS148" s="16"/>
      <c r="WMT148" s="16"/>
      <c r="WMU148" s="16"/>
      <c r="WMV148" s="16"/>
      <c r="WMW148" s="16"/>
      <c r="WMX148" s="16"/>
      <c r="WMY148" s="16"/>
      <c r="WMZ148" s="16"/>
      <c r="WNA148" s="16"/>
      <c r="WNB148" s="16"/>
      <c r="WNC148" s="16"/>
      <c r="WND148" s="16"/>
      <c r="WNE148" s="16"/>
      <c r="WNF148" s="16"/>
      <c r="WNG148" s="16"/>
      <c r="WNH148" s="16"/>
      <c r="WNI148" s="16"/>
      <c r="WNJ148" s="16"/>
      <c r="WNK148" s="16"/>
      <c r="WNL148" s="16"/>
      <c r="WNM148" s="16"/>
      <c r="WNN148" s="16"/>
      <c r="WNO148" s="16"/>
      <c r="WNP148" s="16"/>
      <c r="WNQ148" s="16"/>
      <c r="WNR148" s="16"/>
      <c r="WNS148" s="16"/>
      <c r="WNT148" s="16"/>
      <c r="WNU148" s="16"/>
      <c r="WNV148" s="16"/>
      <c r="WNW148" s="16"/>
      <c r="WNX148" s="16"/>
      <c r="WNY148" s="16"/>
      <c r="WNZ148" s="16"/>
      <c r="WOA148" s="16"/>
      <c r="WOB148" s="16"/>
      <c r="WOC148" s="16"/>
      <c r="WOD148" s="16"/>
      <c r="WOE148" s="16"/>
      <c r="WOF148" s="16"/>
      <c r="WOG148" s="16"/>
      <c r="WOH148" s="16"/>
      <c r="WOI148" s="16"/>
      <c r="WOJ148" s="16"/>
      <c r="WOK148" s="16"/>
      <c r="WOL148" s="16"/>
      <c r="WOM148" s="16"/>
      <c r="WON148" s="16"/>
      <c r="WOO148" s="16"/>
      <c r="WOP148" s="16"/>
      <c r="WOQ148" s="16"/>
      <c r="WOR148" s="16"/>
      <c r="WOS148" s="16"/>
      <c r="WOT148" s="16"/>
      <c r="WOU148" s="16"/>
      <c r="WOV148" s="16"/>
      <c r="WOW148" s="16"/>
      <c r="WOX148" s="16"/>
      <c r="WOY148" s="16"/>
      <c r="WOZ148" s="16"/>
      <c r="WPA148" s="16"/>
      <c r="WPB148" s="16"/>
      <c r="WPC148" s="16"/>
      <c r="WPD148" s="16"/>
      <c r="WPE148" s="16"/>
      <c r="WPF148" s="16"/>
      <c r="WPG148" s="16"/>
      <c r="WPH148" s="16"/>
      <c r="WPI148" s="16"/>
      <c r="WPJ148" s="16"/>
      <c r="WPK148" s="16"/>
      <c r="WPL148" s="16"/>
      <c r="WPM148" s="16"/>
      <c r="WPN148" s="16"/>
      <c r="WPO148" s="16"/>
      <c r="WPP148" s="16"/>
      <c r="WPQ148" s="16"/>
      <c r="WPR148" s="16"/>
      <c r="WPS148" s="16"/>
      <c r="WPT148" s="16"/>
      <c r="WPU148" s="16"/>
      <c r="WPV148" s="16"/>
      <c r="WPW148" s="16"/>
      <c r="WPX148" s="16"/>
      <c r="WPY148" s="16"/>
      <c r="WPZ148" s="16"/>
      <c r="WQA148" s="16"/>
      <c r="WQB148" s="16"/>
      <c r="WQC148" s="16"/>
      <c r="WQD148" s="16"/>
      <c r="WQE148" s="16"/>
      <c r="WQF148" s="16"/>
      <c r="WQG148" s="16"/>
      <c r="WQH148" s="16"/>
      <c r="WQI148" s="16"/>
      <c r="WQJ148" s="16"/>
      <c r="WQK148" s="16"/>
      <c r="WQL148" s="16"/>
      <c r="WQM148" s="16"/>
      <c r="WQN148" s="16"/>
      <c r="WQO148" s="16"/>
      <c r="WQP148" s="16"/>
      <c r="WQQ148" s="16"/>
      <c r="WQR148" s="16"/>
      <c r="WQS148" s="16"/>
      <c r="WQT148" s="16"/>
      <c r="WQU148" s="16"/>
      <c r="WQV148" s="16"/>
      <c r="WQW148" s="16"/>
      <c r="WQX148" s="16"/>
      <c r="WQY148" s="16"/>
      <c r="WQZ148" s="16"/>
      <c r="WRA148" s="16"/>
      <c r="WRB148" s="16"/>
      <c r="WRC148" s="16"/>
      <c r="WRD148" s="16"/>
      <c r="WRE148" s="16"/>
      <c r="WRF148" s="16"/>
      <c r="WRG148" s="16"/>
      <c r="WRH148" s="16"/>
      <c r="WRI148" s="16"/>
      <c r="WRJ148" s="16"/>
      <c r="WRK148" s="16"/>
      <c r="WRL148" s="16"/>
      <c r="WRM148" s="16"/>
      <c r="WRN148" s="16"/>
      <c r="WRO148" s="16"/>
      <c r="WRP148" s="16"/>
      <c r="WRQ148" s="16"/>
      <c r="WRR148" s="16"/>
      <c r="WRS148" s="16"/>
      <c r="WRT148" s="16"/>
      <c r="WRU148" s="16"/>
      <c r="WRV148" s="16"/>
      <c r="WRW148" s="16"/>
      <c r="WRX148" s="16"/>
      <c r="WRY148" s="16"/>
      <c r="WRZ148" s="16"/>
      <c r="WSA148" s="16"/>
      <c r="WSB148" s="16"/>
      <c r="WSC148" s="16"/>
      <c r="WSD148" s="16"/>
      <c r="WSE148" s="16"/>
      <c r="WSF148" s="16"/>
      <c r="WSG148" s="16"/>
      <c r="WSH148" s="16"/>
      <c r="WSI148" s="16"/>
      <c r="WSJ148" s="16"/>
      <c r="WSK148" s="16"/>
      <c r="WSL148" s="16"/>
      <c r="WSM148" s="16"/>
      <c r="WSN148" s="16"/>
      <c r="WSO148" s="16"/>
      <c r="WSP148" s="16"/>
      <c r="WSQ148" s="16"/>
      <c r="WSR148" s="16"/>
      <c r="WSS148" s="16"/>
      <c r="WST148" s="16"/>
      <c r="WSU148" s="16"/>
      <c r="WSV148" s="16"/>
      <c r="WSW148" s="16"/>
      <c r="WSX148" s="16"/>
      <c r="WSY148" s="16"/>
      <c r="WSZ148" s="16"/>
      <c r="WTA148" s="16"/>
      <c r="WTB148" s="16"/>
      <c r="WTC148" s="16"/>
      <c r="WTD148" s="16"/>
      <c r="WTE148" s="16"/>
      <c r="WTF148" s="16"/>
      <c r="WTG148" s="16"/>
      <c r="WTH148" s="16"/>
      <c r="WTI148" s="16"/>
      <c r="WTJ148" s="16"/>
      <c r="WTK148" s="16"/>
      <c r="WTL148" s="16"/>
      <c r="WTM148" s="16"/>
      <c r="WTN148" s="16"/>
      <c r="WTO148" s="16"/>
      <c r="WTP148" s="16"/>
      <c r="WTQ148" s="16"/>
      <c r="WTR148" s="16"/>
      <c r="WTS148" s="16"/>
      <c r="WTT148" s="16"/>
      <c r="WTU148" s="16"/>
      <c r="WTV148" s="16"/>
      <c r="WTW148" s="16"/>
      <c r="WTX148" s="16"/>
      <c r="WTY148" s="16"/>
      <c r="WTZ148" s="16"/>
      <c r="WUA148" s="16"/>
      <c r="WUB148" s="16"/>
      <c r="WUC148" s="16"/>
      <c r="WUD148" s="16"/>
      <c r="WUE148" s="16"/>
      <c r="WUF148" s="16"/>
      <c r="WUG148" s="16"/>
      <c r="WUH148" s="16"/>
      <c r="WUI148" s="16"/>
      <c r="WUJ148" s="16"/>
      <c r="WUK148" s="16"/>
      <c r="WUL148" s="16"/>
      <c r="WUM148" s="16"/>
      <c r="WUN148" s="16"/>
      <c r="WUO148" s="16"/>
      <c r="WUP148" s="16"/>
      <c r="WUQ148" s="16"/>
      <c r="WUR148" s="16"/>
      <c r="WUS148" s="16"/>
      <c r="WUT148" s="16"/>
      <c r="WUU148" s="16"/>
      <c r="WUV148" s="16"/>
      <c r="WUW148" s="16"/>
      <c r="WUX148" s="16"/>
      <c r="WUY148" s="16"/>
      <c r="WUZ148" s="16"/>
      <c r="WVA148" s="16"/>
      <c r="WVB148" s="16"/>
      <c r="WVC148" s="16"/>
      <c r="WVD148" s="16"/>
      <c r="WVE148" s="16"/>
      <c r="WVF148" s="16"/>
      <c r="WVG148" s="16"/>
      <c r="WVH148" s="16"/>
      <c r="WVI148" s="16"/>
      <c r="WVJ148" s="16"/>
      <c r="WVK148" s="16"/>
      <c r="WVL148" s="16"/>
      <c r="WVM148" s="16"/>
      <c r="WVN148" s="16"/>
      <c r="WVO148" s="16"/>
      <c r="WVP148" s="16"/>
      <c r="WVQ148" s="16"/>
      <c r="WVR148" s="16"/>
      <c r="WVS148" s="16"/>
      <c r="WVT148" s="16"/>
      <c r="WVU148" s="16"/>
      <c r="WVV148" s="16"/>
      <c r="WVW148" s="16"/>
      <c r="WVX148" s="16"/>
      <c r="WVY148" s="16"/>
      <c r="WVZ148" s="16"/>
      <c r="WWA148" s="16"/>
      <c r="WWB148" s="16"/>
      <c r="WWC148" s="16"/>
      <c r="WWD148" s="16"/>
      <c r="WWE148" s="16"/>
      <c r="WWF148" s="16"/>
      <c r="WWG148" s="16"/>
      <c r="WWH148" s="16"/>
      <c r="WWI148" s="16"/>
      <c r="WWJ148" s="16"/>
      <c r="WWK148" s="16"/>
      <c r="WWL148" s="16"/>
      <c r="WWM148" s="16"/>
      <c r="WWN148" s="16"/>
      <c r="WWO148" s="16"/>
      <c r="WWP148" s="16"/>
      <c r="WWQ148" s="16"/>
      <c r="WWR148" s="16"/>
      <c r="WWS148" s="16"/>
      <c r="WWT148" s="16"/>
      <c r="WWU148" s="16"/>
      <c r="WWV148" s="16"/>
      <c r="WWW148" s="16"/>
      <c r="WWX148" s="16"/>
      <c r="WWY148" s="16"/>
      <c r="WWZ148" s="16"/>
      <c r="WXA148" s="16"/>
      <c r="WXB148" s="16"/>
      <c r="WXC148" s="16"/>
      <c r="WXD148" s="16"/>
      <c r="WXE148" s="16"/>
      <c r="WXF148" s="16"/>
      <c r="WXG148" s="16"/>
      <c r="WXH148" s="16"/>
      <c r="WXI148" s="16"/>
      <c r="WXJ148" s="16"/>
      <c r="WXK148" s="16"/>
      <c r="WXL148" s="16"/>
      <c r="WXM148" s="16"/>
      <c r="WXN148" s="16"/>
      <c r="WXO148" s="16"/>
      <c r="WXP148" s="16"/>
      <c r="WXQ148" s="16"/>
      <c r="WXR148" s="16"/>
      <c r="WXS148" s="16"/>
      <c r="WXT148" s="16"/>
      <c r="WXU148" s="16"/>
      <c r="WXV148" s="16"/>
      <c r="WXW148" s="16"/>
      <c r="WXX148" s="16"/>
      <c r="WXY148" s="16"/>
      <c r="WXZ148" s="16"/>
      <c r="WYA148" s="16"/>
      <c r="WYB148" s="16"/>
      <c r="WYC148" s="16"/>
      <c r="WYD148" s="16"/>
      <c r="WYE148" s="16"/>
      <c r="WYF148" s="16"/>
      <c r="WYG148" s="16"/>
      <c r="WYH148" s="16"/>
      <c r="WYI148" s="16"/>
      <c r="WYJ148" s="16"/>
      <c r="WYK148" s="16"/>
      <c r="WYL148" s="16"/>
      <c r="WYM148" s="16"/>
      <c r="WYN148" s="16"/>
      <c r="WYO148" s="16"/>
      <c r="WYP148" s="16"/>
      <c r="WYQ148" s="16"/>
      <c r="WYR148" s="16"/>
      <c r="WYS148" s="16"/>
      <c r="WYT148" s="16"/>
      <c r="WYU148" s="16"/>
      <c r="WYV148" s="16"/>
      <c r="WYW148" s="16"/>
      <c r="WYX148" s="16"/>
      <c r="WYY148" s="16"/>
      <c r="WYZ148" s="16"/>
      <c r="WZA148" s="16"/>
      <c r="WZB148" s="16"/>
      <c r="WZC148" s="16"/>
      <c r="WZD148" s="16"/>
      <c r="WZE148" s="16"/>
      <c r="WZF148" s="16"/>
      <c r="WZG148" s="16"/>
      <c r="WZH148" s="16"/>
      <c r="WZI148" s="16"/>
      <c r="WZJ148" s="16"/>
      <c r="WZK148" s="16"/>
      <c r="WZL148" s="16"/>
      <c r="WZM148" s="16"/>
      <c r="WZN148" s="16"/>
      <c r="WZO148" s="16"/>
      <c r="WZP148" s="16"/>
      <c r="WZQ148" s="16"/>
      <c r="WZR148" s="16"/>
      <c r="WZS148" s="16"/>
      <c r="WZT148" s="16"/>
      <c r="WZU148" s="16"/>
      <c r="WZV148" s="16"/>
      <c r="WZW148" s="16"/>
      <c r="WZX148" s="16"/>
      <c r="WZY148" s="16"/>
      <c r="WZZ148" s="16"/>
      <c r="XAA148" s="16"/>
      <c r="XAB148" s="16"/>
      <c r="XAC148" s="16"/>
      <c r="XAD148" s="16"/>
      <c r="XAE148" s="16"/>
      <c r="XAF148" s="16"/>
      <c r="XAG148" s="16"/>
      <c r="XAH148" s="16"/>
      <c r="XAI148" s="16"/>
      <c r="XAJ148" s="16"/>
      <c r="XAK148" s="16"/>
      <c r="XAL148" s="16"/>
      <c r="XAM148" s="16"/>
      <c r="XAN148" s="16"/>
      <c r="XAO148" s="16"/>
      <c r="XAP148" s="16"/>
      <c r="XAQ148" s="16"/>
      <c r="XAR148" s="16"/>
      <c r="XAS148" s="16"/>
      <c r="XAT148" s="16"/>
      <c r="XAU148" s="16"/>
      <c r="XAV148" s="16"/>
      <c r="XAW148" s="16"/>
      <c r="XAX148" s="16"/>
      <c r="XAY148" s="16"/>
      <c r="XAZ148" s="16"/>
      <c r="XBA148" s="16"/>
      <c r="XBB148" s="16"/>
      <c r="XBC148" s="16"/>
      <c r="XBD148" s="16"/>
      <c r="XBE148" s="16"/>
      <c r="XBF148" s="16"/>
      <c r="XBG148" s="16"/>
      <c r="XBH148" s="16"/>
      <c r="XBI148" s="16"/>
      <c r="XBJ148" s="16"/>
      <c r="XBK148" s="16"/>
      <c r="XBL148" s="16"/>
      <c r="XBM148" s="16"/>
      <c r="XBN148" s="16"/>
      <c r="XBO148" s="16"/>
      <c r="XBP148" s="16"/>
      <c r="XBQ148" s="16"/>
      <c r="XBR148" s="16"/>
      <c r="XBS148" s="16"/>
      <c r="XBT148" s="16"/>
      <c r="XBU148" s="16"/>
      <c r="XBV148" s="16"/>
      <c r="XBW148" s="16"/>
      <c r="XBX148" s="16"/>
      <c r="XBY148" s="16"/>
      <c r="XBZ148" s="16"/>
      <c r="XCA148" s="16"/>
      <c r="XCB148" s="16"/>
      <c r="XCC148" s="16"/>
      <c r="XCD148" s="16"/>
      <c r="XCE148" s="16"/>
      <c r="XCF148" s="16"/>
      <c r="XCG148" s="16"/>
      <c r="XCH148" s="16"/>
      <c r="XCI148" s="16"/>
      <c r="XCJ148" s="16"/>
      <c r="XCK148" s="16"/>
      <c r="XCL148" s="16"/>
      <c r="XCM148" s="16"/>
      <c r="XCN148" s="16"/>
      <c r="XCO148" s="16"/>
      <c r="XCP148" s="16"/>
      <c r="XCQ148" s="16"/>
      <c r="XCR148" s="16"/>
      <c r="XCS148" s="16"/>
      <c r="XCT148" s="16"/>
      <c r="XCU148" s="16"/>
      <c r="XCV148" s="16"/>
      <c r="XCW148" s="16"/>
      <c r="XCX148" s="16"/>
      <c r="XCY148" s="16"/>
      <c r="XCZ148" s="16"/>
      <c r="XDA148" s="16"/>
      <c r="XDB148" s="16"/>
      <c r="XDC148" s="16"/>
      <c r="XDD148" s="16"/>
      <c r="XDE148" s="16"/>
      <c r="XDF148" s="16"/>
      <c r="XDG148" s="16"/>
      <c r="XDH148" s="16"/>
      <c r="XDI148" s="16"/>
      <c r="XDJ148" s="16"/>
      <c r="XDK148" s="16"/>
      <c r="XDL148" s="16"/>
      <c r="XDM148" s="16"/>
      <c r="XDN148" s="16"/>
      <c r="XDO148" s="16"/>
      <c r="XDP148" s="16"/>
      <c r="XDQ148" s="16"/>
      <c r="XDR148" s="16"/>
      <c r="XDS148" s="16"/>
      <c r="XDT148" s="16"/>
      <c r="XDU148" s="16"/>
      <c r="XDV148" s="16"/>
      <c r="XDW148" s="16"/>
      <c r="XDX148" s="16"/>
      <c r="XDY148" s="16"/>
      <c r="XDZ148" s="16"/>
      <c r="XEA148" s="16"/>
      <c r="XEB148" s="16"/>
      <c r="XEC148" s="16"/>
      <c r="XED148" s="16"/>
      <c r="XEE148" s="16"/>
      <c r="XEF148" s="16"/>
      <c r="XEG148" s="16"/>
      <c r="XEH148" s="16"/>
      <c r="XEI148" s="16"/>
      <c r="XEJ148" s="16"/>
      <c r="XEK148" s="16"/>
      <c r="XEL148" s="16"/>
      <c r="XEM148" s="16"/>
      <c r="XEN148" s="16"/>
      <c r="XEO148" s="16"/>
      <c r="XEP148" s="16"/>
      <c r="XEQ148" s="16"/>
      <c r="XER148" s="16"/>
      <c r="XES148" s="16"/>
      <c r="XET148" s="16"/>
      <c r="XEU148" s="16"/>
      <c r="XEV148" s="16"/>
      <c r="XEW148" s="16"/>
      <c r="XEX148" s="16"/>
      <c r="XEY148" s="16"/>
      <c r="XEZ148" s="16"/>
      <c r="XFA148" s="16"/>
      <c r="XFB148" s="16"/>
      <c r="XFC148" s="16"/>
    </row>
    <row r="149" spans="1:16384" s="15" customFormat="1" ht="15" hidden="1" x14ac:dyDescent="0.25">
      <c r="A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s="16"/>
      <c r="AMG149" s="16"/>
      <c r="AMH149" s="16"/>
      <c r="AMI149" s="16"/>
      <c r="AMJ149" s="16"/>
      <c r="AMK149" s="16"/>
      <c r="AML149" s="16"/>
      <c r="AMM149" s="16"/>
      <c r="AMN149" s="16"/>
      <c r="AMO149" s="16"/>
      <c r="AMP149" s="16"/>
      <c r="AMQ149" s="16"/>
      <c r="AMR149" s="16"/>
      <c r="AMS149" s="16"/>
      <c r="AMT149" s="16"/>
      <c r="AMU149" s="16"/>
      <c r="AMV149" s="16"/>
      <c r="AMW149" s="16"/>
      <c r="AMX149" s="16"/>
      <c r="AMY149" s="16"/>
      <c r="AMZ149" s="16"/>
      <c r="ANA149" s="16"/>
      <c r="ANB149" s="16"/>
      <c r="ANC149" s="16"/>
      <c r="AND149" s="16"/>
      <c r="ANE149" s="16"/>
      <c r="ANF149" s="16"/>
      <c r="ANG149" s="16"/>
      <c r="ANH149" s="16"/>
      <c r="ANI149" s="16"/>
      <c r="ANJ149" s="16"/>
      <c r="ANK149" s="16"/>
      <c r="ANL149" s="16"/>
      <c r="ANM149" s="16"/>
      <c r="ANN149" s="16"/>
      <c r="ANO149" s="16"/>
      <c r="ANP149" s="16"/>
      <c r="ANQ149" s="16"/>
      <c r="ANR149" s="16"/>
      <c r="ANS149" s="16"/>
      <c r="ANT149" s="16"/>
      <c r="ANU149" s="16"/>
      <c r="ANV149" s="16"/>
      <c r="ANW149" s="16"/>
      <c r="ANX149" s="16"/>
      <c r="ANY149" s="16"/>
      <c r="ANZ149" s="16"/>
      <c r="AOA149" s="16"/>
      <c r="AOB149" s="16"/>
      <c r="AOC149" s="16"/>
      <c r="AOD149" s="16"/>
      <c r="AOE149" s="16"/>
      <c r="AOF149" s="16"/>
      <c r="AOG149" s="16"/>
      <c r="AOH149" s="16"/>
      <c r="AOI149" s="16"/>
      <c r="AOJ149" s="16"/>
      <c r="AOK149" s="16"/>
      <c r="AOL149" s="16"/>
      <c r="AOM149" s="16"/>
      <c r="AON149" s="16"/>
      <c r="AOO149" s="16"/>
      <c r="AOP149" s="16"/>
      <c r="AOQ149" s="16"/>
      <c r="AOR149" s="16"/>
      <c r="AOS149" s="16"/>
      <c r="AOT149" s="16"/>
      <c r="AOU149" s="16"/>
      <c r="AOV149" s="16"/>
      <c r="AOW149" s="16"/>
      <c r="AOX149" s="16"/>
      <c r="AOY149" s="16"/>
      <c r="AOZ149" s="16"/>
      <c r="APA149" s="16"/>
      <c r="APB149" s="16"/>
      <c r="APC149" s="16"/>
      <c r="APD149" s="16"/>
      <c r="APE149" s="16"/>
      <c r="APF149" s="16"/>
      <c r="APG149" s="16"/>
      <c r="APH149" s="16"/>
      <c r="API149" s="16"/>
      <c r="APJ149" s="16"/>
      <c r="APK149" s="16"/>
      <c r="APL149" s="16"/>
      <c r="APM149" s="16"/>
      <c r="APN149" s="16"/>
      <c r="APO149" s="16"/>
      <c r="APP149" s="16"/>
      <c r="APQ149" s="16"/>
      <c r="APR149" s="16"/>
      <c r="APS149" s="16"/>
      <c r="APT149" s="16"/>
      <c r="APU149" s="16"/>
      <c r="APV149" s="16"/>
      <c r="APW149" s="16"/>
      <c r="APX149" s="16"/>
      <c r="APY149" s="16"/>
      <c r="APZ149" s="16"/>
      <c r="AQA149" s="16"/>
      <c r="AQB149" s="16"/>
      <c r="AQC149" s="16"/>
      <c r="AQD149" s="16"/>
      <c r="AQE149" s="16"/>
      <c r="AQF149" s="16"/>
      <c r="AQG149" s="16"/>
      <c r="AQH149" s="16"/>
      <c r="AQI149" s="16"/>
      <c r="AQJ149" s="16"/>
      <c r="AQK149" s="16"/>
      <c r="AQL149" s="16"/>
      <c r="AQM149" s="16"/>
      <c r="AQN149" s="16"/>
      <c r="AQO149" s="16"/>
      <c r="AQP149" s="16"/>
      <c r="AQQ149" s="16"/>
      <c r="AQR149" s="16"/>
      <c r="AQS149" s="16"/>
      <c r="AQT149" s="16"/>
      <c r="AQU149" s="16"/>
      <c r="AQV149" s="16"/>
      <c r="AQW149" s="16"/>
      <c r="AQX149" s="16"/>
      <c r="AQY149" s="16"/>
      <c r="AQZ149" s="16"/>
      <c r="ARA149" s="16"/>
      <c r="ARB149" s="16"/>
      <c r="ARC149" s="16"/>
      <c r="ARD149" s="16"/>
      <c r="ARE149" s="16"/>
      <c r="ARF149" s="16"/>
      <c r="ARG149" s="16"/>
      <c r="ARH149" s="16"/>
      <c r="ARI149" s="16"/>
      <c r="ARJ149" s="16"/>
      <c r="ARK149" s="16"/>
      <c r="ARL149" s="16"/>
      <c r="ARM149" s="16"/>
      <c r="ARN149" s="16"/>
      <c r="ARO149" s="16"/>
      <c r="ARP149" s="16"/>
      <c r="ARQ149" s="16"/>
      <c r="ARR149" s="16"/>
      <c r="ARS149" s="16"/>
      <c r="ART149" s="16"/>
      <c r="ARU149" s="16"/>
      <c r="ARV149" s="16"/>
      <c r="ARW149" s="16"/>
      <c r="ARX149" s="16"/>
      <c r="ARY149" s="16"/>
      <c r="ARZ149" s="16"/>
      <c r="ASA149" s="16"/>
      <c r="ASB149" s="16"/>
      <c r="ASC149" s="16"/>
      <c r="ASD149" s="16"/>
      <c r="ASE149" s="16"/>
      <c r="ASF149" s="16"/>
      <c r="ASG149" s="16"/>
      <c r="ASH149" s="16"/>
      <c r="ASI149" s="16"/>
      <c r="ASJ149" s="16"/>
      <c r="ASK149" s="16"/>
      <c r="ASL149" s="16"/>
      <c r="ASM149" s="16"/>
      <c r="ASN149" s="16"/>
      <c r="ASO149" s="16"/>
      <c r="ASP149" s="16"/>
      <c r="ASQ149" s="16"/>
      <c r="ASR149" s="16"/>
      <c r="ASS149" s="16"/>
      <c r="AST149" s="16"/>
      <c r="ASU149" s="16"/>
      <c r="ASV149" s="16"/>
      <c r="ASW149" s="16"/>
      <c r="ASX149" s="16"/>
      <c r="ASY149" s="16"/>
      <c r="ASZ149" s="16"/>
      <c r="ATA149" s="16"/>
      <c r="ATB149" s="16"/>
      <c r="ATC149" s="16"/>
      <c r="ATD149" s="16"/>
      <c r="ATE149" s="16"/>
      <c r="ATF149" s="16"/>
      <c r="ATG149" s="16"/>
      <c r="ATH149" s="16"/>
      <c r="ATI149" s="16"/>
      <c r="ATJ149" s="16"/>
      <c r="ATK149" s="16"/>
      <c r="ATL149" s="16"/>
      <c r="ATM149" s="16"/>
      <c r="ATN149" s="16"/>
      <c r="ATO149" s="16"/>
      <c r="ATP149" s="16"/>
      <c r="ATQ149" s="16"/>
      <c r="ATR149" s="16"/>
      <c r="ATS149" s="16"/>
      <c r="ATT149" s="16"/>
      <c r="ATU149" s="16"/>
      <c r="ATV149" s="16"/>
      <c r="ATW149" s="16"/>
      <c r="ATX149" s="16"/>
      <c r="ATY149" s="16"/>
      <c r="ATZ149" s="16"/>
      <c r="AUA149" s="16"/>
      <c r="AUB149" s="16"/>
      <c r="AUC149" s="16"/>
      <c r="AUD149" s="16"/>
      <c r="AUE149" s="16"/>
      <c r="AUF149" s="16"/>
      <c r="AUG149" s="16"/>
      <c r="AUH149" s="16"/>
      <c r="AUI149" s="16"/>
      <c r="AUJ149" s="16"/>
      <c r="AUK149" s="16"/>
      <c r="AUL149" s="16"/>
      <c r="AUM149" s="16"/>
      <c r="AUN149" s="16"/>
      <c r="AUO149" s="16"/>
      <c r="AUP149" s="16"/>
      <c r="AUQ149" s="16"/>
      <c r="AUR149" s="16"/>
      <c r="AUS149" s="16"/>
      <c r="AUT149" s="16"/>
      <c r="AUU149" s="16"/>
      <c r="AUV149" s="16"/>
      <c r="AUW149" s="16"/>
      <c r="AUX149" s="16"/>
      <c r="AUY149" s="16"/>
      <c r="AUZ149" s="16"/>
      <c r="AVA149" s="16"/>
      <c r="AVB149" s="16"/>
      <c r="AVC149" s="16"/>
      <c r="AVD149" s="16"/>
      <c r="AVE149" s="16"/>
      <c r="AVF149" s="16"/>
      <c r="AVG149" s="16"/>
      <c r="AVH149" s="16"/>
      <c r="AVI149" s="16"/>
      <c r="AVJ149" s="16"/>
      <c r="AVK149" s="16"/>
      <c r="AVL149" s="16"/>
      <c r="AVM149" s="16"/>
      <c r="AVN149" s="16"/>
      <c r="AVO149" s="16"/>
      <c r="AVP149" s="16"/>
      <c r="AVQ149" s="16"/>
      <c r="AVR149" s="16"/>
      <c r="AVS149" s="16"/>
      <c r="AVT149" s="16"/>
      <c r="AVU149" s="16"/>
      <c r="AVV149" s="16"/>
      <c r="AVW149" s="16"/>
      <c r="AVX149" s="16"/>
      <c r="AVY149" s="16"/>
      <c r="AVZ149" s="16"/>
      <c r="AWA149" s="16"/>
      <c r="AWB149" s="16"/>
      <c r="AWC149" s="16"/>
      <c r="AWD149" s="16"/>
      <c r="AWE149" s="16"/>
      <c r="AWF149" s="16"/>
      <c r="AWG149" s="16"/>
      <c r="AWH149" s="16"/>
      <c r="AWI149" s="16"/>
      <c r="AWJ149" s="16"/>
      <c r="AWK149" s="16"/>
      <c r="AWL149" s="16"/>
      <c r="AWM149" s="16"/>
      <c r="AWN149" s="16"/>
      <c r="AWO149" s="16"/>
      <c r="AWP149" s="16"/>
      <c r="AWQ149" s="16"/>
      <c r="AWR149" s="16"/>
      <c r="AWS149" s="16"/>
      <c r="AWT149" s="16"/>
      <c r="AWU149" s="16"/>
      <c r="AWV149" s="16"/>
      <c r="AWW149" s="16"/>
      <c r="AWX149" s="16"/>
      <c r="AWY149" s="16"/>
      <c r="AWZ149" s="16"/>
      <c r="AXA149" s="16"/>
      <c r="AXB149" s="16"/>
      <c r="AXC149" s="16"/>
      <c r="AXD149" s="16"/>
      <c r="AXE149" s="16"/>
      <c r="AXF149" s="16"/>
      <c r="AXG149" s="16"/>
      <c r="AXH149" s="16"/>
      <c r="AXI149" s="16"/>
      <c r="AXJ149" s="16"/>
      <c r="AXK149" s="16"/>
      <c r="AXL149" s="16"/>
      <c r="AXM149" s="16"/>
      <c r="AXN149" s="16"/>
      <c r="AXO149" s="16"/>
      <c r="AXP149" s="16"/>
      <c r="AXQ149" s="16"/>
      <c r="AXR149" s="16"/>
      <c r="AXS149" s="16"/>
      <c r="AXT149" s="16"/>
      <c r="AXU149" s="16"/>
      <c r="AXV149" s="16"/>
      <c r="AXW149" s="16"/>
      <c r="AXX149" s="16"/>
      <c r="AXY149" s="16"/>
      <c r="AXZ149" s="16"/>
      <c r="AYA149" s="16"/>
      <c r="AYB149" s="16"/>
      <c r="AYC149" s="16"/>
      <c r="AYD149" s="16"/>
      <c r="AYE149" s="16"/>
      <c r="AYF149" s="16"/>
      <c r="AYG149" s="16"/>
      <c r="AYH149" s="16"/>
      <c r="AYI149" s="16"/>
      <c r="AYJ149" s="16"/>
      <c r="AYK149" s="16"/>
      <c r="AYL149" s="16"/>
      <c r="AYM149" s="16"/>
      <c r="AYN149" s="16"/>
      <c r="AYO149" s="16"/>
      <c r="AYP149" s="16"/>
      <c r="AYQ149" s="16"/>
      <c r="AYR149" s="16"/>
      <c r="AYS149" s="16"/>
      <c r="AYT149" s="16"/>
      <c r="AYU149" s="16"/>
      <c r="AYV149" s="16"/>
      <c r="AYW149" s="16"/>
      <c r="AYX149" s="16"/>
      <c r="AYY149" s="16"/>
      <c r="AYZ149" s="16"/>
      <c r="AZA149" s="16"/>
      <c r="AZB149" s="16"/>
      <c r="AZC149" s="16"/>
      <c r="AZD149" s="16"/>
      <c r="AZE149" s="16"/>
      <c r="AZF149" s="16"/>
      <c r="AZG149" s="16"/>
      <c r="AZH149" s="16"/>
      <c r="AZI149" s="16"/>
      <c r="AZJ149" s="16"/>
      <c r="AZK149" s="16"/>
      <c r="AZL149" s="16"/>
      <c r="AZM149" s="16"/>
      <c r="AZN149" s="16"/>
      <c r="AZO149" s="16"/>
      <c r="AZP149" s="16"/>
      <c r="AZQ149" s="16"/>
      <c r="AZR149" s="16"/>
      <c r="AZS149" s="16"/>
      <c r="AZT149" s="16"/>
      <c r="AZU149" s="16"/>
      <c r="AZV149" s="16"/>
      <c r="AZW149" s="16"/>
      <c r="AZX149" s="16"/>
      <c r="AZY149" s="16"/>
      <c r="AZZ149" s="16"/>
      <c r="BAA149" s="16"/>
      <c r="BAB149" s="16"/>
      <c r="BAC149" s="16"/>
      <c r="BAD149" s="16"/>
      <c r="BAE149" s="16"/>
      <c r="BAF149" s="16"/>
      <c r="BAG149" s="16"/>
      <c r="BAH149" s="16"/>
      <c r="BAI149" s="16"/>
      <c r="BAJ149" s="16"/>
      <c r="BAK149" s="16"/>
      <c r="BAL149" s="16"/>
      <c r="BAM149" s="16"/>
      <c r="BAN149" s="16"/>
      <c r="BAO149" s="16"/>
      <c r="BAP149" s="16"/>
      <c r="BAQ149" s="16"/>
      <c r="BAR149" s="16"/>
      <c r="BAS149" s="16"/>
      <c r="BAT149" s="16"/>
      <c r="BAU149" s="16"/>
      <c r="BAV149" s="16"/>
      <c r="BAW149" s="16"/>
      <c r="BAX149" s="16"/>
      <c r="BAY149" s="16"/>
      <c r="BAZ149" s="16"/>
      <c r="BBA149" s="16"/>
      <c r="BBB149" s="16"/>
      <c r="BBC149" s="16"/>
      <c r="BBD149" s="16"/>
      <c r="BBE149" s="16"/>
      <c r="BBF149" s="16"/>
      <c r="BBG149" s="16"/>
      <c r="BBH149" s="16"/>
      <c r="BBI149" s="16"/>
      <c r="BBJ149" s="16"/>
      <c r="BBK149" s="16"/>
      <c r="BBL149" s="16"/>
      <c r="BBM149" s="16"/>
      <c r="BBN149" s="16"/>
      <c r="BBO149" s="16"/>
      <c r="BBP149" s="16"/>
      <c r="BBQ149" s="16"/>
      <c r="BBR149" s="16"/>
      <c r="BBS149" s="16"/>
      <c r="BBT149" s="16"/>
      <c r="BBU149" s="16"/>
      <c r="BBV149" s="16"/>
      <c r="BBW149" s="16"/>
      <c r="BBX149" s="16"/>
      <c r="BBY149" s="16"/>
      <c r="BBZ149" s="16"/>
      <c r="BCA149" s="16"/>
      <c r="BCB149" s="16"/>
      <c r="BCC149" s="16"/>
      <c r="BCD149" s="16"/>
      <c r="BCE149" s="16"/>
      <c r="BCF149" s="16"/>
      <c r="BCG149" s="16"/>
      <c r="BCH149" s="16"/>
      <c r="BCI149" s="16"/>
      <c r="BCJ149" s="16"/>
      <c r="BCK149" s="16"/>
      <c r="BCL149" s="16"/>
      <c r="BCM149" s="16"/>
      <c r="BCN149" s="16"/>
      <c r="BCO149" s="16"/>
      <c r="BCP149" s="16"/>
      <c r="BCQ149" s="16"/>
      <c r="BCR149" s="16"/>
      <c r="BCS149" s="16"/>
      <c r="BCT149" s="16"/>
      <c r="BCU149" s="16"/>
      <c r="BCV149" s="16"/>
      <c r="BCW149" s="16"/>
      <c r="BCX149" s="16"/>
      <c r="BCY149" s="16"/>
      <c r="BCZ149" s="16"/>
      <c r="BDA149" s="16"/>
      <c r="BDB149" s="16"/>
      <c r="BDC149" s="16"/>
      <c r="BDD149" s="16"/>
      <c r="BDE149" s="16"/>
      <c r="BDF149" s="16"/>
      <c r="BDG149" s="16"/>
      <c r="BDH149" s="16"/>
      <c r="BDI149" s="16"/>
      <c r="BDJ149" s="16"/>
      <c r="BDK149" s="16"/>
      <c r="BDL149" s="16"/>
      <c r="BDM149" s="16"/>
      <c r="BDN149" s="16"/>
      <c r="BDO149" s="16"/>
      <c r="BDP149" s="16"/>
      <c r="BDQ149" s="16"/>
      <c r="BDR149" s="16"/>
      <c r="BDS149" s="16"/>
      <c r="BDT149" s="16"/>
      <c r="BDU149" s="16"/>
      <c r="BDV149" s="16"/>
      <c r="BDW149" s="16"/>
      <c r="BDX149" s="16"/>
      <c r="BDY149" s="16"/>
      <c r="BDZ149" s="16"/>
      <c r="BEA149" s="16"/>
      <c r="BEB149" s="16"/>
      <c r="BEC149" s="16"/>
      <c r="BED149" s="16"/>
      <c r="BEE149" s="16"/>
      <c r="BEF149" s="16"/>
      <c r="BEG149" s="16"/>
      <c r="BEH149" s="16"/>
      <c r="BEI149" s="16"/>
      <c r="BEJ149" s="16"/>
      <c r="BEK149" s="16"/>
      <c r="BEL149" s="16"/>
      <c r="BEM149" s="16"/>
      <c r="BEN149" s="16"/>
      <c r="BEO149" s="16"/>
      <c r="BEP149" s="16"/>
      <c r="BEQ149" s="16"/>
      <c r="BER149" s="16"/>
      <c r="BES149" s="16"/>
      <c r="BET149" s="16"/>
      <c r="BEU149" s="16"/>
      <c r="BEV149" s="16"/>
      <c r="BEW149" s="16"/>
      <c r="BEX149" s="16"/>
      <c r="BEY149" s="16"/>
      <c r="BEZ149" s="16"/>
      <c r="BFA149" s="16"/>
      <c r="BFB149" s="16"/>
      <c r="BFC149" s="16"/>
      <c r="BFD149" s="16"/>
      <c r="BFE149" s="16"/>
      <c r="BFF149" s="16"/>
      <c r="BFG149" s="16"/>
      <c r="BFH149" s="16"/>
      <c r="BFI149" s="16"/>
      <c r="BFJ149" s="16"/>
      <c r="BFK149" s="16"/>
      <c r="BFL149" s="16"/>
      <c r="BFM149" s="16"/>
      <c r="BFN149" s="16"/>
      <c r="BFO149" s="16"/>
      <c r="BFP149" s="16"/>
      <c r="BFQ149" s="16"/>
      <c r="BFR149" s="16"/>
      <c r="BFS149" s="16"/>
      <c r="BFT149" s="16"/>
      <c r="BFU149" s="16"/>
      <c r="BFV149" s="16"/>
      <c r="BFW149" s="16"/>
      <c r="BFX149" s="16"/>
      <c r="BFY149" s="16"/>
      <c r="BFZ149" s="16"/>
      <c r="BGA149" s="16"/>
      <c r="BGB149" s="16"/>
      <c r="BGC149" s="16"/>
      <c r="BGD149" s="16"/>
      <c r="BGE149" s="16"/>
      <c r="BGF149" s="16"/>
      <c r="BGG149" s="16"/>
      <c r="BGH149" s="16"/>
      <c r="BGI149" s="16"/>
      <c r="BGJ149" s="16"/>
      <c r="BGK149" s="16"/>
      <c r="BGL149" s="16"/>
      <c r="BGM149" s="16"/>
      <c r="BGN149" s="16"/>
      <c r="BGO149" s="16"/>
      <c r="BGP149" s="16"/>
      <c r="BGQ149" s="16"/>
      <c r="BGR149" s="16"/>
      <c r="BGS149" s="16"/>
      <c r="BGT149" s="16"/>
      <c r="BGU149" s="16"/>
      <c r="BGV149" s="16"/>
      <c r="BGW149" s="16"/>
      <c r="BGX149" s="16"/>
      <c r="BGY149" s="16"/>
      <c r="BGZ149" s="16"/>
      <c r="BHA149" s="16"/>
      <c r="BHB149" s="16"/>
      <c r="BHC149" s="16"/>
      <c r="BHD149" s="16"/>
      <c r="BHE149" s="16"/>
      <c r="BHF149" s="16"/>
      <c r="BHG149" s="16"/>
      <c r="BHH149" s="16"/>
      <c r="BHI149" s="16"/>
      <c r="BHJ149" s="16"/>
      <c r="BHK149" s="16"/>
      <c r="BHL149" s="16"/>
      <c r="BHM149" s="16"/>
      <c r="BHN149" s="16"/>
      <c r="BHO149" s="16"/>
      <c r="BHP149" s="16"/>
      <c r="BHQ149" s="16"/>
      <c r="BHR149" s="16"/>
      <c r="BHS149" s="16"/>
      <c r="BHT149" s="16"/>
      <c r="BHU149" s="16"/>
      <c r="BHV149" s="16"/>
      <c r="BHW149" s="16"/>
      <c r="BHX149" s="16"/>
      <c r="BHY149" s="16"/>
      <c r="BHZ149" s="16"/>
      <c r="BIA149" s="16"/>
      <c r="BIB149" s="16"/>
      <c r="BIC149" s="16"/>
      <c r="BID149" s="16"/>
      <c r="BIE149" s="16"/>
      <c r="BIF149" s="16"/>
      <c r="BIG149" s="16"/>
      <c r="BIH149" s="16"/>
      <c r="BII149" s="16"/>
      <c r="BIJ149" s="16"/>
      <c r="BIK149" s="16"/>
      <c r="BIL149" s="16"/>
      <c r="BIM149" s="16"/>
      <c r="BIN149" s="16"/>
      <c r="BIO149" s="16"/>
      <c r="BIP149" s="16"/>
      <c r="BIQ149" s="16"/>
      <c r="BIR149" s="16"/>
      <c r="BIS149" s="16"/>
      <c r="BIT149" s="16"/>
      <c r="BIU149" s="16"/>
      <c r="BIV149" s="16"/>
      <c r="BIW149" s="16"/>
      <c r="BIX149" s="16"/>
      <c r="BIY149" s="16"/>
      <c r="BIZ149" s="16"/>
      <c r="BJA149" s="16"/>
      <c r="BJB149" s="16"/>
      <c r="BJC149" s="16"/>
      <c r="BJD149" s="16"/>
      <c r="BJE149" s="16"/>
      <c r="BJF149" s="16"/>
      <c r="BJG149" s="16"/>
      <c r="BJH149" s="16"/>
      <c r="BJI149" s="16"/>
      <c r="BJJ149" s="16"/>
      <c r="BJK149" s="16"/>
      <c r="BJL149" s="16"/>
      <c r="BJM149" s="16"/>
      <c r="BJN149" s="16"/>
      <c r="BJO149" s="16"/>
      <c r="BJP149" s="16"/>
      <c r="BJQ149" s="16"/>
      <c r="BJR149" s="16"/>
      <c r="BJS149" s="16"/>
      <c r="BJT149" s="16"/>
      <c r="BJU149" s="16"/>
      <c r="BJV149" s="16"/>
      <c r="BJW149" s="16"/>
      <c r="BJX149" s="16"/>
      <c r="BJY149" s="16"/>
      <c r="BJZ149" s="16"/>
      <c r="BKA149" s="16"/>
      <c r="BKB149" s="16"/>
      <c r="BKC149" s="16"/>
      <c r="BKD149" s="16"/>
      <c r="BKE149" s="16"/>
      <c r="BKF149" s="16"/>
      <c r="BKG149" s="16"/>
      <c r="BKH149" s="16"/>
      <c r="BKI149" s="16"/>
      <c r="BKJ149" s="16"/>
      <c r="BKK149" s="16"/>
      <c r="BKL149" s="16"/>
      <c r="BKM149" s="16"/>
      <c r="BKN149" s="16"/>
      <c r="BKO149" s="16"/>
      <c r="BKP149" s="16"/>
      <c r="BKQ149" s="16"/>
      <c r="BKR149" s="16"/>
      <c r="BKS149" s="16"/>
      <c r="BKT149" s="16"/>
      <c r="BKU149" s="16"/>
      <c r="BKV149" s="16"/>
      <c r="BKW149" s="16"/>
      <c r="BKX149" s="16"/>
      <c r="BKY149" s="16"/>
      <c r="BKZ149" s="16"/>
      <c r="BLA149" s="16"/>
      <c r="BLB149" s="16"/>
      <c r="BLC149" s="16"/>
      <c r="BLD149" s="16"/>
      <c r="BLE149" s="16"/>
      <c r="BLF149" s="16"/>
      <c r="BLG149" s="16"/>
      <c r="BLH149" s="16"/>
      <c r="BLI149" s="16"/>
      <c r="BLJ149" s="16"/>
      <c r="BLK149" s="16"/>
      <c r="BLL149" s="16"/>
      <c r="BLM149" s="16"/>
      <c r="BLN149" s="16"/>
      <c r="BLO149" s="16"/>
      <c r="BLP149" s="16"/>
      <c r="BLQ149" s="16"/>
      <c r="BLR149" s="16"/>
      <c r="BLS149" s="16"/>
      <c r="BLT149" s="16"/>
      <c r="BLU149" s="16"/>
      <c r="BLV149" s="16"/>
      <c r="BLW149" s="16"/>
      <c r="BLX149" s="16"/>
      <c r="BLY149" s="16"/>
      <c r="BLZ149" s="16"/>
      <c r="BMA149" s="16"/>
      <c r="BMB149" s="16"/>
      <c r="BMC149" s="16"/>
      <c r="BMD149" s="16"/>
      <c r="BME149" s="16"/>
      <c r="BMF149" s="16"/>
      <c r="BMG149" s="16"/>
      <c r="BMH149" s="16"/>
      <c r="BMI149" s="16"/>
      <c r="BMJ149" s="16"/>
      <c r="BMK149" s="16"/>
      <c r="BML149" s="16"/>
      <c r="BMM149" s="16"/>
      <c r="BMN149" s="16"/>
      <c r="BMO149" s="16"/>
      <c r="BMP149" s="16"/>
      <c r="BMQ149" s="16"/>
      <c r="BMR149" s="16"/>
      <c r="BMS149" s="16"/>
      <c r="BMT149" s="16"/>
      <c r="BMU149" s="16"/>
      <c r="BMV149" s="16"/>
      <c r="BMW149" s="16"/>
      <c r="BMX149" s="16"/>
      <c r="BMY149" s="16"/>
      <c r="BMZ149" s="16"/>
      <c r="BNA149" s="16"/>
      <c r="BNB149" s="16"/>
      <c r="BNC149" s="16"/>
      <c r="BND149" s="16"/>
      <c r="BNE149" s="16"/>
      <c r="BNF149" s="16"/>
      <c r="BNG149" s="16"/>
      <c r="BNH149" s="16"/>
      <c r="BNI149" s="16"/>
      <c r="BNJ149" s="16"/>
      <c r="BNK149" s="16"/>
      <c r="BNL149" s="16"/>
      <c r="BNM149" s="16"/>
      <c r="BNN149" s="16"/>
      <c r="BNO149" s="16"/>
      <c r="BNP149" s="16"/>
      <c r="BNQ149" s="16"/>
      <c r="BNR149" s="16"/>
      <c r="BNS149" s="16"/>
      <c r="BNT149" s="16"/>
      <c r="BNU149" s="16"/>
      <c r="BNV149" s="16"/>
      <c r="BNW149" s="16"/>
      <c r="BNX149" s="16"/>
      <c r="BNY149" s="16"/>
      <c r="BNZ149" s="16"/>
      <c r="BOA149" s="16"/>
      <c r="BOB149" s="16"/>
      <c r="BOC149" s="16"/>
      <c r="BOD149" s="16"/>
      <c r="BOE149" s="16"/>
      <c r="BOF149" s="16"/>
      <c r="BOG149" s="16"/>
      <c r="BOH149" s="16"/>
      <c r="BOI149" s="16"/>
      <c r="BOJ149" s="16"/>
      <c r="BOK149" s="16"/>
      <c r="BOL149" s="16"/>
      <c r="BOM149" s="16"/>
      <c r="BON149" s="16"/>
      <c r="BOO149" s="16"/>
      <c r="BOP149" s="16"/>
      <c r="BOQ149" s="16"/>
      <c r="BOR149" s="16"/>
      <c r="BOS149" s="16"/>
      <c r="BOT149" s="16"/>
      <c r="BOU149" s="16"/>
      <c r="BOV149" s="16"/>
      <c r="BOW149" s="16"/>
      <c r="BOX149" s="16"/>
      <c r="BOY149" s="16"/>
      <c r="BOZ149" s="16"/>
      <c r="BPA149" s="16"/>
      <c r="BPB149" s="16"/>
      <c r="BPC149" s="16"/>
      <c r="BPD149" s="16"/>
      <c r="BPE149" s="16"/>
      <c r="BPF149" s="16"/>
      <c r="BPG149" s="16"/>
      <c r="BPH149" s="16"/>
      <c r="BPI149" s="16"/>
      <c r="BPJ149" s="16"/>
      <c r="BPK149" s="16"/>
      <c r="BPL149" s="16"/>
      <c r="BPM149" s="16"/>
      <c r="BPN149" s="16"/>
      <c r="BPO149" s="16"/>
      <c r="BPP149" s="16"/>
      <c r="BPQ149" s="16"/>
      <c r="BPR149" s="16"/>
      <c r="BPS149" s="16"/>
      <c r="BPT149" s="16"/>
      <c r="BPU149" s="16"/>
      <c r="BPV149" s="16"/>
      <c r="BPW149" s="16"/>
      <c r="BPX149" s="16"/>
      <c r="BPY149" s="16"/>
      <c r="BPZ149" s="16"/>
      <c r="BQA149" s="16"/>
      <c r="BQB149" s="16"/>
      <c r="BQC149" s="16"/>
      <c r="BQD149" s="16"/>
      <c r="BQE149" s="16"/>
      <c r="BQF149" s="16"/>
      <c r="BQG149" s="16"/>
      <c r="BQH149" s="16"/>
      <c r="BQI149" s="16"/>
      <c r="BQJ149" s="16"/>
      <c r="BQK149" s="16"/>
      <c r="BQL149" s="16"/>
      <c r="BQM149" s="16"/>
      <c r="BQN149" s="16"/>
      <c r="BQO149" s="16"/>
      <c r="BQP149" s="16"/>
      <c r="BQQ149" s="16"/>
      <c r="BQR149" s="16"/>
      <c r="BQS149" s="16"/>
      <c r="BQT149" s="16"/>
      <c r="BQU149" s="16"/>
      <c r="BQV149" s="16"/>
      <c r="BQW149" s="16"/>
      <c r="BQX149" s="16"/>
      <c r="BQY149" s="16"/>
      <c r="BQZ149" s="16"/>
      <c r="BRA149" s="16"/>
      <c r="BRB149" s="16"/>
      <c r="BRC149" s="16"/>
      <c r="BRD149" s="16"/>
      <c r="BRE149" s="16"/>
      <c r="BRF149" s="16"/>
      <c r="BRG149" s="16"/>
      <c r="BRH149" s="16"/>
      <c r="BRI149" s="16"/>
      <c r="BRJ149" s="16"/>
      <c r="BRK149" s="16"/>
      <c r="BRL149" s="16"/>
      <c r="BRM149" s="16"/>
      <c r="BRN149" s="16"/>
      <c r="BRO149" s="16"/>
      <c r="BRP149" s="16"/>
      <c r="BRQ149" s="16"/>
      <c r="BRR149" s="16"/>
      <c r="BRS149" s="16"/>
      <c r="BRT149" s="16"/>
      <c r="BRU149" s="16"/>
      <c r="BRV149" s="16"/>
      <c r="BRW149" s="16"/>
      <c r="BRX149" s="16"/>
      <c r="BRY149" s="16"/>
      <c r="BRZ149" s="16"/>
      <c r="BSA149" s="16"/>
      <c r="BSB149" s="16"/>
      <c r="BSC149" s="16"/>
      <c r="BSD149" s="16"/>
      <c r="BSE149" s="16"/>
      <c r="BSF149" s="16"/>
      <c r="BSG149" s="16"/>
      <c r="BSH149" s="16"/>
      <c r="BSI149" s="16"/>
      <c r="BSJ149" s="16"/>
      <c r="BSK149" s="16"/>
      <c r="BSL149" s="16"/>
      <c r="BSM149" s="16"/>
      <c r="BSN149" s="16"/>
      <c r="BSO149" s="16"/>
      <c r="BSP149" s="16"/>
      <c r="BSQ149" s="16"/>
      <c r="BSR149" s="16"/>
      <c r="BSS149" s="16"/>
      <c r="BST149" s="16"/>
      <c r="BSU149" s="16"/>
      <c r="BSV149" s="16"/>
      <c r="BSW149" s="16"/>
      <c r="BSX149" s="16"/>
      <c r="BSY149" s="16"/>
      <c r="BSZ149" s="16"/>
      <c r="BTA149" s="16"/>
      <c r="BTB149" s="16"/>
      <c r="BTC149" s="16"/>
      <c r="BTD149" s="16"/>
      <c r="BTE149" s="16"/>
      <c r="BTF149" s="16"/>
      <c r="BTG149" s="16"/>
      <c r="BTH149" s="16"/>
      <c r="BTI149" s="16"/>
      <c r="BTJ149" s="16"/>
      <c r="BTK149" s="16"/>
      <c r="BTL149" s="16"/>
      <c r="BTM149" s="16"/>
      <c r="BTN149" s="16"/>
      <c r="BTO149" s="16"/>
      <c r="BTP149" s="16"/>
      <c r="BTQ149" s="16"/>
      <c r="BTR149" s="16"/>
      <c r="BTS149" s="16"/>
      <c r="BTT149" s="16"/>
      <c r="BTU149" s="16"/>
      <c r="BTV149" s="16"/>
      <c r="BTW149" s="16"/>
      <c r="BTX149" s="16"/>
      <c r="BTY149" s="16"/>
      <c r="BTZ149" s="16"/>
      <c r="BUA149" s="16"/>
      <c r="BUB149" s="16"/>
      <c r="BUC149" s="16"/>
      <c r="BUD149" s="16"/>
      <c r="BUE149" s="16"/>
      <c r="BUF149" s="16"/>
      <c r="BUG149" s="16"/>
      <c r="BUH149" s="16"/>
      <c r="BUI149" s="16"/>
      <c r="BUJ149" s="16"/>
      <c r="BUK149" s="16"/>
      <c r="BUL149" s="16"/>
      <c r="BUM149" s="16"/>
      <c r="BUN149" s="16"/>
      <c r="BUO149" s="16"/>
      <c r="BUP149" s="16"/>
      <c r="BUQ149" s="16"/>
      <c r="BUR149" s="16"/>
      <c r="BUS149" s="16"/>
      <c r="BUT149" s="16"/>
      <c r="BUU149" s="16"/>
      <c r="BUV149" s="16"/>
      <c r="BUW149" s="16"/>
      <c r="BUX149" s="16"/>
      <c r="BUY149" s="16"/>
      <c r="BUZ149" s="16"/>
      <c r="BVA149" s="16"/>
      <c r="BVB149" s="16"/>
      <c r="BVC149" s="16"/>
      <c r="BVD149" s="16"/>
      <c r="BVE149" s="16"/>
      <c r="BVF149" s="16"/>
      <c r="BVG149" s="16"/>
      <c r="BVH149" s="16"/>
      <c r="BVI149" s="16"/>
      <c r="BVJ149" s="16"/>
      <c r="BVK149" s="16"/>
      <c r="BVL149" s="16"/>
      <c r="BVM149" s="16"/>
      <c r="BVN149" s="16"/>
      <c r="BVO149" s="16"/>
      <c r="BVP149" s="16"/>
      <c r="BVQ149" s="16"/>
      <c r="BVR149" s="16"/>
      <c r="BVS149" s="16"/>
      <c r="BVT149" s="16"/>
      <c r="BVU149" s="16"/>
      <c r="BVV149" s="16"/>
      <c r="BVW149" s="16"/>
      <c r="BVX149" s="16"/>
      <c r="BVY149" s="16"/>
      <c r="BVZ149" s="16"/>
      <c r="BWA149" s="16"/>
      <c r="BWB149" s="16"/>
      <c r="BWC149" s="16"/>
      <c r="BWD149" s="16"/>
      <c r="BWE149" s="16"/>
      <c r="BWF149" s="16"/>
      <c r="BWG149" s="16"/>
      <c r="BWH149" s="16"/>
      <c r="BWI149" s="16"/>
      <c r="BWJ149" s="16"/>
      <c r="BWK149" s="16"/>
      <c r="BWL149" s="16"/>
      <c r="BWM149" s="16"/>
      <c r="BWN149" s="16"/>
      <c r="BWO149" s="16"/>
      <c r="BWP149" s="16"/>
      <c r="BWQ149" s="16"/>
      <c r="BWR149" s="16"/>
      <c r="BWS149" s="16"/>
      <c r="BWT149" s="16"/>
      <c r="BWU149" s="16"/>
      <c r="BWV149" s="16"/>
      <c r="BWW149" s="16"/>
      <c r="BWX149" s="16"/>
      <c r="BWY149" s="16"/>
      <c r="BWZ149" s="16"/>
      <c r="BXA149" s="16"/>
      <c r="BXB149" s="16"/>
      <c r="BXC149" s="16"/>
      <c r="BXD149" s="16"/>
      <c r="BXE149" s="16"/>
      <c r="BXF149" s="16"/>
      <c r="BXG149" s="16"/>
      <c r="BXH149" s="16"/>
      <c r="BXI149" s="16"/>
      <c r="BXJ149" s="16"/>
      <c r="BXK149" s="16"/>
      <c r="BXL149" s="16"/>
      <c r="BXM149" s="16"/>
      <c r="BXN149" s="16"/>
      <c r="BXO149" s="16"/>
      <c r="BXP149" s="16"/>
      <c r="BXQ149" s="16"/>
      <c r="BXR149" s="16"/>
      <c r="BXS149" s="16"/>
      <c r="BXT149" s="16"/>
      <c r="BXU149" s="16"/>
      <c r="BXV149" s="16"/>
      <c r="BXW149" s="16"/>
      <c r="BXX149" s="16"/>
      <c r="BXY149" s="16"/>
      <c r="BXZ149" s="16"/>
      <c r="BYA149" s="16"/>
      <c r="BYB149" s="16"/>
      <c r="BYC149" s="16"/>
      <c r="BYD149" s="16"/>
      <c r="BYE149" s="16"/>
      <c r="BYF149" s="16"/>
      <c r="BYG149" s="16"/>
      <c r="BYH149" s="16"/>
      <c r="BYI149" s="16"/>
      <c r="BYJ149" s="16"/>
      <c r="BYK149" s="16"/>
      <c r="BYL149" s="16"/>
      <c r="BYM149" s="16"/>
      <c r="BYN149" s="16"/>
      <c r="BYO149" s="16"/>
      <c r="BYP149" s="16"/>
      <c r="BYQ149" s="16"/>
      <c r="BYR149" s="16"/>
      <c r="BYS149" s="16"/>
      <c r="BYT149" s="16"/>
      <c r="BYU149" s="16"/>
      <c r="BYV149" s="16"/>
      <c r="BYW149" s="16"/>
      <c r="BYX149" s="16"/>
      <c r="BYY149" s="16"/>
      <c r="BYZ149" s="16"/>
      <c r="BZA149" s="16"/>
      <c r="BZB149" s="16"/>
      <c r="BZC149" s="16"/>
      <c r="BZD149" s="16"/>
      <c r="BZE149" s="16"/>
      <c r="BZF149" s="16"/>
      <c r="BZG149" s="16"/>
      <c r="BZH149" s="16"/>
      <c r="BZI149" s="16"/>
      <c r="BZJ149" s="16"/>
      <c r="BZK149" s="16"/>
      <c r="BZL149" s="16"/>
      <c r="BZM149" s="16"/>
      <c r="BZN149" s="16"/>
      <c r="BZO149" s="16"/>
      <c r="BZP149" s="16"/>
      <c r="BZQ149" s="16"/>
      <c r="BZR149" s="16"/>
      <c r="BZS149" s="16"/>
      <c r="BZT149" s="16"/>
      <c r="BZU149" s="16"/>
      <c r="BZV149" s="16"/>
      <c r="BZW149" s="16"/>
      <c r="BZX149" s="16"/>
      <c r="BZY149" s="16"/>
      <c r="BZZ149" s="16"/>
      <c r="CAA149" s="16"/>
      <c r="CAB149" s="16"/>
      <c r="CAC149" s="16"/>
      <c r="CAD149" s="16"/>
      <c r="CAE149" s="16"/>
      <c r="CAF149" s="16"/>
      <c r="CAG149" s="16"/>
      <c r="CAH149" s="16"/>
      <c r="CAI149" s="16"/>
      <c r="CAJ149" s="16"/>
      <c r="CAK149" s="16"/>
      <c r="CAL149" s="16"/>
      <c r="CAM149" s="16"/>
      <c r="CAN149" s="16"/>
      <c r="CAO149" s="16"/>
      <c r="CAP149" s="16"/>
      <c r="CAQ149" s="16"/>
      <c r="CAR149" s="16"/>
      <c r="CAS149" s="16"/>
      <c r="CAT149" s="16"/>
      <c r="CAU149" s="16"/>
      <c r="CAV149" s="16"/>
      <c r="CAW149" s="16"/>
      <c r="CAX149" s="16"/>
      <c r="CAY149" s="16"/>
      <c r="CAZ149" s="16"/>
      <c r="CBA149" s="16"/>
      <c r="CBB149" s="16"/>
      <c r="CBC149" s="16"/>
      <c r="CBD149" s="16"/>
      <c r="CBE149" s="16"/>
      <c r="CBF149" s="16"/>
      <c r="CBG149" s="16"/>
      <c r="CBH149" s="16"/>
      <c r="CBI149" s="16"/>
      <c r="CBJ149" s="16"/>
      <c r="CBK149" s="16"/>
      <c r="CBL149" s="16"/>
      <c r="CBM149" s="16"/>
      <c r="CBN149" s="16"/>
      <c r="CBO149" s="16"/>
      <c r="CBP149" s="16"/>
      <c r="CBQ149" s="16"/>
      <c r="CBR149" s="16"/>
      <c r="CBS149" s="16"/>
      <c r="CBT149" s="16"/>
      <c r="CBU149" s="16"/>
      <c r="CBV149" s="16"/>
      <c r="CBW149" s="16"/>
      <c r="CBX149" s="16"/>
      <c r="CBY149" s="16"/>
      <c r="CBZ149" s="16"/>
      <c r="CCA149" s="16"/>
      <c r="CCB149" s="16"/>
      <c r="CCC149" s="16"/>
      <c r="CCD149" s="16"/>
      <c r="CCE149" s="16"/>
      <c r="CCF149" s="16"/>
      <c r="CCG149" s="16"/>
      <c r="CCH149" s="16"/>
      <c r="CCI149" s="16"/>
      <c r="CCJ149" s="16"/>
      <c r="CCK149" s="16"/>
      <c r="CCL149" s="16"/>
      <c r="CCM149" s="16"/>
      <c r="CCN149" s="16"/>
      <c r="CCO149" s="16"/>
      <c r="CCP149" s="16"/>
      <c r="CCQ149" s="16"/>
      <c r="CCR149" s="16"/>
      <c r="CCS149" s="16"/>
      <c r="CCT149" s="16"/>
      <c r="CCU149" s="16"/>
      <c r="CCV149" s="16"/>
      <c r="CCW149" s="16"/>
      <c r="CCX149" s="16"/>
      <c r="CCY149" s="16"/>
      <c r="CCZ149" s="16"/>
      <c r="CDA149" s="16"/>
      <c r="CDB149" s="16"/>
      <c r="CDC149" s="16"/>
      <c r="CDD149" s="16"/>
      <c r="CDE149" s="16"/>
      <c r="CDF149" s="16"/>
      <c r="CDG149" s="16"/>
      <c r="CDH149" s="16"/>
      <c r="CDI149" s="16"/>
      <c r="CDJ149" s="16"/>
      <c r="CDK149" s="16"/>
      <c r="CDL149" s="16"/>
      <c r="CDM149" s="16"/>
      <c r="CDN149" s="16"/>
      <c r="CDO149" s="16"/>
      <c r="CDP149" s="16"/>
      <c r="CDQ149" s="16"/>
      <c r="CDR149" s="16"/>
      <c r="CDS149" s="16"/>
      <c r="CDT149" s="16"/>
      <c r="CDU149" s="16"/>
      <c r="CDV149" s="16"/>
      <c r="CDW149" s="16"/>
      <c r="CDX149" s="16"/>
      <c r="CDY149" s="16"/>
      <c r="CDZ149" s="16"/>
      <c r="CEA149" s="16"/>
      <c r="CEB149" s="16"/>
      <c r="CEC149" s="16"/>
      <c r="CED149" s="16"/>
      <c r="CEE149" s="16"/>
      <c r="CEF149" s="16"/>
      <c r="CEG149" s="16"/>
      <c r="CEH149" s="16"/>
      <c r="CEI149" s="16"/>
      <c r="CEJ149" s="16"/>
      <c r="CEK149" s="16"/>
      <c r="CEL149" s="16"/>
      <c r="CEM149" s="16"/>
      <c r="CEN149" s="16"/>
      <c r="CEO149" s="16"/>
      <c r="CEP149" s="16"/>
      <c r="CEQ149" s="16"/>
      <c r="CER149" s="16"/>
      <c r="CES149" s="16"/>
      <c r="CET149" s="16"/>
      <c r="CEU149" s="16"/>
      <c r="CEV149" s="16"/>
      <c r="CEW149" s="16"/>
      <c r="CEX149" s="16"/>
      <c r="CEY149" s="16"/>
      <c r="CEZ149" s="16"/>
      <c r="CFA149" s="16"/>
      <c r="CFB149" s="16"/>
      <c r="CFC149" s="16"/>
      <c r="CFD149" s="16"/>
      <c r="CFE149" s="16"/>
      <c r="CFF149" s="16"/>
      <c r="CFG149" s="16"/>
      <c r="CFH149" s="16"/>
      <c r="CFI149" s="16"/>
      <c r="CFJ149" s="16"/>
      <c r="CFK149" s="16"/>
      <c r="CFL149" s="16"/>
      <c r="CFM149" s="16"/>
      <c r="CFN149" s="16"/>
      <c r="CFO149" s="16"/>
      <c r="CFP149" s="16"/>
      <c r="CFQ149" s="16"/>
      <c r="CFR149" s="16"/>
      <c r="CFS149" s="16"/>
      <c r="CFT149" s="16"/>
      <c r="CFU149" s="16"/>
      <c r="CFV149" s="16"/>
      <c r="CFW149" s="16"/>
      <c r="CFX149" s="16"/>
      <c r="CFY149" s="16"/>
      <c r="CFZ149" s="16"/>
      <c r="CGA149" s="16"/>
      <c r="CGB149" s="16"/>
      <c r="CGC149" s="16"/>
      <c r="CGD149" s="16"/>
      <c r="CGE149" s="16"/>
      <c r="CGF149" s="16"/>
      <c r="CGG149" s="16"/>
      <c r="CGH149" s="16"/>
      <c r="CGI149" s="16"/>
      <c r="CGJ149" s="16"/>
      <c r="CGK149" s="16"/>
      <c r="CGL149" s="16"/>
      <c r="CGM149" s="16"/>
      <c r="CGN149" s="16"/>
      <c r="CGO149" s="16"/>
      <c r="CGP149" s="16"/>
      <c r="CGQ149" s="16"/>
      <c r="CGR149" s="16"/>
      <c r="CGS149" s="16"/>
      <c r="CGT149" s="16"/>
      <c r="CGU149" s="16"/>
      <c r="CGV149" s="16"/>
      <c r="CGW149" s="16"/>
      <c r="CGX149" s="16"/>
      <c r="CGY149" s="16"/>
      <c r="CGZ149" s="16"/>
      <c r="CHA149" s="16"/>
      <c r="CHB149" s="16"/>
      <c r="CHC149" s="16"/>
      <c r="CHD149" s="16"/>
      <c r="CHE149" s="16"/>
      <c r="CHF149" s="16"/>
      <c r="CHG149" s="16"/>
      <c r="CHH149" s="16"/>
      <c r="CHI149" s="16"/>
      <c r="CHJ149" s="16"/>
      <c r="CHK149" s="16"/>
      <c r="CHL149" s="16"/>
      <c r="CHM149" s="16"/>
      <c r="CHN149" s="16"/>
      <c r="CHO149" s="16"/>
      <c r="CHP149" s="16"/>
      <c r="CHQ149" s="16"/>
      <c r="CHR149" s="16"/>
      <c r="CHS149" s="16"/>
      <c r="CHT149" s="16"/>
      <c r="CHU149" s="16"/>
      <c r="CHV149" s="16"/>
      <c r="CHW149" s="16"/>
      <c r="CHX149" s="16"/>
      <c r="CHY149" s="16"/>
      <c r="CHZ149" s="16"/>
      <c r="CIA149" s="16"/>
      <c r="CIB149" s="16"/>
      <c r="CIC149" s="16"/>
      <c r="CID149" s="16"/>
      <c r="CIE149" s="16"/>
      <c r="CIF149" s="16"/>
      <c r="CIG149" s="16"/>
      <c r="CIH149" s="16"/>
      <c r="CII149" s="16"/>
      <c r="CIJ149" s="16"/>
      <c r="CIK149" s="16"/>
      <c r="CIL149" s="16"/>
      <c r="CIM149" s="16"/>
      <c r="CIN149" s="16"/>
      <c r="CIO149" s="16"/>
      <c r="CIP149" s="16"/>
      <c r="CIQ149" s="16"/>
      <c r="CIR149" s="16"/>
      <c r="CIS149" s="16"/>
      <c r="CIT149" s="16"/>
      <c r="CIU149" s="16"/>
      <c r="CIV149" s="16"/>
      <c r="CIW149" s="16"/>
      <c r="CIX149" s="16"/>
      <c r="CIY149" s="16"/>
      <c r="CIZ149" s="16"/>
      <c r="CJA149" s="16"/>
      <c r="CJB149" s="16"/>
      <c r="CJC149" s="16"/>
      <c r="CJD149" s="16"/>
      <c r="CJE149" s="16"/>
      <c r="CJF149" s="16"/>
      <c r="CJG149" s="16"/>
      <c r="CJH149" s="16"/>
      <c r="CJI149" s="16"/>
      <c r="CJJ149" s="16"/>
      <c r="CJK149" s="16"/>
      <c r="CJL149" s="16"/>
      <c r="CJM149" s="16"/>
      <c r="CJN149" s="16"/>
      <c r="CJO149" s="16"/>
      <c r="CJP149" s="16"/>
      <c r="CJQ149" s="16"/>
      <c r="CJR149" s="16"/>
      <c r="CJS149" s="16"/>
      <c r="CJT149" s="16"/>
      <c r="CJU149" s="16"/>
      <c r="CJV149" s="16"/>
      <c r="CJW149" s="16"/>
      <c r="CJX149" s="16"/>
      <c r="CJY149" s="16"/>
      <c r="CJZ149" s="16"/>
      <c r="CKA149" s="16"/>
      <c r="CKB149" s="16"/>
      <c r="CKC149" s="16"/>
      <c r="CKD149" s="16"/>
      <c r="CKE149" s="16"/>
      <c r="CKF149" s="16"/>
      <c r="CKG149" s="16"/>
      <c r="CKH149" s="16"/>
      <c r="CKI149" s="16"/>
      <c r="CKJ149" s="16"/>
      <c r="CKK149" s="16"/>
      <c r="CKL149" s="16"/>
      <c r="CKM149" s="16"/>
      <c r="CKN149" s="16"/>
      <c r="CKO149" s="16"/>
      <c r="CKP149" s="16"/>
      <c r="CKQ149" s="16"/>
      <c r="CKR149" s="16"/>
      <c r="CKS149" s="16"/>
      <c r="CKT149" s="16"/>
      <c r="CKU149" s="16"/>
      <c r="CKV149" s="16"/>
      <c r="CKW149" s="16"/>
      <c r="CKX149" s="16"/>
      <c r="CKY149" s="16"/>
      <c r="CKZ149" s="16"/>
      <c r="CLA149" s="16"/>
      <c r="CLB149" s="16"/>
      <c r="CLC149" s="16"/>
      <c r="CLD149" s="16"/>
      <c r="CLE149" s="16"/>
      <c r="CLF149" s="16"/>
      <c r="CLG149" s="16"/>
      <c r="CLH149" s="16"/>
      <c r="CLI149" s="16"/>
      <c r="CLJ149" s="16"/>
      <c r="CLK149" s="16"/>
      <c r="CLL149" s="16"/>
      <c r="CLM149" s="16"/>
      <c r="CLN149" s="16"/>
      <c r="CLO149" s="16"/>
      <c r="CLP149" s="16"/>
      <c r="CLQ149" s="16"/>
      <c r="CLR149" s="16"/>
      <c r="CLS149" s="16"/>
      <c r="CLT149" s="16"/>
      <c r="CLU149" s="16"/>
      <c r="CLV149" s="16"/>
      <c r="CLW149" s="16"/>
      <c r="CLX149" s="16"/>
      <c r="CLY149" s="16"/>
      <c r="CLZ149" s="16"/>
      <c r="CMA149" s="16"/>
      <c r="CMB149" s="16"/>
      <c r="CMC149" s="16"/>
      <c r="CMD149" s="16"/>
      <c r="CME149" s="16"/>
      <c r="CMF149" s="16"/>
      <c r="CMG149" s="16"/>
      <c r="CMH149" s="16"/>
      <c r="CMI149" s="16"/>
      <c r="CMJ149" s="16"/>
      <c r="CMK149" s="16"/>
      <c r="CML149" s="16"/>
      <c r="CMM149" s="16"/>
      <c r="CMN149" s="16"/>
      <c r="CMO149" s="16"/>
      <c r="CMP149" s="16"/>
      <c r="CMQ149" s="16"/>
      <c r="CMR149" s="16"/>
      <c r="CMS149" s="16"/>
      <c r="CMT149" s="16"/>
      <c r="CMU149" s="16"/>
      <c r="CMV149" s="16"/>
      <c r="CMW149" s="16"/>
      <c r="CMX149" s="16"/>
      <c r="CMY149" s="16"/>
      <c r="CMZ149" s="16"/>
      <c r="CNA149" s="16"/>
      <c r="CNB149" s="16"/>
      <c r="CNC149" s="16"/>
      <c r="CND149" s="16"/>
      <c r="CNE149" s="16"/>
      <c r="CNF149" s="16"/>
      <c r="CNG149" s="16"/>
      <c r="CNH149" s="16"/>
      <c r="CNI149" s="16"/>
      <c r="CNJ149" s="16"/>
      <c r="CNK149" s="16"/>
      <c r="CNL149" s="16"/>
      <c r="CNM149" s="16"/>
      <c r="CNN149" s="16"/>
      <c r="CNO149" s="16"/>
      <c r="CNP149" s="16"/>
      <c r="CNQ149" s="16"/>
      <c r="CNR149" s="16"/>
      <c r="CNS149" s="16"/>
      <c r="CNT149" s="16"/>
      <c r="CNU149" s="16"/>
      <c r="CNV149" s="16"/>
      <c r="CNW149" s="16"/>
      <c r="CNX149" s="16"/>
      <c r="CNY149" s="16"/>
      <c r="CNZ149" s="16"/>
      <c r="COA149" s="16"/>
      <c r="COB149" s="16"/>
      <c r="COC149" s="16"/>
      <c r="COD149" s="16"/>
      <c r="COE149" s="16"/>
      <c r="COF149" s="16"/>
      <c r="COG149" s="16"/>
      <c r="COH149" s="16"/>
      <c r="COI149" s="16"/>
      <c r="COJ149" s="16"/>
      <c r="COK149" s="16"/>
      <c r="COL149" s="16"/>
      <c r="COM149" s="16"/>
      <c r="CON149" s="16"/>
      <c r="COO149" s="16"/>
      <c r="COP149" s="16"/>
      <c r="COQ149" s="16"/>
      <c r="COR149" s="16"/>
      <c r="COS149" s="16"/>
      <c r="COT149" s="16"/>
      <c r="COU149" s="16"/>
      <c r="COV149" s="16"/>
      <c r="COW149" s="16"/>
      <c r="COX149" s="16"/>
      <c r="COY149" s="16"/>
      <c r="COZ149" s="16"/>
      <c r="CPA149" s="16"/>
      <c r="CPB149" s="16"/>
      <c r="CPC149" s="16"/>
      <c r="CPD149" s="16"/>
      <c r="CPE149" s="16"/>
      <c r="CPF149" s="16"/>
      <c r="CPG149" s="16"/>
      <c r="CPH149" s="16"/>
      <c r="CPI149" s="16"/>
      <c r="CPJ149" s="16"/>
      <c r="CPK149" s="16"/>
      <c r="CPL149" s="16"/>
      <c r="CPM149" s="16"/>
      <c r="CPN149" s="16"/>
      <c r="CPO149" s="16"/>
      <c r="CPP149" s="16"/>
      <c r="CPQ149" s="16"/>
      <c r="CPR149" s="16"/>
      <c r="CPS149" s="16"/>
      <c r="CPT149" s="16"/>
      <c r="CPU149" s="16"/>
      <c r="CPV149" s="16"/>
      <c r="CPW149" s="16"/>
      <c r="CPX149" s="16"/>
      <c r="CPY149" s="16"/>
      <c r="CPZ149" s="16"/>
      <c r="CQA149" s="16"/>
      <c r="CQB149" s="16"/>
      <c r="CQC149" s="16"/>
      <c r="CQD149" s="16"/>
      <c r="CQE149" s="16"/>
      <c r="CQF149" s="16"/>
      <c r="CQG149" s="16"/>
      <c r="CQH149" s="16"/>
      <c r="CQI149" s="16"/>
      <c r="CQJ149" s="16"/>
      <c r="CQK149" s="16"/>
      <c r="CQL149" s="16"/>
      <c r="CQM149" s="16"/>
      <c r="CQN149" s="16"/>
      <c r="CQO149" s="16"/>
      <c r="CQP149" s="16"/>
      <c r="CQQ149" s="16"/>
      <c r="CQR149" s="16"/>
      <c r="CQS149" s="16"/>
      <c r="CQT149" s="16"/>
      <c r="CQU149" s="16"/>
      <c r="CQV149" s="16"/>
      <c r="CQW149" s="16"/>
      <c r="CQX149" s="16"/>
      <c r="CQY149" s="16"/>
      <c r="CQZ149" s="16"/>
      <c r="CRA149" s="16"/>
      <c r="CRB149" s="16"/>
      <c r="CRC149" s="16"/>
      <c r="CRD149" s="16"/>
      <c r="CRE149" s="16"/>
      <c r="CRF149" s="16"/>
      <c r="CRG149" s="16"/>
      <c r="CRH149" s="16"/>
      <c r="CRI149" s="16"/>
      <c r="CRJ149" s="16"/>
      <c r="CRK149" s="16"/>
      <c r="CRL149" s="16"/>
      <c r="CRM149" s="16"/>
      <c r="CRN149" s="16"/>
      <c r="CRO149" s="16"/>
      <c r="CRP149" s="16"/>
      <c r="CRQ149" s="16"/>
      <c r="CRR149" s="16"/>
      <c r="CRS149" s="16"/>
      <c r="CRT149" s="16"/>
      <c r="CRU149" s="16"/>
      <c r="CRV149" s="16"/>
      <c r="CRW149" s="16"/>
      <c r="CRX149" s="16"/>
      <c r="CRY149" s="16"/>
      <c r="CRZ149" s="16"/>
      <c r="CSA149" s="16"/>
      <c r="CSB149" s="16"/>
      <c r="CSC149" s="16"/>
      <c r="CSD149" s="16"/>
      <c r="CSE149" s="16"/>
      <c r="CSF149" s="16"/>
      <c r="CSG149" s="16"/>
      <c r="CSH149" s="16"/>
      <c r="CSI149" s="16"/>
      <c r="CSJ149" s="16"/>
      <c r="CSK149" s="16"/>
      <c r="CSL149" s="16"/>
      <c r="CSM149" s="16"/>
      <c r="CSN149" s="16"/>
      <c r="CSO149" s="16"/>
      <c r="CSP149" s="16"/>
      <c r="CSQ149" s="16"/>
      <c r="CSR149" s="16"/>
      <c r="CSS149" s="16"/>
      <c r="CST149" s="16"/>
      <c r="CSU149" s="16"/>
      <c r="CSV149" s="16"/>
      <c r="CSW149" s="16"/>
      <c r="CSX149" s="16"/>
      <c r="CSY149" s="16"/>
      <c r="CSZ149" s="16"/>
      <c r="CTA149" s="16"/>
      <c r="CTB149" s="16"/>
      <c r="CTC149" s="16"/>
      <c r="CTD149" s="16"/>
      <c r="CTE149" s="16"/>
      <c r="CTF149" s="16"/>
      <c r="CTG149" s="16"/>
      <c r="CTH149" s="16"/>
      <c r="CTI149" s="16"/>
      <c r="CTJ149" s="16"/>
      <c r="CTK149" s="16"/>
      <c r="CTL149" s="16"/>
      <c r="CTM149" s="16"/>
      <c r="CTN149" s="16"/>
      <c r="CTO149" s="16"/>
      <c r="CTP149" s="16"/>
      <c r="CTQ149" s="16"/>
      <c r="CTR149" s="16"/>
      <c r="CTS149" s="16"/>
      <c r="CTT149" s="16"/>
      <c r="CTU149" s="16"/>
      <c r="CTV149" s="16"/>
      <c r="CTW149" s="16"/>
      <c r="CTX149" s="16"/>
      <c r="CTY149" s="16"/>
      <c r="CTZ149" s="16"/>
      <c r="CUA149" s="16"/>
      <c r="CUB149" s="16"/>
      <c r="CUC149" s="16"/>
      <c r="CUD149" s="16"/>
      <c r="CUE149" s="16"/>
      <c r="CUF149" s="16"/>
      <c r="CUG149" s="16"/>
      <c r="CUH149" s="16"/>
      <c r="CUI149" s="16"/>
      <c r="CUJ149" s="16"/>
      <c r="CUK149" s="16"/>
      <c r="CUL149" s="16"/>
      <c r="CUM149" s="16"/>
      <c r="CUN149" s="16"/>
      <c r="CUO149" s="16"/>
      <c r="CUP149" s="16"/>
      <c r="CUQ149" s="16"/>
      <c r="CUR149" s="16"/>
      <c r="CUS149" s="16"/>
      <c r="CUT149" s="16"/>
      <c r="CUU149" s="16"/>
      <c r="CUV149" s="16"/>
      <c r="CUW149" s="16"/>
      <c r="CUX149" s="16"/>
      <c r="CUY149" s="16"/>
      <c r="CUZ149" s="16"/>
      <c r="CVA149" s="16"/>
      <c r="CVB149" s="16"/>
      <c r="CVC149" s="16"/>
      <c r="CVD149" s="16"/>
      <c r="CVE149" s="16"/>
      <c r="CVF149" s="16"/>
      <c r="CVG149" s="16"/>
      <c r="CVH149" s="16"/>
      <c r="CVI149" s="16"/>
      <c r="CVJ149" s="16"/>
      <c r="CVK149" s="16"/>
      <c r="CVL149" s="16"/>
      <c r="CVM149" s="16"/>
      <c r="CVN149" s="16"/>
      <c r="CVO149" s="16"/>
      <c r="CVP149" s="16"/>
      <c r="CVQ149" s="16"/>
      <c r="CVR149" s="16"/>
      <c r="CVS149" s="16"/>
      <c r="CVT149" s="16"/>
      <c r="CVU149" s="16"/>
      <c r="CVV149" s="16"/>
      <c r="CVW149" s="16"/>
      <c r="CVX149" s="16"/>
      <c r="CVY149" s="16"/>
      <c r="CVZ149" s="16"/>
      <c r="CWA149" s="16"/>
      <c r="CWB149" s="16"/>
      <c r="CWC149" s="16"/>
      <c r="CWD149" s="16"/>
      <c r="CWE149" s="16"/>
      <c r="CWF149" s="16"/>
      <c r="CWG149" s="16"/>
      <c r="CWH149" s="16"/>
      <c r="CWI149" s="16"/>
      <c r="CWJ149" s="16"/>
      <c r="CWK149" s="16"/>
      <c r="CWL149" s="16"/>
      <c r="CWM149" s="16"/>
      <c r="CWN149" s="16"/>
      <c r="CWO149" s="16"/>
      <c r="CWP149" s="16"/>
      <c r="CWQ149" s="16"/>
      <c r="CWR149" s="16"/>
      <c r="CWS149" s="16"/>
      <c r="CWT149" s="16"/>
      <c r="CWU149" s="16"/>
      <c r="CWV149" s="16"/>
      <c r="CWW149" s="16"/>
      <c r="CWX149" s="16"/>
      <c r="CWY149" s="16"/>
      <c r="CWZ149" s="16"/>
      <c r="CXA149" s="16"/>
      <c r="CXB149" s="16"/>
      <c r="CXC149" s="16"/>
      <c r="CXD149" s="16"/>
      <c r="CXE149" s="16"/>
      <c r="CXF149" s="16"/>
      <c r="CXG149" s="16"/>
      <c r="CXH149" s="16"/>
      <c r="CXI149" s="16"/>
      <c r="CXJ149" s="16"/>
      <c r="CXK149" s="16"/>
      <c r="CXL149" s="16"/>
      <c r="CXM149" s="16"/>
      <c r="CXN149" s="16"/>
      <c r="CXO149" s="16"/>
      <c r="CXP149" s="16"/>
      <c r="CXQ149" s="16"/>
      <c r="CXR149" s="16"/>
      <c r="CXS149" s="16"/>
      <c r="CXT149" s="16"/>
      <c r="CXU149" s="16"/>
      <c r="CXV149" s="16"/>
      <c r="CXW149" s="16"/>
      <c r="CXX149" s="16"/>
      <c r="CXY149" s="16"/>
      <c r="CXZ149" s="16"/>
      <c r="CYA149" s="16"/>
      <c r="CYB149" s="16"/>
      <c r="CYC149" s="16"/>
      <c r="CYD149" s="16"/>
      <c r="CYE149" s="16"/>
      <c r="CYF149" s="16"/>
      <c r="CYG149" s="16"/>
      <c r="CYH149" s="16"/>
      <c r="CYI149" s="16"/>
      <c r="CYJ149" s="16"/>
      <c r="CYK149" s="16"/>
      <c r="CYL149" s="16"/>
      <c r="CYM149" s="16"/>
      <c r="CYN149" s="16"/>
      <c r="CYO149" s="16"/>
      <c r="CYP149" s="16"/>
      <c r="CYQ149" s="16"/>
      <c r="CYR149" s="16"/>
      <c r="CYS149" s="16"/>
      <c r="CYT149" s="16"/>
      <c r="CYU149" s="16"/>
      <c r="CYV149" s="16"/>
      <c r="CYW149" s="16"/>
      <c r="CYX149" s="16"/>
      <c r="CYY149" s="16"/>
      <c r="CYZ149" s="16"/>
      <c r="CZA149" s="16"/>
      <c r="CZB149" s="16"/>
      <c r="CZC149" s="16"/>
      <c r="CZD149" s="16"/>
      <c r="CZE149" s="16"/>
      <c r="CZF149" s="16"/>
      <c r="CZG149" s="16"/>
      <c r="CZH149" s="16"/>
      <c r="CZI149" s="16"/>
      <c r="CZJ149" s="16"/>
      <c r="CZK149" s="16"/>
      <c r="CZL149" s="16"/>
      <c r="CZM149" s="16"/>
      <c r="CZN149" s="16"/>
      <c r="CZO149" s="16"/>
      <c r="CZP149" s="16"/>
      <c r="CZQ149" s="16"/>
      <c r="CZR149" s="16"/>
      <c r="CZS149" s="16"/>
      <c r="CZT149" s="16"/>
      <c r="CZU149" s="16"/>
      <c r="CZV149" s="16"/>
      <c r="CZW149" s="16"/>
      <c r="CZX149" s="16"/>
      <c r="CZY149" s="16"/>
      <c r="CZZ149" s="16"/>
      <c r="DAA149" s="16"/>
      <c r="DAB149" s="16"/>
      <c r="DAC149" s="16"/>
      <c r="DAD149" s="16"/>
      <c r="DAE149" s="16"/>
      <c r="DAF149" s="16"/>
      <c r="DAG149" s="16"/>
      <c r="DAH149" s="16"/>
      <c r="DAI149" s="16"/>
      <c r="DAJ149" s="16"/>
      <c r="DAK149" s="16"/>
      <c r="DAL149" s="16"/>
      <c r="DAM149" s="16"/>
      <c r="DAN149" s="16"/>
      <c r="DAO149" s="16"/>
      <c r="DAP149" s="16"/>
      <c r="DAQ149" s="16"/>
      <c r="DAR149" s="16"/>
      <c r="DAS149" s="16"/>
      <c r="DAT149" s="16"/>
      <c r="DAU149" s="16"/>
      <c r="DAV149" s="16"/>
      <c r="DAW149" s="16"/>
      <c r="DAX149" s="16"/>
      <c r="DAY149" s="16"/>
      <c r="DAZ149" s="16"/>
      <c r="DBA149" s="16"/>
      <c r="DBB149" s="16"/>
      <c r="DBC149" s="16"/>
      <c r="DBD149" s="16"/>
      <c r="DBE149" s="16"/>
      <c r="DBF149" s="16"/>
      <c r="DBG149" s="16"/>
      <c r="DBH149" s="16"/>
      <c r="DBI149" s="16"/>
      <c r="DBJ149" s="16"/>
      <c r="DBK149" s="16"/>
      <c r="DBL149" s="16"/>
      <c r="DBM149" s="16"/>
      <c r="DBN149" s="16"/>
      <c r="DBO149" s="16"/>
      <c r="DBP149" s="16"/>
      <c r="DBQ149" s="16"/>
      <c r="DBR149" s="16"/>
      <c r="DBS149" s="16"/>
      <c r="DBT149" s="16"/>
      <c r="DBU149" s="16"/>
      <c r="DBV149" s="16"/>
      <c r="DBW149" s="16"/>
      <c r="DBX149" s="16"/>
      <c r="DBY149" s="16"/>
      <c r="DBZ149" s="16"/>
      <c r="DCA149" s="16"/>
      <c r="DCB149" s="16"/>
      <c r="DCC149" s="16"/>
      <c r="DCD149" s="16"/>
      <c r="DCE149" s="16"/>
      <c r="DCF149" s="16"/>
      <c r="DCG149" s="16"/>
      <c r="DCH149" s="16"/>
      <c r="DCI149" s="16"/>
      <c r="DCJ149" s="16"/>
      <c r="DCK149" s="16"/>
      <c r="DCL149" s="16"/>
      <c r="DCM149" s="16"/>
      <c r="DCN149" s="16"/>
      <c r="DCO149" s="16"/>
      <c r="DCP149" s="16"/>
      <c r="DCQ149" s="16"/>
      <c r="DCR149" s="16"/>
      <c r="DCS149" s="16"/>
      <c r="DCT149" s="16"/>
      <c r="DCU149" s="16"/>
      <c r="DCV149" s="16"/>
      <c r="DCW149" s="16"/>
      <c r="DCX149" s="16"/>
      <c r="DCY149" s="16"/>
      <c r="DCZ149" s="16"/>
      <c r="DDA149" s="16"/>
      <c r="DDB149" s="16"/>
      <c r="DDC149" s="16"/>
      <c r="DDD149" s="16"/>
      <c r="DDE149" s="16"/>
      <c r="DDF149" s="16"/>
      <c r="DDG149" s="16"/>
      <c r="DDH149" s="16"/>
      <c r="DDI149" s="16"/>
      <c r="DDJ149" s="16"/>
      <c r="DDK149" s="16"/>
      <c r="DDL149" s="16"/>
      <c r="DDM149" s="16"/>
      <c r="DDN149" s="16"/>
      <c r="DDO149" s="16"/>
      <c r="DDP149" s="16"/>
      <c r="DDQ149" s="16"/>
      <c r="DDR149" s="16"/>
      <c r="DDS149" s="16"/>
      <c r="DDT149" s="16"/>
      <c r="DDU149" s="16"/>
      <c r="DDV149" s="16"/>
      <c r="DDW149" s="16"/>
      <c r="DDX149" s="16"/>
      <c r="DDY149" s="16"/>
      <c r="DDZ149" s="16"/>
      <c r="DEA149" s="16"/>
      <c r="DEB149" s="16"/>
      <c r="DEC149" s="16"/>
      <c r="DED149" s="16"/>
      <c r="DEE149" s="16"/>
      <c r="DEF149" s="16"/>
      <c r="DEG149" s="16"/>
      <c r="DEH149" s="16"/>
      <c r="DEI149" s="16"/>
      <c r="DEJ149" s="16"/>
      <c r="DEK149" s="16"/>
      <c r="DEL149" s="16"/>
      <c r="DEM149" s="16"/>
      <c r="DEN149" s="16"/>
      <c r="DEO149" s="16"/>
      <c r="DEP149" s="16"/>
      <c r="DEQ149" s="16"/>
      <c r="DER149" s="16"/>
      <c r="DES149" s="16"/>
      <c r="DET149" s="16"/>
      <c r="DEU149" s="16"/>
      <c r="DEV149" s="16"/>
      <c r="DEW149" s="16"/>
      <c r="DEX149" s="16"/>
      <c r="DEY149" s="16"/>
      <c r="DEZ149" s="16"/>
      <c r="DFA149" s="16"/>
      <c r="DFB149" s="16"/>
      <c r="DFC149" s="16"/>
      <c r="DFD149" s="16"/>
      <c r="DFE149" s="16"/>
      <c r="DFF149" s="16"/>
      <c r="DFG149" s="16"/>
      <c r="DFH149" s="16"/>
      <c r="DFI149" s="16"/>
      <c r="DFJ149" s="16"/>
      <c r="DFK149" s="16"/>
      <c r="DFL149" s="16"/>
      <c r="DFM149" s="16"/>
      <c r="DFN149" s="16"/>
      <c r="DFO149" s="16"/>
      <c r="DFP149" s="16"/>
      <c r="DFQ149" s="16"/>
      <c r="DFR149" s="16"/>
      <c r="DFS149" s="16"/>
      <c r="DFT149" s="16"/>
      <c r="DFU149" s="16"/>
      <c r="DFV149" s="16"/>
      <c r="DFW149" s="16"/>
      <c r="DFX149" s="16"/>
      <c r="DFY149" s="16"/>
      <c r="DFZ149" s="16"/>
      <c r="DGA149" s="16"/>
      <c r="DGB149" s="16"/>
      <c r="DGC149" s="16"/>
      <c r="DGD149" s="16"/>
      <c r="DGE149" s="16"/>
      <c r="DGF149" s="16"/>
      <c r="DGG149" s="16"/>
      <c r="DGH149" s="16"/>
      <c r="DGI149" s="16"/>
      <c r="DGJ149" s="16"/>
      <c r="DGK149" s="16"/>
      <c r="DGL149" s="16"/>
      <c r="DGM149" s="16"/>
      <c r="DGN149" s="16"/>
      <c r="DGO149" s="16"/>
      <c r="DGP149" s="16"/>
      <c r="DGQ149" s="16"/>
      <c r="DGR149" s="16"/>
      <c r="DGS149" s="16"/>
      <c r="DGT149" s="16"/>
      <c r="DGU149" s="16"/>
      <c r="DGV149" s="16"/>
      <c r="DGW149" s="16"/>
      <c r="DGX149" s="16"/>
      <c r="DGY149" s="16"/>
      <c r="DGZ149" s="16"/>
      <c r="DHA149" s="16"/>
      <c r="DHB149" s="16"/>
      <c r="DHC149" s="16"/>
      <c r="DHD149" s="16"/>
      <c r="DHE149" s="16"/>
      <c r="DHF149" s="16"/>
      <c r="DHG149" s="16"/>
      <c r="DHH149" s="16"/>
      <c r="DHI149" s="16"/>
      <c r="DHJ149" s="16"/>
      <c r="DHK149" s="16"/>
      <c r="DHL149" s="16"/>
      <c r="DHM149" s="16"/>
      <c r="DHN149" s="16"/>
      <c r="DHO149" s="16"/>
      <c r="DHP149" s="16"/>
      <c r="DHQ149" s="16"/>
      <c r="DHR149" s="16"/>
      <c r="DHS149" s="16"/>
      <c r="DHT149" s="16"/>
      <c r="DHU149" s="16"/>
      <c r="DHV149" s="16"/>
      <c r="DHW149" s="16"/>
      <c r="DHX149" s="16"/>
      <c r="DHY149" s="16"/>
      <c r="DHZ149" s="16"/>
      <c r="DIA149" s="16"/>
      <c r="DIB149" s="16"/>
      <c r="DIC149" s="16"/>
      <c r="DID149" s="16"/>
      <c r="DIE149" s="16"/>
      <c r="DIF149" s="16"/>
      <c r="DIG149" s="16"/>
      <c r="DIH149" s="16"/>
      <c r="DII149" s="16"/>
      <c r="DIJ149" s="16"/>
      <c r="DIK149" s="16"/>
      <c r="DIL149" s="16"/>
      <c r="DIM149" s="16"/>
      <c r="DIN149" s="16"/>
      <c r="DIO149" s="16"/>
      <c r="DIP149" s="16"/>
      <c r="DIQ149" s="16"/>
      <c r="DIR149" s="16"/>
      <c r="DIS149" s="16"/>
      <c r="DIT149" s="16"/>
      <c r="DIU149" s="16"/>
      <c r="DIV149" s="16"/>
      <c r="DIW149" s="16"/>
      <c r="DIX149" s="16"/>
      <c r="DIY149" s="16"/>
      <c r="DIZ149" s="16"/>
      <c r="DJA149" s="16"/>
      <c r="DJB149" s="16"/>
      <c r="DJC149" s="16"/>
      <c r="DJD149" s="16"/>
      <c r="DJE149" s="16"/>
      <c r="DJF149" s="16"/>
      <c r="DJG149" s="16"/>
      <c r="DJH149" s="16"/>
      <c r="DJI149" s="16"/>
      <c r="DJJ149" s="16"/>
      <c r="DJK149" s="16"/>
      <c r="DJL149" s="16"/>
      <c r="DJM149" s="16"/>
      <c r="DJN149" s="16"/>
      <c r="DJO149" s="16"/>
      <c r="DJP149" s="16"/>
      <c r="DJQ149" s="16"/>
      <c r="DJR149" s="16"/>
      <c r="DJS149" s="16"/>
      <c r="DJT149" s="16"/>
      <c r="DJU149" s="16"/>
      <c r="DJV149" s="16"/>
      <c r="DJW149" s="16"/>
      <c r="DJX149" s="16"/>
      <c r="DJY149" s="16"/>
      <c r="DJZ149" s="16"/>
      <c r="DKA149" s="16"/>
      <c r="DKB149" s="16"/>
      <c r="DKC149" s="16"/>
      <c r="DKD149" s="16"/>
      <c r="DKE149" s="16"/>
      <c r="DKF149" s="16"/>
      <c r="DKG149" s="16"/>
      <c r="DKH149" s="16"/>
      <c r="DKI149" s="16"/>
      <c r="DKJ149" s="16"/>
      <c r="DKK149" s="16"/>
      <c r="DKL149" s="16"/>
      <c r="DKM149" s="16"/>
      <c r="DKN149" s="16"/>
      <c r="DKO149" s="16"/>
      <c r="DKP149" s="16"/>
      <c r="DKQ149" s="16"/>
      <c r="DKR149" s="16"/>
      <c r="DKS149" s="16"/>
      <c r="DKT149" s="16"/>
      <c r="DKU149" s="16"/>
      <c r="DKV149" s="16"/>
      <c r="DKW149" s="16"/>
      <c r="DKX149" s="16"/>
      <c r="DKY149" s="16"/>
      <c r="DKZ149" s="16"/>
      <c r="DLA149" s="16"/>
      <c r="DLB149" s="16"/>
      <c r="DLC149" s="16"/>
      <c r="DLD149" s="16"/>
      <c r="DLE149" s="16"/>
      <c r="DLF149" s="16"/>
      <c r="DLG149" s="16"/>
      <c r="DLH149" s="16"/>
      <c r="DLI149" s="16"/>
      <c r="DLJ149" s="16"/>
      <c r="DLK149" s="16"/>
      <c r="DLL149" s="16"/>
      <c r="DLM149" s="16"/>
      <c r="DLN149" s="16"/>
      <c r="DLO149" s="16"/>
      <c r="DLP149" s="16"/>
      <c r="DLQ149" s="16"/>
      <c r="DLR149" s="16"/>
      <c r="DLS149" s="16"/>
      <c r="DLT149" s="16"/>
      <c r="DLU149" s="16"/>
      <c r="DLV149" s="16"/>
      <c r="DLW149" s="16"/>
      <c r="DLX149" s="16"/>
      <c r="DLY149" s="16"/>
      <c r="DLZ149" s="16"/>
      <c r="DMA149" s="16"/>
      <c r="DMB149" s="16"/>
      <c r="DMC149" s="16"/>
      <c r="DMD149" s="16"/>
      <c r="DME149" s="16"/>
      <c r="DMF149" s="16"/>
      <c r="DMG149" s="16"/>
      <c r="DMH149" s="16"/>
      <c r="DMI149" s="16"/>
      <c r="DMJ149" s="16"/>
      <c r="DMK149" s="16"/>
      <c r="DML149" s="16"/>
      <c r="DMM149" s="16"/>
      <c r="DMN149" s="16"/>
      <c r="DMO149" s="16"/>
      <c r="DMP149" s="16"/>
      <c r="DMQ149" s="16"/>
      <c r="DMR149" s="16"/>
      <c r="DMS149" s="16"/>
      <c r="DMT149" s="16"/>
      <c r="DMU149" s="16"/>
      <c r="DMV149" s="16"/>
      <c r="DMW149" s="16"/>
      <c r="DMX149" s="16"/>
      <c r="DMY149" s="16"/>
      <c r="DMZ149" s="16"/>
      <c r="DNA149" s="16"/>
      <c r="DNB149" s="16"/>
      <c r="DNC149" s="16"/>
      <c r="DND149" s="16"/>
      <c r="DNE149" s="16"/>
      <c r="DNF149" s="16"/>
      <c r="DNG149" s="16"/>
      <c r="DNH149" s="16"/>
      <c r="DNI149" s="16"/>
      <c r="DNJ149" s="16"/>
      <c r="DNK149" s="16"/>
      <c r="DNL149" s="16"/>
      <c r="DNM149" s="16"/>
      <c r="DNN149" s="16"/>
      <c r="DNO149" s="16"/>
      <c r="DNP149" s="16"/>
      <c r="DNQ149" s="16"/>
      <c r="DNR149" s="16"/>
      <c r="DNS149" s="16"/>
      <c r="DNT149" s="16"/>
      <c r="DNU149" s="16"/>
      <c r="DNV149" s="16"/>
      <c r="DNW149" s="16"/>
      <c r="DNX149" s="16"/>
      <c r="DNY149" s="16"/>
      <c r="DNZ149" s="16"/>
      <c r="DOA149" s="16"/>
      <c r="DOB149" s="16"/>
      <c r="DOC149" s="16"/>
      <c r="DOD149" s="16"/>
      <c r="DOE149" s="16"/>
      <c r="DOF149" s="16"/>
      <c r="DOG149" s="16"/>
      <c r="DOH149" s="16"/>
      <c r="DOI149" s="16"/>
      <c r="DOJ149" s="16"/>
      <c r="DOK149" s="16"/>
      <c r="DOL149" s="16"/>
      <c r="DOM149" s="16"/>
      <c r="DON149" s="16"/>
      <c r="DOO149" s="16"/>
      <c r="DOP149" s="16"/>
      <c r="DOQ149" s="16"/>
      <c r="DOR149" s="16"/>
      <c r="DOS149" s="16"/>
      <c r="DOT149" s="16"/>
      <c r="DOU149" s="16"/>
      <c r="DOV149" s="16"/>
      <c r="DOW149" s="16"/>
      <c r="DOX149" s="16"/>
      <c r="DOY149" s="16"/>
      <c r="DOZ149" s="16"/>
      <c r="DPA149" s="16"/>
      <c r="DPB149" s="16"/>
      <c r="DPC149" s="16"/>
      <c r="DPD149" s="16"/>
      <c r="DPE149" s="16"/>
      <c r="DPF149" s="16"/>
      <c r="DPG149" s="16"/>
      <c r="DPH149" s="16"/>
      <c r="DPI149" s="16"/>
      <c r="DPJ149" s="16"/>
      <c r="DPK149" s="16"/>
      <c r="DPL149" s="16"/>
      <c r="DPM149" s="16"/>
      <c r="DPN149" s="16"/>
      <c r="DPO149" s="16"/>
      <c r="DPP149" s="16"/>
      <c r="DPQ149" s="16"/>
      <c r="DPR149" s="16"/>
      <c r="DPS149" s="16"/>
      <c r="DPT149" s="16"/>
      <c r="DPU149" s="16"/>
      <c r="DPV149" s="16"/>
      <c r="DPW149" s="16"/>
      <c r="DPX149" s="16"/>
      <c r="DPY149" s="16"/>
      <c r="DPZ149" s="16"/>
      <c r="DQA149" s="16"/>
      <c r="DQB149" s="16"/>
      <c r="DQC149" s="16"/>
      <c r="DQD149" s="16"/>
      <c r="DQE149" s="16"/>
      <c r="DQF149" s="16"/>
      <c r="DQG149" s="16"/>
      <c r="DQH149" s="16"/>
      <c r="DQI149" s="16"/>
      <c r="DQJ149" s="16"/>
      <c r="DQK149" s="16"/>
      <c r="DQL149" s="16"/>
      <c r="DQM149" s="16"/>
      <c r="DQN149" s="16"/>
      <c r="DQO149" s="16"/>
      <c r="DQP149" s="16"/>
      <c r="DQQ149" s="16"/>
      <c r="DQR149" s="16"/>
      <c r="DQS149" s="16"/>
      <c r="DQT149" s="16"/>
      <c r="DQU149" s="16"/>
      <c r="DQV149" s="16"/>
      <c r="DQW149" s="16"/>
      <c r="DQX149" s="16"/>
      <c r="DQY149" s="16"/>
      <c r="DQZ149" s="16"/>
      <c r="DRA149" s="16"/>
      <c r="DRB149" s="16"/>
      <c r="DRC149" s="16"/>
      <c r="DRD149" s="16"/>
      <c r="DRE149" s="16"/>
      <c r="DRF149" s="16"/>
      <c r="DRG149" s="16"/>
      <c r="DRH149" s="16"/>
      <c r="DRI149" s="16"/>
      <c r="DRJ149" s="16"/>
      <c r="DRK149" s="16"/>
      <c r="DRL149" s="16"/>
      <c r="DRM149" s="16"/>
      <c r="DRN149" s="16"/>
      <c r="DRO149" s="16"/>
      <c r="DRP149" s="16"/>
      <c r="DRQ149" s="16"/>
      <c r="DRR149" s="16"/>
      <c r="DRS149" s="16"/>
      <c r="DRT149" s="16"/>
      <c r="DRU149" s="16"/>
      <c r="DRV149" s="16"/>
      <c r="DRW149" s="16"/>
      <c r="DRX149" s="16"/>
      <c r="DRY149" s="16"/>
      <c r="DRZ149" s="16"/>
      <c r="DSA149" s="16"/>
      <c r="DSB149" s="16"/>
      <c r="DSC149" s="16"/>
      <c r="DSD149" s="16"/>
      <c r="DSE149" s="16"/>
      <c r="DSF149" s="16"/>
      <c r="DSG149" s="16"/>
      <c r="DSH149" s="16"/>
      <c r="DSI149" s="16"/>
      <c r="DSJ149" s="16"/>
      <c r="DSK149" s="16"/>
      <c r="DSL149" s="16"/>
      <c r="DSM149" s="16"/>
      <c r="DSN149" s="16"/>
      <c r="DSO149" s="16"/>
      <c r="DSP149" s="16"/>
      <c r="DSQ149" s="16"/>
      <c r="DSR149" s="16"/>
      <c r="DSS149" s="16"/>
      <c r="DST149" s="16"/>
      <c r="DSU149" s="16"/>
      <c r="DSV149" s="16"/>
      <c r="DSW149" s="16"/>
      <c r="DSX149" s="16"/>
      <c r="DSY149" s="16"/>
      <c r="DSZ149" s="16"/>
      <c r="DTA149" s="16"/>
      <c r="DTB149" s="16"/>
      <c r="DTC149" s="16"/>
      <c r="DTD149" s="16"/>
      <c r="DTE149" s="16"/>
      <c r="DTF149" s="16"/>
      <c r="DTG149" s="16"/>
      <c r="DTH149" s="16"/>
      <c r="DTI149" s="16"/>
      <c r="DTJ149" s="16"/>
      <c r="DTK149" s="16"/>
      <c r="DTL149" s="16"/>
      <c r="DTM149" s="16"/>
      <c r="DTN149" s="16"/>
      <c r="DTO149" s="16"/>
      <c r="DTP149" s="16"/>
      <c r="DTQ149" s="16"/>
      <c r="DTR149" s="16"/>
      <c r="DTS149" s="16"/>
      <c r="DTT149" s="16"/>
      <c r="DTU149" s="16"/>
      <c r="DTV149" s="16"/>
      <c r="DTW149" s="16"/>
      <c r="DTX149" s="16"/>
      <c r="DTY149" s="16"/>
      <c r="DTZ149" s="16"/>
      <c r="DUA149" s="16"/>
      <c r="DUB149" s="16"/>
      <c r="DUC149" s="16"/>
      <c r="DUD149" s="16"/>
      <c r="DUE149" s="16"/>
      <c r="DUF149" s="16"/>
      <c r="DUG149" s="16"/>
      <c r="DUH149" s="16"/>
      <c r="DUI149" s="16"/>
      <c r="DUJ149" s="16"/>
      <c r="DUK149" s="16"/>
      <c r="DUL149" s="16"/>
      <c r="DUM149" s="16"/>
      <c r="DUN149" s="16"/>
      <c r="DUO149" s="16"/>
      <c r="DUP149" s="16"/>
      <c r="DUQ149" s="16"/>
      <c r="DUR149" s="16"/>
      <c r="DUS149" s="16"/>
      <c r="DUT149" s="16"/>
      <c r="DUU149" s="16"/>
      <c r="DUV149" s="16"/>
      <c r="DUW149" s="16"/>
      <c r="DUX149" s="16"/>
      <c r="DUY149" s="16"/>
      <c r="DUZ149" s="16"/>
      <c r="DVA149" s="16"/>
      <c r="DVB149" s="16"/>
      <c r="DVC149" s="16"/>
      <c r="DVD149" s="16"/>
      <c r="DVE149" s="16"/>
      <c r="DVF149" s="16"/>
      <c r="DVG149" s="16"/>
      <c r="DVH149" s="16"/>
      <c r="DVI149" s="16"/>
      <c r="DVJ149" s="16"/>
      <c r="DVK149" s="16"/>
      <c r="DVL149" s="16"/>
      <c r="DVM149" s="16"/>
      <c r="DVN149" s="16"/>
      <c r="DVO149" s="16"/>
      <c r="DVP149" s="16"/>
      <c r="DVQ149" s="16"/>
      <c r="DVR149" s="16"/>
      <c r="DVS149" s="16"/>
      <c r="DVT149" s="16"/>
      <c r="DVU149" s="16"/>
      <c r="DVV149" s="16"/>
      <c r="DVW149" s="16"/>
      <c r="DVX149" s="16"/>
      <c r="DVY149" s="16"/>
      <c r="DVZ149" s="16"/>
      <c r="DWA149" s="16"/>
      <c r="DWB149" s="16"/>
      <c r="DWC149" s="16"/>
      <c r="DWD149" s="16"/>
      <c r="DWE149" s="16"/>
      <c r="DWF149" s="16"/>
      <c r="DWG149" s="16"/>
      <c r="DWH149" s="16"/>
      <c r="DWI149" s="16"/>
      <c r="DWJ149" s="16"/>
      <c r="DWK149" s="16"/>
      <c r="DWL149" s="16"/>
      <c r="DWM149" s="16"/>
      <c r="DWN149" s="16"/>
      <c r="DWO149" s="16"/>
      <c r="DWP149" s="16"/>
      <c r="DWQ149" s="16"/>
      <c r="DWR149" s="16"/>
      <c r="DWS149" s="16"/>
      <c r="DWT149" s="16"/>
      <c r="DWU149" s="16"/>
      <c r="DWV149" s="16"/>
      <c r="DWW149" s="16"/>
      <c r="DWX149" s="16"/>
      <c r="DWY149" s="16"/>
      <c r="DWZ149" s="16"/>
      <c r="DXA149" s="16"/>
      <c r="DXB149" s="16"/>
      <c r="DXC149" s="16"/>
      <c r="DXD149" s="16"/>
      <c r="DXE149" s="16"/>
      <c r="DXF149" s="16"/>
      <c r="DXG149" s="16"/>
      <c r="DXH149" s="16"/>
      <c r="DXI149" s="16"/>
      <c r="DXJ149" s="16"/>
      <c r="DXK149" s="16"/>
      <c r="DXL149" s="16"/>
      <c r="DXM149" s="16"/>
      <c r="DXN149" s="16"/>
      <c r="DXO149" s="16"/>
      <c r="DXP149" s="16"/>
      <c r="DXQ149" s="16"/>
      <c r="DXR149" s="16"/>
      <c r="DXS149" s="16"/>
      <c r="DXT149" s="16"/>
      <c r="DXU149" s="16"/>
      <c r="DXV149" s="16"/>
      <c r="DXW149" s="16"/>
      <c r="DXX149" s="16"/>
      <c r="DXY149" s="16"/>
      <c r="DXZ149" s="16"/>
      <c r="DYA149" s="16"/>
      <c r="DYB149" s="16"/>
      <c r="DYC149" s="16"/>
      <c r="DYD149" s="16"/>
      <c r="DYE149" s="16"/>
      <c r="DYF149" s="16"/>
      <c r="DYG149" s="16"/>
      <c r="DYH149" s="16"/>
      <c r="DYI149" s="16"/>
      <c r="DYJ149" s="16"/>
      <c r="DYK149" s="16"/>
      <c r="DYL149" s="16"/>
      <c r="DYM149" s="16"/>
      <c r="DYN149" s="16"/>
      <c r="DYO149" s="16"/>
      <c r="DYP149" s="16"/>
      <c r="DYQ149" s="16"/>
      <c r="DYR149" s="16"/>
      <c r="DYS149" s="16"/>
      <c r="DYT149" s="16"/>
      <c r="DYU149" s="16"/>
      <c r="DYV149" s="16"/>
      <c r="DYW149" s="16"/>
      <c r="DYX149" s="16"/>
      <c r="DYY149" s="16"/>
      <c r="DYZ149" s="16"/>
      <c r="DZA149" s="16"/>
      <c r="DZB149" s="16"/>
      <c r="DZC149" s="16"/>
      <c r="DZD149" s="16"/>
      <c r="DZE149" s="16"/>
      <c r="DZF149" s="16"/>
      <c r="DZG149" s="16"/>
      <c r="DZH149" s="16"/>
      <c r="DZI149" s="16"/>
      <c r="DZJ149" s="16"/>
      <c r="DZK149" s="16"/>
      <c r="DZL149" s="16"/>
      <c r="DZM149" s="16"/>
      <c r="DZN149" s="16"/>
      <c r="DZO149" s="16"/>
      <c r="DZP149" s="16"/>
      <c r="DZQ149" s="16"/>
      <c r="DZR149" s="16"/>
      <c r="DZS149" s="16"/>
      <c r="DZT149" s="16"/>
      <c r="DZU149" s="16"/>
      <c r="DZV149" s="16"/>
      <c r="DZW149" s="16"/>
      <c r="DZX149" s="16"/>
      <c r="DZY149" s="16"/>
      <c r="DZZ149" s="16"/>
      <c r="EAA149" s="16"/>
      <c r="EAB149" s="16"/>
      <c r="EAC149" s="16"/>
      <c r="EAD149" s="16"/>
      <c r="EAE149" s="16"/>
      <c r="EAF149" s="16"/>
      <c r="EAG149" s="16"/>
      <c r="EAH149" s="16"/>
      <c r="EAI149" s="16"/>
      <c r="EAJ149" s="16"/>
      <c r="EAK149" s="16"/>
      <c r="EAL149" s="16"/>
      <c r="EAM149" s="16"/>
      <c r="EAN149" s="16"/>
      <c r="EAO149" s="16"/>
      <c r="EAP149" s="16"/>
      <c r="EAQ149" s="16"/>
      <c r="EAR149" s="16"/>
      <c r="EAS149" s="16"/>
      <c r="EAT149" s="16"/>
      <c r="EAU149" s="16"/>
      <c r="EAV149" s="16"/>
      <c r="EAW149" s="16"/>
      <c r="EAX149" s="16"/>
      <c r="EAY149" s="16"/>
      <c r="EAZ149" s="16"/>
      <c r="EBA149" s="16"/>
      <c r="EBB149" s="16"/>
      <c r="EBC149" s="16"/>
      <c r="EBD149" s="16"/>
      <c r="EBE149" s="16"/>
      <c r="EBF149" s="16"/>
      <c r="EBG149" s="16"/>
      <c r="EBH149" s="16"/>
      <c r="EBI149" s="16"/>
      <c r="EBJ149" s="16"/>
      <c r="EBK149" s="16"/>
      <c r="EBL149" s="16"/>
      <c r="EBM149" s="16"/>
      <c r="EBN149" s="16"/>
      <c r="EBO149" s="16"/>
      <c r="EBP149" s="16"/>
      <c r="EBQ149" s="16"/>
      <c r="EBR149" s="16"/>
      <c r="EBS149" s="16"/>
      <c r="EBT149" s="16"/>
      <c r="EBU149" s="16"/>
      <c r="EBV149" s="16"/>
      <c r="EBW149" s="16"/>
      <c r="EBX149" s="16"/>
      <c r="EBY149" s="16"/>
      <c r="EBZ149" s="16"/>
      <c r="ECA149" s="16"/>
      <c r="ECB149" s="16"/>
      <c r="ECC149" s="16"/>
      <c r="ECD149" s="16"/>
      <c r="ECE149" s="16"/>
      <c r="ECF149" s="16"/>
      <c r="ECG149" s="16"/>
      <c r="ECH149" s="16"/>
      <c r="ECI149" s="16"/>
      <c r="ECJ149" s="16"/>
      <c r="ECK149" s="16"/>
      <c r="ECL149" s="16"/>
      <c r="ECM149" s="16"/>
      <c r="ECN149" s="16"/>
      <c r="ECO149" s="16"/>
      <c r="ECP149" s="16"/>
      <c r="ECQ149" s="16"/>
      <c r="ECR149" s="16"/>
      <c r="ECS149" s="16"/>
      <c r="ECT149" s="16"/>
      <c r="ECU149" s="16"/>
      <c r="ECV149" s="16"/>
      <c r="ECW149" s="16"/>
      <c r="ECX149" s="16"/>
      <c r="ECY149" s="16"/>
      <c r="ECZ149" s="16"/>
      <c r="EDA149" s="16"/>
      <c r="EDB149" s="16"/>
      <c r="EDC149" s="16"/>
      <c r="EDD149" s="16"/>
      <c r="EDE149" s="16"/>
      <c r="EDF149" s="16"/>
      <c r="EDG149" s="16"/>
      <c r="EDH149" s="16"/>
      <c r="EDI149" s="16"/>
      <c r="EDJ149" s="16"/>
      <c r="EDK149" s="16"/>
      <c r="EDL149" s="16"/>
      <c r="EDM149" s="16"/>
      <c r="EDN149" s="16"/>
      <c r="EDO149" s="16"/>
      <c r="EDP149" s="16"/>
      <c r="EDQ149" s="16"/>
      <c r="EDR149" s="16"/>
      <c r="EDS149" s="16"/>
      <c r="EDT149" s="16"/>
      <c r="EDU149" s="16"/>
      <c r="EDV149" s="16"/>
      <c r="EDW149" s="16"/>
      <c r="EDX149" s="16"/>
      <c r="EDY149" s="16"/>
      <c r="EDZ149" s="16"/>
      <c r="EEA149" s="16"/>
      <c r="EEB149" s="16"/>
      <c r="EEC149" s="16"/>
      <c r="EED149" s="16"/>
      <c r="EEE149" s="16"/>
      <c r="EEF149" s="16"/>
      <c r="EEG149" s="16"/>
      <c r="EEH149" s="16"/>
      <c r="EEI149" s="16"/>
      <c r="EEJ149" s="16"/>
      <c r="EEK149" s="16"/>
      <c r="EEL149" s="16"/>
      <c r="EEM149" s="16"/>
      <c r="EEN149" s="16"/>
      <c r="EEO149" s="16"/>
      <c r="EEP149" s="16"/>
      <c r="EEQ149" s="16"/>
      <c r="EER149" s="16"/>
      <c r="EES149" s="16"/>
      <c r="EET149" s="16"/>
      <c r="EEU149" s="16"/>
      <c r="EEV149" s="16"/>
      <c r="EEW149" s="16"/>
      <c r="EEX149" s="16"/>
      <c r="EEY149" s="16"/>
      <c r="EEZ149" s="16"/>
      <c r="EFA149" s="16"/>
      <c r="EFB149" s="16"/>
      <c r="EFC149" s="16"/>
      <c r="EFD149" s="16"/>
      <c r="EFE149" s="16"/>
      <c r="EFF149" s="16"/>
      <c r="EFG149" s="16"/>
      <c r="EFH149" s="16"/>
      <c r="EFI149" s="16"/>
      <c r="EFJ149" s="16"/>
      <c r="EFK149" s="16"/>
      <c r="EFL149" s="16"/>
      <c r="EFM149" s="16"/>
      <c r="EFN149" s="16"/>
      <c r="EFO149" s="16"/>
      <c r="EFP149" s="16"/>
      <c r="EFQ149" s="16"/>
      <c r="EFR149" s="16"/>
      <c r="EFS149" s="16"/>
      <c r="EFT149" s="16"/>
      <c r="EFU149" s="16"/>
      <c r="EFV149" s="16"/>
      <c r="EFW149" s="16"/>
      <c r="EFX149" s="16"/>
      <c r="EFY149" s="16"/>
      <c r="EFZ149" s="16"/>
      <c r="EGA149" s="16"/>
      <c r="EGB149" s="16"/>
      <c r="EGC149" s="16"/>
      <c r="EGD149" s="16"/>
      <c r="EGE149" s="16"/>
      <c r="EGF149" s="16"/>
      <c r="EGG149" s="16"/>
      <c r="EGH149" s="16"/>
      <c r="EGI149" s="16"/>
      <c r="EGJ149" s="16"/>
      <c r="EGK149" s="16"/>
      <c r="EGL149" s="16"/>
      <c r="EGM149" s="16"/>
      <c r="EGN149" s="16"/>
      <c r="EGO149" s="16"/>
      <c r="EGP149" s="16"/>
      <c r="EGQ149" s="16"/>
      <c r="EGR149" s="16"/>
      <c r="EGS149" s="16"/>
      <c r="EGT149" s="16"/>
      <c r="EGU149" s="16"/>
      <c r="EGV149" s="16"/>
      <c r="EGW149" s="16"/>
      <c r="EGX149" s="16"/>
      <c r="EGY149" s="16"/>
      <c r="EGZ149" s="16"/>
      <c r="EHA149" s="16"/>
      <c r="EHB149" s="16"/>
      <c r="EHC149" s="16"/>
      <c r="EHD149" s="16"/>
      <c r="EHE149" s="16"/>
      <c r="EHF149" s="16"/>
      <c r="EHG149" s="16"/>
      <c r="EHH149" s="16"/>
      <c r="EHI149" s="16"/>
      <c r="EHJ149" s="16"/>
      <c r="EHK149" s="16"/>
      <c r="EHL149" s="16"/>
      <c r="EHM149" s="16"/>
      <c r="EHN149" s="16"/>
      <c r="EHO149" s="16"/>
      <c r="EHP149" s="16"/>
      <c r="EHQ149" s="16"/>
      <c r="EHR149" s="16"/>
      <c r="EHS149" s="16"/>
      <c r="EHT149" s="16"/>
      <c r="EHU149" s="16"/>
      <c r="EHV149" s="16"/>
      <c r="EHW149" s="16"/>
      <c r="EHX149" s="16"/>
      <c r="EHY149" s="16"/>
      <c r="EHZ149" s="16"/>
      <c r="EIA149" s="16"/>
      <c r="EIB149" s="16"/>
      <c r="EIC149" s="16"/>
      <c r="EID149" s="16"/>
      <c r="EIE149" s="16"/>
      <c r="EIF149" s="16"/>
      <c r="EIG149" s="16"/>
      <c r="EIH149" s="16"/>
      <c r="EII149" s="16"/>
      <c r="EIJ149" s="16"/>
      <c r="EIK149" s="16"/>
      <c r="EIL149" s="16"/>
      <c r="EIM149" s="16"/>
      <c r="EIN149" s="16"/>
      <c r="EIO149" s="16"/>
      <c r="EIP149" s="16"/>
      <c r="EIQ149" s="16"/>
      <c r="EIR149" s="16"/>
      <c r="EIS149" s="16"/>
      <c r="EIT149" s="16"/>
      <c r="EIU149" s="16"/>
      <c r="EIV149" s="16"/>
      <c r="EIW149" s="16"/>
      <c r="EIX149" s="16"/>
      <c r="EIY149" s="16"/>
      <c r="EIZ149" s="16"/>
      <c r="EJA149" s="16"/>
      <c r="EJB149" s="16"/>
      <c r="EJC149" s="16"/>
      <c r="EJD149" s="16"/>
      <c r="EJE149" s="16"/>
      <c r="EJF149" s="16"/>
      <c r="EJG149" s="16"/>
      <c r="EJH149" s="16"/>
      <c r="EJI149" s="16"/>
      <c r="EJJ149" s="16"/>
      <c r="EJK149" s="16"/>
      <c r="EJL149" s="16"/>
      <c r="EJM149" s="16"/>
      <c r="EJN149" s="16"/>
      <c r="EJO149" s="16"/>
      <c r="EJP149" s="16"/>
      <c r="EJQ149" s="16"/>
      <c r="EJR149" s="16"/>
      <c r="EJS149" s="16"/>
      <c r="EJT149" s="16"/>
      <c r="EJU149" s="16"/>
      <c r="EJV149" s="16"/>
      <c r="EJW149" s="16"/>
      <c r="EJX149" s="16"/>
      <c r="EJY149" s="16"/>
      <c r="EJZ149" s="16"/>
      <c r="EKA149" s="16"/>
      <c r="EKB149" s="16"/>
      <c r="EKC149" s="16"/>
      <c r="EKD149" s="16"/>
      <c r="EKE149" s="16"/>
      <c r="EKF149" s="16"/>
      <c r="EKG149" s="16"/>
      <c r="EKH149" s="16"/>
      <c r="EKI149" s="16"/>
      <c r="EKJ149" s="16"/>
      <c r="EKK149" s="16"/>
      <c r="EKL149" s="16"/>
      <c r="EKM149" s="16"/>
      <c r="EKN149" s="16"/>
      <c r="EKO149" s="16"/>
      <c r="EKP149" s="16"/>
      <c r="EKQ149" s="16"/>
      <c r="EKR149" s="16"/>
      <c r="EKS149" s="16"/>
      <c r="EKT149" s="16"/>
      <c r="EKU149" s="16"/>
      <c r="EKV149" s="16"/>
      <c r="EKW149" s="16"/>
      <c r="EKX149" s="16"/>
      <c r="EKY149" s="16"/>
      <c r="EKZ149" s="16"/>
      <c r="ELA149" s="16"/>
      <c r="ELB149" s="16"/>
      <c r="ELC149" s="16"/>
      <c r="ELD149" s="16"/>
      <c r="ELE149" s="16"/>
      <c r="ELF149" s="16"/>
      <c r="ELG149" s="16"/>
      <c r="ELH149" s="16"/>
      <c r="ELI149" s="16"/>
      <c r="ELJ149" s="16"/>
      <c r="ELK149" s="16"/>
      <c r="ELL149" s="16"/>
      <c r="ELM149" s="16"/>
      <c r="ELN149" s="16"/>
      <c r="ELO149" s="16"/>
      <c r="ELP149" s="16"/>
      <c r="ELQ149" s="16"/>
      <c r="ELR149" s="16"/>
      <c r="ELS149" s="16"/>
      <c r="ELT149" s="16"/>
      <c r="ELU149" s="16"/>
      <c r="ELV149" s="16"/>
      <c r="ELW149" s="16"/>
      <c r="ELX149" s="16"/>
      <c r="ELY149" s="16"/>
      <c r="ELZ149" s="16"/>
      <c r="EMA149" s="16"/>
      <c r="EMB149" s="16"/>
      <c r="EMC149" s="16"/>
      <c r="EMD149" s="16"/>
      <c r="EME149" s="16"/>
      <c r="EMF149" s="16"/>
      <c r="EMG149" s="16"/>
      <c r="EMH149" s="16"/>
      <c r="EMI149" s="16"/>
      <c r="EMJ149" s="16"/>
      <c r="EMK149" s="16"/>
      <c r="EML149" s="16"/>
      <c r="EMM149" s="16"/>
      <c r="EMN149" s="16"/>
      <c r="EMO149" s="16"/>
      <c r="EMP149" s="16"/>
      <c r="EMQ149" s="16"/>
      <c r="EMR149" s="16"/>
      <c r="EMS149" s="16"/>
      <c r="EMT149" s="16"/>
      <c r="EMU149" s="16"/>
      <c r="EMV149" s="16"/>
      <c r="EMW149" s="16"/>
      <c r="EMX149" s="16"/>
      <c r="EMY149" s="16"/>
      <c r="EMZ149" s="16"/>
      <c r="ENA149" s="16"/>
      <c r="ENB149" s="16"/>
      <c r="ENC149" s="16"/>
      <c r="END149" s="16"/>
      <c r="ENE149" s="16"/>
      <c r="ENF149" s="16"/>
      <c r="ENG149" s="16"/>
      <c r="ENH149" s="16"/>
      <c r="ENI149" s="16"/>
      <c r="ENJ149" s="16"/>
      <c r="ENK149" s="16"/>
      <c r="ENL149" s="16"/>
      <c r="ENM149" s="16"/>
      <c r="ENN149" s="16"/>
      <c r="ENO149" s="16"/>
      <c r="ENP149" s="16"/>
      <c r="ENQ149" s="16"/>
      <c r="ENR149" s="16"/>
      <c r="ENS149" s="16"/>
      <c r="ENT149" s="16"/>
      <c r="ENU149" s="16"/>
      <c r="ENV149" s="16"/>
      <c r="ENW149" s="16"/>
      <c r="ENX149" s="16"/>
      <c r="ENY149" s="16"/>
      <c r="ENZ149" s="16"/>
      <c r="EOA149" s="16"/>
      <c r="EOB149" s="16"/>
      <c r="EOC149" s="16"/>
      <c r="EOD149" s="16"/>
      <c r="EOE149" s="16"/>
      <c r="EOF149" s="16"/>
      <c r="EOG149" s="16"/>
      <c r="EOH149" s="16"/>
      <c r="EOI149" s="16"/>
      <c r="EOJ149" s="16"/>
      <c r="EOK149" s="16"/>
      <c r="EOL149" s="16"/>
      <c r="EOM149" s="16"/>
      <c r="EON149" s="16"/>
      <c r="EOO149" s="16"/>
      <c r="EOP149" s="16"/>
      <c r="EOQ149" s="16"/>
      <c r="EOR149" s="16"/>
      <c r="EOS149" s="16"/>
      <c r="EOT149" s="16"/>
      <c r="EOU149" s="16"/>
      <c r="EOV149" s="16"/>
      <c r="EOW149" s="16"/>
      <c r="EOX149" s="16"/>
      <c r="EOY149" s="16"/>
      <c r="EOZ149" s="16"/>
      <c r="EPA149" s="16"/>
      <c r="EPB149" s="16"/>
      <c r="EPC149" s="16"/>
      <c r="EPD149" s="16"/>
      <c r="EPE149" s="16"/>
      <c r="EPF149" s="16"/>
      <c r="EPG149" s="16"/>
      <c r="EPH149" s="16"/>
      <c r="EPI149" s="16"/>
      <c r="EPJ149" s="16"/>
      <c r="EPK149" s="16"/>
      <c r="EPL149" s="16"/>
      <c r="EPM149" s="16"/>
      <c r="EPN149" s="16"/>
      <c r="EPO149" s="16"/>
      <c r="EPP149" s="16"/>
      <c r="EPQ149" s="16"/>
      <c r="EPR149" s="16"/>
      <c r="EPS149" s="16"/>
      <c r="EPT149" s="16"/>
      <c r="EPU149" s="16"/>
      <c r="EPV149" s="16"/>
      <c r="EPW149" s="16"/>
      <c r="EPX149" s="16"/>
      <c r="EPY149" s="16"/>
      <c r="EPZ149" s="16"/>
      <c r="EQA149" s="16"/>
      <c r="EQB149" s="16"/>
      <c r="EQC149" s="16"/>
      <c r="EQD149" s="16"/>
      <c r="EQE149" s="16"/>
      <c r="EQF149" s="16"/>
      <c r="EQG149" s="16"/>
      <c r="EQH149" s="16"/>
      <c r="EQI149" s="16"/>
      <c r="EQJ149" s="16"/>
      <c r="EQK149" s="16"/>
      <c r="EQL149" s="16"/>
      <c r="EQM149" s="16"/>
      <c r="EQN149" s="16"/>
      <c r="EQO149" s="16"/>
      <c r="EQP149" s="16"/>
      <c r="EQQ149" s="16"/>
      <c r="EQR149" s="16"/>
      <c r="EQS149" s="16"/>
      <c r="EQT149" s="16"/>
      <c r="EQU149" s="16"/>
      <c r="EQV149" s="16"/>
      <c r="EQW149" s="16"/>
      <c r="EQX149" s="16"/>
      <c r="EQY149" s="16"/>
      <c r="EQZ149" s="16"/>
      <c r="ERA149" s="16"/>
      <c r="ERB149" s="16"/>
      <c r="ERC149" s="16"/>
      <c r="ERD149" s="16"/>
      <c r="ERE149" s="16"/>
      <c r="ERF149" s="16"/>
      <c r="ERG149" s="16"/>
      <c r="ERH149" s="16"/>
      <c r="ERI149" s="16"/>
      <c r="ERJ149" s="16"/>
      <c r="ERK149" s="16"/>
      <c r="ERL149" s="16"/>
      <c r="ERM149" s="16"/>
      <c r="ERN149" s="16"/>
      <c r="ERO149" s="16"/>
      <c r="ERP149" s="16"/>
      <c r="ERQ149" s="16"/>
      <c r="ERR149" s="16"/>
      <c r="ERS149" s="16"/>
      <c r="ERT149" s="16"/>
      <c r="ERU149" s="16"/>
      <c r="ERV149" s="16"/>
      <c r="ERW149" s="16"/>
      <c r="ERX149" s="16"/>
      <c r="ERY149" s="16"/>
      <c r="ERZ149" s="16"/>
      <c r="ESA149" s="16"/>
      <c r="ESB149" s="16"/>
      <c r="ESC149" s="16"/>
      <c r="ESD149" s="16"/>
      <c r="ESE149" s="16"/>
      <c r="ESF149" s="16"/>
      <c r="ESG149" s="16"/>
      <c r="ESH149" s="16"/>
      <c r="ESI149" s="16"/>
      <c r="ESJ149" s="16"/>
      <c r="ESK149" s="16"/>
      <c r="ESL149" s="16"/>
      <c r="ESM149" s="16"/>
      <c r="ESN149" s="16"/>
      <c r="ESO149" s="16"/>
      <c r="ESP149" s="16"/>
      <c r="ESQ149" s="16"/>
      <c r="ESR149" s="16"/>
      <c r="ESS149" s="16"/>
      <c r="EST149" s="16"/>
      <c r="ESU149" s="16"/>
      <c r="ESV149" s="16"/>
      <c r="ESW149" s="16"/>
      <c r="ESX149" s="16"/>
      <c r="ESY149" s="16"/>
      <c r="ESZ149" s="16"/>
      <c r="ETA149" s="16"/>
      <c r="ETB149" s="16"/>
      <c r="ETC149" s="16"/>
      <c r="ETD149" s="16"/>
      <c r="ETE149" s="16"/>
      <c r="ETF149" s="16"/>
      <c r="ETG149" s="16"/>
      <c r="ETH149" s="16"/>
      <c r="ETI149" s="16"/>
      <c r="ETJ149" s="16"/>
      <c r="ETK149" s="16"/>
      <c r="ETL149" s="16"/>
      <c r="ETM149" s="16"/>
      <c r="ETN149" s="16"/>
      <c r="ETO149" s="16"/>
      <c r="ETP149" s="16"/>
      <c r="ETQ149" s="16"/>
      <c r="ETR149" s="16"/>
      <c r="ETS149" s="16"/>
      <c r="ETT149" s="16"/>
      <c r="ETU149" s="16"/>
      <c r="ETV149" s="16"/>
      <c r="ETW149" s="16"/>
      <c r="ETX149" s="16"/>
      <c r="ETY149" s="16"/>
      <c r="ETZ149" s="16"/>
      <c r="EUA149" s="16"/>
      <c r="EUB149" s="16"/>
      <c r="EUC149" s="16"/>
      <c r="EUD149" s="16"/>
      <c r="EUE149" s="16"/>
      <c r="EUF149" s="16"/>
      <c r="EUG149" s="16"/>
      <c r="EUH149" s="16"/>
      <c r="EUI149" s="16"/>
      <c r="EUJ149" s="16"/>
      <c r="EUK149" s="16"/>
      <c r="EUL149" s="16"/>
      <c r="EUM149" s="16"/>
      <c r="EUN149" s="16"/>
      <c r="EUO149" s="16"/>
      <c r="EUP149" s="16"/>
      <c r="EUQ149" s="16"/>
      <c r="EUR149" s="16"/>
      <c r="EUS149" s="16"/>
      <c r="EUT149" s="16"/>
      <c r="EUU149" s="16"/>
      <c r="EUV149" s="16"/>
      <c r="EUW149" s="16"/>
      <c r="EUX149" s="16"/>
      <c r="EUY149" s="16"/>
      <c r="EUZ149" s="16"/>
      <c r="EVA149" s="16"/>
      <c r="EVB149" s="16"/>
      <c r="EVC149" s="16"/>
      <c r="EVD149" s="16"/>
      <c r="EVE149" s="16"/>
      <c r="EVF149" s="16"/>
      <c r="EVG149" s="16"/>
      <c r="EVH149" s="16"/>
      <c r="EVI149" s="16"/>
      <c r="EVJ149" s="16"/>
      <c r="EVK149" s="16"/>
      <c r="EVL149" s="16"/>
      <c r="EVM149" s="16"/>
      <c r="EVN149" s="16"/>
      <c r="EVO149" s="16"/>
      <c r="EVP149" s="16"/>
      <c r="EVQ149" s="16"/>
      <c r="EVR149" s="16"/>
      <c r="EVS149" s="16"/>
      <c r="EVT149" s="16"/>
      <c r="EVU149" s="16"/>
      <c r="EVV149" s="16"/>
      <c r="EVW149" s="16"/>
      <c r="EVX149" s="16"/>
      <c r="EVY149" s="16"/>
      <c r="EVZ149" s="16"/>
      <c r="EWA149" s="16"/>
      <c r="EWB149" s="16"/>
      <c r="EWC149" s="16"/>
      <c r="EWD149" s="16"/>
      <c r="EWE149" s="16"/>
      <c r="EWF149" s="16"/>
      <c r="EWG149" s="16"/>
      <c r="EWH149" s="16"/>
      <c r="EWI149" s="16"/>
      <c r="EWJ149" s="16"/>
      <c r="EWK149" s="16"/>
      <c r="EWL149" s="16"/>
      <c r="EWM149" s="16"/>
      <c r="EWN149" s="16"/>
      <c r="EWO149" s="16"/>
      <c r="EWP149" s="16"/>
      <c r="EWQ149" s="16"/>
      <c r="EWR149" s="16"/>
      <c r="EWS149" s="16"/>
      <c r="EWT149" s="16"/>
      <c r="EWU149" s="16"/>
      <c r="EWV149" s="16"/>
      <c r="EWW149" s="16"/>
      <c r="EWX149" s="16"/>
      <c r="EWY149" s="16"/>
      <c r="EWZ149" s="16"/>
      <c r="EXA149" s="16"/>
      <c r="EXB149" s="16"/>
      <c r="EXC149" s="16"/>
      <c r="EXD149" s="16"/>
      <c r="EXE149" s="16"/>
      <c r="EXF149" s="16"/>
      <c r="EXG149" s="16"/>
      <c r="EXH149" s="16"/>
      <c r="EXI149" s="16"/>
      <c r="EXJ149" s="16"/>
      <c r="EXK149" s="16"/>
      <c r="EXL149" s="16"/>
      <c r="EXM149" s="16"/>
      <c r="EXN149" s="16"/>
      <c r="EXO149" s="16"/>
      <c r="EXP149" s="16"/>
      <c r="EXQ149" s="16"/>
      <c r="EXR149" s="16"/>
      <c r="EXS149" s="16"/>
      <c r="EXT149" s="16"/>
      <c r="EXU149" s="16"/>
      <c r="EXV149" s="16"/>
      <c r="EXW149" s="16"/>
      <c r="EXX149" s="16"/>
      <c r="EXY149" s="16"/>
      <c r="EXZ149" s="16"/>
      <c r="EYA149" s="16"/>
      <c r="EYB149" s="16"/>
      <c r="EYC149" s="16"/>
      <c r="EYD149" s="16"/>
      <c r="EYE149" s="16"/>
      <c r="EYF149" s="16"/>
      <c r="EYG149" s="16"/>
      <c r="EYH149" s="16"/>
      <c r="EYI149" s="16"/>
      <c r="EYJ149" s="16"/>
      <c r="EYK149" s="16"/>
      <c r="EYL149" s="16"/>
      <c r="EYM149" s="16"/>
      <c r="EYN149" s="16"/>
      <c r="EYO149" s="16"/>
      <c r="EYP149" s="16"/>
      <c r="EYQ149" s="16"/>
      <c r="EYR149" s="16"/>
      <c r="EYS149" s="16"/>
      <c r="EYT149" s="16"/>
      <c r="EYU149" s="16"/>
      <c r="EYV149" s="16"/>
      <c r="EYW149" s="16"/>
      <c r="EYX149" s="16"/>
      <c r="EYY149" s="16"/>
      <c r="EYZ149" s="16"/>
      <c r="EZA149" s="16"/>
      <c r="EZB149" s="16"/>
      <c r="EZC149" s="16"/>
      <c r="EZD149" s="16"/>
      <c r="EZE149" s="16"/>
      <c r="EZF149" s="16"/>
      <c r="EZG149" s="16"/>
      <c r="EZH149" s="16"/>
      <c r="EZI149" s="16"/>
      <c r="EZJ149" s="16"/>
      <c r="EZK149" s="16"/>
      <c r="EZL149" s="16"/>
      <c r="EZM149" s="16"/>
      <c r="EZN149" s="16"/>
      <c r="EZO149" s="16"/>
      <c r="EZP149" s="16"/>
      <c r="EZQ149" s="16"/>
      <c r="EZR149" s="16"/>
      <c r="EZS149" s="16"/>
      <c r="EZT149" s="16"/>
      <c r="EZU149" s="16"/>
      <c r="EZV149" s="16"/>
      <c r="EZW149" s="16"/>
      <c r="EZX149" s="16"/>
      <c r="EZY149" s="16"/>
      <c r="EZZ149" s="16"/>
      <c r="FAA149" s="16"/>
      <c r="FAB149" s="16"/>
      <c r="FAC149" s="16"/>
      <c r="FAD149" s="16"/>
      <c r="FAE149" s="16"/>
      <c r="FAF149" s="16"/>
      <c r="FAG149" s="16"/>
      <c r="FAH149" s="16"/>
      <c r="FAI149" s="16"/>
      <c r="FAJ149" s="16"/>
      <c r="FAK149" s="16"/>
      <c r="FAL149" s="16"/>
      <c r="FAM149" s="16"/>
      <c r="FAN149" s="16"/>
      <c r="FAO149" s="16"/>
      <c r="FAP149" s="16"/>
      <c r="FAQ149" s="16"/>
      <c r="FAR149" s="16"/>
      <c r="FAS149" s="16"/>
      <c r="FAT149" s="16"/>
      <c r="FAU149" s="16"/>
      <c r="FAV149" s="16"/>
      <c r="FAW149" s="16"/>
      <c r="FAX149" s="16"/>
      <c r="FAY149" s="16"/>
      <c r="FAZ149" s="16"/>
      <c r="FBA149" s="16"/>
      <c r="FBB149" s="16"/>
      <c r="FBC149" s="16"/>
      <c r="FBD149" s="16"/>
      <c r="FBE149" s="16"/>
      <c r="FBF149" s="16"/>
      <c r="FBG149" s="16"/>
      <c r="FBH149" s="16"/>
      <c r="FBI149" s="16"/>
      <c r="FBJ149" s="16"/>
      <c r="FBK149" s="16"/>
      <c r="FBL149" s="16"/>
      <c r="FBM149" s="16"/>
      <c r="FBN149" s="16"/>
      <c r="FBO149" s="16"/>
      <c r="FBP149" s="16"/>
      <c r="FBQ149" s="16"/>
      <c r="FBR149" s="16"/>
      <c r="FBS149" s="16"/>
      <c r="FBT149" s="16"/>
      <c r="FBU149" s="16"/>
      <c r="FBV149" s="16"/>
      <c r="FBW149" s="16"/>
      <c r="FBX149" s="16"/>
      <c r="FBY149" s="16"/>
      <c r="FBZ149" s="16"/>
      <c r="FCA149" s="16"/>
      <c r="FCB149" s="16"/>
      <c r="FCC149" s="16"/>
      <c r="FCD149" s="16"/>
      <c r="FCE149" s="16"/>
      <c r="FCF149" s="16"/>
      <c r="FCG149" s="16"/>
      <c r="FCH149" s="16"/>
      <c r="FCI149" s="16"/>
      <c r="FCJ149" s="16"/>
      <c r="FCK149" s="16"/>
      <c r="FCL149" s="16"/>
      <c r="FCM149" s="16"/>
      <c r="FCN149" s="16"/>
      <c r="FCO149" s="16"/>
      <c r="FCP149" s="16"/>
      <c r="FCQ149" s="16"/>
      <c r="FCR149" s="16"/>
      <c r="FCS149" s="16"/>
      <c r="FCT149" s="16"/>
      <c r="FCU149" s="16"/>
      <c r="FCV149" s="16"/>
      <c r="FCW149" s="16"/>
      <c r="FCX149" s="16"/>
      <c r="FCY149" s="16"/>
      <c r="FCZ149" s="16"/>
      <c r="FDA149" s="16"/>
      <c r="FDB149" s="16"/>
      <c r="FDC149" s="16"/>
      <c r="FDD149" s="16"/>
      <c r="FDE149" s="16"/>
      <c r="FDF149" s="16"/>
      <c r="FDG149" s="16"/>
      <c r="FDH149" s="16"/>
      <c r="FDI149" s="16"/>
      <c r="FDJ149" s="16"/>
      <c r="FDK149" s="16"/>
      <c r="FDL149" s="16"/>
      <c r="FDM149" s="16"/>
      <c r="FDN149" s="16"/>
      <c r="FDO149" s="16"/>
      <c r="FDP149" s="16"/>
      <c r="FDQ149" s="16"/>
      <c r="FDR149" s="16"/>
      <c r="FDS149" s="16"/>
      <c r="FDT149" s="16"/>
      <c r="FDU149" s="16"/>
      <c r="FDV149" s="16"/>
      <c r="FDW149" s="16"/>
      <c r="FDX149" s="16"/>
      <c r="FDY149" s="16"/>
      <c r="FDZ149" s="16"/>
      <c r="FEA149" s="16"/>
      <c r="FEB149" s="16"/>
      <c r="FEC149" s="16"/>
      <c r="FED149" s="16"/>
      <c r="FEE149" s="16"/>
      <c r="FEF149" s="16"/>
      <c r="FEG149" s="16"/>
      <c r="FEH149" s="16"/>
      <c r="FEI149" s="16"/>
      <c r="FEJ149" s="16"/>
      <c r="FEK149" s="16"/>
      <c r="FEL149" s="16"/>
      <c r="FEM149" s="16"/>
      <c r="FEN149" s="16"/>
      <c r="FEO149" s="16"/>
      <c r="FEP149" s="16"/>
      <c r="FEQ149" s="16"/>
      <c r="FER149" s="16"/>
      <c r="FES149" s="16"/>
      <c r="FET149" s="16"/>
      <c r="FEU149" s="16"/>
      <c r="FEV149" s="16"/>
      <c r="FEW149" s="16"/>
      <c r="FEX149" s="16"/>
      <c r="FEY149" s="16"/>
      <c r="FEZ149" s="16"/>
      <c r="FFA149" s="16"/>
      <c r="FFB149" s="16"/>
      <c r="FFC149" s="16"/>
      <c r="FFD149" s="16"/>
      <c r="FFE149" s="16"/>
      <c r="FFF149" s="16"/>
      <c r="FFG149" s="16"/>
      <c r="FFH149" s="16"/>
      <c r="FFI149" s="16"/>
      <c r="FFJ149" s="16"/>
      <c r="FFK149" s="16"/>
      <c r="FFL149" s="16"/>
      <c r="FFM149" s="16"/>
      <c r="FFN149" s="16"/>
      <c r="FFO149" s="16"/>
      <c r="FFP149" s="16"/>
      <c r="FFQ149" s="16"/>
      <c r="FFR149" s="16"/>
      <c r="FFS149" s="16"/>
      <c r="FFT149" s="16"/>
      <c r="FFU149" s="16"/>
      <c r="FFV149" s="16"/>
      <c r="FFW149" s="16"/>
      <c r="FFX149" s="16"/>
      <c r="FFY149" s="16"/>
      <c r="FFZ149" s="16"/>
      <c r="FGA149" s="16"/>
      <c r="FGB149" s="16"/>
      <c r="FGC149" s="16"/>
      <c r="FGD149" s="16"/>
      <c r="FGE149" s="16"/>
      <c r="FGF149" s="16"/>
      <c r="FGG149" s="16"/>
      <c r="FGH149" s="16"/>
      <c r="FGI149" s="16"/>
      <c r="FGJ149" s="16"/>
      <c r="FGK149" s="16"/>
      <c r="FGL149" s="16"/>
      <c r="FGM149" s="16"/>
      <c r="FGN149" s="16"/>
      <c r="FGO149" s="16"/>
      <c r="FGP149" s="16"/>
      <c r="FGQ149" s="16"/>
      <c r="FGR149" s="16"/>
      <c r="FGS149" s="16"/>
      <c r="FGT149" s="16"/>
      <c r="FGU149" s="16"/>
      <c r="FGV149" s="16"/>
      <c r="FGW149" s="16"/>
      <c r="FGX149" s="16"/>
      <c r="FGY149" s="16"/>
      <c r="FGZ149" s="16"/>
      <c r="FHA149" s="16"/>
      <c r="FHB149" s="16"/>
      <c r="FHC149" s="16"/>
      <c r="FHD149" s="16"/>
      <c r="FHE149" s="16"/>
      <c r="FHF149" s="16"/>
      <c r="FHG149" s="16"/>
      <c r="FHH149" s="16"/>
      <c r="FHI149" s="16"/>
      <c r="FHJ149" s="16"/>
      <c r="FHK149" s="16"/>
      <c r="FHL149" s="16"/>
      <c r="FHM149" s="16"/>
      <c r="FHN149" s="16"/>
      <c r="FHO149" s="16"/>
      <c r="FHP149" s="16"/>
      <c r="FHQ149" s="16"/>
      <c r="FHR149" s="16"/>
      <c r="FHS149" s="16"/>
      <c r="FHT149" s="16"/>
      <c r="FHU149" s="16"/>
      <c r="FHV149" s="16"/>
      <c r="FHW149" s="16"/>
      <c r="FHX149" s="16"/>
      <c r="FHY149" s="16"/>
      <c r="FHZ149" s="16"/>
      <c r="FIA149" s="16"/>
      <c r="FIB149" s="16"/>
      <c r="FIC149" s="16"/>
      <c r="FID149" s="16"/>
      <c r="FIE149" s="16"/>
      <c r="FIF149" s="16"/>
      <c r="FIG149" s="16"/>
      <c r="FIH149" s="16"/>
      <c r="FII149" s="16"/>
      <c r="FIJ149" s="16"/>
      <c r="FIK149" s="16"/>
      <c r="FIL149" s="16"/>
      <c r="FIM149" s="16"/>
      <c r="FIN149" s="16"/>
      <c r="FIO149" s="16"/>
      <c r="FIP149" s="16"/>
      <c r="FIQ149" s="16"/>
      <c r="FIR149" s="16"/>
      <c r="FIS149" s="16"/>
      <c r="FIT149" s="16"/>
      <c r="FIU149" s="16"/>
      <c r="FIV149" s="16"/>
      <c r="FIW149" s="16"/>
      <c r="FIX149" s="16"/>
      <c r="FIY149" s="16"/>
      <c r="FIZ149" s="16"/>
      <c r="FJA149" s="16"/>
      <c r="FJB149" s="16"/>
      <c r="FJC149" s="16"/>
      <c r="FJD149" s="16"/>
      <c r="FJE149" s="16"/>
      <c r="FJF149" s="16"/>
      <c r="FJG149" s="16"/>
      <c r="FJH149" s="16"/>
      <c r="FJI149" s="16"/>
      <c r="FJJ149" s="16"/>
      <c r="FJK149" s="16"/>
      <c r="FJL149" s="16"/>
      <c r="FJM149" s="16"/>
      <c r="FJN149" s="16"/>
      <c r="FJO149" s="16"/>
      <c r="FJP149" s="16"/>
      <c r="FJQ149" s="16"/>
      <c r="FJR149" s="16"/>
      <c r="FJS149" s="16"/>
      <c r="FJT149" s="16"/>
      <c r="FJU149" s="16"/>
      <c r="FJV149" s="16"/>
      <c r="FJW149" s="16"/>
      <c r="FJX149" s="16"/>
      <c r="FJY149" s="16"/>
      <c r="FJZ149" s="16"/>
      <c r="FKA149" s="16"/>
      <c r="FKB149" s="16"/>
      <c r="FKC149" s="16"/>
      <c r="FKD149" s="16"/>
      <c r="FKE149" s="16"/>
      <c r="FKF149" s="16"/>
      <c r="FKG149" s="16"/>
      <c r="FKH149" s="16"/>
      <c r="FKI149" s="16"/>
      <c r="FKJ149" s="16"/>
      <c r="FKK149" s="16"/>
      <c r="FKL149" s="16"/>
      <c r="FKM149" s="16"/>
      <c r="FKN149" s="16"/>
      <c r="FKO149" s="16"/>
      <c r="FKP149" s="16"/>
      <c r="FKQ149" s="16"/>
      <c r="FKR149" s="16"/>
      <c r="FKS149" s="16"/>
      <c r="FKT149" s="16"/>
      <c r="FKU149" s="16"/>
      <c r="FKV149" s="16"/>
      <c r="FKW149" s="16"/>
      <c r="FKX149" s="16"/>
      <c r="FKY149" s="16"/>
      <c r="FKZ149" s="16"/>
      <c r="FLA149" s="16"/>
      <c r="FLB149" s="16"/>
      <c r="FLC149" s="16"/>
      <c r="FLD149" s="16"/>
      <c r="FLE149" s="16"/>
      <c r="FLF149" s="16"/>
      <c r="FLG149" s="16"/>
      <c r="FLH149" s="16"/>
      <c r="FLI149" s="16"/>
      <c r="FLJ149" s="16"/>
      <c r="FLK149" s="16"/>
      <c r="FLL149" s="16"/>
      <c r="FLM149" s="16"/>
      <c r="FLN149" s="16"/>
      <c r="FLO149" s="16"/>
      <c r="FLP149" s="16"/>
      <c r="FLQ149" s="16"/>
      <c r="FLR149" s="16"/>
      <c r="FLS149" s="16"/>
      <c r="FLT149" s="16"/>
      <c r="FLU149" s="16"/>
      <c r="FLV149" s="16"/>
      <c r="FLW149" s="16"/>
      <c r="FLX149" s="16"/>
      <c r="FLY149" s="16"/>
      <c r="FLZ149" s="16"/>
      <c r="FMA149" s="16"/>
      <c r="FMB149" s="16"/>
      <c r="FMC149" s="16"/>
      <c r="FMD149" s="16"/>
      <c r="FME149" s="16"/>
      <c r="FMF149" s="16"/>
      <c r="FMG149" s="16"/>
      <c r="FMH149" s="16"/>
      <c r="FMI149" s="16"/>
      <c r="FMJ149" s="16"/>
      <c r="FMK149" s="16"/>
      <c r="FML149" s="16"/>
      <c r="FMM149" s="16"/>
      <c r="FMN149" s="16"/>
      <c r="FMO149" s="16"/>
      <c r="FMP149" s="16"/>
      <c r="FMQ149" s="16"/>
      <c r="FMR149" s="16"/>
      <c r="FMS149" s="16"/>
      <c r="FMT149" s="16"/>
      <c r="FMU149" s="16"/>
      <c r="FMV149" s="16"/>
      <c r="FMW149" s="16"/>
      <c r="FMX149" s="16"/>
      <c r="FMY149" s="16"/>
      <c r="FMZ149" s="16"/>
      <c r="FNA149" s="16"/>
      <c r="FNB149" s="16"/>
      <c r="FNC149" s="16"/>
      <c r="FND149" s="16"/>
      <c r="FNE149" s="16"/>
      <c r="FNF149" s="16"/>
      <c r="FNG149" s="16"/>
      <c r="FNH149" s="16"/>
      <c r="FNI149" s="16"/>
      <c r="FNJ149" s="16"/>
      <c r="FNK149" s="16"/>
      <c r="FNL149" s="16"/>
      <c r="FNM149" s="16"/>
      <c r="FNN149" s="16"/>
      <c r="FNO149" s="16"/>
      <c r="FNP149" s="16"/>
      <c r="FNQ149" s="16"/>
      <c r="FNR149" s="16"/>
      <c r="FNS149" s="16"/>
      <c r="FNT149" s="16"/>
      <c r="FNU149" s="16"/>
      <c r="FNV149" s="16"/>
      <c r="FNW149" s="16"/>
      <c r="FNX149" s="16"/>
      <c r="FNY149" s="16"/>
      <c r="FNZ149" s="16"/>
      <c r="FOA149" s="16"/>
      <c r="FOB149" s="16"/>
      <c r="FOC149" s="16"/>
      <c r="FOD149" s="16"/>
      <c r="FOE149" s="16"/>
      <c r="FOF149" s="16"/>
      <c r="FOG149" s="16"/>
      <c r="FOH149" s="16"/>
      <c r="FOI149" s="16"/>
      <c r="FOJ149" s="16"/>
      <c r="FOK149" s="16"/>
      <c r="FOL149" s="16"/>
      <c r="FOM149" s="16"/>
      <c r="FON149" s="16"/>
      <c r="FOO149" s="16"/>
      <c r="FOP149" s="16"/>
      <c r="FOQ149" s="16"/>
      <c r="FOR149" s="16"/>
      <c r="FOS149" s="16"/>
      <c r="FOT149" s="16"/>
      <c r="FOU149" s="16"/>
      <c r="FOV149" s="16"/>
      <c r="FOW149" s="16"/>
      <c r="FOX149" s="16"/>
      <c r="FOY149" s="16"/>
      <c r="FOZ149" s="16"/>
      <c r="FPA149" s="16"/>
      <c r="FPB149" s="16"/>
      <c r="FPC149" s="16"/>
      <c r="FPD149" s="16"/>
      <c r="FPE149" s="16"/>
      <c r="FPF149" s="16"/>
      <c r="FPG149" s="16"/>
      <c r="FPH149" s="16"/>
      <c r="FPI149" s="16"/>
      <c r="FPJ149" s="16"/>
      <c r="FPK149" s="16"/>
      <c r="FPL149" s="16"/>
      <c r="FPM149" s="16"/>
      <c r="FPN149" s="16"/>
      <c r="FPO149" s="16"/>
      <c r="FPP149" s="16"/>
      <c r="FPQ149" s="16"/>
      <c r="FPR149" s="16"/>
      <c r="FPS149" s="16"/>
      <c r="FPT149" s="16"/>
      <c r="FPU149" s="16"/>
      <c r="FPV149" s="16"/>
      <c r="FPW149" s="16"/>
      <c r="FPX149" s="16"/>
      <c r="FPY149" s="16"/>
      <c r="FPZ149" s="16"/>
      <c r="FQA149" s="16"/>
      <c r="FQB149" s="16"/>
      <c r="FQC149" s="16"/>
      <c r="FQD149" s="16"/>
      <c r="FQE149" s="16"/>
      <c r="FQF149" s="16"/>
      <c r="FQG149" s="16"/>
      <c r="FQH149" s="16"/>
      <c r="FQI149" s="16"/>
      <c r="FQJ149" s="16"/>
      <c r="FQK149" s="16"/>
      <c r="FQL149" s="16"/>
      <c r="FQM149" s="16"/>
      <c r="FQN149" s="16"/>
      <c r="FQO149" s="16"/>
      <c r="FQP149" s="16"/>
      <c r="FQQ149" s="16"/>
      <c r="FQR149" s="16"/>
      <c r="FQS149" s="16"/>
      <c r="FQT149" s="16"/>
      <c r="FQU149" s="16"/>
      <c r="FQV149" s="16"/>
      <c r="FQW149" s="16"/>
      <c r="FQX149" s="16"/>
      <c r="FQY149" s="16"/>
      <c r="FQZ149" s="16"/>
      <c r="FRA149" s="16"/>
      <c r="FRB149" s="16"/>
      <c r="FRC149" s="16"/>
      <c r="FRD149" s="16"/>
      <c r="FRE149" s="16"/>
      <c r="FRF149" s="16"/>
      <c r="FRG149" s="16"/>
      <c r="FRH149" s="16"/>
      <c r="FRI149" s="16"/>
      <c r="FRJ149" s="16"/>
      <c r="FRK149" s="16"/>
      <c r="FRL149" s="16"/>
      <c r="FRM149" s="16"/>
      <c r="FRN149" s="16"/>
      <c r="FRO149" s="16"/>
      <c r="FRP149" s="16"/>
      <c r="FRQ149" s="16"/>
      <c r="FRR149" s="16"/>
      <c r="FRS149" s="16"/>
      <c r="FRT149" s="16"/>
      <c r="FRU149" s="16"/>
      <c r="FRV149" s="16"/>
      <c r="FRW149" s="16"/>
      <c r="FRX149" s="16"/>
      <c r="FRY149" s="16"/>
      <c r="FRZ149" s="16"/>
      <c r="FSA149" s="16"/>
      <c r="FSB149" s="16"/>
      <c r="FSC149" s="16"/>
      <c r="FSD149" s="16"/>
      <c r="FSE149" s="16"/>
      <c r="FSF149" s="16"/>
      <c r="FSG149" s="16"/>
      <c r="FSH149" s="16"/>
      <c r="FSI149" s="16"/>
      <c r="FSJ149" s="16"/>
      <c r="FSK149" s="16"/>
      <c r="FSL149" s="16"/>
      <c r="FSM149" s="16"/>
      <c r="FSN149" s="16"/>
      <c r="FSO149" s="16"/>
      <c r="FSP149" s="16"/>
      <c r="FSQ149" s="16"/>
      <c r="FSR149" s="16"/>
      <c r="FSS149" s="16"/>
      <c r="FST149" s="16"/>
      <c r="FSU149" s="16"/>
      <c r="FSV149" s="16"/>
      <c r="FSW149" s="16"/>
      <c r="FSX149" s="16"/>
      <c r="FSY149" s="16"/>
      <c r="FSZ149" s="16"/>
      <c r="FTA149" s="16"/>
      <c r="FTB149" s="16"/>
      <c r="FTC149" s="16"/>
      <c r="FTD149" s="16"/>
      <c r="FTE149" s="16"/>
      <c r="FTF149" s="16"/>
      <c r="FTG149" s="16"/>
      <c r="FTH149" s="16"/>
      <c r="FTI149" s="16"/>
      <c r="FTJ149" s="16"/>
      <c r="FTK149" s="16"/>
      <c r="FTL149" s="16"/>
      <c r="FTM149" s="16"/>
      <c r="FTN149" s="16"/>
      <c r="FTO149" s="16"/>
      <c r="FTP149" s="16"/>
      <c r="FTQ149" s="16"/>
      <c r="FTR149" s="16"/>
      <c r="FTS149" s="16"/>
      <c r="FTT149" s="16"/>
      <c r="FTU149" s="16"/>
      <c r="FTV149" s="16"/>
      <c r="FTW149" s="16"/>
      <c r="FTX149" s="16"/>
      <c r="FTY149" s="16"/>
      <c r="FTZ149" s="16"/>
      <c r="FUA149" s="16"/>
      <c r="FUB149" s="16"/>
      <c r="FUC149" s="16"/>
      <c r="FUD149" s="16"/>
      <c r="FUE149" s="16"/>
      <c r="FUF149" s="16"/>
      <c r="FUG149" s="16"/>
      <c r="FUH149" s="16"/>
      <c r="FUI149" s="16"/>
      <c r="FUJ149" s="16"/>
      <c r="FUK149" s="16"/>
      <c r="FUL149" s="16"/>
      <c r="FUM149" s="16"/>
      <c r="FUN149" s="16"/>
      <c r="FUO149" s="16"/>
      <c r="FUP149" s="16"/>
      <c r="FUQ149" s="16"/>
      <c r="FUR149" s="16"/>
      <c r="FUS149" s="16"/>
      <c r="FUT149" s="16"/>
      <c r="FUU149" s="16"/>
      <c r="FUV149" s="16"/>
      <c r="FUW149" s="16"/>
      <c r="FUX149" s="16"/>
      <c r="FUY149" s="16"/>
      <c r="FUZ149" s="16"/>
      <c r="FVA149" s="16"/>
      <c r="FVB149" s="16"/>
      <c r="FVC149" s="16"/>
      <c r="FVD149" s="16"/>
      <c r="FVE149" s="16"/>
      <c r="FVF149" s="16"/>
      <c r="FVG149" s="16"/>
      <c r="FVH149" s="16"/>
      <c r="FVI149" s="16"/>
      <c r="FVJ149" s="16"/>
      <c r="FVK149" s="16"/>
      <c r="FVL149" s="16"/>
      <c r="FVM149" s="16"/>
      <c r="FVN149" s="16"/>
      <c r="FVO149" s="16"/>
      <c r="FVP149" s="16"/>
      <c r="FVQ149" s="16"/>
      <c r="FVR149" s="16"/>
      <c r="FVS149" s="16"/>
      <c r="FVT149" s="16"/>
      <c r="FVU149" s="16"/>
      <c r="FVV149" s="16"/>
      <c r="FVW149" s="16"/>
      <c r="FVX149" s="16"/>
      <c r="FVY149" s="16"/>
      <c r="FVZ149" s="16"/>
      <c r="FWA149" s="16"/>
      <c r="FWB149" s="16"/>
      <c r="FWC149" s="16"/>
      <c r="FWD149" s="16"/>
      <c r="FWE149" s="16"/>
      <c r="FWF149" s="16"/>
      <c r="FWG149" s="16"/>
      <c r="FWH149" s="16"/>
      <c r="FWI149" s="16"/>
      <c r="FWJ149" s="16"/>
      <c r="FWK149" s="16"/>
      <c r="FWL149" s="16"/>
      <c r="FWM149" s="16"/>
      <c r="FWN149" s="16"/>
      <c r="FWO149" s="16"/>
      <c r="FWP149" s="16"/>
      <c r="FWQ149" s="16"/>
      <c r="FWR149" s="16"/>
      <c r="FWS149" s="16"/>
      <c r="FWT149" s="16"/>
      <c r="FWU149" s="16"/>
      <c r="FWV149" s="16"/>
      <c r="FWW149" s="16"/>
      <c r="FWX149" s="16"/>
      <c r="FWY149" s="16"/>
      <c r="FWZ149" s="16"/>
      <c r="FXA149" s="16"/>
      <c r="FXB149" s="16"/>
      <c r="FXC149" s="16"/>
      <c r="FXD149" s="16"/>
      <c r="FXE149" s="16"/>
      <c r="FXF149" s="16"/>
      <c r="FXG149" s="16"/>
      <c r="FXH149" s="16"/>
      <c r="FXI149" s="16"/>
      <c r="FXJ149" s="16"/>
      <c r="FXK149" s="16"/>
      <c r="FXL149" s="16"/>
      <c r="FXM149" s="16"/>
      <c r="FXN149" s="16"/>
      <c r="FXO149" s="16"/>
      <c r="FXP149" s="16"/>
      <c r="FXQ149" s="16"/>
      <c r="FXR149" s="16"/>
      <c r="FXS149" s="16"/>
      <c r="FXT149" s="16"/>
      <c r="FXU149" s="16"/>
      <c r="FXV149" s="16"/>
      <c r="FXW149" s="16"/>
      <c r="FXX149" s="16"/>
      <c r="FXY149" s="16"/>
      <c r="FXZ149" s="16"/>
      <c r="FYA149" s="16"/>
      <c r="FYB149" s="16"/>
      <c r="FYC149" s="16"/>
      <c r="FYD149" s="16"/>
      <c r="FYE149" s="16"/>
      <c r="FYF149" s="16"/>
      <c r="FYG149" s="16"/>
      <c r="FYH149" s="16"/>
      <c r="FYI149" s="16"/>
      <c r="FYJ149" s="16"/>
      <c r="FYK149" s="16"/>
      <c r="FYL149" s="16"/>
      <c r="FYM149" s="16"/>
      <c r="FYN149" s="16"/>
      <c r="FYO149" s="16"/>
      <c r="FYP149" s="16"/>
      <c r="FYQ149" s="16"/>
      <c r="FYR149" s="16"/>
      <c r="FYS149" s="16"/>
      <c r="FYT149" s="16"/>
      <c r="FYU149" s="16"/>
      <c r="FYV149" s="16"/>
      <c r="FYW149" s="16"/>
      <c r="FYX149" s="16"/>
      <c r="FYY149" s="16"/>
      <c r="FYZ149" s="16"/>
      <c r="FZA149" s="16"/>
      <c r="FZB149" s="16"/>
      <c r="FZC149" s="16"/>
      <c r="FZD149" s="16"/>
      <c r="FZE149" s="16"/>
      <c r="FZF149" s="16"/>
      <c r="FZG149" s="16"/>
      <c r="FZH149" s="16"/>
      <c r="FZI149" s="16"/>
      <c r="FZJ149" s="16"/>
      <c r="FZK149" s="16"/>
      <c r="FZL149" s="16"/>
      <c r="FZM149" s="16"/>
      <c r="FZN149" s="16"/>
      <c r="FZO149" s="16"/>
      <c r="FZP149" s="16"/>
      <c r="FZQ149" s="16"/>
      <c r="FZR149" s="16"/>
      <c r="FZS149" s="16"/>
      <c r="FZT149" s="16"/>
      <c r="FZU149" s="16"/>
      <c r="FZV149" s="16"/>
      <c r="FZW149" s="16"/>
      <c r="FZX149" s="16"/>
      <c r="FZY149" s="16"/>
      <c r="FZZ149" s="16"/>
      <c r="GAA149" s="16"/>
      <c r="GAB149" s="16"/>
      <c r="GAC149" s="16"/>
      <c r="GAD149" s="16"/>
      <c r="GAE149" s="16"/>
      <c r="GAF149" s="16"/>
      <c r="GAG149" s="16"/>
      <c r="GAH149" s="16"/>
      <c r="GAI149" s="16"/>
      <c r="GAJ149" s="16"/>
      <c r="GAK149" s="16"/>
      <c r="GAL149" s="16"/>
      <c r="GAM149" s="16"/>
      <c r="GAN149" s="16"/>
      <c r="GAO149" s="16"/>
      <c r="GAP149" s="16"/>
      <c r="GAQ149" s="16"/>
      <c r="GAR149" s="16"/>
      <c r="GAS149" s="16"/>
      <c r="GAT149" s="16"/>
      <c r="GAU149" s="16"/>
      <c r="GAV149" s="16"/>
      <c r="GAW149" s="16"/>
      <c r="GAX149" s="16"/>
      <c r="GAY149" s="16"/>
      <c r="GAZ149" s="16"/>
      <c r="GBA149" s="16"/>
      <c r="GBB149" s="16"/>
      <c r="GBC149" s="16"/>
      <c r="GBD149" s="16"/>
      <c r="GBE149" s="16"/>
      <c r="GBF149" s="16"/>
      <c r="GBG149" s="16"/>
      <c r="GBH149" s="16"/>
      <c r="GBI149" s="16"/>
      <c r="GBJ149" s="16"/>
      <c r="GBK149" s="16"/>
      <c r="GBL149" s="16"/>
      <c r="GBM149" s="16"/>
      <c r="GBN149" s="16"/>
      <c r="GBO149" s="16"/>
      <c r="GBP149" s="16"/>
      <c r="GBQ149" s="16"/>
      <c r="GBR149" s="16"/>
      <c r="GBS149" s="16"/>
      <c r="GBT149" s="16"/>
      <c r="GBU149" s="16"/>
      <c r="GBV149" s="16"/>
      <c r="GBW149" s="16"/>
      <c r="GBX149" s="16"/>
      <c r="GBY149" s="16"/>
      <c r="GBZ149" s="16"/>
      <c r="GCA149" s="16"/>
      <c r="GCB149" s="16"/>
      <c r="GCC149" s="16"/>
      <c r="GCD149" s="16"/>
      <c r="GCE149" s="16"/>
      <c r="GCF149" s="16"/>
      <c r="GCG149" s="16"/>
      <c r="GCH149" s="16"/>
      <c r="GCI149" s="16"/>
      <c r="GCJ149" s="16"/>
      <c r="GCK149" s="16"/>
      <c r="GCL149" s="16"/>
      <c r="GCM149" s="16"/>
      <c r="GCN149" s="16"/>
      <c r="GCO149" s="16"/>
      <c r="GCP149" s="16"/>
      <c r="GCQ149" s="16"/>
      <c r="GCR149" s="16"/>
      <c r="GCS149" s="16"/>
      <c r="GCT149" s="16"/>
      <c r="GCU149" s="16"/>
      <c r="GCV149" s="16"/>
      <c r="GCW149" s="16"/>
      <c r="GCX149" s="16"/>
      <c r="GCY149" s="16"/>
      <c r="GCZ149" s="16"/>
      <c r="GDA149" s="16"/>
      <c r="GDB149" s="16"/>
      <c r="GDC149" s="16"/>
      <c r="GDD149" s="16"/>
      <c r="GDE149" s="16"/>
      <c r="GDF149" s="16"/>
      <c r="GDG149" s="16"/>
      <c r="GDH149" s="16"/>
      <c r="GDI149" s="16"/>
      <c r="GDJ149" s="16"/>
      <c r="GDK149" s="16"/>
      <c r="GDL149" s="16"/>
      <c r="GDM149" s="16"/>
      <c r="GDN149" s="16"/>
      <c r="GDO149" s="16"/>
      <c r="GDP149" s="16"/>
      <c r="GDQ149" s="16"/>
      <c r="GDR149" s="16"/>
      <c r="GDS149" s="16"/>
      <c r="GDT149" s="16"/>
      <c r="GDU149" s="16"/>
      <c r="GDV149" s="16"/>
      <c r="GDW149" s="16"/>
      <c r="GDX149" s="16"/>
      <c r="GDY149" s="16"/>
      <c r="GDZ149" s="16"/>
      <c r="GEA149" s="16"/>
      <c r="GEB149" s="16"/>
      <c r="GEC149" s="16"/>
      <c r="GED149" s="16"/>
      <c r="GEE149" s="16"/>
      <c r="GEF149" s="16"/>
      <c r="GEG149" s="16"/>
      <c r="GEH149" s="16"/>
      <c r="GEI149" s="16"/>
      <c r="GEJ149" s="16"/>
      <c r="GEK149" s="16"/>
      <c r="GEL149" s="16"/>
      <c r="GEM149" s="16"/>
      <c r="GEN149" s="16"/>
      <c r="GEO149" s="16"/>
      <c r="GEP149" s="16"/>
      <c r="GEQ149" s="16"/>
      <c r="GER149" s="16"/>
      <c r="GES149" s="16"/>
      <c r="GET149" s="16"/>
      <c r="GEU149" s="16"/>
      <c r="GEV149" s="16"/>
      <c r="GEW149" s="16"/>
      <c r="GEX149" s="16"/>
      <c r="GEY149" s="16"/>
      <c r="GEZ149" s="16"/>
      <c r="GFA149" s="16"/>
      <c r="GFB149" s="16"/>
      <c r="GFC149" s="16"/>
      <c r="GFD149" s="16"/>
      <c r="GFE149" s="16"/>
      <c r="GFF149" s="16"/>
      <c r="GFG149" s="16"/>
      <c r="GFH149" s="16"/>
      <c r="GFI149" s="16"/>
      <c r="GFJ149" s="16"/>
      <c r="GFK149" s="16"/>
      <c r="GFL149" s="16"/>
      <c r="GFM149" s="16"/>
      <c r="GFN149" s="16"/>
      <c r="GFO149" s="16"/>
      <c r="GFP149" s="16"/>
      <c r="GFQ149" s="16"/>
      <c r="GFR149" s="16"/>
      <c r="GFS149" s="16"/>
      <c r="GFT149" s="16"/>
      <c r="GFU149" s="16"/>
      <c r="GFV149" s="16"/>
      <c r="GFW149" s="16"/>
      <c r="GFX149" s="16"/>
      <c r="GFY149" s="16"/>
      <c r="GFZ149" s="16"/>
      <c r="GGA149" s="16"/>
      <c r="GGB149" s="16"/>
      <c r="GGC149" s="16"/>
      <c r="GGD149" s="16"/>
      <c r="GGE149" s="16"/>
      <c r="GGF149" s="16"/>
      <c r="GGG149" s="16"/>
      <c r="GGH149" s="16"/>
      <c r="GGI149" s="16"/>
      <c r="GGJ149" s="16"/>
      <c r="GGK149" s="16"/>
      <c r="GGL149" s="16"/>
      <c r="GGM149" s="16"/>
      <c r="GGN149" s="16"/>
      <c r="GGO149" s="16"/>
      <c r="GGP149" s="16"/>
      <c r="GGQ149" s="16"/>
      <c r="GGR149" s="16"/>
      <c r="GGS149" s="16"/>
      <c r="GGT149" s="16"/>
      <c r="GGU149" s="16"/>
      <c r="GGV149" s="16"/>
      <c r="GGW149" s="16"/>
      <c r="GGX149" s="16"/>
      <c r="GGY149" s="16"/>
      <c r="GGZ149" s="16"/>
      <c r="GHA149" s="16"/>
      <c r="GHB149" s="16"/>
      <c r="GHC149" s="16"/>
      <c r="GHD149" s="16"/>
      <c r="GHE149" s="16"/>
      <c r="GHF149" s="16"/>
      <c r="GHG149" s="16"/>
      <c r="GHH149" s="16"/>
      <c r="GHI149" s="16"/>
      <c r="GHJ149" s="16"/>
      <c r="GHK149" s="16"/>
      <c r="GHL149" s="16"/>
      <c r="GHM149" s="16"/>
      <c r="GHN149" s="16"/>
      <c r="GHO149" s="16"/>
      <c r="GHP149" s="16"/>
      <c r="GHQ149" s="16"/>
      <c r="GHR149" s="16"/>
      <c r="GHS149" s="16"/>
      <c r="GHT149" s="16"/>
      <c r="GHU149" s="16"/>
      <c r="GHV149" s="16"/>
      <c r="GHW149" s="16"/>
      <c r="GHX149" s="16"/>
      <c r="GHY149" s="16"/>
      <c r="GHZ149" s="16"/>
      <c r="GIA149" s="16"/>
      <c r="GIB149" s="16"/>
      <c r="GIC149" s="16"/>
      <c r="GID149" s="16"/>
      <c r="GIE149" s="16"/>
      <c r="GIF149" s="16"/>
      <c r="GIG149" s="16"/>
      <c r="GIH149" s="16"/>
      <c r="GII149" s="16"/>
      <c r="GIJ149" s="16"/>
      <c r="GIK149" s="16"/>
      <c r="GIL149" s="16"/>
      <c r="GIM149" s="16"/>
      <c r="GIN149" s="16"/>
      <c r="GIO149" s="16"/>
      <c r="GIP149" s="16"/>
      <c r="GIQ149" s="16"/>
      <c r="GIR149" s="16"/>
      <c r="GIS149" s="16"/>
      <c r="GIT149" s="16"/>
      <c r="GIU149" s="16"/>
      <c r="GIV149" s="16"/>
      <c r="GIW149" s="16"/>
      <c r="GIX149" s="16"/>
      <c r="GIY149" s="16"/>
      <c r="GIZ149" s="16"/>
      <c r="GJA149" s="16"/>
      <c r="GJB149" s="16"/>
      <c r="GJC149" s="16"/>
      <c r="GJD149" s="16"/>
      <c r="GJE149" s="16"/>
      <c r="GJF149" s="16"/>
      <c r="GJG149" s="16"/>
      <c r="GJH149" s="16"/>
      <c r="GJI149" s="16"/>
      <c r="GJJ149" s="16"/>
      <c r="GJK149" s="16"/>
      <c r="GJL149" s="16"/>
      <c r="GJM149" s="16"/>
      <c r="GJN149" s="16"/>
      <c r="GJO149" s="16"/>
      <c r="GJP149" s="16"/>
      <c r="GJQ149" s="16"/>
      <c r="GJR149" s="16"/>
      <c r="GJS149" s="16"/>
      <c r="GJT149" s="16"/>
      <c r="GJU149" s="16"/>
      <c r="GJV149" s="16"/>
      <c r="GJW149" s="16"/>
      <c r="GJX149" s="16"/>
      <c r="GJY149" s="16"/>
      <c r="GJZ149" s="16"/>
      <c r="GKA149" s="16"/>
      <c r="GKB149" s="16"/>
      <c r="GKC149" s="16"/>
      <c r="GKD149" s="16"/>
      <c r="GKE149" s="16"/>
      <c r="GKF149" s="16"/>
      <c r="GKG149" s="16"/>
      <c r="GKH149" s="16"/>
      <c r="GKI149" s="16"/>
      <c r="GKJ149" s="16"/>
      <c r="GKK149" s="16"/>
      <c r="GKL149" s="16"/>
      <c r="GKM149" s="16"/>
      <c r="GKN149" s="16"/>
      <c r="GKO149" s="16"/>
      <c r="GKP149" s="16"/>
      <c r="GKQ149" s="16"/>
      <c r="GKR149" s="16"/>
      <c r="GKS149" s="16"/>
      <c r="GKT149" s="16"/>
      <c r="GKU149" s="16"/>
      <c r="GKV149" s="16"/>
      <c r="GKW149" s="16"/>
      <c r="GKX149" s="16"/>
      <c r="GKY149" s="16"/>
      <c r="GKZ149" s="16"/>
      <c r="GLA149" s="16"/>
      <c r="GLB149" s="16"/>
      <c r="GLC149" s="16"/>
      <c r="GLD149" s="16"/>
      <c r="GLE149" s="16"/>
      <c r="GLF149" s="16"/>
      <c r="GLG149" s="16"/>
      <c r="GLH149" s="16"/>
      <c r="GLI149" s="16"/>
      <c r="GLJ149" s="16"/>
      <c r="GLK149" s="16"/>
      <c r="GLL149" s="16"/>
      <c r="GLM149" s="16"/>
      <c r="GLN149" s="16"/>
      <c r="GLO149" s="16"/>
      <c r="GLP149" s="16"/>
      <c r="GLQ149" s="16"/>
      <c r="GLR149" s="16"/>
      <c r="GLS149" s="16"/>
      <c r="GLT149" s="16"/>
      <c r="GLU149" s="16"/>
      <c r="GLV149" s="16"/>
      <c r="GLW149" s="16"/>
      <c r="GLX149" s="16"/>
      <c r="GLY149" s="16"/>
      <c r="GLZ149" s="16"/>
      <c r="GMA149" s="16"/>
      <c r="GMB149" s="16"/>
      <c r="GMC149" s="16"/>
      <c r="GMD149" s="16"/>
      <c r="GME149" s="16"/>
      <c r="GMF149" s="16"/>
      <c r="GMG149" s="16"/>
      <c r="GMH149" s="16"/>
      <c r="GMI149" s="16"/>
      <c r="GMJ149" s="16"/>
      <c r="GMK149" s="16"/>
      <c r="GML149" s="16"/>
      <c r="GMM149" s="16"/>
      <c r="GMN149" s="16"/>
      <c r="GMO149" s="16"/>
      <c r="GMP149" s="16"/>
      <c r="GMQ149" s="16"/>
      <c r="GMR149" s="16"/>
      <c r="GMS149" s="16"/>
      <c r="GMT149" s="16"/>
      <c r="GMU149" s="16"/>
      <c r="GMV149" s="16"/>
      <c r="GMW149" s="16"/>
      <c r="GMX149" s="16"/>
      <c r="GMY149" s="16"/>
      <c r="GMZ149" s="16"/>
      <c r="GNA149" s="16"/>
      <c r="GNB149" s="16"/>
      <c r="GNC149" s="16"/>
      <c r="GND149" s="16"/>
      <c r="GNE149" s="16"/>
      <c r="GNF149" s="16"/>
      <c r="GNG149" s="16"/>
      <c r="GNH149" s="16"/>
      <c r="GNI149" s="16"/>
      <c r="GNJ149" s="16"/>
      <c r="GNK149" s="16"/>
      <c r="GNL149" s="16"/>
      <c r="GNM149" s="16"/>
      <c r="GNN149" s="16"/>
      <c r="GNO149" s="16"/>
      <c r="GNP149" s="16"/>
      <c r="GNQ149" s="16"/>
      <c r="GNR149" s="16"/>
      <c r="GNS149" s="16"/>
      <c r="GNT149" s="16"/>
      <c r="GNU149" s="16"/>
      <c r="GNV149" s="16"/>
      <c r="GNW149" s="16"/>
      <c r="GNX149" s="16"/>
      <c r="GNY149" s="16"/>
      <c r="GNZ149" s="16"/>
      <c r="GOA149" s="16"/>
      <c r="GOB149" s="16"/>
      <c r="GOC149" s="16"/>
      <c r="GOD149" s="16"/>
      <c r="GOE149" s="16"/>
      <c r="GOF149" s="16"/>
      <c r="GOG149" s="16"/>
      <c r="GOH149" s="16"/>
      <c r="GOI149" s="16"/>
      <c r="GOJ149" s="16"/>
      <c r="GOK149" s="16"/>
      <c r="GOL149" s="16"/>
      <c r="GOM149" s="16"/>
      <c r="GON149" s="16"/>
      <c r="GOO149" s="16"/>
      <c r="GOP149" s="16"/>
      <c r="GOQ149" s="16"/>
      <c r="GOR149" s="16"/>
      <c r="GOS149" s="16"/>
      <c r="GOT149" s="16"/>
      <c r="GOU149" s="16"/>
      <c r="GOV149" s="16"/>
      <c r="GOW149" s="16"/>
      <c r="GOX149" s="16"/>
      <c r="GOY149" s="16"/>
      <c r="GOZ149" s="16"/>
      <c r="GPA149" s="16"/>
      <c r="GPB149" s="16"/>
      <c r="GPC149" s="16"/>
      <c r="GPD149" s="16"/>
      <c r="GPE149" s="16"/>
      <c r="GPF149" s="16"/>
      <c r="GPG149" s="16"/>
      <c r="GPH149" s="16"/>
      <c r="GPI149" s="16"/>
      <c r="GPJ149" s="16"/>
      <c r="GPK149" s="16"/>
      <c r="GPL149" s="16"/>
      <c r="GPM149" s="16"/>
      <c r="GPN149" s="16"/>
      <c r="GPO149" s="16"/>
      <c r="GPP149" s="16"/>
      <c r="GPQ149" s="16"/>
      <c r="GPR149" s="16"/>
      <c r="GPS149" s="16"/>
      <c r="GPT149" s="16"/>
      <c r="GPU149" s="16"/>
      <c r="GPV149" s="16"/>
      <c r="GPW149" s="16"/>
      <c r="GPX149" s="16"/>
      <c r="GPY149" s="16"/>
      <c r="GPZ149" s="16"/>
      <c r="GQA149" s="16"/>
      <c r="GQB149" s="16"/>
      <c r="GQC149" s="16"/>
      <c r="GQD149" s="16"/>
      <c r="GQE149" s="16"/>
      <c r="GQF149" s="16"/>
      <c r="GQG149" s="16"/>
      <c r="GQH149" s="16"/>
      <c r="GQI149" s="16"/>
      <c r="GQJ149" s="16"/>
      <c r="GQK149" s="16"/>
      <c r="GQL149" s="16"/>
      <c r="GQM149" s="16"/>
      <c r="GQN149" s="16"/>
      <c r="GQO149" s="16"/>
      <c r="GQP149" s="16"/>
      <c r="GQQ149" s="16"/>
      <c r="GQR149" s="16"/>
      <c r="GQS149" s="16"/>
      <c r="GQT149" s="16"/>
      <c r="GQU149" s="16"/>
      <c r="GQV149" s="16"/>
      <c r="GQW149" s="16"/>
      <c r="GQX149" s="16"/>
      <c r="GQY149" s="16"/>
      <c r="GQZ149" s="16"/>
      <c r="GRA149" s="16"/>
      <c r="GRB149" s="16"/>
      <c r="GRC149" s="16"/>
      <c r="GRD149" s="16"/>
      <c r="GRE149" s="16"/>
      <c r="GRF149" s="16"/>
      <c r="GRG149" s="16"/>
      <c r="GRH149" s="16"/>
      <c r="GRI149" s="16"/>
      <c r="GRJ149" s="16"/>
      <c r="GRK149" s="16"/>
      <c r="GRL149" s="16"/>
      <c r="GRM149" s="16"/>
      <c r="GRN149" s="16"/>
      <c r="GRO149" s="16"/>
      <c r="GRP149" s="16"/>
      <c r="GRQ149" s="16"/>
      <c r="GRR149" s="16"/>
      <c r="GRS149" s="16"/>
      <c r="GRT149" s="16"/>
      <c r="GRU149" s="16"/>
      <c r="GRV149" s="16"/>
      <c r="GRW149" s="16"/>
      <c r="GRX149" s="16"/>
      <c r="GRY149" s="16"/>
      <c r="GRZ149" s="16"/>
      <c r="GSA149" s="16"/>
      <c r="GSB149" s="16"/>
      <c r="GSC149" s="16"/>
      <c r="GSD149" s="16"/>
      <c r="GSE149" s="16"/>
      <c r="GSF149" s="16"/>
      <c r="GSG149" s="16"/>
      <c r="GSH149" s="16"/>
      <c r="GSI149" s="16"/>
      <c r="GSJ149" s="16"/>
      <c r="GSK149" s="16"/>
      <c r="GSL149" s="16"/>
      <c r="GSM149" s="16"/>
      <c r="GSN149" s="16"/>
      <c r="GSO149" s="16"/>
      <c r="GSP149" s="16"/>
      <c r="GSQ149" s="16"/>
      <c r="GSR149" s="16"/>
      <c r="GSS149" s="16"/>
      <c r="GST149" s="16"/>
      <c r="GSU149" s="16"/>
      <c r="GSV149" s="16"/>
      <c r="GSW149" s="16"/>
      <c r="GSX149" s="16"/>
      <c r="GSY149" s="16"/>
      <c r="GSZ149" s="16"/>
      <c r="GTA149" s="16"/>
      <c r="GTB149" s="16"/>
      <c r="GTC149" s="16"/>
      <c r="GTD149" s="16"/>
      <c r="GTE149" s="16"/>
      <c r="GTF149" s="16"/>
      <c r="GTG149" s="16"/>
      <c r="GTH149" s="16"/>
      <c r="GTI149" s="16"/>
      <c r="GTJ149" s="16"/>
      <c r="GTK149" s="16"/>
      <c r="GTL149" s="16"/>
      <c r="GTM149" s="16"/>
      <c r="GTN149" s="16"/>
      <c r="GTO149" s="16"/>
      <c r="GTP149" s="16"/>
      <c r="GTQ149" s="16"/>
      <c r="GTR149" s="16"/>
      <c r="GTS149" s="16"/>
      <c r="GTT149" s="16"/>
      <c r="GTU149" s="16"/>
      <c r="GTV149" s="16"/>
      <c r="GTW149" s="16"/>
      <c r="GTX149" s="16"/>
      <c r="GTY149" s="16"/>
      <c r="GTZ149" s="16"/>
      <c r="GUA149" s="16"/>
      <c r="GUB149" s="16"/>
      <c r="GUC149" s="16"/>
      <c r="GUD149" s="16"/>
      <c r="GUE149" s="16"/>
      <c r="GUF149" s="16"/>
      <c r="GUG149" s="16"/>
      <c r="GUH149" s="16"/>
      <c r="GUI149" s="16"/>
      <c r="GUJ149" s="16"/>
      <c r="GUK149" s="16"/>
      <c r="GUL149" s="16"/>
      <c r="GUM149" s="16"/>
      <c r="GUN149" s="16"/>
      <c r="GUO149" s="16"/>
      <c r="GUP149" s="16"/>
      <c r="GUQ149" s="16"/>
      <c r="GUR149" s="16"/>
      <c r="GUS149" s="16"/>
      <c r="GUT149" s="16"/>
      <c r="GUU149" s="16"/>
      <c r="GUV149" s="16"/>
      <c r="GUW149" s="16"/>
      <c r="GUX149" s="16"/>
      <c r="GUY149" s="16"/>
      <c r="GUZ149" s="16"/>
      <c r="GVA149" s="16"/>
      <c r="GVB149" s="16"/>
      <c r="GVC149" s="16"/>
      <c r="GVD149" s="16"/>
      <c r="GVE149" s="16"/>
      <c r="GVF149" s="16"/>
      <c r="GVG149" s="16"/>
      <c r="GVH149" s="16"/>
      <c r="GVI149" s="16"/>
      <c r="GVJ149" s="16"/>
      <c r="GVK149" s="16"/>
      <c r="GVL149" s="16"/>
      <c r="GVM149" s="16"/>
      <c r="GVN149" s="16"/>
      <c r="GVO149" s="16"/>
      <c r="GVP149" s="16"/>
      <c r="GVQ149" s="16"/>
      <c r="GVR149" s="16"/>
      <c r="GVS149" s="16"/>
      <c r="GVT149" s="16"/>
      <c r="GVU149" s="16"/>
      <c r="GVV149" s="16"/>
      <c r="GVW149" s="16"/>
      <c r="GVX149" s="16"/>
      <c r="GVY149" s="16"/>
      <c r="GVZ149" s="16"/>
      <c r="GWA149" s="16"/>
      <c r="GWB149" s="16"/>
      <c r="GWC149" s="16"/>
      <c r="GWD149" s="16"/>
      <c r="GWE149" s="16"/>
      <c r="GWF149" s="16"/>
      <c r="GWG149" s="16"/>
      <c r="GWH149" s="16"/>
      <c r="GWI149" s="16"/>
      <c r="GWJ149" s="16"/>
      <c r="GWK149" s="16"/>
      <c r="GWL149" s="16"/>
      <c r="GWM149" s="16"/>
      <c r="GWN149" s="16"/>
      <c r="GWO149" s="16"/>
      <c r="GWP149" s="16"/>
      <c r="GWQ149" s="16"/>
      <c r="GWR149" s="16"/>
      <c r="GWS149" s="16"/>
      <c r="GWT149" s="16"/>
      <c r="GWU149" s="16"/>
      <c r="GWV149" s="16"/>
      <c r="GWW149" s="16"/>
      <c r="GWX149" s="16"/>
      <c r="GWY149" s="16"/>
      <c r="GWZ149" s="16"/>
      <c r="GXA149" s="16"/>
      <c r="GXB149" s="16"/>
      <c r="GXC149" s="16"/>
      <c r="GXD149" s="16"/>
      <c r="GXE149" s="16"/>
      <c r="GXF149" s="16"/>
      <c r="GXG149" s="16"/>
      <c r="GXH149" s="16"/>
      <c r="GXI149" s="16"/>
      <c r="GXJ149" s="16"/>
      <c r="GXK149" s="16"/>
      <c r="GXL149" s="16"/>
      <c r="GXM149" s="16"/>
      <c r="GXN149" s="16"/>
      <c r="GXO149" s="16"/>
      <c r="GXP149" s="16"/>
      <c r="GXQ149" s="16"/>
      <c r="GXR149" s="16"/>
      <c r="GXS149" s="16"/>
      <c r="GXT149" s="16"/>
      <c r="GXU149" s="16"/>
      <c r="GXV149" s="16"/>
      <c r="GXW149" s="16"/>
      <c r="GXX149" s="16"/>
      <c r="GXY149" s="16"/>
      <c r="GXZ149" s="16"/>
      <c r="GYA149" s="16"/>
      <c r="GYB149" s="16"/>
      <c r="GYC149" s="16"/>
      <c r="GYD149" s="16"/>
      <c r="GYE149" s="16"/>
      <c r="GYF149" s="16"/>
      <c r="GYG149" s="16"/>
      <c r="GYH149" s="16"/>
      <c r="GYI149" s="16"/>
      <c r="GYJ149" s="16"/>
      <c r="GYK149" s="16"/>
      <c r="GYL149" s="16"/>
      <c r="GYM149" s="16"/>
      <c r="GYN149" s="16"/>
      <c r="GYO149" s="16"/>
      <c r="GYP149" s="16"/>
      <c r="GYQ149" s="16"/>
      <c r="GYR149" s="16"/>
      <c r="GYS149" s="16"/>
      <c r="GYT149" s="16"/>
      <c r="GYU149" s="16"/>
      <c r="GYV149" s="16"/>
      <c r="GYW149" s="16"/>
      <c r="GYX149" s="16"/>
      <c r="GYY149" s="16"/>
      <c r="GYZ149" s="16"/>
      <c r="GZA149" s="16"/>
      <c r="GZB149" s="16"/>
      <c r="GZC149" s="16"/>
      <c r="GZD149" s="16"/>
      <c r="GZE149" s="16"/>
      <c r="GZF149" s="16"/>
      <c r="GZG149" s="16"/>
      <c r="GZH149" s="16"/>
      <c r="GZI149" s="16"/>
      <c r="GZJ149" s="16"/>
      <c r="GZK149" s="16"/>
      <c r="GZL149" s="16"/>
      <c r="GZM149" s="16"/>
      <c r="GZN149" s="16"/>
      <c r="GZO149" s="16"/>
      <c r="GZP149" s="16"/>
      <c r="GZQ149" s="16"/>
      <c r="GZR149" s="16"/>
      <c r="GZS149" s="16"/>
      <c r="GZT149" s="16"/>
      <c r="GZU149" s="16"/>
      <c r="GZV149" s="16"/>
      <c r="GZW149" s="16"/>
      <c r="GZX149" s="16"/>
      <c r="GZY149" s="16"/>
      <c r="GZZ149" s="16"/>
      <c r="HAA149" s="16"/>
      <c r="HAB149" s="16"/>
      <c r="HAC149" s="16"/>
      <c r="HAD149" s="16"/>
      <c r="HAE149" s="16"/>
      <c r="HAF149" s="16"/>
      <c r="HAG149" s="16"/>
      <c r="HAH149" s="16"/>
      <c r="HAI149" s="16"/>
      <c r="HAJ149" s="16"/>
      <c r="HAK149" s="16"/>
      <c r="HAL149" s="16"/>
      <c r="HAM149" s="16"/>
      <c r="HAN149" s="16"/>
      <c r="HAO149" s="16"/>
      <c r="HAP149" s="16"/>
      <c r="HAQ149" s="16"/>
      <c r="HAR149" s="16"/>
      <c r="HAS149" s="16"/>
      <c r="HAT149" s="16"/>
      <c r="HAU149" s="16"/>
      <c r="HAV149" s="16"/>
      <c r="HAW149" s="16"/>
      <c r="HAX149" s="16"/>
      <c r="HAY149" s="16"/>
      <c r="HAZ149" s="16"/>
      <c r="HBA149" s="16"/>
      <c r="HBB149" s="16"/>
      <c r="HBC149" s="16"/>
      <c r="HBD149" s="16"/>
      <c r="HBE149" s="16"/>
      <c r="HBF149" s="16"/>
      <c r="HBG149" s="16"/>
      <c r="HBH149" s="16"/>
      <c r="HBI149" s="16"/>
      <c r="HBJ149" s="16"/>
      <c r="HBK149" s="16"/>
      <c r="HBL149" s="16"/>
      <c r="HBM149" s="16"/>
      <c r="HBN149" s="16"/>
      <c r="HBO149" s="16"/>
      <c r="HBP149" s="16"/>
      <c r="HBQ149" s="16"/>
      <c r="HBR149" s="16"/>
      <c r="HBS149" s="16"/>
      <c r="HBT149" s="16"/>
      <c r="HBU149" s="16"/>
      <c r="HBV149" s="16"/>
      <c r="HBW149" s="16"/>
      <c r="HBX149" s="16"/>
      <c r="HBY149" s="16"/>
      <c r="HBZ149" s="16"/>
      <c r="HCA149" s="16"/>
      <c r="HCB149" s="16"/>
      <c r="HCC149" s="16"/>
      <c r="HCD149" s="16"/>
      <c r="HCE149" s="16"/>
      <c r="HCF149" s="16"/>
      <c r="HCG149" s="16"/>
      <c r="HCH149" s="16"/>
      <c r="HCI149" s="16"/>
      <c r="HCJ149" s="16"/>
      <c r="HCK149" s="16"/>
      <c r="HCL149" s="16"/>
      <c r="HCM149" s="16"/>
      <c r="HCN149" s="16"/>
      <c r="HCO149" s="16"/>
      <c r="HCP149" s="16"/>
      <c r="HCQ149" s="16"/>
      <c r="HCR149" s="16"/>
      <c r="HCS149" s="16"/>
      <c r="HCT149" s="16"/>
      <c r="HCU149" s="16"/>
      <c r="HCV149" s="16"/>
      <c r="HCW149" s="16"/>
      <c r="HCX149" s="16"/>
      <c r="HCY149" s="16"/>
      <c r="HCZ149" s="16"/>
      <c r="HDA149" s="16"/>
      <c r="HDB149" s="16"/>
      <c r="HDC149" s="16"/>
      <c r="HDD149" s="16"/>
      <c r="HDE149" s="16"/>
      <c r="HDF149" s="16"/>
      <c r="HDG149" s="16"/>
      <c r="HDH149" s="16"/>
      <c r="HDI149" s="16"/>
      <c r="HDJ149" s="16"/>
      <c r="HDK149" s="16"/>
      <c r="HDL149" s="16"/>
      <c r="HDM149" s="16"/>
      <c r="HDN149" s="16"/>
      <c r="HDO149" s="16"/>
      <c r="HDP149" s="16"/>
      <c r="HDQ149" s="16"/>
      <c r="HDR149" s="16"/>
      <c r="HDS149" s="16"/>
      <c r="HDT149" s="16"/>
      <c r="HDU149" s="16"/>
      <c r="HDV149" s="16"/>
      <c r="HDW149" s="16"/>
      <c r="HDX149" s="16"/>
      <c r="HDY149" s="16"/>
      <c r="HDZ149" s="16"/>
      <c r="HEA149" s="16"/>
      <c r="HEB149" s="16"/>
      <c r="HEC149" s="16"/>
      <c r="HED149" s="16"/>
      <c r="HEE149" s="16"/>
      <c r="HEF149" s="16"/>
      <c r="HEG149" s="16"/>
      <c r="HEH149" s="16"/>
      <c r="HEI149" s="16"/>
      <c r="HEJ149" s="16"/>
      <c r="HEK149" s="16"/>
      <c r="HEL149" s="16"/>
      <c r="HEM149" s="16"/>
      <c r="HEN149" s="16"/>
      <c r="HEO149" s="16"/>
      <c r="HEP149" s="16"/>
      <c r="HEQ149" s="16"/>
      <c r="HER149" s="16"/>
      <c r="HES149" s="16"/>
      <c r="HET149" s="16"/>
      <c r="HEU149" s="16"/>
      <c r="HEV149" s="16"/>
      <c r="HEW149" s="16"/>
      <c r="HEX149" s="16"/>
      <c r="HEY149" s="16"/>
      <c r="HEZ149" s="16"/>
      <c r="HFA149" s="16"/>
      <c r="HFB149" s="16"/>
      <c r="HFC149" s="16"/>
      <c r="HFD149" s="16"/>
      <c r="HFE149" s="16"/>
      <c r="HFF149" s="16"/>
      <c r="HFG149" s="16"/>
      <c r="HFH149" s="16"/>
      <c r="HFI149" s="16"/>
      <c r="HFJ149" s="16"/>
      <c r="HFK149" s="16"/>
      <c r="HFL149" s="16"/>
      <c r="HFM149" s="16"/>
      <c r="HFN149" s="16"/>
      <c r="HFO149" s="16"/>
      <c r="HFP149" s="16"/>
      <c r="HFQ149" s="16"/>
      <c r="HFR149" s="16"/>
      <c r="HFS149" s="16"/>
      <c r="HFT149" s="16"/>
      <c r="HFU149" s="16"/>
      <c r="HFV149" s="16"/>
      <c r="HFW149" s="16"/>
      <c r="HFX149" s="16"/>
      <c r="HFY149" s="16"/>
      <c r="HFZ149" s="16"/>
      <c r="HGA149" s="16"/>
      <c r="HGB149" s="16"/>
      <c r="HGC149" s="16"/>
      <c r="HGD149" s="16"/>
      <c r="HGE149" s="16"/>
      <c r="HGF149" s="16"/>
      <c r="HGG149" s="16"/>
      <c r="HGH149" s="16"/>
      <c r="HGI149" s="16"/>
      <c r="HGJ149" s="16"/>
      <c r="HGK149" s="16"/>
      <c r="HGL149" s="16"/>
      <c r="HGM149" s="16"/>
      <c r="HGN149" s="16"/>
      <c r="HGO149" s="16"/>
      <c r="HGP149" s="16"/>
      <c r="HGQ149" s="16"/>
      <c r="HGR149" s="16"/>
      <c r="HGS149" s="16"/>
      <c r="HGT149" s="16"/>
      <c r="HGU149" s="16"/>
      <c r="HGV149" s="16"/>
      <c r="HGW149" s="16"/>
      <c r="HGX149" s="16"/>
      <c r="HGY149" s="16"/>
      <c r="HGZ149" s="16"/>
      <c r="HHA149" s="16"/>
      <c r="HHB149" s="16"/>
      <c r="HHC149" s="16"/>
      <c r="HHD149" s="16"/>
      <c r="HHE149" s="16"/>
      <c r="HHF149" s="16"/>
      <c r="HHG149" s="16"/>
      <c r="HHH149" s="16"/>
      <c r="HHI149" s="16"/>
      <c r="HHJ149" s="16"/>
      <c r="HHK149" s="16"/>
      <c r="HHL149" s="16"/>
      <c r="HHM149" s="16"/>
      <c r="HHN149" s="16"/>
      <c r="HHO149" s="16"/>
      <c r="HHP149" s="16"/>
      <c r="HHQ149" s="16"/>
      <c r="HHR149" s="16"/>
      <c r="HHS149" s="16"/>
      <c r="HHT149" s="16"/>
      <c r="HHU149" s="16"/>
      <c r="HHV149" s="16"/>
      <c r="HHW149" s="16"/>
      <c r="HHX149" s="16"/>
      <c r="HHY149" s="16"/>
      <c r="HHZ149" s="16"/>
      <c r="HIA149" s="16"/>
      <c r="HIB149" s="16"/>
      <c r="HIC149" s="16"/>
      <c r="HID149" s="16"/>
      <c r="HIE149" s="16"/>
      <c r="HIF149" s="16"/>
      <c r="HIG149" s="16"/>
      <c r="HIH149" s="16"/>
      <c r="HII149" s="16"/>
      <c r="HIJ149" s="16"/>
      <c r="HIK149" s="16"/>
      <c r="HIL149" s="16"/>
      <c r="HIM149" s="16"/>
      <c r="HIN149" s="16"/>
      <c r="HIO149" s="16"/>
      <c r="HIP149" s="16"/>
      <c r="HIQ149" s="16"/>
      <c r="HIR149" s="16"/>
      <c r="HIS149" s="16"/>
      <c r="HIT149" s="16"/>
      <c r="HIU149" s="16"/>
      <c r="HIV149" s="16"/>
      <c r="HIW149" s="16"/>
      <c r="HIX149" s="16"/>
      <c r="HIY149" s="16"/>
      <c r="HIZ149" s="16"/>
      <c r="HJA149" s="16"/>
      <c r="HJB149" s="16"/>
      <c r="HJC149" s="16"/>
      <c r="HJD149" s="16"/>
      <c r="HJE149" s="16"/>
      <c r="HJF149" s="16"/>
      <c r="HJG149" s="16"/>
      <c r="HJH149" s="16"/>
      <c r="HJI149" s="16"/>
      <c r="HJJ149" s="16"/>
      <c r="HJK149" s="16"/>
      <c r="HJL149" s="16"/>
      <c r="HJM149" s="16"/>
      <c r="HJN149" s="16"/>
      <c r="HJO149" s="16"/>
      <c r="HJP149" s="16"/>
      <c r="HJQ149" s="16"/>
      <c r="HJR149" s="16"/>
      <c r="HJS149" s="16"/>
      <c r="HJT149" s="16"/>
      <c r="HJU149" s="16"/>
      <c r="HJV149" s="16"/>
      <c r="HJW149" s="16"/>
      <c r="HJX149" s="16"/>
      <c r="HJY149" s="16"/>
      <c r="HJZ149" s="16"/>
      <c r="HKA149" s="16"/>
      <c r="HKB149" s="16"/>
      <c r="HKC149" s="16"/>
      <c r="HKD149" s="16"/>
      <c r="HKE149" s="16"/>
      <c r="HKF149" s="16"/>
      <c r="HKG149" s="16"/>
      <c r="HKH149" s="16"/>
      <c r="HKI149" s="16"/>
      <c r="HKJ149" s="16"/>
      <c r="HKK149" s="16"/>
      <c r="HKL149" s="16"/>
      <c r="HKM149" s="16"/>
      <c r="HKN149" s="16"/>
      <c r="HKO149" s="16"/>
      <c r="HKP149" s="16"/>
      <c r="HKQ149" s="16"/>
      <c r="HKR149" s="16"/>
      <c r="HKS149" s="16"/>
      <c r="HKT149" s="16"/>
      <c r="HKU149" s="16"/>
      <c r="HKV149" s="16"/>
      <c r="HKW149" s="16"/>
      <c r="HKX149" s="16"/>
      <c r="HKY149" s="16"/>
      <c r="HKZ149" s="16"/>
      <c r="HLA149" s="16"/>
      <c r="HLB149" s="16"/>
      <c r="HLC149" s="16"/>
      <c r="HLD149" s="16"/>
      <c r="HLE149" s="16"/>
      <c r="HLF149" s="16"/>
      <c r="HLG149" s="16"/>
      <c r="HLH149" s="16"/>
      <c r="HLI149" s="16"/>
      <c r="HLJ149" s="16"/>
      <c r="HLK149" s="16"/>
      <c r="HLL149" s="16"/>
      <c r="HLM149" s="16"/>
      <c r="HLN149" s="16"/>
      <c r="HLO149" s="16"/>
      <c r="HLP149" s="16"/>
      <c r="HLQ149" s="16"/>
      <c r="HLR149" s="16"/>
      <c r="HLS149" s="16"/>
      <c r="HLT149" s="16"/>
      <c r="HLU149" s="16"/>
      <c r="HLV149" s="16"/>
      <c r="HLW149" s="16"/>
      <c r="HLX149" s="16"/>
      <c r="HLY149" s="16"/>
      <c r="HLZ149" s="16"/>
      <c r="HMA149" s="16"/>
      <c r="HMB149" s="16"/>
      <c r="HMC149" s="16"/>
      <c r="HMD149" s="16"/>
      <c r="HME149" s="16"/>
      <c r="HMF149" s="16"/>
      <c r="HMG149" s="16"/>
      <c r="HMH149" s="16"/>
      <c r="HMI149" s="16"/>
      <c r="HMJ149" s="16"/>
      <c r="HMK149" s="16"/>
      <c r="HML149" s="16"/>
      <c r="HMM149" s="16"/>
      <c r="HMN149" s="16"/>
      <c r="HMO149" s="16"/>
      <c r="HMP149" s="16"/>
      <c r="HMQ149" s="16"/>
      <c r="HMR149" s="16"/>
      <c r="HMS149" s="16"/>
      <c r="HMT149" s="16"/>
      <c r="HMU149" s="16"/>
      <c r="HMV149" s="16"/>
      <c r="HMW149" s="16"/>
      <c r="HMX149" s="16"/>
      <c r="HMY149" s="16"/>
      <c r="HMZ149" s="16"/>
      <c r="HNA149" s="16"/>
      <c r="HNB149" s="16"/>
      <c r="HNC149" s="16"/>
      <c r="HND149" s="16"/>
      <c r="HNE149" s="16"/>
      <c r="HNF149" s="16"/>
      <c r="HNG149" s="16"/>
      <c r="HNH149" s="16"/>
      <c r="HNI149" s="16"/>
      <c r="HNJ149" s="16"/>
      <c r="HNK149" s="16"/>
      <c r="HNL149" s="16"/>
      <c r="HNM149" s="16"/>
      <c r="HNN149" s="16"/>
      <c r="HNO149" s="16"/>
      <c r="HNP149" s="16"/>
      <c r="HNQ149" s="16"/>
      <c r="HNR149" s="16"/>
      <c r="HNS149" s="16"/>
      <c r="HNT149" s="16"/>
      <c r="HNU149" s="16"/>
      <c r="HNV149" s="16"/>
      <c r="HNW149" s="16"/>
      <c r="HNX149" s="16"/>
      <c r="HNY149" s="16"/>
      <c r="HNZ149" s="16"/>
      <c r="HOA149" s="16"/>
      <c r="HOB149" s="16"/>
      <c r="HOC149" s="16"/>
      <c r="HOD149" s="16"/>
      <c r="HOE149" s="16"/>
      <c r="HOF149" s="16"/>
      <c r="HOG149" s="16"/>
      <c r="HOH149" s="16"/>
      <c r="HOI149" s="16"/>
      <c r="HOJ149" s="16"/>
      <c r="HOK149" s="16"/>
      <c r="HOL149" s="16"/>
      <c r="HOM149" s="16"/>
      <c r="HON149" s="16"/>
      <c r="HOO149" s="16"/>
      <c r="HOP149" s="16"/>
      <c r="HOQ149" s="16"/>
      <c r="HOR149" s="16"/>
      <c r="HOS149" s="16"/>
      <c r="HOT149" s="16"/>
      <c r="HOU149" s="16"/>
      <c r="HOV149" s="16"/>
      <c r="HOW149" s="16"/>
      <c r="HOX149" s="16"/>
      <c r="HOY149" s="16"/>
      <c r="HOZ149" s="16"/>
      <c r="HPA149" s="16"/>
      <c r="HPB149" s="16"/>
      <c r="HPC149" s="16"/>
      <c r="HPD149" s="16"/>
      <c r="HPE149" s="16"/>
      <c r="HPF149" s="16"/>
      <c r="HPG149" s="16"/>
      <c r="HPH149" s="16"/>
      <c r="HPI149" s="16"/>
      <c r="HPJ149" s="16"/>
      <c r="HPK149" s="16"/>
      <c r="HPL149" s="16"/>
      <c r="HPM149" s="16"/>
      <c r="HPN149" s="16"/>
      <c r="HPO149" s="16"/>
      <c r="HPP149" s="16"/>
      <c r="HPQ149" s="16"/>
      <c r="HPR149" s="16"/>
      <c r="HPS149" s="16"/>
      <c r="HPT149" s="16"/>
      <c r="HPU149" s="16"/>
      <c r="HPV149" s="16"/>
      <c r="HPW149" s="16"/>
      <c r="HPX149" s="16"/>
      <c r="HPY149" s="16"/>
      <c r="HPZ149" s="16"/>
      <c r="HQA149" s="16"/>
      <c r="HQB149" s="16"/>
      <c r="HQC149" s="16"/>
      <c r="HQD149" s="16"/>
      <c r="HQE149" s="16"/>
      <c r="HQF149" s="16"/>
      <c r="HQG149" s="16"/>
      <c r="HQH149" s="16"/>
      <c r="HQI149" s="16"/>
      <c r="HQJ149" s="16"/>
      <c r="HQK149" s="16"/>
      <c r="HQL149" s="16"/>
      <c r="HQM149" s="16"/>
      <c r="HQN149" s="16"/>
      <c r="HQO149" s="16"/>
      <c r="HQP149" s="16"/>
      <c r="HQQ149" s="16"/>
      <c r="HQR149" s="16"/>
      <c r="HQS149" s="16"/>
      <c r="HQT149" s="16"/>
      <c r="HQU149" s="16"/>
      <c r="HQV149" s="16"/>
      <c r="HQW149" s="16"/>
      <c r="HQX149" s="16"/>
      <c r="HQY149" s="16"/>
      <c r="HQZ149" s="16"/>
      <c r="HRA149" s="16"/>
      <c r="HRB149" s="16"/>
      <c r="HRC149" s="16"/>
      <c r="HRD149" s="16"/>
      <c r="HRE149" s="16"/>
      <c r="HRF149" s="16"/>
      <c r="HRG149" s="16"/>
      <c r="HRH149" s="16"/>
      <c r="HRI149" s="16"/>
      <c r="HRJ149" s="16"/>
      <c r="HRK149" s="16"/>
      <c r="HRL149" s="16"/>
      <c r="HRM149" s="16"/>
      <c r="HRN149" s="16"/>
      <c r="HRO149" s="16"/>
      <c r="HRP149" s="16"/>
      <c r="HRQ149" s="16"/>
      <c r="HRR149" s="16"/>
      <c r="HRS149" s="16"/>
      <c r="HRT149" s="16"/>
      <c r="HRU149" s="16"/>
      <c r="HRV149" s="16"/>
      <c r="HRW149" s="16"/>
      <c r="HRX149" s="16"/>
      <c r="HRY149" s="16"/>
      <c r="HRZ149" s="16"/>
      <c r="HSA149" s="16"/>
      <c r="HSB149" s="16"/>
      <c r="HSC149" s="16"/>
      <c r="HSD149" s="16"/>
      <c r="HSE149" s="16"/>
      <c r="HSF149" s="16"/>
      <c r="HSG149" s="16"/>
      <c r="HSH149" s="16"/>
      <c r="HSI149" s="16"/>
      <c r="HSJ149" s="16"/>
      <c r="HSK149" s="16"/>
      <c r="HSL149" s="16"/>
      <c r="HSM149" s="16"/>
      <c r="HSN149" s="16"/>
      <c r="HSO149" s="16"/>
      <c r="HSP149" s="16"/>
      <c r="HSQ149" s="16"/>
      <c r="HSR149" s="16"/>
      <c r="HSS149" s="16"/>
      <c r="HST149" s="16"/>
      <c r="HSU149" s="16"/>
      <c r="HSV149" s="16"/>
      <c r="HSW149" s="16"/>
      <c r="HSX149" s="16"/>
      <c r="HSY149" s="16"/>
      <c r="HSZ149" s="16"/>
      <c r="HTA149" s="16"/>
      <c r="HTB149" s="16"/>
      <c r="HTC149" s="16"/>
      <c r="HTD149" s="16"/>
      <c r="HTE149" s="16"/>
      <c r="HTF149" s="16"/>
      <c r="HTG149" s="16"/>
      <c r="HTH149" s="16"/>
      <c r="HTI149" s="16"/>
      <c r="HTJ149" s="16"/>
      <c r="HTK149" s="16"/>
      <c r="HTL149" s="16"/>
      <c r="HTM149" s="16"/>
      <c r="HTN149" s="16"/>
      <c r="HTO149" s="16"/>
      <c r="HTP149" s="16"/>
      <c r="HTQ149" s="16"/>
      <c r="HTR149" s="16"/>
      <c r="HTS149" s="16"/>
      <c r="HTT149" s="16"/>
      <c r="HTU149" s="16"/>
      <c r="HTV149" s="16"/>
      <c r="HTW149" s="16"/>
      <c r="HTX149" s="16"/>
      <c r="HTY149" s="16"/>
      <c r="HTZ149" s="16"/>
      <c r="HUA149" s="16"/>
      <c r="HUB149" s="16"/>
      <c r="HUC149" s="16"/>
      <c r="HUD149" s="16"/>
      <c r="HUE149" s="16"/>
      <c r="HUF149" s="16"/>
      <c r="HUG149" s="16"/>
      <c r="HUH149" s="16"/>
      <c r="HUI149" s="16"/>
      <c r="HUJ149" s="16"/>
      <c r="HUK149" s="16"/>
      <c r="HUL149" s="16"/>
      <c r="HUM149" s="16"/>
      <c r="HUN149" s="16"/>
      <c r="HUO149" s="16"/>
      <c r="HUP149" s="16"/>
      <c r="HUQ149" s="16"/>
      <c r="HUR149" s="16"/>
      <c r="HUS149" s="16"/>
      <c r="HUT149" s="16"/>
      <c r="HUU149" s="16"/>
      <c r="HUV149" s="16"/>
      <c r="HUW149" s="16"/>
      <c r="HUX149" s="16"/>
      <c r="HUY149" s="16"/>
      <c r="HUZ149" s="16"/>
      <c r="HVA149" s="16"/>
      <c r="HVB149" s="16"/>
      <c r="HVC149" s="16"/>
      <c r="HVD149" s="16"/>
      <c r="HVE149" s="16"/>
      <c r="HVF149" s="16"/>
      <c r="HVG149" s="16"/>
      <c r="HVH149" s="16"/>
      <c r="HVI149" s="16"/>
      <c r="HVJ149" s="16"/>
      <c r="HVK149" s="16"/>
      <c r="HVL149" s="16"/>
      <c r="HVM149" s="16"/>
      <c r="HVN149" s="16"/>
      <c r="HVO149" s="16"/>
      <c r="HVP149" s="16"/>
      <c r="HVQ149" s="16"/>
      <c r="HVR149" s="16"/>
      <c r="HVS149" s="16"/>
      <c r="HVT149" s="16"/>
      <c r="HVU149" s="16"/>
      <c r="HVV149" s="16"/>
      <c r="HVW149" s="16"/>
      <c r="HVX149" s="16"/>
      <c r="HVY149" s="16"/>
      <c r="HVZ149" s="16"/>
      <c r="HWA149" s="16"/>
      <c r="HWB149" s="16"/>
      <c r="HWC149" s="16"/>
      <c r="HWD149" s="16"/>
      <c r="HWE149" s="16"/>
      <c r="HWF149" s="16"/>
      <c r="HWG149" s="16"/>
      <c r="HWH149" s="16"/>
      <c r="HWI149" s="16"/>
      <c r="HWJ149" s="16"/>
      <c r="HWK149" s="16"/>
      <c r="HWL149" s="16"/>
      <c r="HWM149" s="16"/>
      <c r="HWN149" s="16"/>
      <c r="HWO149" s="16"/>
      <c r="HWP149" s="16"/>
      <c r="HWQ149" s="16"/>
      <c r="HWR149" s="16"/>
      <c r="HWS149" s="16"/>
      <c r="HWT149" s="16"/>
      <c r="HWU149" s="16"/>
      <c r="HWV149" s="16"/>
      <c r="HWW149" s="16"/>
      <c r="HWX149" s="16"/>
      <c r="HWY149" s="16"/>
      <c r="HWZ149" s="16"/>
      <c r="HXA149" s="16"/>
      <c r="HXB149" s="16"/>
      <c r="HXC149" s="16"/>
      <c r="HXD149" s="16"/>
      <c r="HXE149" s="16"/>
      <c r="HXF149" s="16"/>
      <c r="HXG149" s="16"/>
      <c r="HXH149" s="16"/>
      <c r="HXI149" s="16"/>
      <c r="HXJ149" s="16"/>
      <c r="HXK149" s="16"/>
      <c r="HXL149" s="16"/>
      <c r="HXM149" s="16"/>
      <c r="HXN149" s="16"/>
      <c r="HXO149" s="16"/>
      <c r="HXP149" s="16"/>
      <c r="HXQ149" s="16"/>
      <c r="HXR149" s="16"/>
      <c r="HXS149" s="16"/>
      <c r="HXT149" s="16"/>
      <c r="HXU149" s="16"/>
      <c r="HXV149" s="16"/>
      <c r="HXW149" s="16"/>
      <c r="HXX149" s="16"/>
      <c r="HXY149" s="16"/>
      <c r="HXZ149" s="16"/>
      <c r="HYA149" s="16"/>
      <c r="HYB149" s="16"/>
      <c r="HYC149" s="16"/>
      <c r="HYD149" s="16"/>
      <c r="HYE149" s="16"/>
      <c r="HYF149" s="16"/>
      <c r="HYG149" s="16"/>
      <c r="HYH149" s="16"/>
      <c r="HYI149" s="16"/>
      <c r="HYJ149" s="16"/>
      <c r="HYK149" s="16"/>
      <c r="HYL149" s="16"/>
      <c r="HYM149" s="16"/>
      <c r="HYN149" s="16"/>
      <c r="HYO149" s="16"/>
      <c r="HYP149" s="16"/>
      <c r="HYQ149" s="16"/>
      <c r="HYR149" s="16"/>
      <c r="HYS149" s="16"/>
      <c r="HYT149" s="16"/>
      <c r="HYU149" s="16"/>
      <c r="HYV149" s="16"/>
      <c r="HYW149" s="16"/>
      <c r="HYX149" s="16"/>
      <c r="HYY149" s="16"/>
      <c r="HYZ149" s="16"/>
      <c r="HZA149" s="16"/>
      <c r="HZB149" s="16"/>
      <c r="HZC149" s="16"/>
      <c r="HZD149" s="16"/>
      <c r="HZE149" s="16"/>
      <c r="HZF149" s="16"/>
      <c r="HZG149" s="16"/>
      <c r="HZH149" s="16"/>
      <c r="HZI149" s="16"/>
      <c r="HZJ149" s="16"/>
      <c r="HZK149" s="16"/>
      <c r="HZL149" s="16"/>
      <c r="HZM149" s="16"/>
      <c r="HZN149" s="16"/>
      <c r="HZO149" s="16"/>
      <c r="HZP149" s="16"/>
      <c r="HZQ149" s="16"/>
      <c r="HZR149" s="16"/>
      <c r="HZS149" s="16"/>
      <c r="HZT149" s="16"/>
      <c r="HZU149" s="16"/>
      <c r="HZV149" s="16"/>
      <c r="HZW149" s="16"/>
      <c r="HZX149" s="16"/>
      <c r="HZY149" s="16"/>
      <c r="HZZ149" s="16"/>
      <c r="IAA149" s="16"/>
      <c r="IAB149" s="16"/>
      <c r="IAC149" s="16"/>
      <c r="IAD149" s="16"/>
      <c r="IAE149" s="16"/>
      <c r="IAF149" s="16"/>
      <c r="IAG149" s="16"/>
      <c r="IAH149" s="16"/>
      <c r="IAI149" s="16"/>
      <c r="IAJ149" s="16"/>
      <c r="IAK149" s="16"/>
      <c r="IAL149" s="16"/>
      <c r="IAM149" s="16"/>
      <c r="IAN149" s="16"/>
      <c r="IAO149" s="16"/>
      <c r="IAP149" s="16"/>
      <c r="IAQ149" s="16"/>
      <c r="IAR149" s="16"/>
      <c r="IAS149" s="16"/>
      <c r="IAT149" s="16"/>
      <c r="IAU149" s="16"/>
      <c r="IAV149" s="16"/>
      <c r="IAW149" s="16"/>
      <c r="IAX149" s="16"/>
      <c r="IAY149" s="16"/>
      <c r="IAZ149" s="16"/>
      <c r="IBA149" s="16"/>
      <c r="IBB149" s="16"/>
      <c r="IBC149" s="16"/>
      <c r="IBD149" s="16"/>
      <c r="IBE149" s="16"/>
      <c r="IBF149" s="16"/>
      <c r="IBG149" s="16"/>
      <c r="IBH149" s="16"/>
      <c r="IBI149" s="16"/>
      <c r="IBJ149" s="16"/>
      <c r="IBK149" s="16"/>
      <c r="IBL149" s="16"/>
      <c r="IBM149" s="16"/>
      <c r="IBN149" s="16"/>
      <c r="IBO149" s="16"/>
      <c r="IBP149" s="16"/>
      <c r="IBQ149" s="16"/>
      <c r="IBR149" s="16"/>
      <c r="IBS149" s="16"/>
      <c r="IBT149" s="16"/>
      <c r="IBU149" s="16"/>
      <c r="IBV149" s="16"/>
      <c r="IBW149" s="16"/>
      <c r="IBX149" s="16"/>
      <c r="IBY149" s="16"/>
      <c r="IBZ149" s="16"/>
      <c r="ICA149" s="16"/>
      <c r="ICB149" s="16"/>
      <c r="ICC149" s="16"/>
      <c r="ICD149" s="16"/>
      <c r="ICE149" s="16"/>
      <c r="ICF149" s="16"/>
      <c r="ICG149" s="16"/>
      <c r="ICH149" s="16"/>
      <c r="ICI149" s="16"/>
      <c r="ICJ149" s="16"/>
      <c r="ICK149" s="16"/>
      <c r="ICL149" s="16"/>
      <c r="ICM149" s="16"/>
      <c r="ICN149" s="16"/>
      <c r="ICO149" s="16"/>
      <c r="ICP149" s="16"/>
      <c r="ICQ149" s="16"/>
      <c r="ICR149" s="16"/>
      <c r="ICS149" s="16"/>
      <c r="ICT149" s="16"/>
      <c r="ICU149" s="16"/>
      <c r="ICV149" s="16"/>
      <c r="ICW149" s="16"/>
      <c r="ICX149" s="16"/>
      <c r="ICY149" s="16"/>
      <c r="ICZ149" s="16"/>
      <c r="IDA149" s="16"/>
      <c r="IDB149" s="16"/>
      <c r="IDC149" s="16"/>
      <c r="IDD149" s="16"/>
      <c r="IDE149" s="16"/>
      <c r="IDF149" s="16"/>
      <c r="IDG149" s="16"/>
      <c r="IDH149" s="16"/>
      <c r="IDI149" s="16"/>
      <c r="IDJ149" s="16"/>
      <c r="IDK149" s="16"/>
      <c r="IDL149" s="16"/>
      <c r="IDM149" s="16"/>
      <c r="IDN149" s="16"/>
      <c r="IDO149" s="16"/>
      <c r="IDP149" s="16"/>
      <c r="IDQ149" s="16"/>
      <c r="IDR149" s="16"/>
      <c r="IDS149" s="16"/>
      <c r="IDT149" s="16"/>
      <c r="IDU149" s="16"/>
      <c r="IDV149" s="16"/>
      <c r="IDW149" s="16"/>
      <c r="IDX149" s="16"/>
      <c r="IDY149" s="16"/>
      <c r="IDZ149" s="16"/>
      <c r="IEA149" s="16"/>
      <c r="IEB149" s="16"/>
      <c r="IEC149" s="16"/>
      <c r="IED149" s="16"/>
      <c r="IEE149" s="16"/>
      <c r="IEF149" s="16"/>
      <c r="IEG149" s="16"/>
      <c r="IEH149" s="16"/>
      <c r="IEI149" s="16"/>
      <c r="IEJ149" s="16"/>
      <c r="IEK149" s="16"/>
      <c r="IEL149" s="16"/>
      <c r="IEM149" s="16"/>
      <c r="IEN149" s="16"/>
      <c r="IEO149" s="16"/>
      <c r="IEP149" s="16"/>
      <c r="IEQ149" s="16"/>
      <c r="IER149" s="16"/>
      <c r="IES149" s="16"/>
      <c r="IET149" s="16"/>
      <c r="IEU149" s="16"/>
      <c r="IEV149" s="16"/>
      <c r="IEW149" s="16"/>
      <c r="IEX149" s="16"/>
      <c r="IEY149" s="16"/>
      <c r="IEZ149" s="16"/>
      <c r="IFA149" s="16"/>
      <c r="IFB149" s="16"/>
      <c r="IFC149" s="16"/>
      <c r="IFD149" s="16"/>
      <c r="IFE149" s="16"/>
      <c r="IFF149" s="16"/>
      <c r="IFG149" s="16"/>
      <c r="IFH149" s="16"/>
      <c r="IFI149" s="16"/>
      <c r="IFJ149" s="16"/>
      <c r="IFK149" s="16"/>
      <c r="IFL149" s="16"/>
      <c r="IFM149" s="16"/>
      <c r="IFN149" s="16"/>
      <c r="IFO149" s="16"/>
      <c r="IFP149" s="16"/>
      <c r="IFQ149" s="16"/>
      <c r="IFR149" s="16"/>
      <c r="IFS149" s="16"/>
      <c r="IFT149" s="16"/>
      <c r="IFU149" s="16"/>
      <c r="IFV149" s="16"/>
      <c r="IFW149" s="16"/>
      <c r="IFX149" s="16"/>
      <c r="IFY149" s="16"/>
      <c r="IFZ149" s="16"/>
      <c r="IGA149" s="16"/>
      <c r="IGB149" s="16"/>
      <c r="IGC149" s="16"/>
      <c r="IGD149" s="16"/>
      <c r="IGE149" s="16"/>
      <c r="IGF149" s="16"/>
      <c r="IGG149" s="16"/>
      <c r="IGH149" s="16"/>
      <c r="IGI149" s="16"/>
      <c r="IGJ149" s="16"/>
      <c r="IGK149" s="16"/>
      <c r="IGL149" s="16"/>
      <c r="IGM149" s="16"/>
      <c r="IGN149" s="16"/>
      <c r="IGO149" s="16"/>
      <c r="IGP149" s="16"/>
      <c r="IGQ149" s="16"/>
      <c r="IGR149" s="16"/>
      <c r="IGS149" s="16"/>
      <c r="IGT149" s="16"/>
      <c r="IGU149" s="16"/>
      <c r="IGV149" s="16"/>
      <c r="IGW149" s="16"/>
      <c r="IGX149" s="16"/>
      <c r="IGY149" s="16"/>
      <c r="IGZ149" s="16"/>
      <c r="IHA149" s="16"/>
      <c r="IHB149" s="16"/>
      <c r="IHC149" s="16"/>
      <c r="IHD149" s="16"/>
      <c r="IHE149" s="16"/>
      <c r="IHF149" s="16"/>
      <c r="IHG149" s="16"/>
      <c r="IHH149" s="16"/>
      <c r="IHI149" s="16"/>
      <c r="IHJ149" s="16"/>
      <c r="IHK149" s="16"/>
      <c r="IHL149" s="16"/>
      <c r="IHM149" s="16"/>
      <c r="IHN149" s="16"/>
      <c r="IHO149" s="16"/>
      <c r="IHP149" s="16"/>
      <c r="IHQ149" s="16"/>
      <c r="IHR149" s="16"/>
      <c r="IHS149" s="16"/>
      <c r="IHT149" s="16"/>
      <c r="IHU149" s="16"/>
      <c r="IHV149" s="16"/>
      <c r="IHW149" s="16"/>
      <c r="IHX149" s="16"/>
      <c r="IHY149" s="16"/>
      <c r="IHZ149" s="16"/>
      <c r="IIA149" s="16"/>
      <c r="IIB149" s="16"/>
      <c r="IIC149" s="16"/>
      <c r="IID149" s="16"/>
      <c r="IIE149" s="16"/>
      <c r="IIF149" s="16"/>
      <c r="IIG149" s="16"/>
      <c r="IIH149" s="16"/>
      <c r="III149" s="16"/>
      <c r="IIJ149" s="16"/>
      <c r="IIK149" s="16"/>
      <c r="IIL149" s="16"/>
      <c r="IIM149" s="16"/>
      <c r="IIN149" s="16"/>
      <c r="IIO149" s="16"/>
      <c r="IIP149" s="16"/>
      <c r="IIQ149" s="16"/>
      <c r="IIR149" s="16"/>
      <c r="IIS149" s="16"/>
      <c r="IIT149" s="16"/>
      <c r="IIU149" s="16"/>
      <c r="IIV149" s="16"/>
      <c r="IIW149" s="16"/>
      <c r="IIX149" s="16"/>
      <c r="IIY149" s="16"/>
      <c r="IIZ149" s="16"/>
      <c r="IJA149" s="16"/>
      <c r="IJB149" s="16"/>
      <c r="IJC149" s="16"/>
      <c r="IJD149" s="16"/>
      <c r="IJE149" s="16"/>
      <c r="IJF149" s="16"/>
      <c r="IJG149" s="16"/>
      <c r="IJH149" s="16"/>
      <c r="IJI149" s="16"/>
      <c r="IJJ149" s="16"/>
      <c r="IJK149" s="16"/>
      <c r="IJL149" s="16"/>
      <c r="IJM149" s="16"/>
      <c r="IJN149" s="16"/>
      <c r="IJO149" s="16"/>
      <c r="IJP149" s="16"/>
      <c r="IJQ149" s="16"/>
      <c r="IJR149" s="16"/>
      <c r="IJS149" s="16"/>
      <c r="IJT149" s="16"/>
      <c r="IJU149" s="16"/>
      <c r="IJV149" s="16"/>
      <c r="IJW149" s="16"/>
      <c r="IJX149" s="16"/>
      <c r="IJY149" s="16"/>
      <c r="IJZ149" s="16"/>
      <c r="IKA149" s="16"/>
      <c r="IKB149" s="16"/>
      <c r="IKC149" s="16"/>
      <c r="IKD149" s="16"/>
      <c r="IKE149" s="16"/>
      <c r="IKF149" s="16"/>
      <c r="IKG149" s="16"/>
      <c r="IKH149" s="16"/>
      <c r="IKI149" s="16"/>
      <c r="IKJ149" s="16"/>
      <c r="IKK149" s="16"/>
      <c r="IKL149" s="16"/>
      <c r="IKM149" s="16"/>
      <c r="IKN149" s="16"/>
      <c r="IKO149" s="16"/>
      <c r="IKP149" s="16"/>
      <c r="IKQ149" s="16"/>
      <c r="IKR149" s="16"/>
      <c r="IKS149" s="16"/>
      <c r="IKT149" s="16"/>
      <c r="IKU149" s="16"/>
      <c r="IKV149" s="16"/>
      <c r="IKW149" s="16"/>
      <c r="IKX149" s="16"/>
      <c r="IKY149" s="16"/>
      <c r="IKZ149" s="16"/>
      <c r="ILA149" s="16"/>
      <c r="ILB149" s="16"/>
      <c r="ILC149" s="16"/>
      <c r="ILD149" s="16"/>
      <c r="ILE149" s="16"/>
      <c r="ILF149" s="16"/>
      <c r="ILG149" s="16"/>
      <c r="ILH149" s="16"/>
      <c r="ILI149" s="16"/>
      <c r="ILJ149" s="16"/>
      <c r="ILK149" s="16"/>
      <c r="ILL149" s="16"/>
      <c r="ILM149" s="16"/>
      <c r="ILN149" s="16"/>
      <c r="ILO149" s="16"/>
      <c r="ILP149" s="16"/>
      <c r="ILQ149" s="16"/>
      <c r="ILR149" s="16"/>
      <c r="ILS149" s="16"/>
      <c r="ILT149" s="16"/>
      <c r="ILU149" s="16"/>
      <c r="ILV149" s="16"/>
      <c r="ILW149" s="16"/>
      <c r="ILX149" s="16"/>
      <c r="ILY149" s="16"/>
      <c r="ILZ149" s="16"/>
      <c r="IMA149" s="16"/>
      <c r="IMB149" s="16"/>
      <c r="IMC149" s="16"/>
      <c r="IMD149" s="16"/>
      <c r="IME149" s="16"/>
      <c r="IMF149" s="16"/>
      <c r="IMG149" s="16"/>
      <c r="IMH149" s="16"/>
      <c r="IMI149" s="16"/>
      <c r="IMJ149" s="16"/>
      <c r="IMK149" s="16"/>
      <c r="IML149" s="16"/>
      <c r="IMM149" s="16"/>
      <c r="IMN149" s="16"/>
      <c r="IMO149" s="16"/>
      <c r="IMP149" s="16"/>
      <c r="IMQ149" s="16"/>
      <c r="IMR149" s="16"/>
      <c r="IMS149" s="16"/>
      <c r="IMT149" s="16"/>
      <c r="IMU149" s="16"/>
      <c r="IMV149" s="16"/>
      <c r="IMW149" s="16"/>
      <c r="IMX149" s="16"/>
      <c r="IMY149" s="16"/>
      <c r="IMZ149" s="16"/>
      <c r="INA149" s="16"/>
      <c r="INB149" s="16"/>
      <c r="INC149" s="16"/>
      <c r="IND149" s="16"/>
      <c r="INE149" s="16"/>
      <c r="INF149" s="16"/>
      <c r="ING149" s="16"/>
      <c r="INH149" s="16"/>
      <c r="INI149" s="16"/>
      <c r="INJ149" s="16"/>
      <c r="INK149" s="16"/>
      <c r="INL149" s="16"/>
      <c r="INM149" s="16"/>
      <c r="INN149" s="16"/>
      <c r="INO149" s="16"/>
      <c r="INP149" s="16"/>
      <c r="INQ149" s="16"/>
      <c r="INR149" s="16"/>
      <c r="INS149" s="16"/>
      <c r="INT149" s="16"/>
      <c r="INU149" s="16"/>
      <c r="INV149" s="16"/>
      <c r="INW149" s="16"/>
      <c r="INX149" s="16"/>
      <c r="INY149" s="16"/>
      <c r="INZ149" s="16"/>
      <c r="IOA149" s="16"/>
      <c r="IOB149" s="16"/>
      <c r="IOC149" s="16"/>
      <c r="IOD149" s="16"/>
      <c r="IOE149" s="16"/>
      <c r="IOF149" s="16"/>
      <c r="IOG149" s="16"/>
      <c r="IOH149" s="16"/>
      <c r="IOI149" s="16"/>
      <c r="IOJ149" s="16"/>
      <c r="IOK149" s="16"/>
      <c r="IOL149" s="16"/>
      <c r="IOM149" s="16"/>
      <c r="ION149" s="16"/>
      <c r="IOO149" s="16"/>
      <c r="IOP149" s="16"/>
      <c r="IOQ149" s="16"/>
      <c r="IOR149" s="16"/>
      <c r="IOS149" s="16"/>
      <c r="IOT149" s="16"/>
      <c r="IOU149" s="16"/>
      <c r="IOV149" s="16"/>
      <c r="IOW149" s="16"/>
      <c r="IOX149" s="16"/>
      <c r="IOY149" s="16"/>
      <c r="IOZ149" s="16"/>
      <c r="IPA149" s="16"/>
      <c r="IPB149" s="16"/>
      <c r="IPC149" s="16"/>
      <c r="IPD149" s="16"/>
      <c r="IPE149" s="16"/>
      <c r="IPF149" s="16"/>
      <c r="IPG149" s="16"/>
      <c r="IPH149" s="16"/>
      <c r="IPI149" s="16"/>
      <c r="IPJ149" s="16"/>
      <c r="IPK149" s="16"/>
      <c r="IPL149" s="16"/>
      <c r="IPM149" s="16"/>
      <c r="IPN149" s="16"/>
      <c r="IPO149" s="16"/>
      <c r="IPP149" s="16"/>
      <c r="IPQ149" s="16"/>
      <c r="IPR149" s="16"/>
      <c r="IPS149" s="16"/>
      <c r="IPT149" s="16"/>
      <c r="IPU149" s="16"/>
      <c r="IPV149" s="16"/>
      <c r="IPW149" s="16"/>
      <c r="IPX149" s="16"/>
      <c r="IPY149" s="16"/>
      <c r="IPZ149" s="16"/>
      <c r="IQA149" s="16"/>
      <c r="IQB149" s="16"/>
      <c r="IQC149" s="16"/>
      <c r="IQD149" s="16"/>
      <c r="IQE149" s="16"/>
      <c r="IQF149" s="16"/>
      <c r="IQG149" s="16"/>
      <c r="IQH149" s="16"/>
      <c r="IQI149" s="16"/>
      <c r="IQJ149" s="16"/>
      <c r="IQK149" s="16"/>
      <c r="IQL149" s="16"/>
      <c r="IQM149" s="16"/>
      <c r="IQN149" s="16"/>
      <c r="IQO149" s="16"/>
      <c r="IQP149" s="16"/>
      <c r="IQQ149" s="16"/>
      <c r="IQR149" s="16"/>
      <c r="IQS149" s="16"/>
      <c r="IQT149" s="16"/>
      <c r="IQU149" s="16"/>
      <c r="IQV149" s="16"/>
      <c r="IQW149" s="16"/>
      <c r="IQX149" s="16"/>
      <c r="IQY149" s="16"/>
      <c r="IQZ149" s="16"/>
      <c r="IRA149" s="16"/>
      <c r="IRB149" s="16"/>
      <c r="IRC149" s="16"/>
      <c r="IRD149" s="16"/>
      <c r="IRE149" s="16"/>
      <c r="IRF149" s="16"/>
      <c r="IRG149" s="16"/>
      <c r="IRH149" s="16"/>
      <c r="IRI149" s="16"/>
      <c r="IRJ149" s="16"/>
      <c r="IRK149" s="16"/>
      <c r="IRL149" s="16"/>
      <c r="IRM149" s="16"/>
      <c r="IRN149" s="16"/>
      <c r="IRO149" s="16"/>
      <c r="IRP149" s="16"/>
      <c r="IRQ149" s="16"/>
      <c r="IRR149" s="16"/>
      <c r="IRS149" s="16"/>
      <c r="IRT149" s="16"/>
      <c r="IRU149" s="16"/>
      <c r="IRV149" s="16"/>
      <c r="IRW149" s="16"/>
      <c r="IRX149" s="16"/>
      <c r="IRY149" s="16"/>
      <c r="IRZ149" s="16"/>
      <c r="ISA149" s="16"/>
      <c r="ISB149" s="16"/>
      <c r="ISC149" s="16"/>
      <c r="ISD149" s="16"/>
      <c r="ISE149" s="16"/>
      <c r="ISF149" s="16"/>
      <c r="ISG149" s="16"/>
      <c r="ISH149" s="16"/>
      <c r="ISI149" s="16"/>
      <c r="ISJ149" s="16"/>
      <c r="ISK149" s="16"/>
      <c r="ISL149" s="16"/>
      <c r="ISM149" s="16"/>
      <c r="ISN149" s="16"/>
      <c r="ISO149" s="16"/>
      <c r="ISP149" s="16"/>
      <c r="ISQ149" s="16"/>
      <c r="ISR149" s="16"/>
      <c r="ISS149" s="16"/>
      <c r="IST149" s="16"/>
      <c r="ISU149" s="16"/>
      <c r="ISV149" s="16"/>
      <c r="ISW149" s="16"/>
      <c r="ISX149" s="16"/>
      <c r="ISY149" s="16"/>
      <c r="ISZ149" s="16"/>
      <c r="ITA149" s="16"/>
      <c r="ITB149" s="16"/>
      <c r="ITC149" s="16"/>
      <c r="ITD149" s="16"/>
      <c r="ITE149" s="16"/>
      <c r="ITF149" s="16"/>
      <c r="ITG149" s="16"/>
      <c r="ITH149" s="16"/>
      <c r="ITI149" s="16"/>
      <c r="ITJ149" s="16"/>
      <c r="ITK149" s="16"/>
      <c r="ITL149" s="16"/>
      <c r="ITM149" s="16"/>
      <c r="ITN149" s="16"/>
      <c r="ITO149" s="16"/>
      <c r="ITP149" s="16"/>
      <c r="ITQ149" s="16"/>
      <c r="ITR149" s="16"/>
      <c r="ITS149" s="16"/>
      <c r="ITT149" s="16"/>
      <c r="ITU149" s="16"/>
      <c r="ITV149" s="16"/>
      <c r="ITW149" s="16"/>
      <c r="ITX149" s="16"/>
      <c r="ITY149" s="16"/>
      <c r="ITZ149" s="16"/>
      <c r="IUA149" s="16"/>
      <c r="IUB149" s="16"/>
      <c r="IUC149" s="16"/>
      <c r="IUD149" s="16"/>
      <c r="IUE149" s="16"/>
      <c r="IUF149" s="16"/>
      <c r="IUG149" s="16"/>
      <c r="IUH149" s="16"/>
      <c r="IUI149" s="16"/>
      <c r="IUJ149" s="16"/>
      <c r="IUK149" s="16"/>
      <c r="IUL149" s="16"/>
      <c r="IUM149" s="16"/>
      <c r="IUN149" s="16"/>
      <c r="IUO149" s="16"/>
      <c r="IUP149" s="16"/>
      <c r="IUQ149" s="16"/>
      <c r="IUR149" s="16"/>
      <c r="IUS149" s="16"/>
      <c r="IUT149" s="16"/>
      <c r="IUU149" s="16"/>
      <c r="IUV149" s="16"/>
      <c r="IUW149" s="16"/>
      <c r="IUX149" s="16"/>
      <c r="IUY149" s="16"/>
      <c r="IUZ149" s="16"/>
      <c r="IVA149" s="16"/>
      <c r="IVB149" s="16"/>
      <c r="IVC149" s="16"/>
      <c r="IVD149" s="16"/>
      <c r="IVE149" s="16"/>
      <c r="IVF149" s="16"/>
      <c r="IVG149" s="16"/>
      <c r="IVH149" s="16"/>
      <c r="IVI149" s="16"/>
      <c r="IVJ149" s="16"/>
      <c r="IVK149" s="16"/>
      <c r="IVL149" s="16"/>
      <c r="IVM149" s="16"/>
      <c r="IVN149" s="16"/>
      <c r="IVO149" s="16"/>
      <c r="IVP149" s="16"/>
      <c r="IVQ149" s="16"/>
      <c r="IVR149" s="16"/>
      <c r="IVS149" s="16"/>
      <c r="IVT149" s="16"/>
      <c r="IVU149" s="16"/>
      <c r="IVV149" s="16"/>
      <c r="IVW149" s="16"/>
      <c r="IVX149" s="16"/>
      <c r="IVY149" s="16"/>
      <c r="IVZ149" s="16"/>
      <c r="IWA149" s="16"/>
      <c r="IWB149" s="16"/>
      <c r="IWC149" s="16"/>
      <c r="IWD149" s="16"/>
      <c r="IWE149" s="16"/>
      <c r="IWF149" s="16"/>
      <c r="IWG149" s="16"/>
      <c r="IWH149" s="16"/>
      <c r="IWI149" s="16"/>
      <c r="IWJ149" s="16"/>
      <c r="IWK149" s="16"/>
      <c r="IWL149" s="16"/>
      <c r="IWM149" s="16"/>
      <c r="IWN149" s="16"/>
      <c r="IWO149" s="16"/>
      <c r="IWP149" s="16"/>
      <c r="IWQ149" s="16"/>
      <c r="IWR149" s="16"/>
      <c r="IWS149" s="16"/>
      <c r="IWT149" s="16"/>
      <c r="IWU149" s="16"/>
      <c r="IWV149" s="16"/>
      <c r="IWW149" s="16"/>
      <c r="IWX149" s="16"/>
      <c r="IWY149" s="16"/>
      <c r="IWZ149" s="16"/>
      <c r="IXA149" s="16"/>
      <c r="IXB149" s="16"/>
      <c r="IXC149" s="16"/>
      <c r="IXD149" s="16"/>
      <c r="IXE149" s="16"/>
      <c r="IXF149" s="16"/>
      <c r="IXG149" s="16"/>
      <c r="IXH149" s="16"/>
      <c r="IXI149" s="16"/>
      <c r="IXJ149" s="16"/>
      <c r="IXK149" s="16"/>
      <c r="IXL149" s="16"/>
      <c r="IXM149" s="16"/>
      <c r="IXN149" s="16"/>
      <c r="IXO149" s="16"/>
      <c r="IXP149" s="16"/>
      <c r="IXQ149" s="16"/>
      <c r="IXR149" s="16"/>
      <c r="IXS149" s="16"/>
      <c r="IXT149" s="16"/>
      <c r="IXU149" s="16"/>
      <c r="IXV149" s="16"/>
      <c r="IXW149" s="16"/>
      <c r="IXX149" s="16"/>
      <c r="IXY149" s="16"/>
      <c r="IXZ149" s="16"/>
      <c r="IYA149" s="16"/>
      <c r="IYB149" s="16"/>
      <c r="IYC149" s="16"/>
      <c r="IYD149" s="16"/>
      <c r="IYE149" s="16"/>
      <c r="IYF149" s="16"/>
      <c r="IYG149" s="16"/>
      <c r="IYH149" s="16"/>
      <c r="IYI149" s="16"/>
      <c r="IYJ149" s="16"/>
      <c r="IYK149" s="16"/>
      <c r="IYL149" s="16"/>
      <c r="IYM149" s="16"/>
      <c r="IYN149" s="16"/>
      <c r="IYO149" s="16"/>
      <c r="IYP149" s="16"/>
      <c r="IYQ149" s="16"/>
      <c r="IYR149" s="16"/>
      <c r="IYS149" s="16"/>
      <c r="IYT149" s="16"/>
      <c r="IYU149" s="16"/>
      <c r="IYV149" s="16"/>
      <c r="IYW149" s="16"/>
      <c r="IYX149" s="16"/>
      <c r="IYY149" s="16"/>
      <c r="IYZ149" s="16"/>
      <c r="IZA149" s="16"/>
      <c r="IZB149" s="16"/>
      <c r="IZC149" s="16"/>
      <c r="IZD149" s="16"/>
      <c r="IZE149" s="16"/>
      <c r="IZF149" s="16"/>
      <c r="IZG149" s="16"/>
      <c r="IZH149" s="16"/>
      <c r="IZI149" s="16"/>
      <c r="IZJ149" s="16"/>
      <c r="IZK149" s="16"/>
      <c r="IZL149" s="16"/>
      <c r="IZM149" s="16"/>
      <c r="IZN149" s="16"/>
      <c r="IZO149" s="16"/>
      <c r="IZP149" s="16"/>
      <c r="IZQ149" s="16"/>
      <c r="IZR149" s="16"/>
      <c r="IZS149" s="16"/>
      <c r="IZT149" s="16"/>
      <c r="IZU149" s="16"/>
      <c r="IZV149" s="16"/>
      <c r="IZW149" s="16"/>
      <c r="IZX149" s="16"/>
      <c r="IZY149" s="16"/>
      <c r="IZZ149" s="16"/>
      <c r="JAA149" s="16"/>
      <c r="JAB149" s="16"/>
      <c r="JAC149" s="16"/>
      <c r="JAD149" s="16"/>
      <c r="JAE149" s="16"/>
      <c r="JAF149" s="16"/>
      <c r="JAG149" s="16"/>
      <c r="JAH149" s="16"/>
      <c r="JAI149" s="16"/>
      <c r="JAJ149" s="16"/>
      <c r="JAK149" s="16"/>
      <c r="JAL149" s="16"/>
      <c r="JAM149" s="16"/>
      <c r="JAN149" s="16"/>
      <c r="JAO149" s="16"/>
      <c r="JAP149" s="16"/>
      <c r="JAQ149" s="16"/>
      <c r="JAR149" s="16"/>
      <c r="JAS149" s="16"/>
      <c r="JAT149" s="16"/>
      <c r="JAU149" s="16"/>
      <c r="JAV149" s="16"/>
      <c r="JAW149" s="16"/>
      <c r="JAX149" s="16"/>
      <c r="JAY149" s="16"/>
      <c r="JAZ149" s="16"/>
      <c r="JBA149" s="16"/>
      <c r="JBB149" s="16"/>
      <c r="JBC149" s="16"/>
      <c r="JBD149" s="16"/>
      <c r="JBE149" s="16"/>
      <c r="JBF149" s="16"/>
      <c r="JBG149" s="16"/>
      <c r="JBH149" s="16"/>
      <c r="JBI149" s="16"/>
      <c r="JBJ149" s="16"/>
      <c r="JBK149" s="16"/>
      <c r="JBL149" s="16"/>
      <c r="JBM149" s="16"/>
      <c r="JBN149" s="16"/>
      <c r="JBO149" s="16"/>
      <c r="JBP149" s="16"/>
      <c r="JBQ149" s="16"/>
      <c r="JBR149" s="16"/>
      <c r="JBS149" s="16"/>
      <c r="JBT149" s="16"/>
      <c r="JBU149" s="16"/>
      <c r="JBV149" s="16"/>
      <c r="JBW149" s="16"/>
      <c r="JBX149" s="16"/>
      <c r="JBY149" s="16"/>
      <c r="JBZ149" s="16"/>
      <c r="JCA149" s="16"/>
      <c r="JCB149" s="16"/>
      <c r="JCC149" s="16"/>
      <c r="JCD149" s="16"/>
      <c r="JCE149" s="16"/>
      <c r="JCF149" s="16"/>
      <c r="JCG149" s="16"/>
      <c r="JCH149" s="16"/>
      <c r="JCI149" s="16"/>
      <c r="JCJ149" s="16"/>
      <c r="JCK149" s="16"/>
      <c r="JCL149" s="16"/>
      <c r="JCM149" s="16"/>
      <c r="JCN149" s="16"/>
      <c r="JCO149" s="16"/>
      <c r="JCP149" s="16"/>
      <c r="JCQ149" s="16"/>
      <c r="JCR149" s="16"/>
      <c r="JCS149" s="16"/>
      <c r="JCT149" s="16"/>
      <c r="JCU149" s="16"/>
      <c r="JCV149" s="16"/>
      <c r="JCW149" s="16"/>
      <c r="JCX149" s="16"/>
      <c r="JCY149" s="16"/>
      <c r="JCZ149" s="16"/>
      <c r="JDA149" s="16"/>
      <c r="JDB149" s="16"/>
      <c r="JDC149" s="16"/>
      <c r="JDD149" s="16"/>
      <c r="JDE149" s="16"/>
      <c r="JDF149" s="16"/>
      <c r="JDG149" s="16"/>
      <c r="JDH149" s="16"/>
      <c r="JDI149" s="16"/>
      <c r="JDJ149" s="16"/>
      <c r="JDK149" s="16"/>
      <c r="JDL149" s="16"/>
      <c r="JDM149" s="16"/>
      <c r="JDN149" s="16"/>
      <c r="JDO149" s="16"/>
      <c r="JDP149" s="16"/>
      <c r="JDQ149" s="16"/>
      <c r="JDR149" s="16"/>
      <c r="JDS149" s="16"/>
      <c r="JDT149" s="16"/>
      <c r="JDU149" s="16"/>
      <c r="JDV149" s="16"/>
      <c r="JDW149" s="16"/>
      <c r="JDX149" s="16"/>
      <c r="JDY149" s="16"/>
      <c r="JDZ149" s="16"/>
      <c r="JEA149" s="16"/>
      <c r="JEB149" s="16"/>
      <c r="JEC149" s="16"/>
      <c r="JED149" s="16"/>
      <c r="JEE149" s="16"/>
      <c r="JEF149" s="16"/>
      <c r="JEG149" s="16"/>
      <c r="JEH149" s="16"/>
      <c r="JEI149" s="16"/>
      <c r="JEJ149" s="16"/>
      <c r="JEK149" s="16"/>
      <c r="JEL149" s="16"/>
      <c r="JEM149" s="16"/>
      <c r="JEN149" s="16"/>
      <c r="JEO149" s="16"/>
      <c r="JEP149" s="16"/>
      <c r="JEQ149" s="16"/>
      <c r="JER149" s="16"/>
      <c r="JES149" s="16"/>
      <c r="JET149" s="16"/>
      <c r="JEU149" s="16"/>
      <c r="JEV149" s="16"/>
      <c r="JEW149" s="16"/>
      <c r="JEX149" s="16"/>
      <c r="JEY149" s="16"/>
      <c r="JEZ149" s="16"/>
      <c r="JFA149" s="16"/>
      <c r="JFB149" s="16"/>
      <c r="JFC149" s="16"/>
      <c r="JFD149" s="16"/>
      <c r="JFE149" s="16"/>
      <c r="JFF149" s="16"/>
      <c r="JFG149" s="16"/>
      <c r="JFH149" s="16"/>
      <c r="JFI149" s="16"/>
      <c r="JFJ149" s="16"/>
      <c r="JFK149" s="16"/>
      <c r="JFL149" s="16"/>
      <c r="JFM149" s="16"/>
      <c r="JFN149" s="16"/>
      <c r="JFO149" s="16"/>
      <c r="JFP149" s="16"/>
      <c r="JFQ149" s="16"/>
      <c r="JFR149" s="16"/>
      <c r="JFS149" s="16"/>
      <c r="JFT149" s="16"/>
      <c r="JFU149" s="16"/>
      <c r="JFV149" s="16"/>
      <c r="JFW149" s="16"/>
      <c r="JFX149" s="16"/>
      <c r="JFY149" s="16"/>
      <c r="JFZ149" s="16"/>
      <c r="JGA149" s="16"/>
      <c r="JGB149" s="16"/>
      <c r="JGC149" s="16"/>
      <c r="JGD149" s="16"/>
      <c r="JGE149" s="16"/>
      <c r="JGF149" s="16"/>
      <c r="JGG149" s="16"/>
      <c r="JGH149" s="16"/>
      <c r="JGI149" s="16"/>
      <c r="JGJ149" s="16"/>
      <c r="JGK149" s="16"/>
      <c r="JGL149" s="16"/>
      <c r="JGM149" s="16"/>
      <c r="JGN149" s="16"/>
      <c r="JGO149" s="16"/>
      <c r="JGP149" s="16"/>
      <c r="JGQ149" s="16"/>
      <c r="JGR149" s="16"/>
      <c r="JGS149" s="16"/>
      <c r="JGT149" s="16"/>
      <c r="JGU149" s="16"/>
      <c r="JGV149" s="16"/>
      <c r="JGW149" s="16"/>
      <c r="JGX149" s="16"/>
      <c r="JGY149" s="16"/>
      <c r="JGZ149" s="16"/>
      <c r="JHA149" s="16"/>
      <c r="JHB149" s="16"/>
      <c r="JHC149" s="16"/>
      <c r="JHD149" s="16"/>
      <c r="JHE149" s="16"/>
      <c r="JHF149" s="16"/>
      <c r="JHG149" s="16"/>
      <c r="JHH149" s="16"/>
      <c r="JHI149" s="16"/>
      <c r="JHJ149" s="16"/>
      <c r="JHK149" s="16"/>
      <c r="JHL149" s="16"/>
      <c r="JHM149" s="16"/>
      <c r="JHN149" s="16"/>
      <c r="JHO149" s="16"/>
      <c r="JHP149" s="16"/>
      <c r="JHQ149" s="16"/>
      <c r="JHR149" s="16"/>
      <c r="JHS149" s="16"/>
      <c r="JHT149" s="16"/>
      <c r="JHU149" s="16"/>
      <c r="JHV149" s="16"/>
      <c r="JHW149" s="16"/>
      <c r="JHX149" s="16"/>
      <c r="JHY149" s="16"/>
      <c r="JHZ149" s="16"/>
      <c r="JIA149" s="16"/>
      <c r="JIB149" s="16"/>
      <c r="JIC149" s="16"/>
      <c r="JID149" s="16"/>
      <c r="JIE149" s="16"/>
      <c r="JIF149" s="16"/>
      <c r="JIG149" s="16"/>
      <c r="JIH149" s="16"/>
      <c r="JII149" s="16"/>
      <c r="JIJ149" s="16"/>
      <c r="JIK149" s="16"/>
      <c r="JIL149" s="16"/>
      <c r="JIM149" s="16"/>
      <c r="JIN149" s="16"/>
      <c r="JIO149" s="16"/>
      <c r="JIP149" s="16"/>
      <c r="JIQ149" s="16"/>
      <c r="JIR149" s="16"/>
      <c r="JIS149" s="16"/>
      <c r="JIT149" s="16"/>
      <c r="JIU149" s="16"/>
      <c r="JIV149" s="16"/>
      <c r="JIW149" s="16"/>
      <c r="JIX149" s="16"/>
      <c r="JIY149" s="16"/>
      <c r="JIZ149" s="16"/>
      <c r="JJA149" s="16"/>
      <c r="JJB149" s="16"/>
      <c r="JJC149" s="16"/>
      <c r="JJD149" s="16"/>
      <c r="JJE149" s="16"/>
      <c r="JJF149" s="16"/>
      <c r="JJG149" s="16"/>
      <c r="JJH149" s="16"/>
      <c r="JJI149" s="16"/>
      <c r="JJJ149" s="16"/>
      <c r="JJK149" s="16"/>
      <c r="JJL149" s="16"/>
      <c r="JJM149" s="16"/>
      <c r="JJN149" s="16"/>
      <c r="JJO149" s="16"/>
      <c r="JJP149" s="16"/>
      <c r="JJQ149" s="16"/>
      <c r="JJR149" s="16"/>
      <c r="JJS149" s="16"/>
      <c r="JJT149" s="16"/>
      <c r="JJU149" s="16"/>
      <c r="JJV149" s="16"/>
      <c r="JJW149" s="16"/>
      <c r="JJX149" s="16"/>
      <c r="JJY149" s="16"/>
      <c r="JJZ149" s="16"/>
      <c r="JKA149" s="16"/>
      <c r="JKB149" s="16"/>
      <c r="JKC149" s="16"/>
      <c r="JKD149" s="16"/>
      <c r="JKE149" s="16"/>
      <c r="JKF149" s="16"/>
      <c r="JKG149" s="16"/>
      <c r="JKH149" s="16"/>
      <c r="JKI149" s="16"/>
      <c r="JKJ149" s="16"/>
      <c r="JKK149" s="16"/>
      <c r="JKL149" s="16"/>
      <c r="JKM149" s="16"/>
      <c r="JKN149" s="16"/>
      <c r="JKO149" s="16"/>
      <c r="JKP149" s="16"/>
      <c r="JKQ149" s="16"/>
      <c r="JKR149" s="16"/>
      <c r="JKS149" s="16"/>
      <c r="JKT149" s="16"/>
      <c r="JKU149" s="16"/>
      <c r="JKV149" s="16"/>
      <c r="JKW149" s="16"/>
      <c r="JKX149" s="16"/>
      <c r="JKY149" s="16"/>
      <c r="JKZ149" s="16"/>
      <c r="JLA149" s="16"/>
      <c r="JLB149" s="16"/>
      <c r="JLC149" s="16"/>
      <c r="JLD149" s="16"/>
      <c r="JLE149" s="16"/>
      <c r="JLF149" s="16"/>
      <c r="JLG149" s="16"/>
      <c r="JLH149" s="16"/>
      <c r="JLI149" s="16"/>
      <c r="JLJ149" s="16"/>
      <c r="JLK149" s="16"/>
      <c r="JLL149" s="16"/>
      <c r="JLM149" s="16"/>
      <c r="JLN149" s="16"/>
      <c r="JLO149" s="16"/>
      <c r="JLP149" s="16"/>
      <c r="JLQ149" s="16"/>
      <c r="JLR149" s="16"/>
      <c r="JLS149" s="16"/>
      <c r="JLT149" s="16"/>
      <c r="JLU149" s="16"/>
      <c r="JLV149" s="16"/>
      <c r="JLW149" s="16"/>
      <c r="JLX149" s="16"/>
      <c r="JLY149" s="16"/>
      <c r="JLZ149" s="16"/>
      <c r="JMA149" s="16"/>
      <c r="JMB149" s="16"/>
      <c r="JMC149" s="16"/>
      <c r="JMD149" s="16"/>
      <c r="JME149" s="16"/>
      <c r="JMF149" s="16"/>
      <c r="JMG149" s="16"/>
      <c r="JMH149" s="16"/>
      <c r="JMI149" s="16"/>
      <c r="JMJ149" s="16"/>
      <c r="JMK149" s="16"/>
      <c r="JML149" s="16"/>
      <c r="JMM149" s="16"/>
      <c r="JMN149" s="16"/>
      <c r="JMO149" s="16"/>
      <c r="JMP149" s="16"/>
      <c r="JMQ149" s="16"/>
      <c r="JMR149" s="16"/>
      <c r="JMS149" s="16"/>
      <c r="JMT149" s="16"/>
      <c r="JMU149" s="16"/>
      <c r="JMV149" s="16"/>
      <c r="JMW149" s="16"/>
      <c r="JMX149" s="16"/>
      <c r="JMY149" s="16"/>
      <c r="JMZ149" s="16"/>
      <c r="JNA149" s="16"/>
      <c r="JNB149" s="16"/>
      <c r="JNC149" s="16"/>
      <c r="JND149" s="16"/>
      <c r="JNE149" s="16"/>
      <c r="JNF149" s="16"/>
      <c r="JNG149" s="16"/>
      <c r="JNH149" s="16"/>
      <c r="JNI149" s="16"/>
      <c r="JNJ149" s="16"/>
      <c r="JNK149" s="16"/>
      <c r="JNL149" s="16"/>
      <c r="JNM149" s="16"/>
      <c r="JNN149" s="16"/>
      <c r="JNO149" s="16"/>
      <c r="JNP149" s="16"/>
      <c r="JNQ149" s="16"/>
      <c r="JNR149" s="16"/>
      <c r="JNS149" s="16"/>
      <c r="JNT149" s="16"/>
      <c r="JNU149" s="16"/>
      <c r="JNV149" s="16"/>
      <c r="JNW149" s="16"/>
      <c r="JNX149" s="16"/>
      <c r="JNY149" s="16"/>
      <c r="JNZ149" s="16"/>
      <c r="JOA149" s="16"/>
      <c r="JOB149" s="16"/>
      <c r="JOC149" s="16"/>
      <c r="JOD149" s="16"/>
      <c r="JOE149" s="16"/>
      <c r="JOF149" s="16"/>
      <c r="JOG149" s="16"/>
      <c r="JOH149" s="16"/>
      <c r="JOI149" s="16"/>
      <c r="JOJ149" s="16"/>
      <c r="JOK149" s="16"/>
      <c r="JOL149" s="16"/>
      <c r="JOM149" s="16"/>
      <c r="JON149" s="16"/>
      <c r="JOO149" s="16"/>
      <c r="JOP149" s="16"/>
      <c r="JOQ149" s="16"/>
      <c r="JOR149" s="16"/>
      <c r="JOS149" s="16"/>
      <c r="JOT149" s="16"/>
      <c r="JOU149" s="16"/>
      <c r="JOV149" s="16"/>
      <c r="JOW149" s="16"/>
      <c r="JOX149" s="16"/>
      <c r="JOY149" s="16"/>
      <c r="JOZ149" s="16"/>
      <c r="JPA149" s="16"/>
      <c r="JPB149" s="16"/>
      <c r="JPC149" s="16"/>
      <c r="JPD149" s="16"/>
      <c r="JPE149" s="16"/>
      <c r="JPF149" s="16"/>
      <c r="JPG149" s="16"/>
      <c r="JPH149" s="16"/>
      <c r="JPI149" s="16"/>
      <c r="JPJ149" s="16"/>
      <c r="JPK149" s="16"/>
      <c r="JPL149" s="16"/>
      <c r="JPM149" s="16"/>
      <c r="JPN149" s="16"/>
      <c r="JPO149" s="16"/>
      <c r="JPP149" s="16"/>
      <c r="JPQ149" s="16"/>
      <c r="JPR149" s="16"/>
      <c r="JPS149" s="16"/>
      <c r="JPT149" s="16"/>
      <c r="JPU149" s="16"/>
      <c r="JPV149" s="16"/>
      <c r="JPW149" s="16"/>
      <c r="JPX149" s="16"/>
      <c r="JPY149" s="16"/>
      <c r="JPZ149" s="16"/>
      <c r="JQA149" s="16"/>
      <c r="JQB149" s="16"/>
      <c r="JQC149" s="16"/>
      <c r="JQD149" s="16"/>
      <c r="JQE149" s="16"/>
      <c r="JQF149" s="16"/>
      <c r="JQG149" s="16"/>
      <c r="JQH149" s="16"/>
      <c r="JQI149" s="16"/>
      <c r="JQJ149" s="16"/>
      <c r="JQK149" s="16"/>
      <c r="JQL149" s="16"/>
      <c r="JQM149" s="16"/>
      <c r="JQN149" s="16"/>
      <c r="JQO149" s="16"/>
      <c r="JQP149" s="16"/>
      <c r="JQQ149" s="16"/>
      <c r="JQR149" s="16"/>
      <c r="JQS149" s="16"/>
      <c r="JQT149" s="16"/>
      <c r="JQU149" s="16"/>
      <c r="JQV149" s="16"/>
      <c r="JQW149" s="16"/>
      <c r="JQX149" s="16"/>
      <c r="JQY149" s="16"/>
      <c r="JQZ149" s="16"/>
      <c r="JRA149" s="16"/>
      <c r="JRB149" s="16"/>
      <c r="JRC149" s="16"/>
      <c r="JRD149" s="16"/>
      <c r="JRE149" s="16"/>
      <c r="JRF149" s="16"/>
      <c r="JRG149" s="16"/>
      <c r="JRH149" s="16"/>
      <c r="JRI149" s="16"/>
      <c r="JRJ149" s="16"/>
      <c r="JRK149" s="16"/>
      <c r="JRL149" s="16"/>
      <c r="JRM149" s="16"/>
      <c r="JRN149" s="16"/>
      <c r="JRO149" s="16"/>
      <c r="JRP149" s="16"/>
      <c r="JRQ149" s="16"/>
      <c r="JRR149" s="16"/>
      <c r="JRS149" s="16"/>
      <c r="JRT149" s="16"/>
      <c r="JRU149" s="16"/>
      <c r="JRV149" s="16"/>
      <c r="JRW149" s="16"/>
      <c r="JRX149" s="16"/>
      <c r="JRY149" s="16"/>
      <c r="JRZ149" s="16"/>
      <c r="JSA149" s="16"/>
      <c r="JSB149" s="16"/>
      <c r="JSC149" s="16"/>
      <c r="JSD149" s="16"/>
      <c r="JSE149" s="16"/>
      <c r="JSF149" s="16"/>
      <c r="JSG149" s="16"/>
      <c r="JSH149" s="16"/>
      <c r="JSI149" s="16"/>
      <c r="JSJ149" s="16"/>
      <c r="JSK149" s="16"/>
      <c r="JSL149" s="16"/>
      <c r="JSM149" s="16"/>
      <c r="JSN149" s="16"/>
      <c r="JSO149" s="16"/>
      <c r="JSP149" s="16"/>
      <c r="JSQ149" s="16"/>
      <c r="JSR149" s="16"/>
      <c r="JSS149" s="16"/>
      <c r="JST149" s="16"/>
      <c r="JSU149" s="16"/>
      <c r="JSV149" s="16"/>
      <c r="JSW149" s="16"/>
      <c r="JSX149" s="16"/>
      <c r="JSY149" s="16"/>
      <c r="JSZ149" s="16"/>
      <c r="JTA149" s="16"/>
      <c r="JTB149" s="16"/>
      <c r="JTC149" s="16"/>
      <c r="JTD149" s="16"/>
      <c r="JTE149" s="16"/>
      <c r="JTF149" s="16"/>
      <c r="JTG149" s="16"/>
      <c r="JTH149" s="16"/>
      <c r="JTI149" s="16"/>
      <c r="JTJ149" s="16"/>
      <c r="JTK149" s="16"/>
      <c r="JTL149" s="16"/>
      <c r="JTM149" s="16"/>
      <c r="JTN149" s="16"/>
      <c r="JTO149" s="16"/>
      <c r="JTP149" s="16"/>
      <c r="JTQ149" s="16"/>
      <c r="JTR149" s="16"/>
      <c r="JTS149" s="16"/>
      <c r="JTT149" s="16"/>
      <c r="JTU149" s="16"/>
      <c r="JTV149" s="16"/>
      <c r="JTW149" s="16"/>
      <c r="JTX149" s="16"/>
      <c r="JTY149" s="16"/>
      <c r="JTZ149" s="16"/>
      <c r="JUA149" s="16"/>
      <c r="JUB149" s="16"/>
      <c r="JUC149" s="16"/>
      <c r="JUD149" s="16"/>
      <c r="JUE149" s="16"/>
      <c r="JUF149" s="16"/>
      <c r="JUG149" s="16"/>
      <c r="JUH149" s="16"/>
      <c r="JUI149" s="16"/>
      <c r="JUJ149" s="16"/>
      <c r="JUK149" s="16"/>
      <c r="JUL149" s="16"/>
      <c r="JUM149" s="16"/>
      <c r="JUN149" s="16"/>
      <c r="JUO149" s="16"/>
      <c r="JUP149" s="16"/>
      <c r="JUQ149" s="16"/>
      <c r="JUR149" s="16"/>
      <c r="JUS149" s="16"/>
      <c r="JUT149" s="16"/>
      <c r="JUU149" s="16"/>
      <c r="JUV149" s="16"/>
      <c r="JUW149" s="16"/>
      <c r="JUX149" s="16"/>
      <c r="JUY149" s="16"/>
      <c r="JUZ149" s="16"/>
      <c r="JVA149" s="16"/>
      <c r="JVB149" s="16"/>
      <c r="JVC149" s="16"/>
      <c r="JVD149" s="16"/>
      <c r="JVE149" s="16"/>
      <c r="JVF149" s="16"/>
      <c r="JVG149" s="16"/>
      <c r="JVH149" s="16"/>
      <c r="JVI149" s="16"/>
      <c r="JVJ149" s="16"/>
      <c r="JVK149" s="16"/>
      <c r="JVL149" s="16"/>
      <c r="JVM149" s="16"/>
      <c r="JVN149" s="16"/>
      <c r="JVO149" s="16"/>
      <c r="JVP149" s="16"/>
      <c r="JVQ149" s="16"/>
      <c r="JVR149" s="16"/>
      <c r="JVS149" s="16"/>
      <c r="JVT149" s="16"/>
      <c r="JVU149" s="16"/>
      <c r="JVV149" s="16"/>
      <c r="JVW149" s="16"/>
      <c r="JVX149" s="16"/>
      <c r="JVY149" s="16"/>
      <c r="JVZ149" s="16"/>
      <c r="JWA149" s="16"/>
      <c r="JWB149" s="16"/>
      <c r="JWC149" s="16"/>
      <c r="JWD149" s="16"/>
      <c r="JWE149" s="16"/>
      <c r="JWF149" s="16"/>
      <c r="JWG149" s="16"/>
      <c r="JWH149" s="16"/>
      <c r="JWI149" s="16"/>
      <c r="JWJ149" s="16"/>
      <c r="JWK149" s="16"/>
      <c r="JWL149" s="16"/>
      <c r="JWM149" s="16"/>
      <c r="JWN149" s="16"/>
      <c r="JWO149" s="16"/>
      <c r="JWP149" s="16"/>
      <c r="JWQ149" s="16"/>
      <c r="JWR149" s="16"/>
      <c r="JWS149" s="16"/>
      <c r="JWT149" s="16"/>
      <c r="JWU149" s="16"/>
      <c r="JWV149" s="16"/>
      <c r="JWW149" s="16"/>
      <c r="JWX149" s="16"/>
      <c r="JWY149" s="16"/>
      <c r="JWZ149" s="16"/>
      <c r="JXA149" s="16"/>
      <c r="JXB149" s="16"/>
      <c r="JXC149" s="16"/>
      <c r="JXD149" s="16"/>
      <c r="JXE149" s="16"/>
      <c r="JXF149" s="16"/>
      <c r="JXG149" s="16"/>
      <c r="JXH149" s="16"/>
      <c r="JXI149" s="16"/>
      <c r="JXJ149" s="16"/>
      <c r="JXK149" s="16"/>
      <c r="JXL149" s="16"/>
      <c r="JXM149" s="16"/>
      <c r="JXN149" s="16"/>
      <c r="JXO149" s="16"/>
      <c r="JXP149" s="16"/>
      <c r="JXQ149" s="16"/>
      <c r="JXR149" s="16"/>
      <c r="JXS149" s="16"/>
      <c r="JXT149" s="16"/>
      <c r="JXU149" s="16"/>
      <c r="JXV149" s="16"/>
      <c r="JXW149" s="16"/>
      <c r="JXX149" s="16"/>
      <c r="JXY149" s="16"/>
      <c r="JXZ149" s="16"/>
      <c r="JYA149" s="16"/>
      <c r="JYB149" s="16"/>
      <c r="JYC149" s="16"/>
      <c r="JYD149" s="16"/>
      <c r="JYE149" s="16"/>
      <c r="JYF149" s="16"/>
      <c r="JYG149" s="16"/>
      <c r="JYH149" s="16"/>
      <c r="JYI149" s="16"/>
      <c r="JYJ149" s="16"/>
      <c r="JYK149" s="16"/>
      <c r="JYL149" s="16"/>
      <c r="JYM149" s="16"/>
      <c r="JYN149" s="16"/>
      <c r="JYO149" s="16"/>
      <c r="JYP149" s="16"/>
      <c r="JYQ149" s="16"/>
      <c r="JYR149" s="16"/>
      <c r="JYS149" s="16"/>
      <c r="JYT149" s="16"/>
      <c r="JYU149" s="16"/>
      <c r="JYV149" s="16"/>
      <c r="JYW149" s="16"/>
      <c r="JYX149" s="16"/>
      <c r="JYY149" s="16"/>
      <c r="JYZ149" s="16"/>
      <c r="JZA149" s="16"/>
      <c r="JZB149" s="16"/>
      <c r="JZC149" s="16"/>
      <c r="JZD149" s="16"/>
      <c r="JZE149" s="16"/>
      <c r="JZF149" s="16"/>
      <c r="JZG149" s="16"/>
      <c r="JZH149" s="16"/>
      <c r="JZI149" s="16"/>
      <c r="JZJ149" s="16"/>
      <c r="JZK149" s="16"/>
      <c r="JZL149" s="16"/>
      <c r="JZM149" s="16"/>
      <c r="JZN149" s="16"/>
      <c r="JZO149" s="16"/>
      <c r="JZP149" s="16"/>
      <c r="JZQ149" s="16"/>
      <c r="JZR149" s="16"/>
      <c r="JZS149" s="16"/>
      <c r="JZT149" s="16"/>
      <c r="JZU149" s="16"/>
      <c r="JZV149" s="16"/>
      <c r="JZW149" s="16"/>
      <c r="JZX149" s="16"/>
      <c r="JZY149" s="16"/>
      <c r="JZZ149" s="16"/>
      <c r="KAA149" s="16"/>
      <c r="KAB149" s="16"/>
      <c r="KAC149" s="16"/>
      <c r="KAD149" s="16"/>
      <c r="KAE149" s="16"/>
      <c r="KAF149" s="16"/>
      <c r="KAG149" s="16"/>
      <c r="KAH149" s="16"/>
      <c r="KAI149" s="16"/>
      <c r="KAJ149" s="16"/>
      <c r="KAK149" s="16"/>
      <c r="KAL149" s="16"/>
      <c r="KAM149" s="16"/>
      <c r="KAN149" s="16"/>
      <c r="KAO149" s="16"/>
      <c r="KAP149" s="16"/>
      <c r="KAQ149" s="16"/>
      <c r="KAR149" s="16"/>
      <c r="KAS149" s="16"/>
      <c r="KAT149" s="16"/>
      <c r="KAU149" s="16"/>
      <c r="KAV149" s="16"/>
      <c r="KAW149" s="16"/>
      <c r="KAX149" s="16"/>
      <c r="KAY149" s="16"/>
      <c r="KAZ149" s="16"/>
      <c r="KBA149" s="16"/>
      <c r="KBB149" s="16"/>
      <c r="KBC149" s="16"/>
      <c r="KBD149" s="16"/>
      <c r="KBE149" s="16"/>
      <c r="KBF149" s="16"/>
      <c r="KBG149" s="16"/>
      <c r="KBH149" s="16"/>
      <c r="KBI149" s="16"/>
      <c r="KBJ149" s="16"/>
      <c r="KBK149" s="16"/>
      <c r="KBL149" s="16"/>
      <c r="KBM149" s="16"/>
      <c r="KBN149" s="16"/>
      <c r="KBO149" s="16"/>
      <c r="KBP149" s="16"/>
      <c r="KBQ149" s="16"/>
      <c r="KBR149" s="16"/>
      <c r="KBS149" s="16"/>
      <c r="KBT149" s="16"/>
      <c r="KBU149" s="16"/>
      <c r="KBV149" s="16"/>
      <c r="KBW149" s="16"/>
      <c r="KBX149" s="16"/>
      <c r="KBY149" s="16"/>
      <c r="KBZ149" s="16"/>
      <c r="KCA149" s="16"/>
      <c r="KCB149" s="16"/>
      <c r="KCC149" s="16"/>
      <c r="KCD149" s="16"/>
      <c r="KCE149" s="16"/>
      <c r="KCF149" s="16"/>
      <c r="KCG149" s="16"/>
      <c r="KCH149" s="16"/>
      <c r="KCI149" s="16"/>
      <c r="KCJ149" s="16"/>
      <c r="KCK149" s="16"/>
      <c r="KCL149" s="16"/>
      <c r="KCM149" s="16"/>
      <c r="KCN149" s="16"/>
      <c r="KCO149" s="16"/>
      <c r="KCP149" s="16"/>
      <c r="KCQ149" s="16"/>
      <c r="KCR149" s="16"/>
      <c r="KCS149" s="16"/>
      <c r="KCT149" s="16"/>
      <c r="KCU149" s="16"/>
      <c r="KCV149" s="16"/>
      <c r="KCW149" s="16"/>
      <c r="KCX149" s="16"/>
      <c r="KCY149" s="16"/>
      <c r="KCZ149" s="16"/>
      <c r="KDA149" s="16"/>
      <c r="KDB149" s="16"/>
      <c r="KDC149" s="16"/>
      <c r="KDD149" s="16"/>
      <c r="KDE149" s="16"/>
      <c r="KDF149" s="16"/>
      <c r="KDG149" s="16"/>
      <c r="KDH149" s="16"/>
      <c r="KDI149" s="16"/>
      <c r="KDJ149" s="16"/>
      <c r="KDK149" s="16"/>
      <c r="KDL149" s="16"/>
      <c r="KDM149" s="16"/>
      <c r="KDN149" s="16"/>
      <c r="KDO149" s="16"/>
      <c r="KDP149" s="16"/>
      <c r="KDQ149" s="16"/>
      <c r="KDR149" s="16"/>
      <c r="KDS149" s="16"/>
      <c r="KDT149" s="16"/>
      <c r="KDU149" s="16"/>
      <c r="KDV149" s="16"/>
      <c r="KDW149" s="16"/>
      <c r="KDX149" s="16"/>
      <c r="KDY149" s="16"/>
      <c r="KDZ149" s="16"/>
      <c r="KEA149" s="16"/>
      <c r="KEB149" s="16"/>
      <c r="KEC149" s="16"/>
      <c r="KED149" s="16"/>
      <c r="KEE149" s="16"/>
      <c r="KEF149" s="16"/>
      <c r="KEG149" s="16"/>
      <c r="KEH149" s="16"/>
      <c r="KEI149" s="16"/>
      <c r="KEJ149" s="16"/>
      <c r="KEK149" s="16"/>
      <c r="KEL149" s="16"/>
      <c r="KEM149" s="16"/>
      <c r="KEN149" s="16"/>
      <c r="KEO149" s="16"/>
      <c r="KEP149" s="16"/>
      <c r="KEQ149" s="16"/>
      <c r="KER149" s="16"/>
      <c r="KES149" s="16"/>
      <c r="KET149" s="16"/>
      <c r="KEU149" s="16"/>
      <c r="KEV149" s="16"/>
      <c r="KEW149" s="16"/>
      <c r="KEX149" s="16"/>
      <c r="KEY149" s="16"/>
      <c r="KEZ149" s="16"/>
      <c r="KFA149" s="16"/>
      <c r="KFB149" s="16"/>
      <c r="KFC149" s="16"/>
      <c r="KFD149" s="16"/>
      <c r="KFE149" s="16"/>
      <c r="KFF149" s="16"/>
      <c r="KFG149" s="16"/>
      <c r="KFH149" s="16"/>
      <c r="KFI149" s="16"/>
      <c r="KFJ149" s="16"/>
      <c r="KFK149" s="16"/>
      <c r="KFL149" s="16"/>
      <c r="KFM149" s="16"/>
      <c r="KFN149" s="16"/>
      <c r="KFO149" s="16"/>
      <c r="KFP149" s="16"/>
      <c r="KFQ149" s="16"/>
      <c r="KFR149" s="16"/>
      <c r="KFS149" s="16"/>
      <c r="KFT149" s="16"/>
      <c r="KFU149" s="16"/>
      <c r="KFV149" s="16"/>
      <c r="KFW149" s="16"/>
      <c r="KFX149" s="16"/>
      <c r="KFY149" s="16"/>
      <c r="KFZ149" s="16"/>
      <c r="KGA149" s="16"/>
      <c r="KGB149" s="16"/>
      <c r="KGC149" s="16"/>
      <c r="KGD149" s="16"/>
      <c r="KGE149" s="16"/>
      <c r="KGF149" s="16"/>
      <c r="KGG149" s="16"/>
      <c r="KGH149" s="16"/>
      <c r="KGI149" s="16"/>
      <c r="KGJ149" s="16"/>
      <c r="KGK149" s="16"/>
      <c r="KGL149" s="16"/>
      <c r="KGM149" s="16"/>
      <c r="KGN149" s="16"/>
      <c r="KGO149" s="16"/>
      <c r="KGP149" s="16"/>
      <c r="KGQ149" s="16"/>
      <c r="KGR149" s="16"/>
      <c r="KGS149" s="16"/>
      <c r="KGT149" s="16"/>
      <c r="KGU149" s="16"/>
      <c r="KGV149" s="16"/>
      <c r="KGW149" s="16"/>
      <c r="KGX149" s="16"/>
      <c r="KGY149" s="16"/>
      <c r="KGZ149" s="16"/>
      <c r="KHA149" s="16"/>
      <c r="KHB149" s="16"/>
      <c r="KHC149" s="16"/>
      <c r="KHD149" s="16"/>
      <c r="KHE149" s="16"/>
      <c r="KHF149" s="16"/>
      <c r="KHG149" s="16"/>
      <c r="KHH149" s="16"/>
      <c r="KHI149" s="16"/>
      <c r="KHJ149" s="16"/>
      <c r="KHK149" s="16"/>
      <c r="KHL149" s="16"/>
      <c r="KHM149" s="16"/>
      <c r="KHN149" s="16"/>
      <c r="KHO149" s="16"/>
      <c r="KHP149" s="16"/>
      <c r="KHQ149" s="16"/>
      <c r="KHR149" s="16"/>
      <c r="KHS149" s="16"/>
      <c r="KHT149" s="16"/>
      <c r="KHU149" s="16"/>
      <c r="KHV149" s="16"/>
      <c r="KHW149" s="16"/>
      <c r="KHX149" s="16"/>
      <c r="KHY149" s="16"/>
      <c r="KHZ149" s="16"/>
      <c r="KIA149" s="16"/>
      <c r="KIB149" s="16"/>
      <c r="KIC149" s="16"/>
      <c r="KID149" s="16"/>
      <c r="KIE149" s="16"/>
      <c r="KIF149" s="16"/>
      <c r="KIG149" s="16"/>
      <c r="KIH149" s="16"/>
      <c r="KII149" s="16"/>
      <c r="KIJ149" s="16"/>
      <c r="KIK149" s="16"/>
      <c r="KIL149" s="16"/>
      <c r="KIM149" s="16"/>
      <c r="KIN149" s="16"/>
      <c r="KIO149" s="16"/>
      <c r="KIP149" s="16"/>
      <c r="KIQ149" s="16"/>
      <c r="KIR149" s="16"/>
      <c r="KIS149" s="16"/>
      <c r="KIT149" s="16"/>
      <c r="KIU149" s="16"/>
      <c r="KIV149" s="16"/>
      <c r="KIW149" s="16"/>
      <c r="KIX149" s="16"/>
      <c r="KIY149" s="16"/>
      <c r="KIZ149" s="16"/>
      <c r="KJA149" s="16"/>
      <c r="KJB149" s="16"/>
      <c r="KJC149" s="16"/>
      <c r="KJD149" s="16"/>
      <c r="KJE149" s="16"/>
      <c r="KJF149" s="16"/>
      <c r="KJG149" s="16"/>
      <c r="KJH149" s="16"/>
      <c r="KJI149" s="16"/>
      <c r="KJJ149" s="16"/>
      <c r="KJK149" s="16"/>
      <c r="KJL149" s="16"/>
      <c r="KJM149" s="16"/>
      <c r="KJN149" s="16"/>
      <c r="KJO149" s="16"/>
      <c r="KJP149" s="16"/>
      <c r="KJQ149" s="16"/>
      <c r="KJR149" s="16"/>
      <c r="KJS149" s="16"/>
      <c r="KJT149" s="16"/>
      <c r="KJU149" s="16"/>
      <c r="KJV149" s="16"/>
      <c r="KJW149" s="16"/>
      <c r="KJX149" s="16"/>
      <c r="KJY149" s="16"/>
      <c r="KJZ149" s="16"/>
      <c r="KKA149" s="16"/>
      <c r="KKB149" s="16"/>
      <c r="KKC149" s="16"/>
      <c r="KKD149" s="16"/>
      <c r="KKE149" s="16"/>
      <c r="KKF149" s="16"/>
      <c r="KKG149" s="16"/>
      <c r="KKH149" s="16"/>
      <c r="KKI149" s="16"/>
      <c r="KKJ149" s="16"/>
      <c r="KKK149" s="16"/>
      <c r="KKL149" s="16"/>
      <c r="KKM149" s="16"/>
      <c r="KKN149" s="16"/>
      <c r="KKO149" s="16"/>
      <c r="KKP149" s="16"/>
      <c r="KKQ149" s="16"/>
      <c r="KKR149" s="16"/>
      <c r="KKS149" s="16"/>
      <c r="KKT149" s="16"/>
      <c r="KKU149" s="16"/>
      <c r="KKV149" s="16"/>
      <c r="KKW149" s="16"/>
      <c r="KKX149" s="16"/>
      <c r="KKY149" s="16"/>
      <c r="KKZ149" s="16"/>
      <c r="KLA149" s="16"/>
      <c r="KLB149" s="16"/>
      <c r="KLC149" s="16"/>
      <c r="KLD149" s="16"/>
      <c r="KLE149" s="16"/>
      <c r="KLF149" s="16"/>
      <c r="KLG149" s="16"/>
      <c r="KLH149" s="16"/>
      <c r="KLI149" s="16"/>
      <c r="KLJ149" s="16"/>
      <c r="KLK149" s="16"/>
      <c r="KLL149" s="16"/>
      <c r="KLM149" s="16"/>
      <c r="KLN149" s="16"/>
      <c r="KLO149" s="16"/>
      <c r="KLP149" s="16"/>
      <c r="KLQ149" s="16"/>
      <c r="KLR149" s="16"/>
      <c r="KLS149" s="16"/>
      <c r="KLT149" s="16"/>
      <c r="KLU149" s="16"/>
      <c r="KLV149" s="16"/>
      <c r="KLW149" s="16"/>
      <c r="KLX149" s="16"/>
      <c r="KLY149" s="16"/>
      <c r="KLZ149" s="16"/>
      <c r="KMA149" s="16"/>
      <c r="KMB149" s="16"/>
      <c r="KMC149" s="16"/>
      <c r="KMD149" s="16"/>
      <c r="KME149" s="16"/>
      <c r="KMF149" s="16"/>
      <c r="KMG149" s="16"/>
      <c r="KMH149" s="16"/>
      <c r="KMI149" s="16"/>
      <c r="KMJ149" s="16"/>
      <c r="KMK149" s="16"/>
      <c r="KML149" s="16"/>
      <c r="KMM149" s="16"/>
      <c r="KMN149" s="16"/>
      <c r="KMO149" s="16"/>
      <c r="KMP149" s="16"/>
      <c r="KMQ149" s="16"/>
      <c r="KMR149" s="16"/>
      <c r="KMS149" s="16"/>
      <c r="KMT149" s="16"/>
      <c r="KMU149" s="16"/>
      <c r="KMV149" s="16"/>
      <c r="KMW149" s="16"/>
      <c r="KMX149" s="16"/>
      <c r="KMY149" s="16"/>
      <c r="KMZ149" s="16"/>
      <c r="KNA149" s="16"/>
      <c r="KNB149" s="16"/>
      <c r="KNC149" s="16"/>
      <c r="KND149" s="16"/>
      <c r="KNE149" s="16"/>
      <c r="KNF149" s="16"/>
      <c r="KNG149" s="16"/>
      <c r="KNH149" s="16"/>
      <c r="KNI149" s="16"/>
      <c r="KNJ149" s="16"/>
      <c r="KNK149" s="16"/>
      <c r="KNL149" s="16"/>
      <c r="KNM149" s="16"/>
      <c r="KNN149" s="16"/>
      <c r="KNO149" s="16"/>
      <c r="KNP149" s="16"/>
      <c r="KNQ149" s="16"/>
      <c r="KNR149" s="16"/>
      <c r="KNS149" s="16"/>
      <c r="KNT149" s="16"/>
      <c r="KNU149" s="16"/>
      <c r="KNV149" s="16"/>
      <c r="KNW149" s="16"/>
      <c r="KNX149" s="16"/>
      <c r="KNY149" s="16"/>
      <c r="KNZ149" s="16"/>
      <c r="KOA149" s="16"/>
      <c r="KOB149" s="16"/>
      <c r="KOC149" s="16"/>
      <c r="KOD149" s="16"/>
      <c r="KOE149" s="16"/>
      <c r="KOF149" s="16"/>
      <c r="KOG149" s="16"/>
      <c r="KOH149" s="16"/>
      <c r="KOI149" s="16"/>
      <c r="KOJ149" s="16"/>
      <c r="KOK149" s="16"/>
      <c r="KOL149" s="16"/>
      <c r="KOM149" s="16"/>
      <c r="KON149" s="16"/>
      <c r="KOO149" s="16"/>
      <c r="KOP149" s="16"/>
      <c r="KOQ149" s="16"/>
      <c r="KOR149" s="16"/>
      <c r="KOS149" s="16"/>
      <c r="KOT149" s="16"/>
      <c r="KOU149" s="16"/>
      <c r="KOV149" s="16"/>
      <c r="KOW149" s="16"/>
      <c r="KOX149" s="16"/>
      <c r="KOY149" s="16"/>
      <c r="KOZ149" s="16"/>
      <c r="KPA149" s="16"/>
      <c r="KPB149" s="16"/>
      <c r="KPC149" s="16"/>
      <c r="KPD149" s="16"/>
      <c r="KPE149" s="16"/>
      <c r="KPF149" s="16"/>
      <c r="KPG149" s="16"/>
      <c r="KPH149" s="16"/>
      <c r="KPI149" s="16"/>
      <c r="KPJ149" s="16"/>
      <c r="KPK149" s="16"/>
      <c r="KPL149" s="16"/>
      <c r="KPM149" s="16"/>
      <c r="KPN149" s="16"/>
      <c r="KPO149" s="16"/>
      <c r="KPP149" s="16"/>
      <c r="KPQ149" s="16"/>
      <c r="KPR149" s="16"/>
      <c r="KPS149" s="16"/>
      <c r="KPT149" s="16"/>
      <c r="KPU149" s="16"/>
      <c r="KPV149" s="16"/>
      <c r="KPW149" s="16"/>
      <c r="KPX149" s="16"/>
      <c r="KPY149" s="16"/>
      <c r="KPZ149" s="16"/>
      <c r="KQA149" s="16"/>
      <c r="KQB149" s="16"/>
      <c r="KQC149" s="16"/>
      <c r="KQD149" s="16"/>
      <c r="KQE149" s="16"/>
      <c r="KQF149" s="16"/>
      <c r="KQG149" s="16"/>
      <c r="KQH149" s="16"/>
      <c r="KQI149" s="16"/>
      <c r="KQJ149" s="16"/>
      <c r="KQK149" s="16"/>
      <c r="KQL149" s="16"/>
      <c r="KQM149" s="16"/>
      <c r="KQN149" s="16"/>
      <c r="KQO149" s="16"/>
      <c r="KQP149" s="16"/>
      <c r="KQQ149" s="16"/>
      <c r="KQR149" s="16"/>
      <c r="KQS149" s="16"/>
      <c r="KQT149" s="16"/>
      <c r="KQU149" s="16"/>
      <c r="KQV149" s="16"/>
      <c r="KQW149" s="16"/>
      <c r="KQX149" s="16"/>
      <c r="KQY149" s="16"/>
      <c r="KQZ149" s="16"/>
      <c r="KRA149" s="16"/>
      <c r="KRB149" s="16"/>
      <c r="KRC149" s="16"/>
      <c r="KRD149" s="16"/>
      <c r="KRE149" s="16"/>
      <c r="KRF149" s="16"/>
      <c r="KRG149" s="16"/>
      <c r="KRH149" s="16"/>
      <c r="KRI149" s="16"/>
      <c r="KRJ149" s="16"/>
      <c r="KRK149" s="16"/>
      <c r="KRL149" s="16"/>
      <c r="KRM149" s="16"/>
      <c r="KRN149" s="16"/>
      <c r="KRO149" s="16"/>
      <c r="KRP149" s="16"/>
      <c r="KRQ149" s="16"/>
      <c r="KRR149" s="16"/>
      <c r="KRS149" s="16"/>
      <c r="KRT149" s="16"/>
      <c r="KRU149" s="16"/>
      <c r="KRV149" s="16"/>
      <c r="KRW149" s="16"/>
      <c r="KRX149" s="16"/>
      <c r="KRY149" s="16"/>
      <c r="KRZ149" s="16"/>
      <c r="KSA149" s="16"/>
      <c r="KSB149" s="16"/>
      <c r="KSC149" s="16"/>
      <c r="KSD149" s="16"/>
      <c r="KSE149" s="16"/>
      <c r="KSF149" s="16"/>
      <c r="KSG149" s="16"/>
      <c r="KSH149" s="16"/>
      <c r="KSI149" s="16"/>
      <c r="KSJ149" s="16"/>
      <c r="KSK149" s="16"/>
      <c r="KSL149" s="16"/>
      <c r="KSM149" s="16"/>
      <c r="KSN149" s="16"/>
      <c r="KSO149" s="16"/>
      <c r="KSP149" s="16"/>
      <c r="KSQ149" s="16"/>
      <c r="KSR149" s="16"/>
      <c r="KSS149" s="16"/>
      <c r="KST149" s="16"/>
      <c r="KSU149" s="16"/>
      <c r="KSV149" s="16"/>
      <c r="KSW149" s="16"/>
      <c r="KSX149" s="16"/>
      <c r="KSY149" s="16"/>
      <c r="KSZ149" s="16"/>
      <c r="KTA149" s="16"/>
      <c r="KTB149" s="16"/>
      <c r="KTC149" s="16"/>
      <c r="KTD149" s="16"/>
      <c r="KTE149" s="16"/>
      <c r="KTF149" s="16"/>
      <c r="KTG149" s="16"/>
      <c r="KTH149" s="16"/>
      <c r="KTI149" s="16"/>
      <c r="KTJ149" s="16"/>
      <c r="KTK149" s="16"/>
      <c r="KTL149" s="16"/>
      <c r="KTM149" s="16"/>
      <c r="KTN149" s="16"/>
      <c r="KTO149" s="16"/>
      <c r="KTP149" s="16"/>
      <c r="KTQ149" s="16"/>
      <c r="KTR149" s="16"/>
      <c r="KTS149" s="16"/>
      <c r="KTT149" s="16"/>
      <c r="KTU149" s="16"/>
      <c r="KTV149" s="16"/>
      <c r="KTW149" s="16"/>
      <c r="KTX149" s="16"/>
      <c r="KTY149" s="16"/>
      <c r="KTZ149" s="16"/>
      <c r="KUA149" s="16"/>
      <c r="KUB149" s="16"/>
      <c r="KUC149" s="16"/>
      <c r="KUD149" s="16"/>
      <c r="KUE149" s="16"/>
      <c r="KUF149" s="16"/>
      <c r="KUG149" s="16"/>
      <c r="KUH149" s="16"/>
      <c r="KUI149" s="16"/>
      <c r="KUJ149" s="16"/>
      <c r="KUK149" s="16"/>
      <c r="KUL149" s="16"/>
      <c r="KUM149" s="16"/>
      <c r="KUN149" s="16"/>
      <c r="KUO149" s="16"/>
      <c r="KUP149" s="16"/>
      <c r="KUQ149" s="16"/>
      <c r="KUR149" s="16"/>
      <c r="KUS149" s="16"/>
      <c r="KUT149" s="16"/>
      <c r="KUU149" s="16"/>
      <c r="KUV149" s="16"/>
      <c r="KUW149" s="16"/>
      <c r="KUX149" s="16"/>
      <c r="KUY149" s="16"/>
      <c r="KUZ149" s="16"/>
      <c r="KVA149" s="16"/>
      <c r="KVB149" s="16"/>
      <c r="KVC149" s="16"/>
      <c r="KVD149" s="16"/>
      <c r="KVE149" s="16"/>
      <c r="KVF149" s="16"/>
      <c r="KVG149" s="16"/>
      <c r="KVH149" s="16"/>
      <c r="KVI149" s="16"/>
      <c r="KVJ149" s="16"/>
      <c r="KVK149" s="16"/>
      <c r="KVL149" s="16"/>
      <c r="KVM149" s="16"/>
      <c r="KVN149" s="16"/>
      <c r="KVO149" s="16"/>
      <c r="KVP149" s="16"/>
      <c r="KVQ149" s="16"/>
      <c r="KVR149" s="16"/>
      <c r="KVS149" s="16"/>
      <c r="KVT149" s="16"/>
      <c r="KVU149" s="16"/>
      <c r="KVV149" s="16"/>
      <c r="KVW149" s="16"/>
      <c r="KVX149" s="16"/>
      <c r="KVY149" s="16"/>
      <c r="KVZ149" s="16"/>
      <c r="KWA149" s="16"/>
      <c r="KWB149" s="16"/>
      <c r="KWC149" s="16"/>
      <c r="KWD149" s="16"/>
      <c r="KWE149" s="16"/>
      <c r="KWF149" s="16"/>
      <c r="KWG149" s="16"/>
      <c r="KWH149" s="16"/>
      <c r="KWI149" s="16"/>
      <c r="KWJ149" s="16"/>
      <c r="KWK149" s="16"/>
      <c r="KWL149" s="16"/>
      <c r="KWM149" s="16"/>
      <c r="KWN149" s="16"/>
      <c r="KWO149" s="16"/>
      <c r="KWP149" s="16"/>
      <c r="KWQ149" s="16"/>
      <c r="KWR149" s="16"/>
      <c r="KWS149" s="16"/>
      <c r="KWT149" s="16"/>
      <c r="KWU149" s="16"/>
      <c r="KWV149" s="16"/>
      <c r="KWW149" s="16"/>
      <c r="KWX149" s="16"/>
      <c r="KWY149" s="16"/>
      <c r="KWZ149" s="16"/>
      <c r="KXA149" s="16"/>
      <c r="KXB149" s="16"/>
      <c r="KXC149" s="16"/>
      <c r="KXD149" s="16"/>
      <c r="KXE149" s="16"/>
      <c r="KXF149" s="16"/>
      <c r="KXG149" s="16"/>
      <c r="KXH149" s="16"/>
      <c r="KXI149" s="16"/>
      <c r="KXJ149" s="16"/>
      <c r="KXK149" s="16"/>
      <c r="KXL149" s="16"/>
      <c r="KXM149" s="16"/>
      <c r="KXN149" s="16"/>
      <c r="KXO149" s="16"/>
      <c r="KXP149" s="16"/>
      <c r="KXQ149" s="16"/>
      <c r="KXR149" s="16"/>
      <c r="KXS149" s="16"/>
      <c r="KXT149" s="16"/>
      <c r="KXU149" s="16"/>
      <c r="KXV149" s="16"/>
      <c r="KXW149" s="16"/>
      <c r="KXX149" s="16"/>
      <c r="KXY149" s="16"/>
      <c r="KXZ149" s="16"/>
      <c r="KYA149" s="16"/>
      <c r="KYB149" s="16"/>
      <c r="KYC149" s="16"/>
      <c r="KYD149" s="16"/>
      <c r="KYE149" s="16"/>
      <c r="KYF149" s="16"/>
      <c r="KYG149" s="16"/>
      <c r="KYH149" s="16"/>
      <c r="KYI149" s="16"/>
      <c r="KYJ149" s="16"/>
      <c r="KYK149" s="16"/>
      <c r="KYL149" s="16"/>
      <c r="KYM149" s="16"/>
      <c r="KYN149" s="16"/>
      <c r="KYO149" s="16"/>
      <c r="KYP149" s="16"/>
      <c r="KYQ149" s="16"/>
      <c r="KYR149" s="16"/>
      <c r="KYS149" s="16"/>
      <c r="KYT149" s="16"/>
      <c r="KYU149" s="16"/>
      <c r="KYV149" s="16"/>
      <c r="KYW149" s="16"/>
      <c r="KYX149" s="16"/>
      <c r="KYY149" s="16"/>
      <c r="KYZ149" s="16"/>
      <c r="KZA149" s="16"/>
      <c r="KZB149" s="16"/>
      <c r="KZC149" s="16"/>
      <c r="KZD149" s="16"/>
      <c r="KZE149" s="16"/>
      <c r="KZF149" s="16"/>
      <c r="KZG149" s="16"/>
      <c r="KZH149" s="16"/>
      <c r="KZI149" s="16"/>
      <c r="KZJ149" s="16"/>
      <c r="KZK149" s="16"/>
      <c r="KZL149" s="16"/>
      <c r="KZM149" s="16"/>
      <c r="KZN149" s="16"/>
      <c r="KZO149" s="16"/>
      <c r="KZP149" s="16"/>
      <c r="KZQ149" s="16"/>
      <c r="KZR149" s="16"/>
      <c r="KZS149" s="16"/>
      <c r="KZT149" s="16"/>
      <c r="KZU149" s="16"/>
      <c r="KZV149" s="16"/>
      <c r="KZW149" s="16"/>
      <c r="KZX149" s="16"/>
      <c r="KZY149" s="16"/>
      <c r="KZZ149" s="16"/>
      <c r="LAA149" s="16"/>
      <c r="LAB149" s="16"/>
      <c r="LAC149" s="16"/>
      <c r="LAD149" s="16"/>
      <c r="LAE149" s="16"/>
      <c r="LAF149" s="16"/>
      <c r="LAG149" s="16"/>
      <c r="LAH149" s="16"/>
      <c r="LAI149" s="16"/>
      <c r="LAJ149" s="16"/>
      <c r="LAK149" s="16"/>
      <c r="LAL149" s="16"/>
      <c r="LAM149" s="16"/>
      <c r="LAN149" s="16"/>
      <c r="LAO149" s="16"/>
      <c r="LAP149" s="16"/>
      <c r="LAQ149" s="16"/>
      <c r="LAR149" s="16"/>
      <c r="LAS149" s="16"/>
      <c r="LAT149" s="16"/>
      <c r="LAU149" s="16"/>
      <c r="LAV149" s="16"/>
      <c r="LAW149" s="16"/>
      <c r="LAX149" s="16"/>
      <c r="LAY149" s="16"/>
      <c r="LAZ149" s="16"/>
      <c r="LBA149" s="16"/>
      <c r="LBB149" s="16"/>
      <c r="LBC149" s="16"/>
      <c r="LBD149" s="16"/>
      <c r="LBE149" s="16"/>
      <c r="LBF149" s="16"/>
      <c r="LBG149" s="16"/>
      <c r="LBH149" s="16"/>
      <c r="LBI149" s="16"/>
      <c r="LBJ149" s="16"/>
      <c r="LBK149" s="16"/>
      <c r="LBL149" s="16"/>
      <c r="LBM149" s="16"/>
      <c r="LBN149" s="16"/>
      <c r="LBO149" s="16"/>
      <c r="LBP149" s="16"/>
      <c r="LBQ149" s="16"/>
      <c r="LBR149" s="16"/>
      <c r="LBS149" s="16"/>
      <c r="LBT149" s="16"/>
      <c r="LBU149" s="16"/>
      <c r="LBV149" s="16"/>
      <c r="LBW149" s="16"/>
      <c r="LBX149" s="16"/>
      <c r="LBY149" s="16"/>
      <c r="LBZ149" s="16"/>
      <c r="LCA149" s="16"/>
      <c r="LCB149" s="16"/>
      <c r="LCC149" s="16"/>
      <c r="LCD149" s="16"/>
      <c r="LCE149" s="16"/>
      <c r="LCF149" s="16"/>
      <c r="LCG149" s="16"/>
      <c r="LCH149" s="16"/>
      <c r="LCI149" s="16"/>
      <c r="LCJ149" s="16"/>
      <c r="LCK149" s="16"/>
      <c r="LCL149" s="16"/>
      <c r="LCM149" s="16"/>
      <c r="LCN149" s="16"/>
      <c r="LCO149" s="16"/>
      <c r="LCP149" s="16"/>
      <c r="LCQ149" s="16"/>
      <c r="LCR149" s="16"/>
      <c r="LCS149" s="16"/>
      <c r="LCT149" s="16"/>
      <c r="LCU149" s="16"/>
      <c r="LCV149" s="16"/>
      <c r="LCW149" s="16"/>
      <c r="LCX149" s="16"/>
      <c r="LCY149" s="16"/>
      <c r="LCZ149" s="16"/>
      <c r="LDA149" s="16"/>
      <c r="LDB149" s="16"/>
      <c r="LDC149" s="16"/>
      <c r="LDD149" s="16"/>
      <c r="LDE149" s="16"/>
      <c r="LDF149" s="16"/>
      <c r="LDG149" s="16"/>
      <c r="LDH149" s="16"/>
      <c r="LDI149" s="16"/>
      <c r="LDJ149" s="16"/>
      <c r="LDK149" s="16"/>
      <c r="LDL149" s="16"/>
      <c r="LDM149" s="16"/>
      <c r="LDN149" s="16"/>
      <c r="LDO149" s="16"/>
      <c r="LDP149" s="16"/>
      <c r="LDQ149" s="16"/>
      <c r="LDR149" s="16"/>
      <c r="LDS149" s="16"/>
      <c r="LDT149" s="16"/>
      <c r="LDU149" s="16"/>
      <c r="LDV149" s="16"/>
      <c r="LDW149" s="16"/>
      <c r="LDX149" s="16"/>
      <c r="LDY149" s="16"/>
      <c r="LDZ149" s="16"/>
      <c r="LEA149" s="16"/>
      <c r="LEB149" s="16"/>
      <c r="LEC149" s="16"/>
      <c r="LED149" s="16"/>
      <c r="LEE149" s="16"/>
      <c r="LEF149" s="16"/>
      <c r="LEG149" s="16"/>
      <c r="LEH149" s="16"/>
      <c r="LEI149" s="16"/>
      <c r="LEJ149" s="16"/>
      <c r="LEK149" s="16"/>
      <c r="LEL149" s="16"/>
      <c r="LEM149" s="16"/>
      <c r="LEN149" s="16"/>
      <c r="LEO149" s="16"/>
      <c r="LEP149" s="16"/>
      <c r="LEQ149" s="16"/>
      <c r="LER149" s="16"/>
      <c r="LES149" s="16"/>
      <c r="LET149" s="16"/>
      <c r="LEU149" s="16"/>
      <c r="LEV149" s="16"/>
      <c r="LEW149" s="16"/>
      <c r="LEX149" s="16"/>
      <c r="LEY149" s="16"/>
      <c r="LEZ149" s="16"/>
      <c r="LFA149" s="16"/>
      <c r="LFB149" s="16"/>
      <c r="LFC149" s="16"/>
      <c r="LFD149" s="16"/>
      <c r="LFE149" s="16"/>
      <c r="LFF149" s="16"/>
      <c r="LFG149" s="16"/>
      <c r="LFH149" s="16"/>
      <c r="LFI149" s="16"/>
      <c r="LFJ149" s="16"/>
      <c r="LFK149" s="16"/>
      <c r="LFL149" s="16"/>
      <c r="LFM149" s="16"/>
      <c r="LFN149" s="16"/>
      <c r="LFO149" s="16"/>
      <c r="LFP149" s="16"/>
      <c r="LFQ149" s="16"/>
      <c r="LFR149" s="16"/>
      <c r="LFS149" s="16"/>
      <c r="LFT149" s="16"/>
      <c r="LFU149" s="16"/>
      <c r="LFV149" s="16"/>
      <c r="LFW149" s="16"/>
      <c r="LFX149" s="16"/>
      <c r="LFY149" s="16"/>
      <c r="LFZ149" s="16"/>
      <c r="LGA149" s="16"/>
      <c r="LGB149" s="16"/>
      <c r="LGC149" s="16"/>
      <c r="LGD149" s="16"/>
      <c r="LGE149" s="16"/>
      <c r="LGF149" s="16"/>
      <c r="LGG149" s="16"/>
      <c r="LGH149" s="16"/>
      <c r="LGI149" s="16"/>
      <c r="LGJ149" s="16"/>
      <c r="LGK149" s="16"/>
      <c r="LGL149" s="16"/>
      <c r="LGM149" s="16"/>
      <c r="LGN149" s="16"/>
      <c r="LGO149" s="16"/>
      <c r="LGP149" s="16"/>
      <c r="LGQ149" s="16"/>
      <c r="LGR149" s="16"/>
      <c r="LGS149" s="16"/>
      <c r="LGT149" s="16"/>
      <c r="LGU149" s="16"/>
      <c r="LGV149" s="16"/>
      <c r="LGW149" s="16"/>
      <c r="LGX149" s="16"/>
      <c r="LGY149" s="16"/>
      <c r="LGZ149" s="16"/>
      <c r="LHA149" s="16"/>
      <c r="LHB149" s="16"/>
      <c r="LHC149" s="16"/>
      <c r="LHD149" s="16"/>
      <c r="LHE149" s="16"/>
      <c r="LHF149" s="16"/>
      <c r="LHG149" s="16"/>
      <c r="LHH149" s="16"/>
      <c r="LHI149" s="16"/>
      <c r="LHJ149" s="16"/>
      <c r="LHK149" s="16"/>
      <c r="LHL149" s="16"/>
      <c r="LHM149" s="16"/>
      <c r="LHN149" s="16"/>
      <c r="LHO149" s="16"/>
      <c r="LHP149" s="16"/>
      <c r="LHQ149" s="16"/>
      <c r="LHR149" s="16"/>
      <c r="LHS149" s="16"/>
      <c r="LHT149" s="16"/>
      <c r="LHU149" s="16"/>
      <c r="LHV149" s="16"/>
      <c r="LHW149" s="16"/>
      <c r="LHX149" s="16"/>
      <c r="LHY149" s="16"/>
      <c r="LHZ149" s="16"/>
      <c r="LIA149" s="16"/>
      <c r="LIB149" s="16"/>
      <c r="LIC149" s="16"/>
      <c r="LID149" s="16"/>
      <c r="LIE149" s="16"/>
      <c r="LIF149" s="16"/>
      <c r="LIG149" s="16"/>
      <c r="LIH149" s="16"/>
      <c r="LII149" s="16"/>
      <c r="LIJ149" s="16"/>
      <c r="LIK149" s="16"/>
      <c r="LIL149" s="16"/>
      <c r="LIM149" s="16"/>
      <c r="LIN149" s="16"/>
      <c r="LIO149" s="16"/>
      <c r="LIP149" s="16"/>
      <c r="LIQ149" s="16"/>
      <c r="LIR149" s="16"/>
      <c r="LIS149" s="16"/>
      <c r="LIT149" s="16"/>
      <c r="LIU149" s="16"/>
      <c r="LIV149" s="16"/>
      <c r="LIW149" s="16"/>
      <c r="LIX149" s="16"/>
      <c r="LIY149" s="16"/>
      <c r="LIZ149" s="16"/>
      <c r="LJA149" s="16"/>
      <c r="LJB149" s="16"/>
      <c r="LJC149" s="16"/>
      <c r="LJD149" s="16"/>
      <c r="LJE149" s="16"/>
      <c r="LJF149" s="16"/>
      <c r="LJG149" s="16"/>
      <c r="LJH149" s="16"/>
      <c r="LJI149" s="16"/>
      <c r="LJJ149" s="16"/>
      <c r="LJK149" s="16"/>
      <c r="LJL149" s="16"/>
      <c r="LJM149" s="16"/>
      <c r="LJN149" s="16"/>
      <c r="LJO149" s="16"/>
      <c r="LJP149" s="16"/>
      <c r="LJQ149" s="16"/>
      <c r="LJR149" s="16"/>
      <c r="LJS149" s="16"/>
      <c r="LJT149" s="16"/>
      <c r="LJU149" s="16"/>
      <c r="LJV149" s="16"/>
      <c r="LJW149" s="16"/>
      <c r="LJX149" s="16"/>
      <c r="LJY149" s="16"/>
      <c r="LJZ149" s="16"/>
      <c r="LKA149" s="16"/>
      <c r="LKB149" s="16"/>
      <c r="LKC149" s="16"/>
      <c r="LKD149" s="16"/>
      <c r="LKE149" s="16"/>
      <c r="LKF149" s="16"/>
      <c r="LKG149" s="16"/>
      <c r="LKH149" s="16"/>
      <c r="LKI149" s="16"/>
      <c r="LKJ149" s="16"/>
      <c r="LKK149" s="16"/>
      <c r="LKL149" s="16"/>
      <c r="LKM149" s="16"/>
      <c r="LKN149" s="16"/>
      <c r="LKO149" s="16"/>
      <c r="LKP149" s="16"/>
      <c r="LKQ149" s="16"/>
      <c r="LKR149" s="16"/>
      <c r="LKS149" s="16"/>
      <c r="LKT149" s="16"/>
      <c r="LKU149" s="16"/>
      <c r="LKV149" s="16"/>
      <c r="LKW149" s="16"/>
      <c r="LKX149" s="16"/>
      <c r="LKY149" s="16"/>
      <c r="LKZ149" s="16"/>
      <c r="LLA149" s="16"/>
      <c r="LLB149" s="16"/>
      <c r="LLC149" s="16"/>
      <c r="LLD149" s="16"/>
      <c r="LLE149" s="16"/>
      <c r="LLF149" s="16"/>
      <c r="LLG149" s="16"/>
      <c r="LLH149" s="16"/>
      <c r="LLI149" s="16"/>
      <c r="LLJ149" s="16"/>
      <c r="LLK149" s="16"/>
      <c r="LLL149" s="16"/>
      <c r="LLM149" s="16"/>
      <c r="LLN149" s="16"/>
      <c r="LLO149" s="16"/>
      <c r="LLP149" s="16"/>
      <c r="LLQ149" s="16"/>
      <c r="LLR149" s="16"/>
      <c r="LLS149" s="16"/>
      <c r="LLT149" s="16"/>
      <c r="LLU149" s="16"/>
      <c r="LLV149" s="16"/>
      <c r="LLW149" s="16"/>
      <c r="LLX149" s="16"/>
      <c r="LLY149" s="16"/>
      <c r="LLZ149" s="16"/>
      <c r="LMA149" s="16"/>
      <c r="LMB149" s="16"/>
      <c r="LMC149" s="16"/>
      <c r="LMD149" s="16"/>
      <c r="LME149" s="16"/>
      <c r="LMF149" s="16"/>
      <c r="LMG149" s="16"/>
      <c r="LMH149" s="16"/>
      <c r="LMI149" s="16"/>
      <c r="LMJ149" s="16"/>
      <c r="LMK149" s="16"/>
      <c r="LML149" s="16"/>
      <c r="LMM149" s="16"/>
      <c r="LMN149" s="16"/>
      <c r="LMO149" s="16"/>
      <c r="LMP149" s="16"/>
      <c r="LMQ149" s="16"/>
      <c r="LMR149" s="16"/>
      <c r="LMS149" s="16"/>
      <c r="LMT149" s="16"/>
      <c r="LMU149" s="16"/>
      <c r="LMV149" s="16"/>
      <c r="LMW149" s="16"/>
      <c r="LMX149" s="16"/>
      <c r="LMY149" s="16"/>
      <c r="LMZ149" s="16"/>
      <c r="LNA149" s="16"/>
      <c r="LNB149" s="16"/>
      <c r="LNC149" s="16"/>
      <c r="LND149" s="16"/>
      <c r="LNE149" s="16"/>
      <c r="LNF149" s="16"/>
      <c r="LNG149" s="16"/>
      <c r="LNH149" s="16"/>
      <c r="LNI149" s="16"/>
      <c r="LNJ149" s="16"/>
      <c r="LNK149" s="16"/>
      <c r="LNL149" s="16"/>
      <c r="LNM149" s="16"/>
      <c r="LNN149" s="16"/>
      <c r="LNO149" s="16"/>
      <c r="LNP149" s="16"/>
      <c r="LNQ149" s="16"/>
      <c r="LNR149" s="16"/>
      <c r="LNS149" s="16"/>
      <c r="LNT149" s="16"/>
      <c r="LNU149" s="16"/>
      <c r="LNV149" s="16"/>
      <c r="LNW149" s="16"/>
      <c r="LNX149" s="16"/>
      <c r="LNY149" s="16"/>
      <c r="LNZ149" s="16"/>
      <c r="LOA149" s="16"/>
      <c r="LOB149" s="16"/>
      <c r="LOC149" s="16"/>
      <c r="LOD149" s="16"/>
      <c r="LOE149" s="16"/>
      <c r="LOF149" s="16"/>
      <c r="LOG149" s="16"/>
      <c r="LOH149" s="16"/>
      <c r="LOI149" s="16"/>
      <c r="LOJ149" s="16"/>
      <c r="LOK149" s="16"/>
      <c r="LOL149" s="16"/>
      <c r="LOM149" s="16"/>
      <c r="LON149" s="16"/>
      <c r="LOO149" s="16"/>
      <c r="LOP149" s="16"/>
      <c r="LOQ149" s="16"/>
      <c r="LOR149" s="16"/>
      <c r="LOS149" s="16"/>
      <c r="LOT149" s="16"/>
      <c r="LOU149" s="16"/>
      <c r="LOV149" s="16"/>
      <c r="LOW149" s="16"/>
      <c r="LOX149" s="16"/>
      <c r="LOY149" s="16"/>
      <c r="LOZ149" s="16"/>
      <c r="LPA149" s="16"/>
      <c r="LPB149" s="16"/>
      <c r="LPC149" s="16"/>
      <c r="LPD149" s="16"/>
      <c r="LPE149" s="16"/>
      <c r="LPF149" s="16"/>
      <c r="LPG149" s="16"/>
      <c r="LPH149" s="16"/>
      <c r="LPI149" s="16"/>
      <c r="LPJ149" s="16"/>
      <c r="LPK149" s="16"/>
      <c r="LPL149" s="16"/>
      <c r="LPM149" s="16"/>
      <c r="LPN149" s="16"/>
      <c r="LPO149" s="16"/>
      <c r="LPP149" s="16"/>
      <c r="LPQ149" s="16"/>
      <c r="LPR149" s="16"/>
      <c r="LPS149" s="16"/>
      <c r="LPT149" s="16"/>
      <c r="LPU149" s="16"/>
      <c r="LPV149" s="16"/>
      <c r="LPW149" s="16"/>
      <c r="LPX149" s="16"/>
      <c r="LPY149" s="16"/>
      <c r="LPZ149" s="16"/>
      <c r="LQA149" s="16"/>
      <c r="LQB149" s="16"/>
      <c r="LQC149" s="16"/>
      <c r="LQD149" s="16"/>
      <c r="LQE149" s="16"/>
      <c r="LQF149" s="16"/>
      <c r="LQG149" s="16"/>
      <c r="LQH149" s="16"/>
      <c r="LQI149" s="16"/>
      <c r="LQJ149" s="16"/>
      <c r="LQK149" s="16"/>
      <c r="LQL149" s="16"/>
      <c r="LQM149" s="16"/>
      <c r="LQN149" s="16"/>
      <c r="LQO149" s="16"/>
      <c r="LQP149" s="16"/>
      <c r="LQQ149" s="16"/>
      <c r="LQR149" s="16"/>
      <c r="LQS149" s="16"/>
      <c r="LQT149" s="16"/>
      <c r="LQU149" s="16"/>
      <c r="LQV149" s="16"/>
      <c r="LQW149" s="16"/>
      <c r="LQX149" s="16"/>
      <c r="LQY149" s="16"/>
      <c r="LQZ149" s="16"/>
      <c r="LRA149" s="16"/>
      <c r="LRB149" s="16"/>
      <c r="LRC149" s="16"/>
      <c r="LRD149" s="16"/>
      <c r="LRE149" s="16"/>
      <c r="LRF149" s="16"/>
      <c r="LRG149" s="16"/>
      <c r="LRH149" s="16"/>
      <c r="LRI149" s="16"/>
      <c r="LRJ149" s="16"/>
      <c r="LRK149" s="16"/>
      <c r="LRL149" s="16"/>
      <c r="LRM149" s="16"/>
      <c r="LRN149" s="16"/>
      <c r="LRO149" s="16"/>
      <c r="LRP149" s="16"/>
      <c r="LRQ149" s="16"/>
      <c r="LRR149" s="16"/>
      <c r="LRS149" s="16"/>
      <c r="LRT149" s="16"/>
      <c r="LRU149" s="16"/>
      <c r="LRV149" s="16"/>
      <c r="LRW149" s="16"/>
      <c r="LRX149" s="16"/>
      <c r="LRY149" s="16"/>
      <c r="LRZ149" s="16"/>
      <c r="LSA149" s="16"/>
      <c r="LSB149" s="16"/>
      <c r="LSC149" s="16"/>
      <c r="LSD149" s="16"/>
      <c r="LSE149" s="16"/>
      <c r="LSF149" s="16"/>
      <c r="LSG149" s="16"/>
      <c r="LSH149" s="16"/>
      <c r="LSI149" s="16"/>
      <c r="LSJ149" s="16"/>
      <c r="LSK149" s="16"/>
      <c r="LSL149" s="16"/>
      <c r="LSM149" s="16"/>
      <c r="LSN149" s="16"/>
      <c r="LSO149" s="16"/>
      <c r="LSP149" s="16"/>
      <c r="LSQ149" s="16"/>
      <c r="LSR149" s="16"/>
      <c r="LSS149" s="16"/>
      <c r="LST149" s="16"/>
      <c r="LSU149" s="16"/>
      <c r="LSV149" s="16"/>
      <c r="LSW149" s="16"/>
      <c r="LSX149" s="16"/>
      <c r="LSY149" s="16"/>
      <c r="LSZ149" s="16"/>
      <c r="LTA149" s="16"/>
      <c r="LTB149" s="16"/>
      <c r="LTC149" s="16"/>
      <c r="LTD149" s="16"/>
      <c r="LTE149" s="16"/>
      <c r="LTF149" s="16"/>
      <c r="LTG149" s="16"/>
      <c r="LTH149" s="16"/>
      <c r="LTI149" s="16"/>
      <c r="LTJ149" s="16"/>
      <c r="LTK149" s="16"/>
      <c r="LTL149" s="16"/>
      <c r="LTM149" s="16"/>
      <c r="LTN149" s="16"/>
      <c r="LTO149" s="16"/>
      <c r="LTP149" s="16"/>
      <c r="LTQ149" s="16"/>
      <c r="LTR149" s="16"/>
      <c r="LTS149" s="16"/>
      <c r="LTT149" s="16"/>
      <c r="LTU149" s="16"/>
      <c r="LTV149" s="16"/>
      <c r="LTW149" s="16"/>
      <c r="LTX149" s="16"/>
      <c r="LTY149" s="16"/>
      <c r="LTZ149" s="16"/>
      <c r="LUA149" s="16"/>
      <c r="LUB149" s="16"/>
      <c r="LUC149" s="16"/>
      <c r="LUD149" s="16"/>
      <c r="LUE149" s="16"/>
      <c r="LUF149" s="16"/>
      <c r="LUG149" s="16"/>
      <c r="LUH149" s="16"/>
      <c r="LUI149" s="16"/>
      <c r="LUJ149" s="16"/>
      <c r="LUK149" s="16"/>
      <c r="LUL149" s="16"/>
      <c r="LUM149" s="16"/>
      <c r="LUN149" s="16"/>
      <c r="LUO149" s="16"/>
      <c r="LUP149" s="16"/>
      <c r="LUQ149" s="16"/>
      <c r="LUR149" s="16"/>
      <c r="LUS149" s="16"/>
      <c r="LUT149" s="16"/>
      <c r="LUU149" s="16"/>
      <c r="LUV149" s="16"/>
      <c r="LUW149" s="16"/>
      <c r="LUX149" s="16"/>
      <c r="LUY149" s="16"/>
      <c r="LUZ149" s="16"/>
      <c r="LVA149" s="16"/>
      <c r="LVB149" s="16"/>
      <c r="LVC149" s="16"/>
      <c r="LVD149" s="16"/>
      <c r="LVE149" s="16"/>
      <c r="LVF149" s="16"/>
      <c r="LVG149" s="16"/>
      <c r="LVH149" s="16"/>
      <c r="LVI149" s="16"/>
      <c r="LVJ149" s="16"/>
      <c r="LVK149" s="16"/>
      <c r="LVL149" s="16"/>
      <c r="LVM149" s="16"/>
      <c r="LVN149" s="16"/>
      <c r="LVO149" s="16"/>
      <c r="LVP149" s="16"/>
      <c r="LVQ149" s="16"/>
      <c r="LVR149" s="16"/>
      <c r="LVS149" s="16"/>
      <c r="LVT149" s="16"/>
      <c r="LVU149" s="16"/>
      <c r="LVV149" s="16"/>
      <c r="LVW149" s="16"/>
      <c r="LVX149" s="16"/>
      <c r="LVY149" s="16"/>
      <c r="LVZ149" s="16"/>
      <c r="LWA149" s="16"/>
      <c r="LWB149" s="16"/>
      <c r="LWC149" s="16"/>
      <c r="LWD149" s="16"/>
      <c r="LWE149" s="16"/>
      <c r="LWF149" s="16"/>
      <c r="LWG149" s="16"/>
      <c r="LWH149" s="16"/>
      <c r="LWI149" s="16"/>
      <c r="LWJ149" s="16"/>
      <c r="LWK149" s="16"/>
      <c r="LWL149" s="16"/>
      <c r="LWM149" s="16"/>
      <c r="LWN149" s="16"/>
      <c r="LWO149" s="16"/>
      <c r="LWP149" s="16"/>
      <c r="LWQ149" s="16"/>
      <c r="LWR149" s="16"/>
      <c r="LWS149" s="16"/>
      <c r="LWT149" s="16"/>
      <c r="LWU149" s="16"/>
      <c r="LWV149" s="16"/>
      <c r="LWW149" s="16"/>
      <c r="LWX149" s="16"/>
      <c r="LWY149" s="16"/>
      <c r="LWZ149" s="16"/>
      <c r="LXA149" s="16"/>
      <c r="LXB149" s="16"/>
      <c r="LXC149" s="16"/>
      <c r="LXD149" s="16"/>
      <c r="LXE149" s="16"/>
      <c r="LXF149" s="16"/>
      <c r="LXG149" s="16"/>
      <c r="LXH149" s="16"/>
      <c r="LXI149" s="16"/>
      <c r="LXJ149" s="16"/>
      <c r="LXK149" s="16"/>
      <c r="LXL149" s="16"/>
      <c r="LXM149" s="16"/>
      <c r="LXN149" s="16"/>
      <c r="LXO149" s="16"/>
      <c r="LXP149" s="16"/>
      <c r="LXQ149" s="16"/>
      <c r="LXR149" s="16"/>
      <c r="LXS149" s="16"/>
      <c r="LXT149" s="16"/>
      <c r="LXU149" s="16"/>
      <c r="LXV149" s="16"/>
      <c r="LXW149" s="16"/>
      <c r="LXX149" s="16"/>
      <c r="LXY149" s="16"/>
      <c r="LXZ149" s="16"/>
      <c r="LYA149" s="16"/>
      <c r="LYB149" s="16"/>
      <c r="LYC149" s="16"/>
      <c r="LYD149" s="16"/>
      <c r="LYE149" s="16"/>
      <c r="LYF149" s="16"/>
      <c r="LYG149" s="16"/>
      <c r="LYH149" s="16"/>
      <c r="LYI149" s="16"/>
      <c r="LYJ149" s="16"/>
      <c r="LYK149" s="16"/>
      <c r="LYL149" s="16"/>
      <c r="LYM149" s="16"/>
      <c r="LYN149" s="16"/>
      <c r="LYO149" s="16"/>
      <c r="LYP149" s="16"/>
      <c r="LYQ149" s="16"/>
      <c r="LYR149" s="16"/>
      <c r="LYS149" s="16"/>
      <c r="LYT149" s="16"/>
      <c r="LYU149" s="16"/>
      <c r="LYV149" s="16"/>
      <c r="LYW149" s="16"/>
      <c r="LYX149" s="16"/>
      <c r="LYY149" s="16"/>
      <c r="LYZ149" s="16"/>
      <c r="LZA149" s="16"/>
      <c r="LZB149" s="16"/>
      <c r="LZC149" s="16"/>
      <c r="LZD149" s="16"/>
      <c r="LZE149" s="16"/>
      <c r="LZF149" s="16"/>
      <c r="LZG149" s="16"/>
      <c r="LZH149" s="16"/>
      <c r="LZI149" s="16"/>
      <c r="LZJ149" s="16"/>
      <c r="LZK149" s="16"/>
      <c r="LZL149" s="16"/>
      <c r="LZM149" s="16"/>
      <c r="LZN149" s="16"/>
      <c r="LZO149" s="16"/>
      <c r="LZP149" s="16"/>
      <c r="LZQ149" s="16"/>
      <c r="LZR149" s="16"/>
      <c r="LZS149" s="16"/>
      <c r="LZT149" s="16"/>
      <c r="LZU149" s="16"/>
      <c r="LZV149" s="16"/>
      <c r="LZW149" s="16"/>
      <c r="LZX149" s="16"/>
      <c r="LZY149" s="16"/>
      <c r="LZZ149" s="16"/>
      <c r="MAA149" s="16"/>
      <c r="MAB149" s="16"/>
      <c r="MAC149" s="16"/>
      <c r="MAD149" s="16"/>
      <c r="MAE149" s="16"/>
      <c r="MAF149" s="16"/>
      <c r="MAG149" s="16"/>
      <c r="MAH149" s="16"/>
      <c r="MAI149" s="16"/>
      <c r="MAJ149" s="16"/>
      <c r="MAK149" s="16"/>
      <c r="MAL149" s="16"/>
      <c r="MAM149" s="16"/>
      <c r="MAN149" s="16"/>
      <c r="MAO149" s="16"/>
      <c r="MAP149" s="16"/>
      <c r="MAQ149" s="16"/>
      <c r="MAR149" s="16"/>
      <c r="MAS149" s="16"/>
      <c r="MAT149" s="16"/>
      <c r="MAU149" s="16"/>
      <c r="MAV149" s="16"/>
      <c r="MAW149" s="16"/>
      <c r="MAX149" s="16"/>
      <c r="MAY149" s="16"/>
      <c r="MAZ149" s="16"/>
      <c r="MBA149" s="16"/>
      <c r="MBB149" s="16"/>
      <c r="MBC149" s="16"/>
      <c r="MBD149" s="16"/>
      <c r="MBE149" s="16"/>
      <c r="MBF149" s="16"/>
      <c r="MBG149" s="16"/>
      <c r="MBH149" s="16"/>
      <c r="MBI149" s="16"/>
      <c r="MBJ149" s="16"/>
      <c r="MBK149" s="16"/>
      <c r="MBL149" s="16"/>
      <c r="MBM149" s="16"/>
      <c r="MBN149" s="16"/>
      <c r="MBO149" s="16"/>
      <c r="MBP149" s="16"/>
      <c r="MBQ149" s="16"/>
      <c r="MBR149" s="16"/>
      <c r="MBS149" s="16"/>
      <c r="MBT149" s="16"/>
      <c r="MBU149" s="16"/>
      <c r="MBV149" s="16"/>
      <c r="MBW149" s="16"/>
      <c r="MBX149" s="16"/>
      <c r="MBY149" s="16"/>
      <c r="MBZ149" s="16"/>
      <c r="MCA149" s="16"/>
      <c r="MCB149" s="16"/>
      <c r="MCC149" s="16"/>
      <c r="MCD149" s="16"/>
      <c r="MCE149" s="16"/>
      <c r="MCF149" s="16"/>
      <c r="MCG149" s="16"/>
      <c r="MCH149" s="16"/>
      <c r="MCI149" s="16"/>
      <c r="MCJ149" s="16"/>
      <c r="MCK149" s="16"/>
      <c r="MCL149" s="16"/>
      <c r="MCM149" s="16"/>
      <c r="MCN149" s="16"/>
      <c r="MCO149" s="16"/>
      <c r="MCP149" s="16"/>
      <c r="MCQ149" s="16"/>
      <c r="MCR149" s="16"/>
      <c r="MCS149" s="16"/>
      <c r="MCT149" s="16"/>
      <c r="MCU149" s="16"/>
      <c r="MCV149" s="16"/>
      <c r="MCW149" s="16"/>
      <c r="MCX149" s="16"/>
      <c r="MCY149" s="16"/>
      <c r="MCZ149" s="16"/>
      <c r="MDA149" s="16"/>
      <c r="MDB149" s="16"/>
      <c r="MDC149" s="16"/>
      <c r="MDD149" s="16"/>
      <c r="MDE149" s="16"/>
      <c r="MDF149" s="16"/>
      <c r="MDG149" s="16"/>
      <c r="MDH149" s="16"/>
      <c r="MDI149" s="16"/>
      <c r="MDJ149" s="16"/>
      <c r="MDK149" s="16"/>
      <c r="MDL149" s="16"/>
      <c r="MDM149" s="16"/>
      <c r="MDN149" s="16"/>
      <c r="MDO149" s="16"/>
      <c r="MDP149" s="16"/>
      <c r="MDQ149" s="16"/>
      <c r="MDR149" s="16"/>
      <c r="MDS149" s="16"/>
      <c r="MDT149" s="16"/>
      <c r="MDU149" s="16"/>
      <c r="MDV149" s="16"/>
      <c r="MDW149" s="16"/>
      <c r="MDX149" s="16"/>
      <c r="MDY149" s="16"/>
      <c r="MDZ149" s="16"/>
      <c r="MEA149" s="16"/>
      <c r="MEB149" s="16"/>
      <c r="MEC149" s="16"/>
      <c r="MED149" s="16"/>
      <c r="MEE149" s="16"/>
      <c r="MEF149" s="16"/>
      <c r="MEG149" s="16"/>
      <c r="MEH149" s="16"/>
      <c r="MEI149" s="16"/>
      <c r="MEJ149" s="16"/>
      <c r="MEK149" s="16"/>
      <c r="MEL149" s="16"/>
      <c r="MEM149" s="16"/>
      <c r="MEN149" s="16"/>
      <c r="MEO149" s="16"/>
      <c r="MEP149" s="16"/>
      <c r="MEQ149" s="16"/>
      <c r="MER149" s="16"/>
      <c r="MES149" s="16"/>
      <c r="MET149" s="16"/>
      <c r="MEU149" s="16"/>
      <c r="MEV149" s="16"/>
      <c r="MEW149" s="16"/>
      <c r="MEX149" s="16"/>
      <c r="MEY149" s="16"/>
      <c r="MEZ149" s="16"/>
      <c r="MFA149" s="16"/>
      <c r="MFB149" s="16"/>
      <c r="MFC149" s="16"/>
      <c r="MFD149" s="16"/>
      <c r="MFE149" s="16"/>
      <c r="MFF149" s="16"/>
      <c r="MFG149" s="16"/>
      <c r="MFH149" s="16"/>
      <c r="MFI149" s="16"/>
      <c r="MFJ149" s="16"/>
      <c r="MFK149" s="16"/>
      <c r="MFL149" s="16"/>
      <c r="MFM149" s="16"/>
      <c r="MFN149" s="16"/>
      <c r="MFO149" s="16"/>
      <c r="MFP149" s="16"/>
      <c r="MFQ149" s="16"/>
      <c r="MFR149" s="16"/>
      <c r="MFS149" s="16"/>
      <c r="MFT149" s="16"/>
      <c r="MFU149" s="16"/>
      <c r="MFV149" s="16"/>
      <c r="MFW149" s="16"/>
      <c r="MFX149" s="16"/>
      <c r="MFY149" s="16"/>
      <c r="MFZ149" s="16"/>
      <c r="MGA149" s="16"/>
      <c r="MGB149" s="16"/>
      <c r="MGC149" s="16"/>
      <c r="MGD149" s="16"/>
      <c r="MGE149" s="16"/>
      <c r="MGF149" s="16"/>
      <c r="MGG149" s="16"/>
      <c r="MGH149" s="16"/>
      <c r="MGI149" s="16"/>
      <c r="MGJ149" s="16"/>
      <c r="MGK149" s="16"/>
      <c r="MGL149" s="16"/>
      <c r="MGM149" s="16"/>
      <c r="MGN149" s="16"/>
      <c r="MGO149" s="16"/>
      <c r="MGP149" s="16"/>
      <c r="MGQ149" s="16"/>
      <c r="MGR149" s="16"/>
      <c r="MGS149" s="16"/>
      <c r="MGT149" s="16"/>
      <c r="MGU149" s="16"/>
      <c r="MGV149" s="16"/>
      <c r="MGW149" s="16"/>
      <c r="MGX149" s="16"/>
      <c r="MGY149" s="16"/>
      <c r="MGZ149" s="16"/>
      <c r="MHA149" s="16"/>
      <c r="MHB149" s="16"/>
      <c r="MHC149" s="16"/>
      <c r="MHD149" s="16"/>
      <c r="MHE149" s="16"/>
      <c r="MHF149" s="16"/>
      <c r="MHG149" s="16"/>
      <c r="MHH149" s="16"/>
      <c r="MHI149" s="16"/>
      <c r="MHJ149" s="16"/>
      <c r="MHK149" s="16"/>
      <c r="MHL149" s="16"/>
      <c r="MHM149" s="16"/>
      <c r="MHN149" s="16"/>
      <c r="MHO149" s="16"/>
      <c r="MHP149" s="16"/>
      <c r="MHQ149" s="16"/>
      <c r="MHR149" s="16"/>
      <c r="MHS149" s="16"/>
      <c r="MHT149" s="16"/>
      <c r="MHU149" s="16"/>
      <c r="MHV149" s="16"/>
      <c r="MHW149" s="16"/>
      <c r="MHX149" s="16"/>
      <c r="MHY149" s="16"/>
      <c r="MHZ149" s="16"/>
      <c r="MIA149" s="16"/>
      <c r="MIB149" s="16"/>
      <c r="MIC149" s="16"/>
      <c r="MID149" s="16"/>
      <c r="MIE149" s="16"/>
      <c r="MIF149" s="16"/>
      <c r="MIG149" s="16"/>
      <c r="MIH149" s="16"/>
      <c r="MII149" s="16"/>
      <c r="MIJ149" s="16"/>
      <c r="MIK149" s="16"/>
      <c r="MIL149" s="16"/>
      <c r="MIM149" s="16"/>
      <c r="MIN149" s="16"/>
      <c r="MIO149" s="16"/>
      <c r="MIP149" s="16"/>
      <c r="MIQ149" s="16"/>
      <c r="MIR149" s="16"/>
      <c r="MIS149" s="16"/>
      <c r="MIT149" s="16"/>
      <c r="MIU149" s="16"/>
      <c r="MIV149" s="16"/>
      <c r="MIW149" s="16"/>
      <c r="MIX149" s="16"/>
      <c r="MIY149" s="16"/>
      <c r="MIZ149" s="16"/>
      <c r="MJA149" s="16"/>
      <c r="MJB149" s="16"/>
      <c r="MJC149" s="16"/>
      <c r="MJD149" s="16"/>
      <c r="MJE149" s="16"/>
      <c r="MJF149" s="16"/>
      <c r="MJG149" s="16"/>
      <c r="MJH149" s="16"/>
      <c r="MJI149" s="16"/>
      <c r="MJJ149" s="16"/>
      <c r="MJK149" s="16"/>
      <c r="MJL149" s="16"/>
      <c r="MJM149" s="16"/>
      <c r="MJN149" s="16"/>
      <c r="MJO149" s="16"/>
      <c r="MJP149" s="16"/>
      <c r="MJQ149" s="16"/>
      <c r="MJR149" s="16"/>
      <c r="MJS149" s="16"/>
      <c r="MJT149" s="16"/>
      <c r="MJU149" s="16"/>
      <c r="MJV149" s="16"/>
      <c r="MJW149" s="16"/>
      <c r="MJX149" s="16"/>
      <c r="MJY149" s="16"/>
      <c r="MJZ149" s="16"/>
      <c r="MKA149" s="16"/>
      <c r="MKB149" s="16"/>
      <c r="MKC149" s="16"/>
      <c r="MKD149" s="16"/>
      <c r="MKE149" s="16"/>
      <c r="MKF149" s="16"/>
      <c r="MKG149" s="16"/>
      <c r="MKH149" s="16"/>
      <c r="MKI149" s="16"/>
      <c r="MKJ149" s="16"/>
      <c r="MKK149" s="16"/>
      <c r="MKL149" s="16"/>
      <c r="MKM149" s="16"/>
      <c r="MKN149" s="16"/>
      <c r="MKO149" s="16"/>
      <c r="MKP149" s="16"/>
      <c r="MKQ149" s="16"/>
      <c r="MKR149" s="16"/>
      <c r="MKS149" s="16"/>
      <c r="MKT149" s="16"/>
      <c r="MKU149" s="16"/>
      <c r="MKV149" s="16"/>
      <c r="MKW149" s="16"/>
      <c r="MKX149" s="16"/>
      <c r="MKY149" s="16"/>
      <c r="MKZ149" s="16"/>
      <c r="MLA149" s="16"/>
      <c r="MLB149" s="16"/>
      <c r="MLC149" s="16"/>
      <c r="MLD149" s="16"/>
      <c r="MLE149" s="16"/>
      <c r="MLF149" s="16"/>
      <c r="MLG149" s="16"/>
      <c r="MLH149" s="16"/>
      <c r="MLI149" s="16"/>
      <c r="MLJ149" s="16"/>
      <c r="MLK149" s="16"/>
      <c r="MLL149" s="16"/>
      <c r="MLM149" s="16"/>
      <c r="MLN149" s="16"/>
      <c r="MLO149" s="16"/>
      <c r="MLP149" s="16"/>
      <c r="MLQ149" s="16"/>
      <c r="MLR149" s="16"/>
      <c r="MLS149" s="16"/>
      <c r="MLT149" s="16"/>
      <c r="MLU149" s="16"/>
      <c r="MLV149" s="16"/>
      <c r="MLW149" s="16"/>
      <c r="MLX149" s="16"/>
      <c r="MLY149" s="16"/>
      <c r="MLZ149" s="16"/>
      <c r="MMA149" s="16"/>
      <c r="MMB149" s="16"/>
      <c r="MMC149" s="16"/>
      <c r="MMD149" s="16"/>
      <c r="MME149" s="16"/>
      <c r="MMF149" s="16"/>
      <c r="MMG149" s="16"/>
      <c r="MMH149" s="16"/>
      <c r="MMI149" s="16"/>
      <c r="MMJ149" s="16"/>
      <c r="MMK149" s="16"/>
      <c r="MML149" s="16"/>
      <c r="MMM149" s="16"/>
      <c r="MMN149" s="16"/>
      <c r="MMO149" s="16"/>
      <c r="MMP149" s="16"/>
      <c r="MMQ149" s="16"/>
      <c r="MMR149" s="16"/>
      <c r="MMS149" s="16"/>
      <c r="MMT149" s="16"/>
      <c r="MMU149" s="16"/>
      <c r="MMV149" s="16"/>
      <c r="MMW149" s="16"/>
      <c r="MMX149" s="16"/>
      <c r="MMY149" s="16"/>
      <c r="MMZ149" s="16"/>
      <c r="MNA149" s="16"/>
      <c r="MNB149" s="16"/>
      <c r="MNC149" s="16"/>
      <c r="MND149" s="16"/>
      <c r="MNE149" s="16"/>
      <c r="MNF149" s="16"/>
      <c r="MNG149" s="16"/>
      <c r="MNH149" s="16"/>
      <c r="MNI149" s="16"/>
      <c r="MNJ149" s="16"/>
      <c r="MNK149" s="16"/>
      <c r="MNL149" s="16"/>
      <c r="MNM149" s="16"/>
      <c r="MNN149" s="16"/>
      <c r="MNO149" s="16"/>
      <c r="MNP149" s="16"/>
      <c r="MNQ149" s="16"/>
      <c r="MNR149" s="16"/>
      <c r="MNS149" s="16"/>
      <c r="MNT149" s="16"/>
      <c r="MNU149" s="16"/>
      <c r="MNV149" s="16"/>
      <c r="MNW149" s="16"/>
      <c r="MNX149" s="16"/>
      <c r="MNY149" s="16"/>
      <c r="MNZ149" s="16"/>
      <c r="MOA149" s="16"/>
      <c r="MOB149" s="16"/>
      <c r="MOC149" s="16"/>
      <c r="MOD149" s="16"/>
      <c r="MOE149" s="16"/>
      <c r="MOF149" s="16"/>
      <c r="MOG149" s="16"/>
      <c r="MOH149" s="16"/>
      <c r="MOI149" s="16"/>
      <c r="MOJ149" s="16"/>
      <c r="MOK149" s="16"/>
      <c r="MOL149" s="16"/>
      <c r="MOM149" s="16"/>
      <c r="MON149" s="16"/>
      <c r="MOO149" s="16"/>
      <c r="MOP149" s="16"/>
      <c r="MOQ149" s="16"/>
      <c r="MOR149" s="16"/>
      <c r="MOS149" s="16"/>
      <c r="MOT149" s="16"/>
      <c r="MOU149" s="16"/>
      <c r="MOV149" s="16"/>
      <c r="MOW149" s="16"/>
      <c r="MOX149" s="16"/>
      <c r="MOY149" s="16"/>
      <c r="MOZ149" s="16"/>
      <c r="MPA149" s="16"/>
      <c r="MPB149" s="16"/>
      <c r="MPC149" s="16"/>
      <c r="MPD149" s="16"/>
      <c r="MPE149" s="16"/>
      <c r="MPF149" s="16"/>
      <c r="MPG149" s="16"/>
      <c r="MPH149" s="16"/>
      <c r="MPI149" s="16"/>
      <c r="MPJ149" s="16"/>
      <c r="MPK149" s="16"/>
      <c r="MPL149" s="16"/>
      <c r="MPM149" s="16"/>
      <c r="MPN149" s="16"/>
      <c r="MPO149" s="16"/>
      <c r="MPP149" s="16"/>
      <c r="MPQ149" s="16"/>
      <c r="MPR149" s="16"/>
      <c r="MPS149" s="16"/>
      <c r="MPT149" s="16"/>
      <c r="MPU149" s="16"/>
      <c r="MPV149" s="16"/>
      <c r="MPW149" s="16"/>
      <c r="MPX149" s="16"/>
      <c r="MPY149" s="16"/>
      <c r="MPZ149" s="16"/>
      <c r="MQA149" s="16"/>
      <c r="MQB149" s="16"/>
      <c r="MQC149" s="16"/>
      <c r="MQD149" s="16"/>
      <c r="MQE149" s="16"/>
      <c r="MQF149" s="16"/>
      <c r="MQG149" s="16"/>
      <c r="MQH149" s="16"/>
      <c r="MQI149" s="16"/>
      <c r="MQJ149" s="16"/>
      <c r="MQK149" s="16"/>
      <c r="MQL149" s="16"/>
      <c r="MQM149" s="16"/>
      <c r="MQN149" s="16"/>
      <c r="MQO149" s="16"/>
      <c r="MQP149" s="16"/>
      <c r="MQQ149" s="16"/>
      <c r="MQR149" s="16"/>
      <c r="MQS149" s="16"/>
      <c r="MQT149" s="16"/>
      <c r="MQU149" s="16"/>
      <c r="MQV149" s="16"/>
      <c r="MQW149" s="16"/>
      <c r="MQX149" s="16"/>
      <c r="MQY149" s="16"/>
      <c r="MQZ149" s="16"/>
      <c r="MRA149" s="16"/>
      <c r="MRB149" s="16"/>
      <c r="MRC149" s="16"/>
      <c r="MRD149" s="16"/>
      <c r="MRE149" s="16"/>
      <c r="MRF149" s="16"/>
      <c r="MRG149" s="16"/>
      <c r="MRH149" s="16"/>
      <c r="MRI149" s="16"/>
      <c r="MRJ149" s="16"/>
      <c r="MRK149" s="16"/>
      <c r="MRL149" s="16"/>
      <c r="MRM149" s="16"/>
      <c r="MRN149" s="16"/>
      <c r="MRO149" s="16"/>
      <c r="MRP149" s="16"/>
      <c r="MRQ149" s="16"/>
      <c r="MRR149" s="16"/>
      <c r="MRS149" s="16"/>
      <c r="MRT149" s="16"/>
      <c r="MRU149" s="16"/>
      <c r="MRV149" s="16"/>
      <c r="MRW149" s="16"/>
      <c r="MRX149" s="16"/>
      <c r="MRY149" s="16"/>
      <c r="MRZ149" s="16"/>
      <c r="MSA149" s="16"/>
      <c r="MSB149" s="16"/>
      <c r="MSC149" s="16"/>
      <c r="MSD149" s="16"/>
      <c r="MSE149" s="16"/>
      <c r="MSF149" s="16"/>
      <c r="MSG149" s="16"/>
      <c r="MSH149" s="16"/>
      <c r="MSI149" s="16"/>
      <c r="MSJ149" s="16"/>
      <c r="MSK149" s="16"/>
      <c r="MSL149" s="16"/>
      <c r="MSM149" s="16"/>
      <c r="MSN149" s="16"/>
      <c r="MSO149" s="16"/>
      <c r="MSP149" s="16"/>
      <c r="MSQ149" s="16"/>
      <c r="MSR149" s="16"/>
      <c r="MSS149" s="16"/>
      <c r="MST149" s="16"/>
      <c r="MSU149" s="16"/>
      <c r="MSV149" s="16"/>
      <c r="MSW149" s="16"/>
      <c r="MSX149" s="16"/>
      <c r="MSY149" s="16"/>
      <c r="MSZ149" s="16"/>
      <c r="MTA149" s="16"/>
      <c r="MTB149" s="16"/>
      <c r="MTC149" s="16"/>
      <c r="MTD149" s="16"/>
      <c r="MTE149" s="16"/>
      <c r="MTF149" s="16"/>
      <c r="MTG149" s="16"/>
      <c r="MTH149" s="16"/>
      <c r="MTI149" s="16"/>
      <c r="MTJ149" s="16"/>
      <c r="MTK149" s="16"/>
      <c r="MTL149" s="16"/>
      <c r="MTM149" s="16"/>
      <c r="MTN149" s="16"/>
      <c r="MTO149" s="16"/>
      <c r="MTP149" s="16"/>
      <c r="MTQ149" s="16"/>
      <c r="MTR149" s="16"/>
      <c r="MTS149" s="16"/>
      <c r="MTT149" s="16"/>
      <c r="MTU149" s="16"/>
      <c r="MTV149" s="16"/>
      <c r="MTW149" s="16"/>
      <c r="MTX149" s="16"/>
      <c r="MTY149" s="16"/>
      <c r="MTZ149" s="16"/>
      <c r="MUA149" s="16"/>
      <c r="MUB149" s="16"/>
      <c r="MUC149" s="16"/>
      <c r="MUD149" s="16"/>
      <c r="MUE149" s="16"/>
      <c r="MUF149" s="16"/>
      <c r="MUG149" s="16"/>
      <c r="MUH149" s="16"/>
      <c r="MUI149" s="16"/>
      <c r="MUJ149" s="16"/>
      <c r="MUK149" s="16"/>
      <c r="MUL149" s="16"/>
      <c r="MUM149" s="16"/>
      <c r="MUN149" s="16"/>
      <c r="MUO149" s="16"/>
      <c r="MUP149" s="16"/>
      <c r="MUQ149" s="16"/>
      <c r="MUR149" s="16"/>
      <c r="MUS149" s="16"/>
      <c r="MUT149" s="16"/>
      <c r="MUU149" s="16"/>
      <c r="MUV149" s="16"/>
      <c r="MUW149" s="16"/>
      <c r="MUX149" s="16"/>
      <c r="MUY149" s="16"/>
      <c r="MUZ149" s="16"/>
      <c r="MVA149" s="16"/>
      <c r="MVB149" s="16"/>
      <c r="MVC149" s="16"/>
      <c r="MVD149" s="16"/>
      <c r="MVE149" s="16"/>
      <c r="MVF149" s="16"/>
      <c r="MVG149" s="16"/>
      <c r="MVH149" s="16"/>
      <c r="MVI149" s="16"/>
      <c r="MVJ149" s="16"/>
      <c r="MVK149" s="16"/>
      <c r="MVL149" s="16"/>
      <c r="MVM149" s="16"/>
      <c r="MVN149" s="16"/>
      <c r="MVO149" s="16"/>
      <c r="MVP149" s="16"/>
      <c r="MVQ149" s="16"/>
      <c r="MVR149" s="16"/>
      <c r="MVS149" s="16"/>
      <c r="MVT149" s="16"/>
      <c r="MVU149" s="16"/>
      <c r="MVV149" s="16"/>
      <c r="MVW149" s="16"/>
      <c r="MVX149" s="16"/>
      <c r="MVY149" s="16"/>
      <c r="MVZ149" s="16"/>
      <c r="MWA149" s="16"/>
      <c r="MWB149" s="16"/>
      <c r="MWC149" s="16"/>
      <c r="MWD149" s="16"/>
      <c r="MWE149" s="16"/>
      <c r="MWF149" s="16"/>
      <c r="MWG149" s="16"/>
      <c r="MWH149" s="16"/>
      <c r="MWI149" s="16"/>
      <c r="MWJ149" s="16"/>
      <c r="MWK149" s="16"/>
      <c r="MWL149" s="16"/>
      <c r="MWM149" s="16"/>
      <c r="MWN149" s="16"/>
      <c r="MWO149" s="16"/>
      <c r="MWP149" s="16"/>
      <c r="MWQ149" s="16"/>
      <c r="MWR149" s="16"/>
      <c r="MWS149" s="16"/>
      <c r="MWT149" s="16"/>
      <c r="MWU149" s="16"/>
      <c r="MWV149" s="16"/>
      <c r="MWW149" s="16"/>
      <c r="MWX149" s="16"/>
      <c r="MWY149" s="16"/>
      <c r="MWZ149" s="16"/>
      <c r="MXA149" s="16"/>
      <c r="MXB149" s="16"/>
      <c r="MXC149" s="16"/>
      <c r="MXD149" s="16"/>
      <c r="MXE149" s="16"/>
      <c r="MXF149" s="16"/>
      <c r="MXG149" s="16"/>
      <c r="MXH149" s="16"/>
      <c r="MXI149" s="16"/>
      <c r="MXJ149" s="16"/>
      <c r="MXK149" s="16"/>
      <c r="MXL149" s="16"/>
      <c r="MXM149" s="16"/>
      <c r="MXN149" s="16"/>
      <c r="MXO149" s="16"/>
      <c r="MXP149" s="16"/>
      <c r="MXQ149" s="16"/>
      <c r="MXR149" s="16"/>
      <c r="MXS149" s="16"/>
      <c r="MXT149" s="16"/>
      <c r="MXU149" s="16"/>
      <c r="MXV149" s="16"/>
      <c r="MXW149" s="16"/>
      <c r="MXX149" s="16"/>
      <c r="MXY149" s="16"/>
      <c r="MXZ149" s="16"/>
      <c r="MYA149" s="16"/>
      <c r="MYB149" s="16"/>
      <c r="MYC149" s="16"/>
      <c r="MYD149" s="16"/>
      <c r="MYE149" s="16"/>
      <c r="MYF149" s="16"/>
      <c r="MYG149" s="16"/>
      <c r="MYH149" s="16"/>
      <c r="MYI149" s="16"/>
      <c r="MYJ149" s="16"/>
      <c r="MYK149" s="16"/>
      <c r="MYL149" s="16"/>
      <c r="MYM149" s="16"/>
      <c r="MYN149" s="16"/>
      <c r="MYO149" s="16"/>
      <c r="MYP149" s="16"/>
      <c r="MYQ149" s="16"/>
      <c r="MYR149" s="16"/>
      <c r="MYS149" s="16"/>
      <c r="MYT149" s="16"/>
      <c r="MYU149" s="16"/>
      <c r="MYV149" s="16"/>
      <c r="MYW149" s="16"/>
      <c r="MYX149" s="16"/>
      <c r="MYY149" s="16"/>
      <c r="MYZ149" s="16"/>
      <c r="MZA149" s="16"/>
      <c r="MZB149" s="16"/>
      <c r="MZC149" s="16"/>
      <c r="MZD149" s="16"/>
      <c r="MZE149" s="16"/>
      <c r="MZF149" s="16"/>
      <c r="MZG149" s="16"/>
      <c r="MZH149" s="16"/>
      <c r="MZI149" s="16"/>
      <c r="MZJ149" s="16"/>
      <c r="MZK149" s="16"/>
      <c r="MZL149" s="16"/>
      <c r="MZM149" s="16"/>
      <c r="MZN149" s="16"/>
      <c r="MZO149" s="16"/>
      <c r="MZP149" s="16"/>
      <c r="MZQ149" s="16"/>
      <c r="MZR149" s="16"/>
      <c r="MZS149" s="16"/>
      <c r="MZT149" s="16"/>
      <c r="MZU149" s="16"/>
      <c r="MZV149" s="16"/>
      <c r="MZW149" s="16"/>
      <c r="MZX149" s="16"/>
      <c r="MZY149" s="16"/>
      <c r="MZZ149" s="16"/>
      <c r="NAA149" s="16"/>
      <c r="NAB149" s="16"/>
      <c r="NAC149" s="16"/>
      <c r="NAD149" s="16"/>
      <c r="NAE149" s="16"/>
      <c r="NAF149" s="16"/>
      <c r="NAG149" s="16"/>
      <c r="NAH149" s="16"/>
      <c r="NAI149" s="16"/>
      <c r="NAJ149" s="16"/>
      <c r="NAK149" s="16"/>
      <c r="NAL149" s="16"/>
      <c r="NAM149" s="16"/>
      <c r="NAN149" s="16"/>
      <c r="NAO149" s="16"/>
      <c r="NAP149" s="16"/>
      <c r="NAQ149" s="16"/>
      <c r="NAR149" s="16"/>
      <c r="NAS149" s="16"/>
      <c r="NAT149" s="16"/>
      <c r="NAU149" s="16"/>
      <c r="NAV149" s="16"/>
      <c r="NAW149" s="16"/>
      <c r="NAX149" s="16"/>
      <c r="NAY149" s="16"/>
      <c r="NAZ149" s="16"/>
      <c r="NBA149" s="16"/>
      <c r="NBB149" s="16"/>
      <c r="NBC149" s="16"/>
      <c r="NBD149" s="16"/>
      <c r="NBE149" s="16"/>
      <c r="NBF149" s="16"/>
      <c r="NBG149" s="16"/>
      <c r="NBH149" s="16"/>
      <c r="NBI149" s="16"/>
      <c r="NBJ149" s="16"/>
      <c r="NBK149" s="16"/>
      <c r="NBL149" s="16"/>
      <c r="NBM149" s="16"/>
      <c r="NBN149" s="16"/>
      <c r="NBO149" s="16"/>
      <c r="NBP149" s="16"/>
      <c r="NBQ149" s="16"/>
      <c r="NBR149" s="16"/>
      <c r="NBS149" s="16"/>
      <c r="NBT149" s="16"/>
      <c r="NBU149" s="16"/>
      <c r="NBV149" s="16"/>
      <c r="NBW149" s="16"/>
      <c r="NBX149" s="16"/>
      <c r="NBY149" s="16"/>
      <c r="NBZ149" s="16"/>
      <c r="NCA149" s="16"/>
      <c r="NCB149" s="16"/>
      <c r="NCC149" s="16"/>
      <c r="NCD149" s="16"/>
      <c r="NCE149" s="16"/>
      <c r="NCF149" s="16"/>
      <c r="NCG149" s="16"/>
      <c r="NCH149" s="16"/>
      <c r="NCI149" s="16"/>
      <c r="NCJ149" s="16"/>
      <c r="NCK149" s="16"/>
      <c r="NCL149" s="16"/>
      <c r="NCM149" s="16"/>
      <c r="NCN149" s="16"/>
      <c r="NCO149" s="16"/>
      <c r="NCP149" s="16"/>
      <c r="NCQ149" s="16"/>
      <c r="NCR149" s="16"/>
      <c r="NCS149" s="16"/>
      <c r="NCT149" s="16"/>
      <c r="NCU149" s="16"/>
      <c r="NCV149" s="16"/>
      <c r="NCW149" s="16"/>
      <c r="NCX149" s="16"/>
      <c r="NCY149" s="16"/>
      <c r="NCZ149" s="16"/>
      <c r="NDA149" s="16"/>
      <c r="NDB149" s="16"/>
      <c r="NDC149" s="16"/>
      <c r="NDD149" s="16"/>
      <c r="NDE149" s="16"/>
      <c r="NDF149" s="16"/>
      <c r="NDG149" s="16"/>
      <c r="NDH149" s="16"/>
      <c r="NDI149" s="16"/>
      <c r="NDJ149" s="16"/>
      <c r="NDK149" s="16"/>
      <c r="NDL149" s="16"/>
      <c r="NDM149" s="16"/>
      <c r="NDN149" s="16"/>
      <c r="NDO149" s="16"/>
      <c r="NDP149" s="16"/>
      <c r="NDQ149" s="16"/>
      <c r="NDR149" s="16"/>
      <c r="NDS149" s="16"/>
      <c r="NDT149" s="16"/>
      <c r="NDU149" s="16"/>
      <c r="NDV149" s="16"/>
      <c r="NDW149" s="16"/>
      <c r="NDX149" s="16"/>
      <c r="NDY149" s="16"/>
      <c r="NDZ149" s="16"/>
      <c r="NEA149" s="16"/>
      <c r="NEB149" s="16"/>
      <c r="NEC149" s="16"/>
      <c r="NED149" s="16"/>
      <c r="NEE149" s="16"/>
      <c r="NEF149" s="16"/>
      <c r="NEG149" s="16"/>
      <c r="NEH149" s="16"/>
      <c r="NEI149" s="16"/>
      <c r="NEJ149" s="16"/>
      <c r="NEK149" s="16"/>
      <c r="NEL149" s="16"/>
      <c r="NEM149" s="16"/>
      <c r="NEN149" s="16"/>
      <c r="NEO149" s="16"/>
      <c r="NEP149" s="16"/>
      <c r="NEQ149" s="16"/>
      <c r="NER149" s="16"/>
      <c r="NES149" s="16"/>
      <c r="NET149" s="16"/>
      <c r="NEU149" s="16"/>
      <c r="NEV149" s="16"/>
      <c r="NEW149" s="16"/>
      <c r="NEX149" s="16"/>
      <c r="NEY149" s="16"/>
      <c r="NEZ149" s="16"/>
      <c r="NFA149" s="16"/>
      <c r="NFB149" s="16"/>
      <c r="NFC149" s="16"/>
      <c r="NFD149" s="16"/>
      <c r="NFE149" s="16"/>
      <c r="NFF149" s="16"/>
      <c r="NFG149" s="16"/>
      <c r="NFH149" s="16"/>
      <c r="NFI149" s="16"/>
      <c r="NFJ149" s="16"/>
      <c r="NFK149" s="16"/>
      <c r="NFL149" s="16"/>
      <c r="NFM149" s="16"/>
      <c r="NFN149" s="16"/>
      <c r="NFO149" s="16"/>
      <c r="NFP149" s="16"/>
      <c r="NFQ149" s="16"/>
      <c r="NFR149" s="16"/>
      <c r="NFS149" s="16"/>
      <c r="NFT149" s="16"/>
      <c r="NFU149" s="16"/>
      <c r="NFV149" s="16"/>
      <c r="NFW149" s="16"/>
      <c r="NFX149" s="16"/>
      <c r="NFY149" s="16"/>
      <c r="NFZ149" s="16"/>
      <c r="NGA149" s="16"/>
      <c r="NGB149" s="16"/>
      <c r="NGC149" s="16"/>
      <c r="NGD149" s="16"/>
      <c r="NGE149" s="16"/>
      <c r="NGF149" s="16"/>
      <c r="NGG149" s="16"/>
      <c r="NGH149" s="16"/>
      <c r="NGI149" s="16"/>
      <c r="NGJ149" s="16"/>
      <c r="NGK149" s="16"/>
      <c r="NGL149" s="16"/>
      <c r="NGM149" s="16"/>
      <c r="NGN149" s="16"/>
      <c r="NGO149" s="16"/>
      <c r="NGP149" s="16"/>
      <c r="NGQ149" s="16"/>
      <c r="NGR149" s="16"/>
      <c r="NGS149" s="16"/>
      <c r="NGT149" s="16"/>
      <c r="NGU149" s="16"/>
      <c r="NGV149" s="16"/>
      <c r="NGW149" s="16"/>
      <c r="NGX149" s="16"/>
      <c r="NGY149" s="16"/>
      <c r="NGZ149" s="16"/>
      <c r="NHA149" s="16"/>
      <c r="NHB149" s="16"/>
      <c r="NHC149" s="16"/>
      <c r="NHD149" s="16"/>
      <c r="NHE149" s="16"/>
      <c r="NHF149" s="16"/>
      <c r="NHG149" s="16"/>
      <c r="NHH149" s="16"/>
      <c r="NHI149" s="16"/>
      <c r="NHJ149" s="16"/>
      <c r="NHK149" s="16"/>
      <c r="NHL149" s="16"/>
      <c r="NHM149" s="16"/>
      <c r="NHN149" s="16"/>
      <c r="NHO149" s="16"/>
      <c r="NHP149" s="16"/>
      <c r="NHQ149" s="16"/>
      <c r="NHR149" s="16"/>
      <c r="NHS149" s="16"/>
      <c r="NHT149" s="16"/>
      <c r="NHU149" s="16"/>
      <c r="NHV149" s="16"/>
      <c r="NHW149" s="16"/>
      <c r="NHX149" s="16"/>
      <c r="NHY149" s="16"/>
      <c r="NHZ149" s="16"/>
      <c r="NIA149" s="16"/>
      <c r="NIB149" s="16"/>
      <c r="NIC149" s="16"/>
      <c r="NID149" s="16"/>
      <c r="NIE149" s="16"/>
      <c r="NIF149" s="16"/>
      <c r="NIG149" s="16"/>
      <c r="NIH149" s="16"/>
      <c r="NII149" s="16"/>
      <c r="NIJ149" s="16"/>
      <c r="NIK149" s="16"/>
      <c r="NIL149" s="16"/>
      <c r="NIM149" s="16"/>
      <c r="NIN149" s="16"/>
      <c r="NIO149" s="16"/>
      <c r="NIP149" s="16"/>
      <c r="NIQ149" s="16"/>
      <c r="NIR149" s="16"/>
      <c r="NIS149" s="16"/>
      <c r="NIT149" s="16"/>
      <c r="NIU149" s="16"/>
      <c r="NIV149" s="16"/>
      <c r="NIW149" s="16"/>
      <c r="NIX149" s="16"/>
      <c r="NIY149" s="16"/>
      <c r="NIZ149" s="16"/>
      <c r="NJA149" s="16"/>
      <c r="NJB149" s="16"/>
      <c r="NJC149" s="16"/>
      <c r="NJD149" s="16"/>
      <c r="NJE149" s="16"/>
      <c r="NJF149" s="16"/>
      <c r="NJG149" s="16"/>
      <c r="NJH149" s="16"/>
      <c r="NJI149" s="16"/>
      <c r="NJJ149" s="16"/>
      <c r="NJK149" s="16"/>
      <c r="NJL149" s="16"/>
      <c r="NJM149" s="16"/>
      <c r="NJN149" s="16"/>
      <c r="NJO149" s="16"/>
      <c r="NJP149" s="16"/>
      <c r="NJQ149" s="16"/>
      <c r="NJR149" s="16"/>
      <c r="NJS149" s="16"/>
      <c r="NJT149" s="16"/>
      <c r="NJU149" s="16"/>
      <c r="NJV149" s="16"/>
      <c r="NJW149" s="16"/>
      <c r="NJX149" s="16"/>
      <c r="NJY149" s="16"/>
      <c r="NJZ149" s="16"/>
      <c r="NKA149" s="16"/>
      <c r="NKB149" s="16"/>
      <c r="NKC149" s="16"/>
      <c r="NKD149" s="16"/>
      <c r="NKE149" s="16"/>
      <c r="NKF149" s="16"/>
      <c r="NKG149" s="16"/>
      <c r="NKH149" s="16"/>
      <c r="NKI149" s="16"/>
      <c r="NKJ149" s="16"/>
      <c r="NKK149" s="16"/>
      <c r="NKL149" s="16"/>
      <c r="NKM149" s="16"/>
      <c r="NKN149" s="16"/>
      <c r="NKO149" s="16"/>
      <c r="NKP149" s="16"/>
      <c r="NKQ149" s="16"/>
      <c r="NKR149" s="16"/>
      <c r="NKS149" s="16"/>
      <c r="NKT149" s="16"/>
      <c r="NKU149" s="16"/>
      <c r="NKV149" s="16"/>
      <c r="NKW149" s="16"/>
      <c r="NKX149" s="16"/>
      <c r="NKY149" s="16"/>
      <c r="NKZ149" s="16"/>
      <c r="NLA149" s="16"/>
      <c r="NLB149" s="16"/>
      <c r="NLC149" s="16"/>
      <c r="NLD149" s="16"/>
      <c r="NLE149" s="16"/>
      <c r="NLF149" s="16"/>
      <c r="NLG149" s="16"/>
      <c r="NLH149" s="16"/>
      <c r="NLI149" s="16"/>
      <c r="NLJ149" s="16"/>
      <c r="NLK149" s="16"/>
      <c r="NLL149" s="16"/>
      <c r="NLM149" s="16"/>
      <c r="NLN149" s="16"/>
      <c r="NLO149" s="16"/>
      <c r="NLP149" s="16"/>
      <c r="NLQ149" s="16"/>
      <c r="NLR149" s="16"/>
      <c r="NLS149" s="16"/>
      <c r="NLT149" s="16"/>
      <c r="NLU149" s="16"/>
      <c r="NLV149" s="16"/>
      <c r="NLW149" s="16"/>
      <c r="NLX149" s="16"/>
      <c r="NLY149" s="16"/>
      <c r="NLZ149" s="16"/>
      <c r="NMA149" s="16"/>
      <c r="NMB149" s="16"/>
      <c r="NMC149" s="16"/>
      <c r="NMD149" s="16"/>
      <c r="NME149" s="16"/>
      <c r="NMF149" s="16"/>
      <c r="NMG149" s="16"/>
      <c r="NMH149" s="16"/>
      <c r="NMI149" s="16"/>
      <c r="NMJ149" s="16"/>
      <c r="NMK149" s="16"/>
      <c r="NML149" s="16"/>
      <c r="NMM149" s="16"/>
      <c r="NMN149" s="16"/>
      <c r="NMO149" s="16"/>
      <c r="NMP149" s="16"/>
      <c r="NMQ149" s="16"/>
      <c r="NMR149" s="16"/>
      <c r="NMS149" s="16"/>
      <c r="NMT149" s="16"/>
      <c r="NMU149" s="16"/>
      <c r="NMV149" s="16"/>
      <c r="NMW149" s="16"/>
      <c r="NMX149" s="16"/>
      <c r="NMY149" s="16"/>
      <c r="NMZ149" s="16"/>
      <c r="NNA149" s="16"/>
      <c r="NNB149" s="16"/>
      <c r="NNC149" s="16"/>
      <c r="NND149" s="16"/>
      <c r="NNE149" s="16"/>
      <c r="NNF149" s="16"/>
      <c r="NNG149" s="16"/>
      <c r="NNH149" s="16"/>
      <c r="NNI149" s="16"/>
      <c r="NNJ149" s="16"/>
      <c r="NNK149" s="16"/>
      <c r="NNL149" s="16"/>
      <c r="NNM149" s="16"/>
      <c r="NNN149" s="16"/>
      <c r="NNO149" s="16"/>
      <c r="NNP149" s="16"/>
      <c r="NNQ149" s="16"/>
      <c r="NNR149" s="16"/>
      <c r="NNS149" s="16"/>
      <c r="NNT149" s="16"/>
      <c r="NNU149" s="16"/>
      <c r="NNV149" s="16"/>
      <c r="NNW149" s="16"/>
      <c r="NNX149" s="16"/>
      <c r="NNY149" s="16"/>
      <c r="NNZ149" s="16"/>
      <c r="NOA149" s="16"/>
      <c r="NOB149" s="16"/>
      <c r="NOC149" s="16"/>
      <c r="NOD149" s="16"/>
      <c r="NOE149" s="16"/>
      <c r="NOF149" s="16"/>
      <c r="NOG149" s="16"/>
      <c r="NOH149" s="16"/>
      <c r="NOI149" s="16"/>
      <c r="NOJ149" s="16"/>
      <c r="NOK149" s="16"/>
      <c r="NOL149" s="16"/>
      <c r="NOM149" s="16"/>
      <c r="NON149" s="16"/>
      <c r="NOO149" s="16"/>
      <c r="NOP149" s="16"/>
      <c r="NOQ149" s="16"/>
      <c r="NOR149" s="16"/>
      <c r="NOS149" s="16"/>
      <c r="NOT149" s="16"/>
      <c r="NOU149" s="16"/>
      <c r="NOV149" s="16"/>
      <c r="NOW149" s="16"/>
      <c r="NOX149" s="16"/>
      <c r="NOY149" s="16"/>
      <c r="NOZ149" s="16"/>
      <c r="NPA149" s="16"/>
      <c r="NPB149" s="16"/>
      <c r="NPC149" s="16"/>
      <c r="NPD149" s="16"/>
      <c r="NPE149" s="16"/>
      <c r="NPF149" s="16"/>
      <c r="NPG149" s="16"/>
      <c r="NPH149" s="16"/>
      <c r="NPI149" s="16"/>
      <c r="NPJ149" s="16"/>
      <c r="NPK149" s="16"/>
      <c r="NPL149" s="16"/>
      <c r="NPM149" s="16"/>
      <c r="NPN149" s="16"/>
      <c r="NPO149" s="16"/>
      <c r="NPP149" s="16"/>
      <c r="NPQ149" s="16"/>
      <c r="NPR149" s="16"/>
      <c r="NPS149" s="16"/>
      <c r="NPT149" s="16"/>
      <c r="NPU149" s="16"/>
      <c r="NPV149" s="16"/>
      <c r="NPW149" s="16"/>
      <c r="NPX149" s="16"/>
      <c r="NPY149" s="16"/>
      <c r="NPZ149" s="16"/>
      <c r="NQA149" s="16"/>
      <c r="NQB149" s="16"/>
      <c r="NQC149" s="16"/>
      <c r="NQD149" s="16"/>
      <c r="NQE149" s="16"/>
      <c r="NQF149" s="16"/>
      <c r="NQG149" s="16"/>
      <c r="NQH149" s="16"/>
      <c r="NQI149" s="16"/>
      <c r="NQJ149" s="16"/>
      <c r="NQK149" s="16"/>
      <c r="NQL149" s="16"/>
      <c r="NQM149" s="16"/>
      <c r="NQN149" s="16"/>
      <c r="NQO149" s="16"/>
      <c r="NQP149" s="16"/>
      <c r="NQQ149" s="16"/>
      <c r="NQR149" s="16"/>
      <c r="NQS149" s="16"/>
      <c r="NQT149" s="16"/>
      <c r="NQU149" s="16"/>
      <c r="NQV149" s="16"/>
      <c r="NQW149" s="16"/>
      <c r="NQX149" s="16"/>
      <c r="NQY149" s="16"/>
      <c r="NQZ149" s="16"/>
      <c r="NRA149" s="16"/>
      <c r="NRB149" s="16"/>
      <c r="NRC149" s="16"/>
      <c r="NRD149" s="16"/>
      <c r="NRE149" s="16"/>
      <c r="NRF149" s="16"/>
      <c r="NRG149" s="16"/>
      <c r="NRH149" s="16"/>
      <c r="NRI149" s="16"/>
      <c r="NRJ149" s="16"/>
      <c r="NRK149" s="16"/>
      <c r="NRL149" s="16"/>
      <c r="NRM149" s="16"/>
      <c r="NRN149" s="16"/>
      <c r="NRO149" s="16"/>
      <c r="NRP149" s="16"/>
      <c r="NRQ149" s="16"/>
      <c r="NRR149" s="16"/>
      <c r="NRS149" s="16"/>
      <c r="NRT149" s="16"/>
      <c r="NRU149" s="16"/>
      <c r="NRV149" s="16"/>
      <c r="NRW149" s="16"/>
      <c r="NRX149" s="16"/>
      <c r="NRY149" s="16"/>
      <c r="NRZ149" s="16"/>
      <c r="NSA149" s="16"/>
      <c r="NSB149" s="16"/>
      <c r="NSC149" s="16"/>
      <c r="NSD149" s="16"/>
      <c r="NSE149" s="16"/>
      <c r="NSF149" s="16"/>
      <c r="NSG149" s="16"/>
      <c r="NSH149" s="16"/>
      <c r="NSI149" s="16"/>
      <c r="NSJ149" s="16"/>
      <c r="NSK149" s="16"/>
      <c r="NSL149" s="16"/>
      <c r="NSM149" s="16"/>
      <c r="NSN149" s="16"/>
      <c r="NSO149" s="16"/>
      <c r="NSP149" s="16"/>
      <c r="NSQ149" s="16"/>
      <c r="NSR149" s="16"/>
      <c r="NSS149" s="16"/>
      <c r="NST149" s="16"/>
      <c r="NSU149" s="16"/>
      <c r="NSV149" s="16"/>
      <c r="NSW149" s="16"/>
      <c r="NSX149" s="16"/>
      <c r="NSY149" s="16"/>
      <c r="NSZ149" s="16"/>
      <c r="NTA149" s="16"/>
      <c r="NTB149" s="16"/>
      <c r="NTC149" s="16"/>
      <c r="NTD149" s="16"/>
      <c r="NTE149" s="16"/>
      <c r="NTF149" s="16"/>
      <c r="NTG149" s="16"/>
      <c r="NTH149" s="16"/>
      <c r="NTI149" s="16"/>
      <c r="NTJ149" s="16"/>
      <c r="NTK149" s="16"/>
      <c r="NTL149" s="16"/>
      <c r="NTM149" s="16"/>
      <c r="NTN149" s="16"/>
      <c r="NTO149" s="16"/>
      <c r="NTP149" s="16"/>
      <c r="NTQ149" s="16"/>
      <c r="NTR149" s="16"/>
      <c r="NTS149" s="16"/>
      <c r="NTT149" s="16"/>
      <c r="NTU149" s="16"/>
      <c r="NTV149" s="16"/>
      <c r="NTW149" s="16"/>
      <c r="NTX149" s="16"/>
      <c r="NTY149" s="16"/>
      <c r="NTZ149" s="16"/>
      <c r="NUA149" s="16"/>
      <c r="NUB149" s="16"/>
      <c r="NUC149" s="16"/>
      <c r="NUD149" s="16"/>
      <c r="NUE149" s="16"/>
      <c r="NUF149" s="16"/>
      <c r="NUG149" s="16"/>
      <c r="NUH149" s="16"/>
      <c r="NUI149" s="16"/>
      <c r="NUJ149" s="16"/>
      <c r="NUK149" s="16"/>
      <c r="NUL149" s="16"/>
      <c r="NUM149" s="16"/>
      <c r="NUN149" s="16"/>
      <c r="NUO149" s="16"/>
      <c r="NUP149" s="16"/>
      <c r="NUQ149" s="16"/>
      <c r="NUR149" s="16"/>
      <c r="NUS149" s="16"/>
      <c r="NUT149" s="16"/>
      <c r="NUU149" s="16"/>
      <c r="NUV149" s="16"/>
      <c r="NUW149" s="16"/>
      <c r="NUX149" s="16"/>
      <c r="NUY149" s="16"/>
      <c r="NUZ149" s="16"/>
      <c r="NVA149" s="16"/>
      <c r="NVB149" s="16"/>
      <c r="NVC149" s="16"/>
      <c r="NVD149" s="16"/>
      <c r="NVE149" s="16"/>
      <c r="NVF149" s="16"/>
      <c r="NVG149" s="16"/>
      <c r="NVH149" s="16"/>
      <c r="NVI149" s="16"/>
      <c r="NVJ149" s="16"/>
      <c r="NVK149" s="16"/>
      <c r="NVL149" s="16"/>
      <c r="NVM149" s="16"/>
      <c r="NVN149" s="16"/>
      <c r="NVO149" s="16"/>
      <c r="NVP149" s="16"/>
      <c r="NVQ149" s="16"/>
      <c r="NVR149" s="16"/>
      <c r="NVS149" s="16"/>
      <c r="NVT149" s="16"/>
      <c r="NVU149" s="16"/>
      <c r="NVV149" s="16"/>
      <c r="NVW149" s="16"/>
      <c r="NVX149" s="16"/>
      <c r="NVY149" s="16"/>
      <c r="NVZ149" s="16"/>
      <c r="NWA149" s="16"/>
      <c r="NWB149" s="16"/>
      <c r="NWC149" s="16"/>
      <c r="NWD149" s="16"/>
      <c r="NWE149" s="16"/>
      <c r="NWF149" s="16"/>
      <c r="NWG149" s="16"/>
      <c r="NWH149" s="16"/>
      <c r="NWI149" s="16"/>
      <c r="NWJ149" s="16"/>
      <c r="NWK149" s="16"/>
      <c r="NWL149" s="16"/>
      <c r="NWM149" s="16"/>
      <c r="NWN149" s="16"/>
      <c r="NWO149" s="16"/>
      <c r="NWP149" s="16"/>
      <c r="NWQ149" s="16"/>
      <c r="NWR149" s="16"/>
      <c r="NWS149" s="16"/>
      <c r="NWT149" s="16"/>
      <c r="NWU149" s="16"/>
      <c r="NWV149" s="16"/>
      <c r="NWW149" s="16"/>
      <c r="NWX149" s="16"/>
      <c r="NWY149" s="16"/>
      <c r="NWZ149" s="16"/>
      <c r="NXA149" s="16"/>
      <c r="NXB149" s="16"/>
      <c r="NXC149" s="16"/>
      <c r="NXD149" s="16"/>
      <c r="NXE149" s="16"/>
      <c r="NXF149" s="16"/>
      <c r="NXG149" s="16"/>
      <c r="NXH149" s="16"/>
      <c r="NXI149" s="16"/>
      <c r="NXJ149" s="16"/>
      <c r="NXK149" s="16"/>
      <c r="NXL149" s="16"/>
      <c r="NXM149" s="16"/>
      <c r="NXN149" s="16"/>
      <c r="NXO149" s="16"/>
      <c r="NXP149" s="16"/>
      <c r="NXQ149" s="16"/>
      <c r="NXR149" s="16"/>
      <c r="NXS149" s="16"/>
      <c r="NXT149" s="16"/>
      <c r="NXU149" s="16"/>
      <c r="NXV149" s="16"/>
      <c r="NXW149" s="16"/>
      <c r="NXX149" s="16"/>
      <c r="NXY149" s="16"/>
      <c r="NXZ149" s="16"/>
      <c r="NYA149" s="16"/>
      <c r="NYB149" s="16"/>
      <c r="NYC149" s="16"/>
      <c r="NYD149" s="16"/>
      <c r="NYE149" s="16"/>
      <c r="NYF149" s="16"/>
      <c r="NYG149" s="16"/>
      <c r="NYH149" s="16"/>
      <c r="NYI149" s="16"/>
      <c r="NYJ149" s="16"/>
      <c r="NYK149" s="16"/>
      <c r="NYL149" s="16"/>
      <c r="NYM149" s="16"/>
      <c r="NYN149" s="16"/>
      <c r="NYO149" s="16"/>
      <c r="NYP149" s="16"/>
      <c r="NYQ149" s="16"/>
      <c r="NYR149" s="16"/>
      <c r="NYS149" s="16"/>
      <c r="NYT149" s="16"/>
      <c r="NYU149" s="16"/>
      <c r="NYV149" s="16"/>
      <c r="NYW149" s="16"/>
      <c r="NYX149" s="16"/>
      <c r="NYY149" s="16"/>
      <c r="NYZ149" s="16"/>
      <c r="NZA149" s="16"/>
      <c r="NZB149" s="16"/>
      <c r="NZC149" s="16"/>
      <c r="NZD149" s="16"/>
      <c r="NZE149" s="16"/>
      <c r="NZF149" s="16"/>
      <c r="NZG149" s="16"/>
      <c r="NZH149" s="16"/>
      <c r="NZI149" s="16"/>
      <c r="NZJ149" s="16"/>
      <c r="NZK149" s="16"/>
      <c r="NZL149" s="16"/>
      <c r="NZM149" s="16"/>
      <c r="NZN149" s="16"/>
      <c r="NZO149" s="16"/>
      <c r="NZP149" s="16"/>
      <c r="NZQ149" s="16"/>
      <c r="NZR149" s="16"/>
      <c r="NZS149" s="16"/>
      <c r="NZT149" s="16"/>
      <c r="NZU149" s="16"/>
      <c r="NZV149" s="16"/>
      <c r="NZW149" s="16"/>
      <c r="NZX149" s="16"/>
      <c r="NZY149" s="16"/>
      <c r="NZZ149" s="16"/>
      <c r="OAA149" s="16"/>
      <c r="OAB149" s="16"/>
      <c r="OAC149" s="16"/>
      <c r="OAD149" s="16"/>
      <c r="OAE149" s="16"/>
      <c r="OAF149" s="16"/>
      <c r="OAG149" s="16"/>
      <c r="OAH149" s="16"/>
      <c r="OAI149" s="16"/>
      <c r="OAJ149" s="16"/>
      <c r="OAK149" s="16"/>
      <c r="OAL149" s="16"/>
      <c r="OAM149" s="16"/>
      <c r="OAN149" s="16"/>
      <c r="OAO149" s="16"/>
      <c r="OAP149" s="16"/>
      <c r="OAQ149" s="16"/>
      <c r="OAR149" s="16"/>
      <c r="OAS149" s="16"/>
      <c r="OAT149" s="16"/>
      <c r="OAU149" s="16"/>
      <c r="OAV149" s="16"/>
      <c r="OAW149" s="16"/>
      <c r="OAX149" s="16"/>
      <c r="OAY149" s="16"/>
      <c r="OAZ149" s="16"/>
      <c r="OBA149" s="16"/>
      <c r="OBB149" s="16"/>
      <c r="OBC149" s="16"/>
      <c r="OBD149" s="16"/>
      <c r="OBE149" s="16"/>
      <c r="OBF149" s="16"/>
      <c r="OBG149" s="16"/>
      <c r="OBH149" s="16"/>
      <c r="OBI149" s="16"/>
      <c r="OBJ149" s="16"/>
      <c r="OBK149" s="16"/>
      <c r="OBL149" s="16"/>
      <c r="OBM149" s="16"/>
      <c r="OBN149" s="16"/>
      <c r="OBO149" s="16"/>
      <c r="OBP149" s="16"/>
      <c r="OBQ149" s="16"/>
      <c r="OBR149" s="16"/>
      <c r="OBS149" s="16"/>
      <c r="OBT149" s="16"/>
      <c r="OBU149" s="16"/>
      <c r="OBV149" s="16"/>
      <c r="OBW149" s="16"/>
      <c r="OBX149" s="16"/>
      <c r="OBY149" s="16"/>
      <c r="OBZ149" s="16"/>
      <c r="OCA149" s="16"/>
      <c r="OCB149" s="16"/>
      <c r="OCC149" s="16"/>
      <c r="OCD149" s="16"/>
      <c r="OCE149" s="16"/>
      <c r="OCF149" s="16"/>
      <c r="OCG149" s="16"/>
      <c r="OCH149" s="16"/>
      <c r="OCI149" s="16"/>
      <c r="OCJ149" s="16"/>
      <c r="OCK149" s="16"/>
      <c r="OCL149" s="16"/>
      <c r="OCM149" s="16"/>
      <c r="OCN149" s="16"/>
      <c r="OCO149" s="16"/>
      <c r="OCP149" s="16"/>
      <c r="OCQ149" s="16"/>
      <c r="OCR149" s="16"/>
      <c r="OCS149" s="16"/>
      <c r="OCT149" s="16"/>
      <c r="OCU149" s="16"/>
      <c r="OCV149" s="16"/>
      <c r="OCW149" s="16"/>
      <c r="OCX149" s="16"/>
      <c r="OCY149" s="16"/>
      <c r="OCZ149" s="16"/>
      <c r="ODA149" s="16"/>
      <c r="ODB149" s="16"/>
      <c r="ODC149" s="16"/>
      <c r="ODD149" s="16"/>
      <c r="ODE149" s="16"/>
      <c r="ODF149" s="16"/>
      <c r="ODG149" s="16"/>
      <c r="ODH149" s="16"/>
      <c r="ODI149" s="16"/>
      <c r="ODJ149" s="16"/>
      <c r="ODK149" s="16"/>
      <c r="ODL149" s="16"/>
      <c r="ODM149" s="16"/>
      <c r="ODN149" s="16"/>
      <c r="ODO149" s="16"/>
      <c r="ODP149" s="16"/>
      <c r="ODQ149" s="16"/>
      <c r="ODR149" s="16"/>
      <c r="ODS149" s="16"/>
      <c r="ODT149" s="16"/>
      <c r="ODU149" s="16"/>
      <c r="ODV149" s="16"/>
      <c r="ODW149" s="16"/>
      <c r="ODX149" s="16"/>
      <c r="ODY149" s="16"/>
      <c r="ODZ149" s="16"/>
      <c r="OEA149" s="16"/>
      <c r="OEB149" s="16"/>
      <c r="OEC149" s="16"/>
      <c r="OED149" s="16"/>
      <c r="OEE149" s="16"/>
      <c r="OEF149" s="16"/>
      <c r="OEG149" s="16"/>
      <c r="OEH149" s="16"/>
      <c r="OEI149" s="16"/>
      <c r="OEJ149" s="16"/>
      <c r="OEK149" s="16"/>
      <c r="OEL149" s="16"/>
      <c r="OEM149" s="16"/>
      <c r="OEN149" s="16"/>
      <c r="OEO149" s="16"/>
      <c r="OEP149" s="16"/>
      <c r="OEQ149" s="16"/>
      <c r="OER149" s="16"/>
      <c r="OES149" s="16"/>
      <c r="OET149" s="16"/>
      <c r="OEU149" s="16"/>
      <c r="OEV149" s="16"/>
      <c r="OEW149" s="16"/>
      <c r="OEX149" s="16"/>
      <c r="OEY149" s="16"/>
      <c r="OEZ149" s="16"/>
      <c r="OFA149" s="16"/>
      <c r="OFB149" s="16"/>
      <c r="OFC149" s="16"/>
      <c r="OFD149" s="16"/>
      <c r="OFE149" s="16"/>
      <c r="OFF149" s="16"/>
      <c r="OFG149" s="16"/>
      <c r="OFH149" s="16"/>
      <c r="OFI149" s="16"/>
      <c r="OFJ149" s="16"/>
      <c r="OFK149" s="16"/>
      <c r="OFL149" s="16"/>
      <c r="OFM149" s="16"/>
      <c r="OFN149" s="16"/>
      <c r="OFO149" s="16"/>
      <c r="OFP149" s="16"/>
      <c r="OFQ149" s="16"/>
      <c r="OFR149" s="16"/>
      <c r="OFS149" s="16"/>
      <c r="OFT149" s="16"/>
      <c r="OFU149" s="16"/>
      <c r="OFV149" s="16"/>
      <c r="OFW149" s="16"/>
      <c r="OFX149" s="16"/>
      <c r="OFY149" s="16"/>
      <c r="OFZ149" s="16"/>
      <c r="OGA149" s="16"/>
      <c r="OGB149" s="16"/>
      <c r="OGC149" s="16"/>
      <c r="OGD149" s="16"/>
      <c r="OGE149" s="16"/>
      <c r="OGF149" s="16"/>
      <c r="OGG149" s="16"/>
      <c r="OGH149" s="16"/>
      <c r="OGI149" s="16"/>
      <c r="OGJ149" s="16"/>
      <c r="OGK149" s="16"/>
      <c r="OGL149" s="16"/>
      <c r="OGM149" s="16"/>
      <c r="OGN149" s="16"/>
      <c r="OGO149" s="16"/>
      <c r="OGP149" s="16"/>
      <c r="OGQ149" s="16"/>
      <c r="OGR149" s="16"/>
      <c r="OGS149" s="16"/>
      <c r="OGT149" s="16"/>
      <c r="OGU149" s="16"/>
      <c r="OGV149" s="16"/>
      <c r="OGW149" s="16"/>
      <c r="OGX149" s="16"/>
      <c r="OGY149" s="16"/>
      <c r="OGZ149" s="16"/>
      <c r="OHA149" s="16"/>
      <c r="OHB149" s="16"/>
      <c r="OHC149" s="16"/>
      <c r="OHD149" s="16"/>
      <c r="OHE149" s="16"/>
      <c r="OHF149" s="16"/>
      <c r="OHG149" s="16"/>
      <c r="OHH149" s="16"/>
      <c r="OHI149" s="16"/>
      <c r="OHJ149" s="16"/>
      <c r="OHK149" s="16"/>
      <c r="OHL149" s="16"/>
      <c r="OHM149" s="16"/>
      <c r="OHN149" s="16"/>
      <c r="OHO149" s="16"/>
      <c r="OHP149" s="16"/>
      <c r="OHQ149" s="16"/>
      <c r="OHR149" s="16"/>
      <c r="OHS149" s="16"/>
      <c r="OHT149" s="16"/>
      <c r="OHU149" s="16"/>
      <c r="OHV149" s="16"/>
      <c r="OHW149" s="16"/>
      <c r="OHX149" s="16"/>
      <c r="OHY149" s="16"/>
      <c r="OHZ149" s="16"/>
      <c r="OIA149" s="16"/>
      <c r="OIB149" s="16"/>
      <c r="OIC149" s="16"/>
      <c r="OID149" s="16"/>
      <c r="OIE149" s="16"/>
      <c r="OIF149" s="16"/>
      <c r="OIG149" s="16"/>
      <c r="OIH149" s="16"/>
      <c r="OII149" s="16"/>
      <c r="OIJ149" s="16"/>
      <c r="OIK149" s="16"/>
      <c r="OIL149" s="16"/>
      <c r="OIM149" s="16"/>
      <c r="OIN149" s="16"/>
      <c r="OIO149" s="16"/>
      <c r="OIP149" s="16"/>
      <c r="OIQ149" s="16"/>
      <c r="OIR149" s="16"/>
      <c r="OIS149" s="16"/>
      <c r="OIT149" s="16"/>
      <c r="OIU149" s="16"/>
      <c r="OIV149" s="16"/>
      <c r="OIW149" s="16"/>
      <c r="OIX149" s="16"/>
      <c r="OIY149" s="16"/>
      <c r="OIZ149" s="16"/>
      <c r="OJA149" s="16"/>
      <c r="OJB149" s="16"/>
      <c r="OJC149" s="16"/>
      <c r="OJD149" s="16"/>
      <c r="OJE149" s="16"/>
      <c r="OJF149" s="16"/>
      <c r="OJG149" s="16"/>
      <c r="OJH149" s="16"/>
      <c r="OJI149" s="16"/>
      <c r="OJJ149" s="16"/>
      <c r="OJK149" s="16"/>
      <c r="OJL149" s="16"/>
      <c r="OJM149" s="16"/>
      <c r="OJN149" s="16"/>
      <c r="OJO149" s="16"/>
      <c r="OJP149" s="16"/>
      <c r="OJQ149" s="16"/>
      <c r="OJR149" s="16"/>
      <c r="OJS149" s="16"/>
      <c r="OJT149" s="16"/>
      <c r="OJU149" s="16"/>
      <c r="OJV149" s="16"/>
      <c r="OJW149" s="16"/>
      <c r="OJX149" s="16"/>
      <c r="OJY149" s="16"/>
      <c r="OJZ149" s="16"/>
      <c r="OKA149" s="16"/>
      <c r="OKB149" s="16"/>
      <c r="OKC149" s="16"/>
      <c r="OKD149" s="16"/>
      <c r="OKE149" s="16"/>
      <c r="OKF149" s="16"/>
      <c r="OKG149" s="16"/>
      <c r="OKH149" s="16"/>
      <c r="OKI149" s="16"/>
      <c r="OKJ149" s="16"/>
      <c r="OKK149" s="16"/>
      <c r="OKL149" s="16"/>
      <c r="OKM149" s="16"/>
      <c r="OKN149" s="16"/>
      <c r="OKO149" s="16"/>
      <c r="OKP149" s="16"/>
      <c r="OKQ149" s="16"/>
      <c r="OKR149" s="16"/>
      <c r="OKS149" s="16"/>
      <c r="OKT149" s="16"/>
      <c r="OKU149" s="16"/>
      <c r="OKV149" s="16"/>
      <c r="OKW149" s="16"/>
      <c r="OKX149" s="16"/>
      <c r="OKY149" s="16"/>
      <c r="OKZ149" s="16"/>
      <c r="OLA149" s="16"/>
      <c r="OLB149" s="16"/>
      <c r="OLC149" s="16"/>
      <c r="OLD149" s="16"/>
      <c r="OLE149" s="16"/>
      <c r="OLF149" s="16"/>
      <c r="OLG149" s="16"/>
      <c r="OLH149" s="16"/>
      <c r="OLI149" s="16"/>
      <c r="OLJ149" s="16"/>
      <c r="OLK149" s="16"/>
      <c r="OLL149" s="16"/>
      <c r="OLM149" s="16"/>
      <c r="OLN149" s="16"/>
      <c r="OLO149" s="16"/>
      <c r="OLP149" s="16"/>
      <c r="OLQ149" s="16"/>
      <c r="OLR149" s="16"/>
      <c r="OLS149" s="16"/>
      <c r="OLT149" s="16"/>
      <c r="OLU149" s="16"/>
      <c r="OLV149" s="16"/>
      <c r="OLW149" s="16"/>
      <c r="OLX149" s="16"/>
      <c r="OLY149" s="16"/>
      <c r="OLZ149" s="16"/>
      <c r="OMA149" s="16"/>
      <c r="OMB149" s="16"/>
      <c r="OMC149" s="16"/>
      <c r="OMD149" s="16"/>
      <c r="OME149" s="16"/>
      <c r="OMF149" s="16"/>
      <c r="OMG149" s="16"/>
      <c r="OMH149" s="16"/>
      <c r="OMI149" s="16"/>
      <c r="OMJ149" s="16"/>
      <c r="OMK149" s="16"/>
      <c r="OML149" s="16"/>
      <c r="OMM149" s="16"/>
      <c r="OMN149" s="16"/>
      <c r="OMO149" s="16"/>
      <c r="OMP149" s="16"/>
      <c r="OMQ149" s="16"/>
      <c r="OMR149" s="16"/>
      <c r="OMS149" s="16"/>
      <c r="OMT149" s="16"/>
      <c r="OMU149" s="16"/>
      <c r="OMV149" s="16"/>
      <c r="OMW149" s="16"/>
      <c r="OMX149" s="16"/>
      <c r="OMY149" s="16"/>
      <c r="OMZ149" s="16"/>
      <c r="ONA149" s="16"/>
      <c r="ONB149" s="16"/>
      <c r="ONC149" s="16"/>
      <c r="OND149" s="16"/>
      <c r="ONE149" s="16"/>
      <c r="ONF149" s="16"/>
      <c r="ONG149" s="16"/>
      <c r="ONH149" s="16"/>
      <c r="ONI149" s="16"/>
      <c r="ONJ149" s="16"/>
      <c r="ONK149" s="16"/>
      <c r="ONL149" s="16"/>
      <c r="ONM149" s="16"/>
      <c r="ONN149" s="16"/>
      <c r="ONO149" s="16"/>
      <c r="ONP149" s="16"/>
      <c r="ONQ149" s="16"/>
      <c r="ONR149" s="16"/>
      <c r="ONS149" s="16"/>
      <c r="ONT149" s="16"/>
      <c r="ONU149" s="16"/>
      <c r="ONV149" s="16"/>
      <c r="ONW149" s="16"/>
      <c r="ONX149" s="16"/>
      <c r="ONY149" s="16"/>
      <c r="ONZ149" s="16"/>
      <c r="OOA149" s="16"/>
      <c r="OOB149" s="16"/>
      <c r="OOC149" s="16"/>
      <c r="OOD149" s="16"/>
      <c r="OOE149" s="16"/>
      <c r="OOF149" s="16"/>
      <c r="OOG149" s="16"/>
      <c r="OOH149" s="16"/>
      <c r="OOI149" s="16"/>
      <c r="OOJ149" s="16"/>
      <c r="OOK149" s="16"/>
      <c r="OOL149" s="16"/>
      <c r="OOM149" s="16"/>
      <c r="OON149" s="16"/>
      <c r="OOO149" s="16"/>
      <c r="OOP149" s="16"/>
      <c r="OOQ149" s="16"/>
      <c r="OOR149" s="16"/>
      <c r="OOS149" s="16"/>
      <c r="OOT149" s="16"/>
      <c r="OOU149" s="16"/>
      <c r="OOV149" s="16"/>
      <c r="OOW149" s="16"/>
      <c r="OOX149" s="16"/>
      <c r="OOY149" s="16"/>
      <c r="OOZ149" s="16"/>
      <c r="OPA149" s="16"/>
      <c r="OPB149" s="16"/>
      <c r="OPC149" s="16"/>
      <c r="OPD149" s="16"/>
      <c r="OPE149" s="16"/>
      <c r="OPF149" s="16"/>
      <c r="OPG149" s="16"/>
      <c r="OPH149" s="16"/>
      <c r="OPI149" s="16"/>
      <c r="OPJ149" s="16"/>
      <c r="OPK149" s="16"/>
      <c r="OPL149" s="16"/>
      <c r="OPM149" s="16"/>
      <c r="OPN149" s="16"/>
      <c r="OPO149" s="16"/>
      <c r="OPP149" s="16"/>
      <c r="OPQ149" s="16"/>
      <c r="OPR149" s="16"/>
      <c r="OPS149" s="16"/>
      <c r="OPT149" s="16"/>
      <c r="OPU149" s="16"/>
      <c r="OPV149" s="16"/>
      <c r="OPW149" s="16"/>
      <c r="OPX149" s="16"/>
      <c r="OPY149" s="16"/>
      <c r="OPZ149" s="16"/>
      <c r="OQA149" s="16"/>
      <c r="OQB149" s="16"/>
      <c r="OQC149" s="16"/>
      <c r="OQD149" s="16"/>
      <c r="OQE149" s="16"/>
      <c r="OQF149" s="16"/>
      <c r="OQG149" s="16"/>
      <c r="OQH149" s="16"/>
      <c r="OQI149" s="16"/>
      <c r="OQJ149" s="16"/>
      <c r="OQK149" s="16"/>
      <c r="OQL149" s="16"/>
      <c r="OQM149" s="16"/>
      <c r="OQN149" s="16"/>
      <c r="OQO149" s="16"/>
      <c r="OQP149" s="16"/>
      <c r="OQQ149" s="16"/>
      <c r="OQR149" s="16"/>
      <c r="OQS149" s="16"/>
      <c r="OQT149" s="16"/>
      <c r="OQU149" s="16"/>
      <c r="OQV149" s="16"/>
      <c r="OQW149" s="16"/>
      <c r="OQX149" s="16"/>
      <c r="OQY149" s="16"/>
      <c r="OQZ149" s="16"/>
      <c r="ORA149" s="16"/>
      <c r="ORB149" s="16"/>
      <c r="ORC149" s="16"/>
      <c r="ORD149" s="16"/>
      <c r="ORE149" s="16"/>
      <c r="ORF149" s="16"/>
      <c r="ORG149" s="16"/>
      <c r="ORH149" s="16"/>
      <c r="ORI149" s="16"/>
      <c r="ORJ149" s="16"/>
      <c r="ORK149" s="16"/>
      <c r="ORL149" s="16"/>
      <c r="ORM149" s="16"/>
      <c r="ORN149" s="16"/>
      <c r="ORO149" s="16"/>
      <c r="ORP149" s="16"/>
      <c r="ORQ149" s="16"/>
      <c r="ORR149" s="16"/>
      <c r="ORS149" s="16"/>
      <c r="ORT149" s="16"/>
      <c r="ORU149" s="16"/>
      <c r="ORV149" s="16"/>
      <c r="ORW149" s="16"/>
      <c r="ORX149" s="16"/>
      <c r="ORY149" s="16"/>
      <c r="ORZ149" s="16"/>
      <c r="OSA149" s="16"/>
      <c r="OSB149" s="16"/>
      <c r="OSC149" s="16"/>
      <c r="OSD149" s="16"/>
      <c r="OSE149" s="16"/>
      <c r="OSF149" s="16"/>
      <c r="OSG149" s="16"/>
      <c r="OSH149" s="16"/>
      <c r="OSI149" s="16"/>
      <c r="OSJ149" s="16"/>
      <c r="OSK149" s="16"/>
      <c r="OSL149" s="16"/>
      <c r="OSM149" s="16"/>
      <c r="OSN149" s="16"/>
      <c r="OSO149" s="16"/>
      <c r="OSP149" s="16"/>
      <c r="OSQ149" s="16"/>
      <c r="OSR149" s="16"/>
      <c r="OSS149" s="16"/>
      <c r="OST149" s="16"/>
      <c r="OSU149" s="16"/>
      <c r="OSV149" s="16"/>
      <c r="OSW149" s="16"/>
      <c r="OSX149" s="16"/>
      <c r="OSY149" s="16"/>
      <c r="OSZ149" s="16"/>
      <c r="OTA149" s="16"/>
      <c r="OTB149" s="16"/>
      <c r="OTC149" s="16"/>
      <c r="OTD149" s="16"/>
      <c r="OTE149" s="16"/>
      <c r="OTF149" s="16"/>
      <c r="OTG149" s="16"/>
      <c r="OTH149" s="16"/>
      <c r="OTI149" s="16"/>
      <c r="OTJ149" s="16"/>
      <c r="OTK149" s="16"/>
      <c r="OTL149" s="16"/>
      <c r="OTM149" s="16"/>
      <c r="OTN149" s="16"/>
      <c r="OTO149" s="16"/>
      <c r="OTP149" s="16"/>
      <c r="OTQ149" s="16"/>
      <c r="OTR149" s="16"/>
      <c r="OTS149" s="16"/>
      <c r="OTT149" s="16"/>
      <c r="OTU149" s="16"/>
      <c r="OTV149" s="16"/>
      <c r="OTW149" s="16"/>
      <c r="OTX149" s="16"/>
      <c r="OTY149" s="16"/>
      <c r="OTZ149" s="16"/>
      <c r="OUA149" s="16"/>
      <c r="OUB149" s="16"/>
      <c r="OUC149" s="16"/>
      <c r="OUD149" s="16"/>
      <c r="OUE149" s="16"/>
      <c r="OUF149" s="16"/>
      <c r="OUG149" s="16"/>
      <c r="OUH149" s="16"/>
      <c r="OUI149" s="16"/>
      <c r="OUJ149" s="16"/>
      <c r="OUK149" s="16"/>
      <c r="OUL149" s="16"/>
      <c r="OUM149" s="16"/>
      <c r="OUN149" s="16"/>
      <c r="OUO149" s="16"/>
      <c r="OUP149" s="16"/>
      <c r="OUQ149" s="16"/>
      <c r="OUR149" s="16"/>
      <c r="OUS149" s="16"/>
      <c r="OUT149" s="16"/>
      <c r="OUU149" s="16"/>
      <c r="OUV149" s="16"/>
      <c r="OUW149" s="16"/>
      <c r="OUX149" s="16"/>
      <c r="OUY149" s="16"/>
      <c r="OUZ149" s="16"/>
      <c r="OVA149" s="16"/>
      <c r="OVB149" s="16"/>
      <c r="OVC149" s="16"/>
      <c r="OVD149" s="16"/>
      <c r="OVE149" s="16"/>
      <c r="OVF149" s="16"/>
      <c r="OVG149" s="16"/>
      <c r="OVH149" s="16"/>
      <c r="OVI149" s="16"/>
      <c r="OVJ149" s="16"/>
      <c r="OVK149" s="16"/>
      <c r="OVL149" s="16"/>
      <c r="OVM149" s="16"/>
      <c r="OVN149" s="16"/>
      <c r="OVO149" s="16"/>
      <c r="OVP149" s="16"/>
      <c r="OVQ149" s="16"/>
      <c r="OVR149" s="16"/>
      <c r="OVS149" s="16"/>
      <c r="OVT149" s="16"/>
      <c r="OVU149" s="16"/>
      <c r="OVV149" s="16"/>
      <c r="OVW149" s="16"/>
      <c r="OVX149" s="16"/>
      <c r="OVY149" s="16"/>
      <c r="OVZ149" s="16"/>
      <c r="OWA149" s="16"/>
      <c r="OWB149" s="16"/>
      <c r="OWC149" s="16"/>
      <c r="OWD149" s="16"/>
      <c r="OWE149" s="16"/>
      <c r="OWF149" s="16"/>
      <c r="OWG149" s="16"/>
      <c r="OWH149" s="16"/>
      <c r="OWI149" s="16"/>
      <c r="OWJ149" s="16"/>
      <c r="OWK149" s="16"/>
      <c r="OWL149" s="16"/>
      <c r="OWM149" s="16"/>
      <c r="OWN149" s="16"/>
      <c r="OWO149" s="16"/>
      <c r="OWP149" s="16"/>
      <c r="OWQ149" s="16"/>
      <c r="OWR149" s="16"/>
      <c r="OWS149" s="16"/>
      <c r="OWT149" s="16"/>
      <c r="OWU149" s="16"/>
      <c r="OWV149" s="16"/>
      <c r="OWW149" s="16"/>
      <c r="OWX149" s="16"/>
      <c r="OWY149" s="16"/>
      <c r="OWZ149" s="16"/>
      <c r="OXA149" s="16"/>
      <c r="OXB149" s="16"/>
      <c r="OXC149" s="16"/>
      <c r="OXD149" s="16"/>
      <c r="OXE149" s="16"/>
      <c r="OXF149" s="16"/>
      <c r="OXG149" s="16"/>
      <c r="OXH149" s="16"/>
      <c r="OXI149" s="16"/>
      <c r="OXJ149" s="16"/>
      <c r="OXK149" s="16"/>
      <c r="OXL149" s="16"/>
      <c r="OXM149" s="16"/>
      <c r="OXN149" s="16"/>
      <c r="OXO149" s="16"/>
      <c r="OXP149" s="16"/>
      <c r="OXQ149" s="16"/>
      <c r="OXR149" s="16"/>
      <c r="OXS149" s="16"/>
      <c r="OXT149" s="16"/>
      <c r="OXU149" s="16"/>
      <c r="OXV149" s="16"/>
      <c r="OXW149" s="16"/>
      <c r="OXX149" s="16"/>
      <c r="OXY149" s="16"/>
      <c r="OXZ149" s="16"/>
      <c r="OYA149" s="16"/>
      <c r="OYB149" s="16"/>
      <c r="OYC149" s="16"/>
      <c r="OYD149" s="16"/>
      <c r="OYE149" s="16"/>
      <c r="OYF149" s="16"/>
      <c r="OYG149" s="16"/>
      <c r="OYH149" s="16"/>
      <c r="OYI149" s="16"/>
      <c r="OYJ149" s="16"/>
      <c r="OYK149" s="16"/>
      <c r="OYL149" s="16"/>
      <c r="OYM149" s="16"/>
      <c r="OYN149" s="16"/>
      <c r="OYO149" s="16"/>
      <c r="OYP149" s="16"/>
      <c r="OYQ149" s="16"/>
      <c r="OYR149" s="16"/>
      <c r="OYS149" s="16"/>
      <c r="OYT149" s="16"/>
      <c r="OYU149" s="16"/>
      <c r="OYV149" s="16"/>
      <c r="OYW149" s="16"/>
      <c r="OYX149" s="16"/>
      <c r="OYY149" s="16"/>
      <c r="OYZ149" s="16"/>
      <c r="OZA149" s="16"/>
      <c r="OZB149" s="16"/>
      <c r="OZC149" s="16"/>
      <c r="OZD149" s="16"/>
      <c r="OZE149" s="16"/>
      <c r="OZF149" s="16"/>
      <c r="OZG149" s="16"/>
      <c r="OZH149" s="16"/>
      <c r="OZI149" s="16"/>
      <c r="OZJ149" s="16"/>
      <c r="OZK149" s="16"/>
      <c r="OZL149" s="16"/>
      <c r="OZM149" s="16"/>
      <c r="OZN149" s="16"/>
      <c r="OZO149" s="16"/>
      <c r="OZP149" s="16"/>
      <c r="OZQ149" s="16"/>
      <c r="OZR149" s="16"/>
      <c r="OZS149" s="16"/>
      <c r="OZT149" s="16"/>
      <c r="OZU149" s="16"/>
      <c r="OZV149" s="16"/>
      <c r="OZW149" s="16"/>
      <c r="OZX149" s="16"/>
      <c r="OZY149" s="16"/>
      <c r="OZZ149" s="16"/>
      <c r="PAA149" s="16"/>
      <c r="PAB149" s="16"/>
      <c r="PAC149" s="16"/>
      <c r="PAD149" s="16"/>
      <c r="PAE149" s="16"/>
      <c r="PAF149" s="16"/>
      <c r="PAG149" s="16"/>
      <c r="PAH149" s="16"/>
      <c r="PAI149" s="16"/>
      <c r="PAJ149" s="16"/>
      <c r="PAK149" s="16"/>
      <c r="PAL149" s="16"/>
      <c r="PAM149" s="16"/>
      <c r="PAN149" s="16"/>
      <c r="PAO149" s="16"/>
      <c r="PAP149" s="16"/>
      <c r="PAQ149" s="16"/>
      <c r="PAR149" s="16"/>
      <c r="PAS149" s="16"/>
      <c r="PAT149" s="16"/>
      <c r="PAU149" s="16"/>
      <c r="PAV149" s="16"/>
      <c r="PAW149" s="16"/>
      <c r="PAX149" s="16"/>
      <c r="PAY149" s="16"/>
      <c r="PAZ149" s="16"/>
      <c r="PBA149" s="16"/>
      <c r="PBB149" s="16"/>
      <c r="PBC149" s="16"/>
      <c r="PBD149" s="16"/>
      <c r="PBE149" s="16"/>
      <c r="PBF149" s="16"/>
      <c r="PBG149" s="16"/>
      <c r="PBH149" s="16"/>
      <c r="PBI149" s="16"/>
      <c r="PBJ149" s="16"/>
      <c r="PBK149" s="16"/>
      <c r="PBL149" s="16"/>
      <c r="PBM149" s="16"/>
      <c r="PBN149" s="16"/>
      <c r="PBO149" s="16"/>
      <c r="PBP149" s="16"/>
      <c r="PBQ149" s="16"/>
      <c r="PBR149" s="16"/>
      <c r="PBS149" s="16"/>
      <c r="PBT149" s="16"/>
      <c r="PBU149" s="16"/>
      <c r="PBV149" s="16"/>
      <c r="PBW149" s="16"/>
      <c r="PBX149" s="16"/>
      <c r="PBY149" s="16"/>
      <c r="PBZ149" s="16"/>
      <c r="PCA149" s="16"/>
      <c r="PCB149" s="16"/>
      <c r="PCC149" s="16"/>
      <c r="PCD149" s="16"/>
      <c r="PCE149" s="16"/>
      <c r="PCF149" s="16"/>
      <c r="PCG149" s="16"/>
      <c r="PCH149" s="16"/>
      <c r="PCI149" s="16"/>
      <c r="PCJ149" s="16"/>
      <c r="PCK149" s="16"/>
      <c r="PCL149" s="16"/>
      <c r="PCM149" s="16"/>
      <c r="PCN149" s="16"/>
      <c r="PCO149" s="16"/>
      <c r="PCP149" s="16"/>
      <c r="PCQ149" s="16"/>
      <c r="PCR149" s="16"/>
      <c r="PCS149" s="16"/>
      <c r="PCT149" s="16"/>
      <c r="PCU149" s="16"/>
      <c r="PCV149" s="16"/>
      <c r="PCW149" s="16"/>
      <c r="PCX149" s="16"/>
      <c r="PCY149" s="16"/>
      <c r="PCZ149" s="16"/>
      <c r="PDA149" s="16"/>
      <c r="PDB149" s="16"/>
      <c r="PDC149" s="16"/>
      <c r="PDD149" s="16"/>
      <c r="PDE149" s="16"/>
      <c r="PDF149" s="16"/>
      <c r="PDG149" s="16"/>
      <c r="PDH149" s="16"/>
      <c r="PDI149" s="16"/>
      <c r="PDJ149" s="16"/>
      <c r="PDK149" s="16"/>
      <c r="PDL149" s="16"/>
      <c r="PDM149" s="16"/>
      <c r="PDN149" s="16"/>
      <c r="PDO149" s="16"/>
      <c r="PDP149" s="16"/>
      <c r="PDQ149" s="16"/>
      <c r="PDR149" s="16"/>
      <c r="PDS149" s="16"/>
      <c r="PDT149" s="16"/>
      <c r="PDU149" s="16"/>
      <c r="PDV149" s="16"/>
      <c r="PDW149" s="16"/>
      <c r="PDX149" s="16"/>
      <c r="PDY149" s="16"/>
      <c r="PDZ149" s="16"/>
      <c r="PEA149" s="16"/>
      <c r="PEB149" s="16"/>
      <c r="PEC149" s="16"/>
      <c r="PED149" s="16"/>
      <c r="PEE149" s="16"/>
      <c r="PEF149" s="16"/>
      <c r="PEG149" s="16"/>
      <c r="PEH149" s="16"/>
      <c r="PEI149" s="16"/>
      <c r="PEJ149" s="16"/>
      <c r="PEK149" s="16"/>
      <c r="PEL149" s="16"/>
      <c r="PEM149" s="16"/>
      <c r="PEN149" s="16"/>
      <c r="PEO149" s="16"/>
      <c r="PEP149" s="16"/>
      <c r="PEQ149" s="16"/>
      <c r="PER149" s="16"/>
      <c r="PES149" s="16"/>
      <c r="PET149" s="16"/>
      <c r="PEU149" s="16"/>
      <c r="PEV149" s="16"/>
      <c r="PEW149" s="16"/>
      <c r="PEX149" s="16"/>
      <c r="PEY149" s="16"/>
      <c r="PEZ149" s="16"/>
      <c r="PFA149" s="16"/>
      <c r="PFB149" s="16"/>
      <c r="PFC149" s="16"/>
      <c r="PFD149" s="16"/>
      <c r="PFE149" s="16"/>
      <c r="PFF149" s="16"/>
      <c r="PFG149" s="16"/>
      <c r="PFH149" s="16"/>
      <c r="PFI149" s="16"/>
      <c r="PFJ149" s="16"/>
      <c r="PFK149" s="16"/>
      <c r="PFL149" s="16"/>
      <c r="PFM149" s="16"/>
      <c r="PFN149" s="16"/>
      <c r="PFO149" s="16"/>
      <c r="PFP149" s="16"/>
      <c r="PFQ149" s="16"/>
      <c r="PFR149" s="16"/>
      <c r="PFS149" s="16"/>
      <c r="PFT149" s="16"/>
      <c r="PFU149" s="16"/>
      <c r="PFV149" s="16"/>
      <c r="PFW149" s="16"/>
      <c r="PFX149" s="16"/>
      <c r="PFY149" s="16"/>
      <c r="PFZ149" s="16"/>
      <c r="PGA149" s="16"/>
      <c r="PGB149" s="16"/>
      <c r="PGC149" s="16"/>
      <c r="PGD149" s="16"/>
      <c r="PGE149" s="16"/>
      <c r="PGF149" s="16"/>
      <c r="PGG149" s="16"/>
      <c r="PGH149" s="16"/>
      <c r="PGI149" s="16"/>
      <c r="PGJ149" s="16"/>
      <c r="PGK149" s="16"/>
      <c r="PGL149" s="16"/>
      <c r="PGM149" s="16"/>
      <c r="PGN149" s="16"/>
      <c r="PGO149" s="16"/>
      <c r="PGP149" s="16"/>
      <c r="PGQ149" s="16"/>
      <c r="PGR149" s="16"/>
      <c r="PGS149" s="16"/>
      <c r="PGT149" s="16"/>
      <c r="PGU149" s="16"/>
      <c r="PGV149" s="16"/>
      <c r="PGW149" s="16"/>
      <c r="PGX149" s="16"/>
      <c r="PGY149" s="16"/>
      <c r="PGZ149" s="16"/>
      <c r="PHA149" s="16"/>
      <c r="PHB149" s="16"/>
      <c r="PHC149" s="16"/>
      <c r="PHD149" s="16"/>
      <c r="PHE149" s="16"/>
      <c r="PHF149" s="16"/>
      <c r="PHG149" s="16"/>
      <c r="PHH149" s="16"/>
      <c r="PHI149" s="16"/>
      <c r="PHJ149" s="16"/>
      <c r="PHK149" s="16"/>
      <c r="PHL149" s="16"/>
      <c r="PHM149" s="16"/>
      <c r="PHN149" s="16"/>
      <c r="PHO149" s="16"/>
      <c r="PHP149" s="16"/>
      <c r="PHQ149" s="16"/>
      <c r="PHR149" s="16"/>
      <c r="PHS149" s="16"/>
      <c r="PHT149" s="16"/>
      <c r="PHU149" s="16"/>
      <c r="PHV149" s="16"/>
      <c r="PHW149" s="16"/>
      <c r="PHX149" s="16"/>
      <c r="PHY149" s="16"/>
      <c r="PHZ149" s="16"/>
      <c r="PIA149" s="16"/>
      <c r="PIB149" s="16"/>
      <c r="PIC149" s="16"/>
      <c r="PID149" s="16"/>
      <c r="PIE149" s="16"/>
      <c r="PIF149" s="16"/>
      <c r="PIG149" s="16"/>
      <c r="PIH149" s="16"/>
      <c r="PII149" s="16"/>
      <c r="PIJ149" s="16"/>
      <c r="PIK149" s="16"/>
      <c r="PIL149" s="16"/>
      <c r="PIM149" s="16"/>
      <c r="PIN149" s="16"/>
      <c r="PIO149" s="16"/>
      <c r="PIP149" s="16"/>
      <c r="PIQ149" s="16"/>
      <c r="PIR149" s="16"/>
      <c r="PIS149" s="16"/>
      <c r="PIT149" s="16"/>
      <c r="PIU149" s="16"/>
      <c r="PIV149" s="16"/>
      <c r="PIW149" s="16"/>
      <c r="PIX149" s="16"/>
      <c r="PIY149" s="16"/>
      <c r="PIZ149" s="16"/>
      <c r="PJA149" s="16"/>
      <c r="PJB149" s="16"/>
      <c r="PJC149" s="16"/>
      <c r="PJD149" s="16"/>
      <c r="PJE149" s="16"/>
      <c r="PJF149" s="16"/>
      <c r="PJG149" s="16"/>
      <c r="PJH149" s="16"/>
      <c r="PJI149" s="16"/>
      <c r="PJJ149" s="16"/>
      <c r="PJK149" s="16"/>
      <c r="PJL149" s="16"/>
      <c r="PJM149" s="16"/>
      <c r="PJN149" s="16"/>
      <c r="PJO149" s="16"/>
      <c r="PJP149" s="16"/>
      <c r="PJQ149" s="16"/>
      <c r="PJR149" s="16"/>
      <c r="PJS149" s="16"/>
      <c r="PJT149" s="16"/>
      <c r="PJU149" s="16"/>
      <c r="PJV149" s="16"/>
      <c r="PJW149" s="16"/>
      <c r="PJX149" s="16"/>
      <c r="PJY149" s="16"/>
      <c r="PJZ149" s="16"/>
      <c r="PKA149" s="16"/>
      <c r="PKB149" s="16"/>
      <c r="PKC149" s="16"/>
      <c r="PKD149" s="16"/>
      <c r="PKE149" s="16"/>
      <c r="PKF149" s="16"/>
      <c r="PKG149" s="16"/>
      <c r="PKH149" s="16"/>
      <c r="PKI149" s="16"/>
      <c r="PKJ149" s="16"/>
      <c r="PKK149" s="16"/>
      <c r="PKL149" s="16"/>
      <c r="PKM149" s="16"/>
      <c r="PKN149" s="16"/>
      <c r="PKO149" s="16"/>
      <c r="PKP149" s="16"/>
      <c r="PKQ149" s="16"/>
      <c r="PKR149" s="16"/>
      <c r="PKS149" s="16"/>
      <c r="PKT149" s="16"/>
      <c r="PKU149" s="16"/>
      <c r="PKV149" s="16"/>
      <c r="PKW149" s="16"/>
      <c r="PKX149" s="16"/>
      <c r="PKY149" s="16"/>
      <c r="PKZ149" s="16"/>
      <c r="PLA149" s="16"/>
      <c r="PLB149" s="16"/>
      <c r="PLC149" s="16"/>
      <c r="PLD149" s="16"/>
      <c r="PLE149" s="16"/>
      <c r="PLF149" s="16"/>
      <c r="PLG149" s="16"/>
      <c r="PLH149" s="16"/>
      <c r="PLI149" s="16"/>
      <c r="PLJ149" s="16"/>
      <c r="PLK149" s="16"/>
      <c r="PLL149" s="16"/>
      <c r="PLM149" s="16"/>
      <c r="PLN149" s="16"/>
      <c r="PLO149" s="16"/>
      <c r="PLP149" s="16"/>
      <c r="PLQ149" s="16"/>
      <c r="PLR149" s="16"/>
      <c r="PLS149" s="16"/>
      <c r="PLT149" s="16"/>
      <c r="PLU149" s="16"/>
      <c r="PLV149" s="16"/>
      <c r="PLW149" s="16"/>
      <c r="PLX149" s="16"/>
      <c r="PLY149" s="16"/>
      <c r="PLZ149" s="16"/>
      <c r="PMA149" s="16"/>
      <c r="PMB149" s="16"/>
      <c r="PMC149" s="16"/>
      <c r="PMD149" s="16"/>
      <c r="PME149" s="16"/>
      <c r="PMF149" s="16"/>
      <c r="PMG149" s="16"/>
      <c r="PMH149" s="16"/>
      <c r="PMI149" s="16"/>
      <c r="PMJ149" s="16"/>
      <c r="PMK149" s="16"/>
      <c r="PML149" s="16"/>
      <c r="PMM149" s="16"/>
      <c r="PMN149" s="16"/>
      <c r="PMO149" s="16"/>
      <c r="PMP149" s="16"/>
      <c r="PMQ149" s="16"/>
      <c r="PMR149" s="16"/>
      <c r="PMS149" s="16"/>
      <c r="PMT149" s="16"/>
      <c r="PMU149" s="16"/>
      <c r="PMV149" s="16"/>
      <c r="PMW149" s="16"/>
      <c r="PMX149" s="16"/>
      <c r="PMY149" s="16"/>
      <c r="PMZ149" s="16"/>
      <c r="PNA149" s="16"/>
      <c r="PNB149" s="16"/>
      <c r="PNC149" s="16"/>
      <c r="PND149" s="16"/>
      <c r="PNE149" s="16"/>
      <c r="PNF149" s="16"/>
      <c r="PNG149" s="16"/>
      <c r="PNH149" s="16"/>
      <c r="PNI149" s="16"/>
      <c r="PNJ149" s="16"/>
      <c r="PNK149" s="16"/>
      <c r="PNL149" s="16"/>
      <c r="PNM149" s="16"/>
      <c r="PNN149" s="16"/>
      <c r="PNO149" s="16"/>
      <c r="PNP149" s="16"/>
      <c r="PNQ149" s="16"/>
      <c r="PNR149" s="16"/>
      <c r="PNS149" s="16"/>
      <c r="PNT149" s="16"/>
      <c r="PNU149" s="16"/>
      <c r="PNV149" s="16"/>
      <c r="PNW149" s="16"/>
      <c r="PNX149" s="16"/>
      <c r="PNY149" s="16"/>
      <c r="PNZ149" s="16"/>
      <c r="POA149" s="16"/>
      <c r="POB149" s="16"/>
      <c r="POC149" s="16"/>
      <c r="POD149" s="16"/>
      <c r="POE149" s="16"/>
      <c r="POF149" s="16"/>
      <c r="POG149" s="16"/>
      <c r="POH149" s="16"/>
      <c r="POI149" s="16"/>
      <c r="POJ149" s="16"/>
      <c r="POK149" s="16"/>
      <c r="POL149" s="16"/>
      <c r="POM149" s="16"/>
      <c r="PON149" s="16"/>
      <c r="POO149" s="16"/>
      <c r="POP149" s="16"/>
      <c r="POQ149" s="16"/>
      <c r="POR149" s="16"/>
      <c r="POS149" s="16"/>
      <c r="POT149" s="16"/>
      <c r="POU149" s="16"/>
      <c r="POV149" s="16"/>
      <c r="POW149" s="16"/>
      <c r="POX149" s="16"/>
      <c r="POY149" s="16"/>
      <c r="POZ149" s="16"/>
      <c r="PPA149" s="16"/>
      <c r="PPB149" s="16"/>
      <c r="PPC149" s="16"/>
      <c r="PPD149" s="16"/>
      <c r="PPE149" s="16"/>
      <c r="PPF149" s="16"/>
      <c r="PPG149" s="16"/>
      <c r="PPH149" s="16"/>
      <c r="PPI149" s="16"/>
      <c r="PPJ149" s="16"/>
      <c r="PPK149" s="16"/>
      <c r="PPL149" s="16"/>
      <c r="PPM149" s="16"/>
      <c r="PPN149" s="16"/>
      <c r="PPO149" s="16"/>
      <c r="PPP149" s="16"/>
      <c r="PPQ149" s="16"/>
      <c r="PPR149" s="16"/>
      <c r="PPS149" s="16"/>
      <c r="PPT149" s="16"/>
      <c r="PPU149" s="16"/>
      <c r="PPV149" s="16"/>
      <c r="PPW149" s="16"/>
      <c r="PPX149" s="16"/>
      <c r="PPY149" s="16"/>
      <c r="PPZ149" s="16"/>
      <c r="PQA149" s="16"/>
      <c r="PQB149" s="16"/>
      <c r="PQC149" s="16"/>
      <c r="PQD149" s="16"/>
      <c r="PQE149" s="16"/>
      <c r="PQF149" s="16"/>
      <c r="PQG149" s="16"/>
      <c r="PQH149" s="16"/>
      <c r="PQI149" s="16"/>
      <c r="PQJ149" s="16"/>
      <c r="PQK149" s="16"/>
      <c r="PQL149" s="16"/>
      <c r="PQM149" s="16"/>
      <c r="PQN149" s="16"/>
      <c r="PQO149" s="16"/>
      <c r="PQP149" s="16"/>
      <c r="PQQ149" s="16"/>
      <c r="PQR149" s="16"/>
      <c r="PQS149" s="16"/>
      <c r="PQT149" s="16"/>
      <c r="PQU149" s="16"/>
      <c r="PQV149" s="16"/>
      <c r="PQW149" s="16"/>
      <c r="PQX149" s="16"/>
      <c r="PQY149" s="16"/>
      <c r="PQZ149" s="16"/>
      <c r="PRA149" s="16"/>
      <c r="PRB149" s="16"/>
      <c r="PRC149" s="16"/>
      <c r="PRD149" s="16"/>
      <c r="PRE149" s="16"/>
      <c r="PRF149" s="16"/>
      <c r="PRG149" s="16"/>
      <c r="PRH149" s="16"/>
      <c r="PRI149" s="16"/>
      <c r="PRJ149" s="16"/>
      <c r="PRK149" s="16"/>
      <c r="PRL149" s="16"/>
      <c r="PRM149" s="16"/>
      <c r="PRN149" s="16"/>
      <c r="PRO149" s="16"/>
      <c r="PRP149" s="16"/>
      <c r="PRQ149" s="16"/>
      <c r="PRR149" s="16"/>
      <c r="PRS149" s="16"/>
      <c r="PRT149" s="16"/>
      <c r="PRU149" s="16"/>
      <c r="PRV149" s="16"/>
      <c r="PRW149" s="16"/>
      <c r="PRX149" s="16"/>
      <c r="PRY149" s="16"/>
      <c r="PRZ149" s="16"/>
      <c r="PSA149" s="16"/>
      <c r="PSB149" s="16"/>
      <c r="PSC149" s="16"/>
      <c r="PSD149" s="16"/>
      <c r="PSE149" s="16"/>
      <c r="PSF149" s="16"/>
      <c r="PSG149" s="16"/>
      <c r="PSH149" s="16"/>
      <c r="PSI149" s="16"/>
      <c r="PSJ149" s="16"/>
      <c r="PSK149" s="16"/>
      <c r="PSL149" s="16"/>
      <c r="PSM149" s="16"/>
      <c r="PSN149" s="16"/>
      <c r="PSO149" s="16"/>
      <c r="PSP149" s="16"/>
      <c r="PSQ149" s="16"/>
      <c r="PSR149" s="16"/>
      <c r="PSS149" s="16"/>
      <c r="PST149" s="16"/>
      <c r="PSU149" s="16"/>
      <c r="PSV149" s="16"/>
      <c r="PSW149" s="16"/>
      <c r="PSX149" s="16"/>
      <c r="PSY149" s="16"/>
      <c r="PSZ149" s="16"/>
      <c r="PTA149" s="16"/>
      <c r="PTB149" s="16"/>
      <c r="PTC149" s="16"/>
      <c r="PTD149" s="16"/>
      <c r="PTE149" s="16"/>
      <c r="PTF149" s="16"/>
      <c r="PTG149" s="16"/>
      <c r="PTH149" s="16"/>
      <c r="PTI149" s="16"/>
      <c r="PTJ149" s="16"/>
      <c r="PTK149" s="16"/>
      <c r="PTL149" s="16"/>
      <c r="PTM149" s="16"/>
      <c r="PTN149" s="16"/>
      <c r="PTO149" s="16"/>
      <c r="PTP149" s="16"/>
      <c r="PTQ149" s="16"/>
      <c r="PTR149" s="16"/>
      <c r="PTS149" s="16"/>
      <c r="PTT149" s="16"/>
      <c r="PTU149" s="16"/>
      <c r="PTV149" s="16"/>
      <c r="PTW149" s="16"/>
      <c r="PTX149" s="16"/>
      <c r="PTY149" s="16"/>
      <c r="PTZ149" s="16"/>
      <c r="PUA149" s="16"/>
      <c r="PUB149" s="16"/>
      <c r="PUC149" s="16"/>
      <c r="PUD149" s="16"/>
      <c r="PUE149" s="16"/>
      <c r="PUF149" s="16"/>
      <c r="PUG149" s="16"/>
      <c r="PUH149" s="16"/>
      <c r="PUI149" s="16"/>
      <c r="PUJ149" s="16"/>
      <c r="PUK149" s="16"/>
      <c r="PUL149" s="16"/>
      <c r="PUM149" s="16"/>
      <c r="PUN149" s="16"/>
      <c r="PUO149" s="16"/>
      <c r="PUP149" s="16"/>
      <c r="PUQ149" s="16"/>
      <c r="PUR149" s="16"/>
      <c r="PUS149" s="16"/>
      <c r="PUT149" s="16"/>
      <c r="PUU149" s="16"/>
      <c r="PUV149" s="16"/>
      <c r="PUW149" s="16"/>
      <c r="PUX149" s="16"/>
      <c r="PUY149" s="16"/>
      <c r="PUZ149" s="16"/>
      <c r="PVA149" s="16"/>
      <c r="PVB149" s="16"/>
      <c r="PVC149" s="16"/>
      <c r="PVD149" s="16"/>
      <c r="PVE149" s="16"/>
      <c r="PVF149" s="16"/>
      <c r="PVG149" s="16"/>
      <c r="PVH149" s="16"/>
      <c r="PVI149" s="16"/>
      <c r="PVJ149" s="16"/>
      <c r="PVK149" s="16"/>
      <c r="PVL149" s="16"/>
      <c r="PVM149" s="16"/>
      <c r="PVN149" s="16"/>
      <c r="PVO149" s="16"/>
      <c r="PVP149" s="16"/>
      <c r="PVQ149" s="16"/>
      <c r="PVR149" s="16"/>
      <c r="PVS149" s="16"/>
      <c r="PVT149" s="16"/>
      <c r="PVU149" s="16"/>
      <c r="PVV149" s="16"/>
      <c r="PVW149" s="16"/>
      <c r="PVX149" s="16"/>
      <c r="PVY149" s="16"/>
      <c r="PVZ149" s="16"/>
      <c r="PWA149" s="16"/>
      <c r="PWB149" s="16"/>
      <c r="PWC149" s="16"/>
      <c r="PWD149" s="16"/>
      <c r="PWE149" s="16"/>
      <c r="PWF149" s="16"/>
      <c r="PWG149" s="16"/>
      <c r="PWH149" s="16"/>
      <c r="PWI149" s="16"/>
      <c r="PWJ149" s="16"/>
      <c r="PWK149" s="16"/>
      <c r="PWL149" s="16"/>
      <c r="PWM149" s="16"/>
      <c r="PWN149" s="16"/>
      <c r="PWO149" s="16"/>
      <c r="PWP149" s="16"/>
      <c r="PWQ149" s="16"/>
      <c r="PWR149" s="16"/>
      <c r="PWS149" s="16"/>
      <c r="PWT149" s="16"/>
      <c r="PWU149" s="16"/>
      <c r="PWV149" s="16"/>
      <c r="PWW149" s="16"/>
      <c r="PWX149" s="16"/>
      <c r="PWY149" s="16"/>
      <c r="PWZ149" s="16"/>
      <c r="PXA149" s="16"/>
      <c r="PXB149" s="16"/>
      <c r="PXC149" s="16"/>
      <c r="PXD149" s="16"/>
      <c r="PXE149" s="16"/>
      <c r="PXF149" s="16"/>
      <c r="PXG149" s="16"/>
      <c r="PXH149" s="16"/>
      <c r="PXI149" s="16"/>
      <c r="PXJ149" s="16"/>
      <c r="PXK149" s="16"/>
      <c r="PXL149" s="16"/>
      <c r="PXM149" s="16"/>
      <c r="PXN149" s="16"/>
      <c r="PXO149" s="16"/>
      <c r="PXP149" s="16"/>
      <c r="PXQ149" s="16"/>
      <c r="PXR149" s="16"/>
      <c r="PXS149" s="16"/>
      <c r="PXT149" s="16"/>
      <c r="PXU149" s="16"/>
      <c r="PXV149" s="16"/>
      <c r="PXW149" s="16"/>
      <c r="PXX149" s="16"/>
      <c r="PXY149" s="16"/>
      <c r="PXZ149" s="16"/>
      <c r="PYA149" s="16"/>
      <c r="PYB149" s="16"/>
      <c r="PYC149" s="16"/>
      <c r="PYD149" s="16"/>
      <c r="PYE149" s="16"/>
      <c r="PYF149" s="16"/>
      <c r="PYG149" s="16"/>
      <c r="PYH149" s="16"/>
      <c r="PYI149" s="16"/>
      <c r="PYJ149" s="16"/>
      <c r="PYK149" s="16"/>
      <c r="PYL149" s="16"/>
      <c r="PYM149" s="16"/>
      <c r="PYN149" s="16"/>
      <c r="PYO149" s="16"/>
      <c r="PYP149" s="16"/>
      <c r="PYQ149" s="16"/>
      <c r="PYR149" s="16"/>
      <c r="PYS149" s="16"/>
      <c r="PYT149" s="16"/>
      <c r="PYU149" s="16"/>
      <c r="PYV149" s="16"/>
      <c r="PYW149" s="16"/>
      <c r="PYX149" s="16"/>
      <c r="PYY149" s="16"/>
      <c r="PYZ149" s="16"/>
      <c r="PZA149" s="16"/>
      <c r="PZB149" s="16"/>
      <c r="PZC149" s="16"/>
      <c r="PZD149" s="16"/>
      <c r="PZE149" s="16"/>
      <c r="PZF149" s="16"/>
      <c r="PZG149" s="16"/>
      <c r="PZH149" s="16"/>
      <c r="PZI149" s="16"/>
      <c r="PZJ149" s="16"/>
      <c r="PZK149" s="16"/>
      <c r="PZL149" s="16"/>
      <c r="PZM149" s="16"/>
      <c r="PZN149" s="16"/>
      <c r="PZO149" s="16"/>
      <c r="PZP149" s="16"/>
      <c r="PZQ149" s="16"/>
      <c r="PZR149" s="16"/>
      <c r="PZS149" s="16"/>
      <c r="PZT149" s="16"/>
      <c r="PZU149" s="16"/>
      <c r="PZV149" s="16"/>
      <c r="PZW149" s="16"/>
      <c r="PZX149" s="16"/>
      <c r="PZY149" s="16"/>
      <c r="PZZ149" s="16"/>
      <c r="QAA149" s="16"/>
      <c r="QAB149" s="16"/>
      <c r="QAC149" s="16"/>
      <c r="QAD149" s="16"/>
      <c r="QAE149" s="16"/>
      <c r="QAF149" s="16"/>
      <c r="QAG149" s="16"/>
      <c r="QAH149" s="16"/>
      <c r="QAI149" s="16"/>
      <c r="QAJ149" s="16"/>
      <c r="QAK149" s="16"/>
      <c r="QAL149" s="16"/>
      <c r="QAM149" s="16"/>
      <c r="QAN149" s="16"/>
      <c r="QAO149" s="16"/>
      <c r="QAP149" s="16"/>
      <c r="QAQ149" s="16"/>
      <c r="QAR149" s="16"/>
      <c r="QAS149" s="16"/>
      <c r="QAT149" s="16"/>
      <c r="QAU149" s="16"/>
      <c r="QAV149" s="16"/>
      <c r="QAW149" s="16"/>
      <c r="QAX149" s="16"/>
      <c r="QAY149" s="16"/>
      <c r="QAZ149" s="16"/>
      <c r="QBA149" s="16"/>
      <c r="QBB149" s="16"/>
      <c r="QBC149" s="16"/>
      <c r="QBD149" s="16"/>
      <c r="QBE149" s="16"/>
      <c r="QBF149" s="16"/>
      <c r="QBG149" s="16"/>
      <c r="QBH149" s="16"/>
      <c r="QBI149" s="16"/>
      <c r="QBJ149" s="16"/>
      <c r="QBK149" s="16"/>
      <c r="QBL149" s="16"/>
      <c r="QBM149" s="16"/>
      <c r="QBN149" s="16"/>
      <c r="QBO149" s="16"/>
      <c r="QBP149" s="16"/>
      <c r="QBQ149" s="16"/>
      <c r="QBR149" s="16"/>
      <c r="QBS149" s="16"/>
      <c r="QBT149" s="16"/>
      <c r="QBU149" s="16"/>
      <c r="QBV149" s="16"/>
      <c r="QBW149" s="16"/>
      <c r="QBX149" s="16"/>
      <c r="QBY149" s="16"/>
      <c r="QBZ149" s="16"/>
      <c r="QCA149" s="16"/>
      <c r="QCB149" s="16"/>
      <c r="QCC149" s="16"/>
      <c r="QCD149" s="16"/>
      <c r="QCE149" s="16"/>
      <c r="QCF149" s="16"/>
      <c r="QCG149" s="16"/>
      <c r="QCH149" s="16"/>
      <c r="QCI149" s="16"/>
      <c r="QCJ149" s="16"/>
      <c r="QCK149" s="16"/>
      <c r="QCL149" s="16"/>
      <c r="QCM149" s="16"/>
      <c r="QCN149" s="16"/>
      <c r="QCO149" s="16"/>
      <c r="QCP149" s="16"/>
      <c r="QCQ149" s="16"/>
      <c r="QCR149" s="16"/>
      <c r="QCS149" s="16"/>
      <c r="QCT149" s="16"/>
      <c r="QCU149" s="16"/>
      <c r="QCV149" s="16"/>
      <c r="QCW149" s="16"/>
      <c r="QCX149" s="16"/>
      <c r="QCY149" s="16"/>
      <c r="QCZ149" s="16"/>
      <c r="QDA149" s="16"/>
      <c r="QDB149" s="16"/>
      <c r="QDC149" s="16"/>
      <c r="QDD149" s="16"/>
      <c r="QDE149" s="16"/>
      <c r="QDF149" s="16"/>
      <c r="QDG149" s="16"/>
      <c r="QDH149" s="16"/>
      <c r="QDI149" s="16"/>
      <c r="QDJ149" s="16"/>
      <c r="QDK149" s="16"/>
      <c r="QDL149" s="16"/>
      <c r="QDM149" s="16"/>
      <c r="QDN149" s="16"/>
      <c r="QDO149" s="16"/>
      <c r="QDP149" s="16"/>
      <c r="QDQ149" s="16"/>
      <c r="QDR149" s="16"/>
      <c r="QDS149" s="16"/>
      <c r="QDT149" s="16"/>
      <c r="QDU149" s="16"/>
      <c r="QDV149" s="16"/>
      <c r="QDW149" s="16"/>
      <c r="QDX149" s="16"/>
      <c r="QDY149" s="16"/>
      <c r="QDZ149" s="16"/>
      <c r="QEA149" s="16"/>
      <c r="QEB149" s="16"/>
      <c r="QEC149" s="16"/>
      <c r="QED149" s="16"/>
      <c r="QEE149" s="16"/>
      <c r="QEF149" s="16"/>
      <c r="QEG149" s="16"/>
      <c r="QEH149" s="16"/>
      <c r="QEI149" s="16"/>
      <c r="QEJ149" s="16"/>
      <c r="QEK149" s="16"/>
      <c r="QEL149" s="16"/>
      <c r="QEM149" s="16"/>
      <c r="QEN149" s="16"/>
      <c r="QEO149" s="16"/>
      <c r="QEP149" s="16"/>
      <c r="QEQ149" s="16"/>
      <c r="QER149" s="16"/>
      <c r="QES149" s="16"/>
      <c r="QET149" s="16"/>
      <c r="QEU149" s="16"/>
      <c r="QEV149" s="16"/>
      <c r="QEW149" s="16"/>
      <c r="QEX149" s="16"/>
      <c r="QEY149" s="16"/>
      <c r="QEZ149" s="16"/>
      <c r="QFA149" s="16"/>
      <c r="QFB149" s="16"/>
      <c r="QFC149" s="16"/>
      <c r="QFD149" s="16"/>
      <c r="QFE149" s="16"/>
      <c r="QFF149" s="16"/>
      <c r="QFG149" s="16"/>
      <c r="QFH149" s="16"/>
      <c r="QFI149" s="16"/>
      <c r="QFJ149" s="16"/>
      <c r="QFK149" s="16"/>
      <c r="QFL149" s="16"/>
      <c r="QFM149" s="16"/>
      <c r="QFN149" s="16"/>
      <c r="QFO149" s="16"/>
      <c r="QFP149" s="16"/>
      <c r="QFQ149" s="16"/>
      <c r="QFR149" s="16"/>
      <c r="QFS149" s="16"/>
      <c r="QFT149" s="16"/>
      <c r="QFU149" s="16"/>
      <c r="QFV149" s="16"/>
      <c r="QFW149" s="16"/>
      <c r="QFX149" s="16"/>
      <c r="QFY149" s="16"/>
      <c r="QFZ149" s="16"/>
      <c r="QGA149" s="16"/>
      <c r="QGB149" s="16"/>
      <c r="QGC149" s="16"/>
      <c r="QGD149" s="16"/>
      <c r="QGE149" s="16"/>
      <c r="QGF149" s="16"/>
      <c r="QGG149" s="16"/>
      <c r="QGH149" s="16"/>
      <c r="QGI149" s="16"/>
      <c r="QGJ149" s="16"/>
      <c r="QGK149" s="16"/>
      <c r="QGL149" s="16"/>
      <c r="QGM149" s="16"/>
      <c r="QGN149" s="16"/>
      <c r="QGO149" s="16"/>
      <c r="QGP149" s="16"/>
      <c r="QGQ149" s="16"/>
      <c r="QGR149" s="16"/>
      <c r="QGS149" s="16"/>
      <c r="QGT149" s="16"/>
      <c r="QGU149" s="16"/>
      <c r="QGV149" s="16"/>
      <c r="QGW149" s="16"/>
      <c r="QGX149" s="16"/>
      <c r="QGY149" s="16"/>
      <c r="QGZ149" s="16"/>
      <c r="QHA149" s="16"/>
      <c r="QHB149" s="16"/>
      <c r="QHC149" s="16"/>
      <c r="QHD149" s="16"/>
      <c r="QHE149" s="16"/>
      <c r="QHF149" s="16"/>
      <c r="QHG149" s="16"/>
      <c r="QHH149" s="16"/>
      <c r="QHI149" s="16"/>
      <c r="QHJ149" s="16"/>
      <c r="QHK149" s="16"/>
      <c r="QHL149" s="16"/>
      <c r="QHM149" s="16"/>
      <c r="QHN149" s="16"/>
      <c r="QHO149" s="16"/>
      <c r="QHP149" s="16"/>
      <c r="QHQ149" s="16"/>
      <c r="QHR149" s="16"/>
      <c r="QHS149" s="16"/>
      <c r="QHT149" s="16"/>
      <c r="QHU149" s="16"/>
      <c r="QHV149" s="16"/>
      <c r="QHW149" s="16"/>
      <c r="QHX149" s="16"/>
      <c r="QHY149" s="16"/>
      <c r="QHZ149" s="16"/>
      <c r="QIA149" s="16"/>
      <c r="QIB149" s="16"/>
      <c r="QIC149" s="16"/>
      <c r="QID149" s="16"/>
      <c r="QIE149" s="16"/>
      <c r="QIF149" s="16"/>
      <c r="QIG149" s="16"/>
      <c r="QIH149" s="16"/>
      <c r="QII149" s="16"/>
      <c r="QIJ149" s="16"/>
      <c r="QIK149" s="16"/>
      <c r="QIL149" s="16"/>
      <c r="QIM149" s="16"/>
      <c r="QIN149" s="16"/>
      <c r="QIO149" s="16"/>
      <c r="QIP149" s="16"/>
      <c r="QIQ149" s="16"/>
      <c r="QIR149" s="16"/>
      <c r="QIS149" s="16"/>
      <c r="QIT149" s="16"/>
      <c r="QIU149" s="16"/>
      <c r="QIV149" s="16"/>
      <c r="QIW149" s="16"/>
      <c r="QIX149" s="16"/>
      <c r="QIY149" s="16"/>
      <c r="QIZ149" s="16"/>
      <c r="QJA149" s="16"/>
      <c r="QJB149" s="16"/>
      <c r="QJC149" s="16"/>
      <c r="QJD149" s="16"/>
      <c r="QJE149" s="16"/>
      <c r="QJF149" s="16"/>
      <c r="QJG149" s="16"/>
      <c r="QJH149" s="16"/>
      <c r="QJI149" s="16"/>
      <c r="QJJ149" s="16"/>
      <c r="QJK149" s="16"/>
      <c r="QJL149" s="16"/>
      <c r="QJM149" s="16"/>
      <c r="QJN149" s="16"/>
      <c r="QJO149" s="16"/>
      <c r="QJP149" s="16"/>
      <c r="QJQ149" s="16"/>
      <c r="QJR149" s="16"/>
      <c r="QJS149" s="16"/>
      <c r="QJT149" s="16"/>
      <c r="QJU149" s="16"/>
      <c r="QJV149" s="16"/>
      <c r="QJW149" s="16"/>
      <c r="QJX149" s="16"/>
      <c r="QJY149" s="16"/>
      <c r="QJZ149" s="16"/>
      <c r="QKA149" s="16"/>
      <c r="QKB149" s="16"/>
      <c r="QKC149" s="16"/>
      <c r="QKD149" s="16"/>
      <c r="QKE149" s="16"/>
      <c r="QKF149" s="16"/>
      <c r="QKG149" s="16"/>
      <c r="QKH149" s="16"/>
      <c r="QKI149" s="16"/>
      <c r="QKJ149" s="16"/>
      <c r="QKK149" s="16"/>
      <c r="QKL149" s="16"/>
      <c r="QKM149" s="16"/>
      <c r="QKN149" s="16"/>
      <c r="QKO149" s="16"/>
      <c r="QKP149" s="16"/>
      <c r="QKQ149" s="16"/>
      <c r="QKR149" s="16"/>
      <c r="QKS149" s="16"/>
      <c r="QKT149" s="16"/>
      <c r="QKU149" s="16"/>
      <c r="QKV149" s="16"/>
      <c r="QKW149" s="16"/>
      <c r="QKX149" s="16"/>
      <c r="QKY149" s="16"/>
      <c r="QKZ149" s="16"/>
      <c r="QLA149" s="16"/>
      <c r="QLB149" s="16"/>
      <c r="QLC149" s="16"/>
      <c r="QLD149" s="16"/>
      <c r="QLE149" s="16"/>
      <c r="QLF149" s="16"/>
      <c r="QLG149" s="16"/>
      <c r="QLH149" s="16"/>
      <c r="QLI149" s="16"/>
      <c r="QLJ149" s="16"/>
      <c r="QLK149" s="16"/>
      <c r="QLL149" s="16"/>
      <c r="QLM149" s="16"/>
      <c r="QLN149" s="16"/>
      <c r="QLO149" s="16"/>
      <c r="QLP149" s="16"/>
      <c r="QLQ149" s="16"/>
      <c r="QLR149" s="16"/>
      <c r="QLS149" s="16"/>
      <c r="QLT149" s="16"/>
      <c r="QLU149" s="16"/>
      <c r="QLV149" s="16"/>
      <c r="QLW149" s="16"/>
      <c r="QLX149" s="16"/>
      <c r="QLY149" s="16"/>
      <c r="QLZ149" s="16"/>
      <c r="QMA149" s="16"/>
      <c r="QMB149" s="16"/>
      <c r="QMC149" s="16"/>
      <c r="QMD149" s="16"/>
      <c r="QME149" s="16"/>
      <c r="QMF149" s="16"/>
      <c r="QMG149" s="16"/>
      <c r="QMH149" s="16"/>
      <c r="QMI149" s="16"/>
      <c r="QMJ149" s="16"/>
      <c r="QMK149" s="16"/>
      <c r="QML149" s="16"/>
      <c r="QMM149" s="16"/>
      <c r="QMN149" s="16"/>
      <c r="QMO149" s="16"/>
      <c r="QMP149" s="16"/>
      <c r="QMQ149" s="16"/>
      <c r="QMR149" s="16"/>
      <c r="QMS149" s="16"/>
      <c r="QMT149" s="16"/>
      <c r="QMU149" s="16"/>
      <c r="QMV149" s="16"/>
      <c r="QMW149" s="16"/>
      <c r="QMX149" s="16"/>
      <c r="QMY149" s="16"/>
      <c r="QMZ149" s="16"/>
      <c r="QNA149" s="16"/>
      <c r="QNB149" s="16"/>
      <c r="QNC149" s="16"/>
      <c r="QND149" s="16"/>
      <c r="QNE149" s="16"/>
      <c r="QNF149" s="16"/>
      <c r="QNG149" s="16"/>
      <c r="QNH149" s="16"/>
      <c r="QNI149" s="16"/>
      <c r="QNJ149" s="16"/>
      <c r="QNK149" s="16"/>
      <c r="QNL149" s="16"/>
      <c r="QNM149" s="16"/>
      <c r="QNN149" s="16"/>
      <c r="QNO149" s="16"/>
      <c r="QNP149" s="16"/>
      <c r="QNQ149" s="16"/>
      <c r="QNR149" s="16"/>
      <c r="QNS149" s="16"/>
      <c r="QNT149" s="16"/>
      <c r="QNU149" s="16"/>
      <c r="QNV149" s="16"/>
      <c r="QNW149" s="16"/>
      <c r="QNX149" s="16"/>
      <c r="QNY149" s="16"/>
      <c r="QNZ149" s="16"/>
      <c r="QOA149" s="16"/>
      <c r="QOB149" s="16"/>
      <c r="QOC149" s="16"/>
      <c r="QOD149" s="16"/>
      <c r="QOE149" s="16"/>
      <c r="QOF149" s="16"/>
      <c r="QOG149" s="16"/>
      <c r="QOH149" s="16"/>
      <c r="QOI149" s="16"/>
      <c r="QOJ149" s="16"/>
      <c r="QOK149" s="16"/>
      <c r="QOL149" s="16"/>
      <c r="QOM149" s="16"/>
      <c r="QON149" s="16"/>
      <c r="QOO149" s="16"/>
      <c r="QOP149" s="16"/>
      <c r="QOQ149" s="16"/>
      <c r="QOR149" s="16"/>
      <c r="QOS149" s="16"/>
      <c r="QOT149" s="16"/>
      <c r="QOU149" s="16"/>
      <c r="QOV149" s="16"/>
      <c r="QOW149" s="16"/>
      <c r="QOX149" s="16"/>
      <c r="QOY149" s="16"/>
      <c r="QOZ149" s="16"/>
      <c r="QPA149" s="16"/>
      <c r="QPB149" s="16"/>
      <c r="QPC149" s="16"/>
      <c r="QPD149" s="16"/>
      <c r="QPE149" s="16"/>
      <c r="QPF149" s="16"/>
      <c r="QPG149" s="16"/>
      <c r="QPH149" s="16"/>
      <c r="QPI149" s="16"/>
      <c r="QPJ149" s="16"/>
      <c r="QPK149" s="16"/>
      <c r="QPL149" s="16"/>
      <c r="QPM149" s="16"/>
      <c r="QPN149" s="16"/>
      <c r="QPO149" s="16"/>
      <c r="QPP149" s="16"/>
      <c r="QPQ149" s="16"/>
      <c r="QPR149" s="16"/>
      <c r="QPS149" s="16"/>
      <c r="QPT149" s="16"/>
      <c r="QPU149" s="16"/>
      <c r="QPV149" s="16"/>
      <c r="QPW149" s="16"/>
      <c r="QPX149" s="16"/>
      <c r="QPY149" s="16"/>
      <c r="QPZ149" s="16"/>
      <c r="QQA149" s="16"/>
      <c r="QQB149" s="16"/>
      <c r="QQC149" s="16"/>
      <c r="QQD149" s="16"/>
      <c r="QQE149" s="16"/>
      <c r="QQF149" s="16"/>
      <c r="QQG149" s="16"/>
      <c r="QQH149" s="16"/>
      <c r="QQI149" s="16"/>
      <c r="QQJ149" s="16"/>
      <c r="QQK149" s="16"/>
      <c r="QQL149" s="16"/>
      <c r="QQM149" s="16"/>
      <c r="QQN149" s="16"/>
      <c r="QQO149" s="16"/>
      <c r="QQP149" s="16"/>
      <c r="QQQ149" s="16"/>
      <c r="QQR149" s="16"/>
      <c r="QQS149" s="16"/>
      <c r="QQT149" s="16"/>
      <c r="QQU149" s="16"/>
      <c r="QQV149" s="16"/>
      <c r="QQW149" s="16"/>
      <c r="QQX149" s="16"/>
      <c r="QQY149" s="16"/>
      <c r="QQZ149" s="16"/>
      <c r="QRA149" s="16"/>
      <c r="QRB149" s="16"/>
      <c r="QRC149" s="16"/>
      <c r="QRD149" s="16"/>
      <c r="QRE149" s="16"/>
      <c r="QRF149" s="16"/>
      <c r="QRG149" s="16"/>
      <c r="QRH149" s="16"/>
      <c r="QRI149" s="16"/>
      <c r="QRJ149" s="16"/>
      <c r="QRK149" s="16"/>
      <c r="QRL149" s="16"/>
      <c r="QRM149" s="16"/>
      <c r="QRN149" s="16"/>
      <c r="QRO149" s="16"/>
      <c r="QRP149" s="16"/>
      <c r="QRQ149" s="16"/>
      <c r="QRR149" s="16"/>
      <c r="QRS149" s="16"/>
      <c r="QRT149" s="16"/>
      <c r="QRU149" s="16"/>
      <c r="QRV149" s="16"/>
      <c r="QRW149" s="16"/>
      <c r="QRX149" s="16"/>
      <c r="QRY149" s="16"/>
      <c r="QRZ149" s="16"/>
      <c r="QSA149" s="16"/>
      <c r="QSB149" s="16"/>
      <c r="QSC149" s="16"/>
      <c r="QSD149" s="16"/>
      <c r="QSE149" s="16"/>
      <c r="QSF149" s="16"/>
      <c r="QSG149" s="16"/>
      <c r="QSH149" s="16"/>
      <c r="QSI149" s="16"/>
      <c r="QSJ149" s="16"/>
      <c r="QSK149" s="16"/>
      <c r="QSL149" s="16"/>
      <c r="QSM149" s="16"/>
      <c r="QSN149" s="16"/>
      <c r="QSO149" s="16"/>
      <c r="QSP149" s="16"/>
      <c r="QSQ149" s="16"/>
      <c r="QSR149" s="16"/>
      <c r="QSS149" s="16"/>
      <c r="QST149" s="16"/>
      <c r="QSU149" s="16"/>
      <c r="QSV149" s="16"/>
      <c r="QSW149" s="16"/>
      <c r="QSX149" s="16"/>
      <c r="QSY149" s="16"/>
      <c r="QSZ149" s="16"/>
      <c r="QTA149" s="16"/>
      <c r="QTB149" s="16"/>
      <c r="QTC149" s="16"/>
      <c r="QTD149" s="16"/>
      <c r="QTE149" s="16"/>
      <c r="QTF149" s="16"/>
      <c r="QTG149" s="16"/>
      <c r="QTH149" s="16"/>
      <c r="QTI149" s="16"/>
      <c r="QTJ149" s="16"/>
      <c r="QTK149" s="16"/>
      <c r="QTL149" s="16"/>
      <c r="QTM149" s="16"/>
      <c r="QTN149" s="16"/>
      <c r="QTO149" s="16"/>
      <c r="QTP149" s="16"/>
      <c r="QTQ149" s="16"/>
      <c r="QTR149" s="16"/>
      <c r="QTS149" s="16"/>
      <c r="QTT149" s="16"/>
      <c r="QTU149" s="16"/>
      <c r="QTV149" s="16"/>
      <c r="QTW149" s="16"/>
      <c r="QTX149" s="16"/>
      <c r="QTY149" s="16"/>
      <c r="QTZ149" s="16"/>
      <c r="QUA149" s="16"/>
      <c r="QUB149" s="16"/>
      <c r="QUC149" s="16"/>
      <c r="QUD149" s="16"/>
      <c r="QUE149" s="16"/>
      <c r="QUF149" s="16"/>
      <c r="QUG149" s="16"/>
      <c r="QUH149" s="16"/>
      <c r="QUI149" s="16"/>
      <c r="QUJ149" s="16"/>
      <c r="QUK149" s="16"/>
      <c r="QUL149" s="16"/>
      <c r="QUM149" s="16"/>
      <c r="QUN149" s="16"/>
      <c r="QUO149" s="16"/>
      <c r="QUP149" s="16"/>
      <c r="QUQ149" s="16"/>
      <c r="QUR149" s="16"/>
      <c r="QUS149" s="16"/>
      <c r="QUT149" s="16"/>
      <c r="QUU149" s="16"/>
      <c r="QUV149" s="16"/>
      <c r="QUW149" s="16"/>
      <c r="QUX149" s="16"/>
      <c r="QUY149" s="16"/>
      <c r="QUZ149" s="16"/>
      <c r="QVA149" s="16"/>
      <c r="QVB149" s="16"/>
      <c r="QVC149" s="16"/>
      <c r="QVD149" s="16"/>
      <c r="QVE149" s="16"/>
      <c r="QVF149" s="16"/>
      <c r="QVG149" s="16"/>
      <c r="QVH149" s="16"/>
      <c r="QVI149" s="16"/>
      <c r="QVJ149" s="16"/>
      <c r="QVK149" s="16"/>
      <c r="QVL149" s="16"/>
      <c r="QVM149" s="16"/>
      <c r="QVN149" s="16"/>
      <c r="QVO149" s="16"/>
      <c r="QVP149" s="16"/>
      <c r="QVQ149" s="16"/>
      <c r="QVR149" s="16"/>
      <c r="QVS149" s="16"/>
      <c r="QVT149" s="16"/>
      <c r="QVU149" s="16"/>
      <c r="QVV149" s="16"/>
      <c r="QVW149" s="16"/>
      <c r="QVX149" s="16"/>
      <c r="QVY149" s="16"/>
      <c r="QVZ149" s="16"/>
      <c r="QWA149" s="16"/>
      <c r="QWB149" s="16"/>
      <c r="QWC149" s="16"/>
      <c r="QWD149" s="16"/>
      <c r="QWE149" s="16"/>
      <c r="QWF149" s="16"/>
      <c r="QWG149" s="16"/>
      <c r="QWH149" s="16"/>
      <c r="QWI149" s="16"/>
      <c r="QWJ149" s="16"/>
      <c r="QWK149" s="16"/>
      <c r="QWL149" s="16"/>
      <c r="QWM149" s="16"/>
      <c r="QWN149" s="16"/>
      <c r="QWO149" s="16"/>
      <c r="QWP149" s="16"/>
      <c r="QWQ149" s="16"/>
      <c r="QWR149" s="16"/>
      <c r="QWS149" s="16"/>
      <c r="QWT149" s="16"/>
      <c r="QWU149" s="16"/>
      <c r="QWV149" s="16"/>
      <c r="QWW149" s="16"/>
      <c r="QWX149" s="16"/>
      <c r="QWY149" s="16"/>
      <c r="QWZ149" s="16"/>
      <c r="QXA149" s="16"/>
      <c r="QXB149" s="16"/>
      <c r="QXC149" s="16"/>
      <c r="QXD149" s="16"/>
      <c r="QXE149" s="16"/>
      <c r="QXF149" s="16"/>
      <c r="QXG149" s="16"/>
      <c r="QXH149" s="16"/>
      <c r="QXI149" s="16"/>
      <c r="QXJ149" s="16"/>
      <c r="QXK149" s="16"/>
      <c r="QXL149" s="16"/>
      <c r="QXM149" s="16"/>
      <c r="QXN149" s="16"/>
      <c r="QXO149" s="16"/>
      <c r="QXP149" s="16"/>
      <c r="QXQ149" s="16"/>
      <c r="QXR149" s="16"/>
      <c r="QXS149" s="16"/>
      <c r="QXT149" s="16"/>
      <c r="QXU149" s="16"/>
      <c r="QXV149" s="16"/>
      <c r="QXW149" s="16"/>
      <c r="QXX149" s="16"/>
      <c r="QXY149" s="16"/>
      <c r="QXZ149" s="16"/>
      <c r="QYA149" s="16"/>
      <c r="QYB149" s="16"/>
      <c r="QYC149" s="16"/>
      <c r="QYD149" s="16"/>
      <c r="QYE149" s="16"/>
      <c r="QYF149" s="16"/>
      <c r="QYG149" s="16"/>
      <c r="QYH149" s="16"/>
      <c r="QYI149" s="16"/>
      <c r="QYJ149" s="16"/>
      <c r="QYK149" s="16"/>
      <c r="QYL149" s="16"/>
      <c r="QYM149" s="16"/>
      <c r="QYN149" s="16"/>
      <c r="QYO149" s="16"/>
      <c r="QYP149" s="16"/>
      <c r="QYQ149" s="16"/>
      <c r="QYR149" s="16"/>
      <c r="QYS149" s="16"/>
      <c r="QYT149" s="16"/>
      <c r="QYU149" s="16"/>
      <c r="QYV149" s="16"/>
      <c r="QYW149" s="16"/>
      <c r="QYX149" s="16"/>
      <c r="QYY149" s="16"/>
      <c r="QYZ149" s="16"/>
      <c r="QZA149" s="16"/>
      <c r="QZB149" s="16"/>
      <c r="QZC149" s="16"/>
      <c r="QZD149" s="16"/>
      <c r="QZE149" s="16"/>
      <c r="QZF149" s="16"/>
      <c r="QZG149" s="16"/>
      <c r="QZH149" s="16"/>
      <c r="QZI149" s="16"/>
      <c r="QZJ149" s="16"/>
      <c r="QZK149" s="16"/>
      <c r="QZL149" s="16"/>
      <c r="QZM149" s="16"/>
      <c r="QZN149" s="16"/>
      <c r="QZO149" s="16"/>
      <c r="QZP149" s="16"/>
      <c r="QZQ149" s="16"/>
      <c r="QZR149" s="16"/>
      <c r="QZS149" s="16"/>
      <c r="QZT149" s="16"/>
      <c r="QZU149" s="16"/>
      <c r="QZV149" s="16"/>
      <c r="QZW149" s="16"/>
      <c r="QZX149" s="16"/>
      <c r="QZY149" s="16"/>
      <c r="QZZ149" s="16"/>
      <c r="RAA149" s="16"/>
      <c r="RAB149" s="16"/>
      <c r="RAC149" s="16"/>
      <c r="RAD149" s="16"/>
      <c r="RAE149" s="16"/>
      <c r="RAF149" s="16"/>
      <c r="RAG149" s="16"/>
      <c r="RAH149" s="16"/>
      <c r="RAI149" s="16"/>
      <c r="RAJ149" s="16"/>
      <c r="RAK149" s="16"/>
      <c r="RAL149" s="16"/>
      <c r="RAM149" s="16"/>
      <c r="RAN149" s="16"/>
      <c r="RAO149" s="16"/>
      <c r="RAP149" s="16"/>
      <c r="RAQ149" s="16"/>
      <c r="RAR149" s="16"/>
      <c r="RAS149" s="16"/>
      <c r="RAT149" s="16"/>
      <c r="RAU149" s="16"/>
      <c r="RAV149" s="16"/>
      <c r="RAW149" s="16"/>
      <c r="RAX149" s="16"/>
      <c r="RAY149" s="16"/>
      <c r="RAZ149" s="16"/>
      <c r="RBA149" s="16"/>
      <c r="RBB149" s="16"/>
      <c r="RBC149" s="16"/>
      <c r="RBD149" s="16"/>
      <c r="RBE149" s="16"/>
      <c r="RBF149" s="16"/>
      <c r="RBG149" s="16"/>
      <c r="RBH149" s="16"/>
      <c r="RBI149" s="16"/>
      <c r="RBJ149" s="16"/>
      <c r="RBK149" s="16"/>
      <c r="RBL149" s="16"/>
      <c r="RBM149" s="16"/>
      <c r="RBN149" s="16"/>
      <c r="RBO149" s="16"/>
      <c r="RBP149" s="16"/>
      <c r="RBQ149" s="16"/>
      <c r="RBR149" s="16"/>
      <c r="RBS149" s="16"/>
      <c r="RBT149" s="16"/>
      <c r="RBU149" s="16"/>
      <c r="RBV149" s="16"/>
      <c r="RBW149" s="16"/>
      <c r="RBX149" s="16"/>
      <c r="RBY149" s="16"/>
      <c r="RBZ149" s="16"/>
      <c r="RCA149" s="16"/>
      <c r="RCB149" s="16"/>
      <c r="RCC149" s="16"/>
      <c r="RCD149" s="16"/>
      <c r="RCE149" s="16"/>
      <c r="RCF149" s="16"/>
      <c r="RCG149" s="16"/>
      <c r="RCH149" s="16"/>
      <c r="RCI149" s="16"/>
      <c r="RCJ149" s="16"/>
      <c r="RCK149" s="16"/>
      <c r="RCL149" s="16"/>
      <c r="RCM149" s="16"/>
      <c r="RCN149" s="16"/>
      <c r="RCO149" s="16"/>
      <c r="RCP149" s="16"/>
      <c r="RCQ149" s="16"/>
      <c r="RCR149" s="16"/>
      <c r="RCS149" s="16"/>
      <c r="RCT149" s="16"/>
      <c r="RCU149" s="16"/>
      <c r="RCV149" s="16"/>
      <c r="RCW149" s="16"/>
      <c r="RCX149" s="16"/>
      <c r="RCY149" s="16"/>
      <c r="RCZ149" s="16"/>
      <c r="RDA149" s="16"/>
      <c r="RDB149" s="16"/>
      <c r="RDC149" s="16"/>
      <c r="RDD149" s="16"/>
      <c r="RDE149" s="16"/>
      <c r="RDF149" s="16"/>
      <c r="RDG149" s="16"/>
      <c r="RDH149" s="16"/>
      <c r="RDI149" s="16"/>
      <c r="RDJ149" s="16"/>
      <c r="RDK149" s="16"/>
      <c r="RDL149" s="16"/>
      <c r="RDM149" s="16"/>
      <c r="RDN149" s="16"/>
      <c r="RDO149" s="16"/>
      <c r="RDP149" s="16"/>
      <c r="RDQ149" s="16"/>
      <c r="RDR149" s="16"/>
      <c r="RDS149" s="16"/>
      <c r="RDT149" s="16"/>
      <c r="RDU149" s="16"/>
      <c r="RDV149" s="16"/>
      <c r="RDW149" s="16"/>
      <c r="RDX149" s="16"/>
      <c r="RDY149" s="16"/>
      <c r="RDZ149" s="16"/>
      <c r="REA149" s="16"/>
      <c r="REB149" s="16"/>
      <c r="REC149" s="16"/>
      <c r="RED149" s="16"/>
      <c r="REE149" s="16"/>
      <c r="REF149" s="16"/>
      <c r="REG149" s="16"/>
      <c r="REH149" s="16"/>
      <c r="REI149" s="16"/>
      <c r="REJ149" s="16"/>
      <c r="REK149" s="16"/>
      <c r="REL149" s="16"/>
      <c r="REM149" s="16"/>
      <c r="REN149" s="16"/>
      <c r="REO149" s="16"/>
      <c r="REP149" s="16"/>
      <c r="REQ149" s="16"/>
      <c r="RER149" s="16"/>
      <c r="RES149" s="16"/>
      <c r="RET149" s="16"/>
      <c r="REU149" s="16"/>
      <c r="REV149" s="16"/>
      <c r="REW149" s="16"/>
      <c r="REX149" s="16"/>
      <c r="REY149" s="16"/>
      <c r="REZ149" s="16"/>
      <c r="RFA149" s="16"/>
      <c r="RFB149" s="16"/>
      <c r="RFC149" s="16"/>
      <c r="RFD149" s="16"/>
      <c r="RFE149" s="16"/>
      <c r="RFF149" s="16"/>
      <c r="RFG149" s="16"/>
      <c r="RFH149" s="16"/>
      <c r="RFI149" s="16"/>
      <c r="RFJ149" s="16"/>
      <c r="RFK149" s="16"/>
      <c r="RFL149" s="16"/>
      <c r="RFM149" s="16"/>
      <c r="RFN149" s="16"/>
      <c r="RFO149" s="16"/>
      <c r="RFP149" s="16"/>
      <c r="RFQ149" s="16"/>
      <c r="RFR149" s="16"/>
      <c r="RFS149" s="16"/>
      <c r="RFT149" s="16"/>
      <c r="RFU149" s="16"/>
      <c r="RFV149" s="16"/>
      <c r="RFW149" s="16"/>
      <c r="RFX149" s="16"/>
      <c r="RFY149" s="16"/>
      <c r="RFZ149" s="16"/>
      <c r="RGA149" s="16"/>
      <c r="RGB149" s="16"/>
      <c r="RGC149" s="16"/>
      <c r="RGD149" s="16"/>
      <c r="RGE149" s="16"/>
      <c r="RGF149" s="16"/>
      <c r="RGG149" s="16"/>
      <c r="RGH149" s="16"/>
      <c r="RGI149" s="16"/>
      <c r="RGJ149" s="16"/>
      <c r="RGK149" s="16"/>
      <c r="RGL149" s="16"/>
      <c r="RGM149" s="16"/>
      <c r="RGN149" s="16"/>
      <c r="RGO149" s="16"/>
      <c r="RGP149" s="16"/>
      <c r="RGQ149" s="16"/>
      <c r="RGR149" s="16"/>
      <c r="RGS149" s="16"/>
      <c r="RGT149" s="16"/>
      <c r="RGU149" s="16"/>
      <c r="RGV149" s="16"/>
      <c r="RGW149" s="16"/>
      <c r="RGX149" s="16"/>
      <c r="RGY149" s="16"/>
      <c r="RGZ149" s="16"/>
      <c r="RHA149" s="16"/>
      <c r="RHB149" s="16"/>
      <c r="RHC149" s="16"/>
      <c r="RHD149" s="16"/>
      <c r="RHE149" s="16"/>
      <c r="RHF149" s="16"/>
      <c r="RHG149" s="16"/>
      <c r="RHH149" s="16"/>
      <c r="RHI149" s="16"/>
      <c r="RHJ149" s="16"/>
      <c r="RHK149" s="16"/>
      <c r="RHL149" s="16"/>
      <c r="RHM149" s="16"/>
      <c r="RHN149" s="16"/>
      <c r="RHO149" s="16"/>
      <c r="RHP149" s="16"/>
      <c r="RHQ149" s="16"/>
      <c r="RHR149" s="16"/>
      <c r="RHS149" s="16"/>
      <c r="RHT149" s="16"/>
      <c r="RHU149" s="16"/>
      <c r="RHV149" s="16"/>
      <c r="RHW149" s="16"/>
      <c r="RHX149" s="16"/>
      <c r="RHY149" s="16"/>
      <c r="RHZ149" s="16"/>
      <c r="RIA149" s="16"/>
      <c r="RIB149" s="16"/>
      <c r="RIC149" s="16"/>
      <c r="RID149" s="16"/>
      <c r="RIE149" s="16"/>
      <c r="RIF149" s="16"/>
      <c r="RIG149" s="16"/>
      <c r="RIH149" s="16"/>
      <c r="RII149" s="16"/>
      <c r="RIJ149" s="16"/>
      <c r="RIK149" s="16"/>
      <c r="RIL149" s="16"/>
      <c r="RIM149" s="16"/>
      <c r="RIN149" s="16"/>
      <c r="RIO149" s="16"/>
      <c r="RIP149" s="16"/>
      <c r="RIQ149" s="16"/>
      <c r="RIR149" s="16"/>
      <c r="RIS149" s="16"/>
      <c r="RIT149" s="16"/>
      <c r="RIU149" s="16"/>
      <c r="RIV149" s="16"/>
      <c r="RIW149" s="16"/>
      <c r="RIX149" s="16"/>
      <c r="RIY149" s="16"/>
      <c r="RIZ149" s="16"/>
      <c r="RJA149" s="16"/>
      <c r="RJB149" s="16"/>
      <c r="RJC149" s="16"/>
      <c r="RJD149" s="16"/>
      <c r="RJE149" s="16"/>
      <c r="RJF149" s="16"/>
      <c r="RJG149" s="16"/>
      <c r="RJH149" s="16"/>
      <c r="RJI149" s="16"/>
      <c r="RJJ149" s="16"/>
      <c r="RJK149" s="16"/>
      <c r="RJL149" s="16"/>
      <c r="RJM149" s="16"/>
      <c r="RJN149" s="16"/>
      <c r="RJO149" s="16"/>
      <c r="RJP149" s="16"/>
      <c r="RJQ149" s="16"/>
      <c r="RJR149" s="16"/>
      <c r="RJS149" s="16"/>
      <c r="RJT149" s="16"/>
      <c r="RJU149" s="16"/>
      <c r="RJV149" s="16"/>
      <c r="RJW149" s="16"/>
      <c r="RJX149" s="16"/>
      <c r="RJY149" s="16"/>
      <c r="RJZ149" s="16"/>
      <c r="RKA149" s="16"/>
      <c r="RKB149" s="16"/>
      <c r="RKC149" s="16"/>
      <c r="RKD149" s="16"/>
      <c r="RKE149" s="16"/>
      <c r="RKF149" s="16"/>
      <c r="RKG149" s="16"/>
      <c r="RKH149" s="16"/>
      <c r="RKI149" s="16"/>
      <c r="RKJ149" s="16"/>
      <c r="RKK149" s="16"/>
      <c r="RKL149" s="16"/>
      <c r="RKM149" s="16"/>
      <c r="RKN149" s="16"/>
      <c r="RKO149" s="16"/>
      <c r="RKP149" s="16"/>
      <c r="RKQ149" s="16"/>
      <c r="RKR149" s="16"/>
      <c r="RKS149" s="16"/>
      <c r="RKT149" s="16"/>
      <c r="RKU149" s="16"/>
      <c r="RKV149" s="16"/>
      <c r="RKW149" s="16"/>
      <c r="RKX149" s="16"/>
      <c r="RKY149" s="16"/>
      <c r="RKZ149" s="16"/>
      <c r="RLA149" s="16"/>
      <c r="RLB149" s="16"/>
      <c r="RLC149" s="16"/>
      <c r="RLD149" s="16"/>
      <c r="RLE149" s="16"/>
      <c r="RLF149" s="16"/>
      <c r="RLG149" s="16"/>
      <c r="RLH149" s="16"/>
      <c r="RLI149" s="16"/>
      <c r="RLJ149" s="16"/>
      <c r="RLK149" s="16"/>
      <c r="RLL149" s="16"/>
      <c r="RLM149" s="16"/>
      <c r="RLN149" s="16"/>
      <c r="RLO149" s="16"/>
      <c r="RLP149" s="16"/>
      <c r="RLQ149" s="16"/>
      <c r="RLR149" s="16"/>
      <c r="RLS149" s="16"/>
      <c r="RLT149" s="16"/>
      <c r="RLU149" s="16"/>
      <c r="RLV149" s="16"/>
      <c r="RLW149" s="16"/>
      <c r="RLX149" s="16"/>
      <c r="RLY149" s="16"/>
      <c r="RLZ149" s="16"/>
      <c r="RMA149" s="16"/>
      <c r="RMB149" s="16"/>
      <c r="RMC149" s="16"/>
      <c r="RMD149" s="16"/>
      <c r="RME149" s="16"/>
      <c r="RMF149" s="16"/>
      <c r="RMG149" s="16"/>
      <c r="RMH149" s="16"/>
      <c r="RMI149" s="16"/>
      <c r="RMJ149" s="16"/>
      <c r="RMK149" s="16"/>
      <c r="RML149" s="16"/>
      <c r="RMM149" s="16"/>
      <c r="RMN149" s="16"/>
      <c r="RMO149" s="16"/>
      <c r="RMP149" s="16"/>
      <c r="RMQ149" s="16"/>
      <c r="RMR149" s="16"/>
      <c r="RMS149" s="16"/>
      <c r="RMT149" s="16"/>
      <c r="RMU149" s="16"/>
      <c r="RMV149" s="16"/>
      <c r="RMW149" s="16"/>
      <c r="RMX149" s="16"/>
      <c r="RMY149" s="16"/>
      <c r="RMZ149" s="16"/>
      <c r="RNA149" s="16"/>
      <c r="RNB149" s="16"/>
      <c r="RNC149" s="16"/>
      <c r="RND149" s="16"/>
      <c r="RNE149" s="16"/>
      <c r="RNF149" s="16"/>
      <c r="RNG149" s="16"/>
      <c r="RNH149" s="16"/>
      <c r="RNI149" s="16"/>
      <c r="RNJ149" s="16"/>
      <c r="RNK149" s="16"/>
      <c r="RNL149" s="16"/>
      <c r="RNM149" s="16"/>
      <c r="RNN149" s="16"/>
      <c r="RNO149" s="16"/>
      <c r="RNP149" s="16"/>
      <c r="RNQ149" s="16"/>
      <c r="RNR149" s="16"/>
      <c r="RNS149" s="16"/>
      <c r="RNT149" s="16"/>
      <c r="RNU149" s="16"/>
      <c r="RNV149" s="16"/>
      <c r="RNW149" s="16"/>
      <c r="RNX149" s="16"/>
      <c r="RNY149" s="16"/>
      <c r="RNZ149" s="16"/>
      <c r="ROA149" s="16"/>
      <c r="ROB149" s="16"/>
      <c r="ROC149" s="16"/>
      <c r="ROD149" s="16"/>
      <c r="ROE149" s="16"/>
      <c r="ROF149" s="16"/>
      <c r="ROG149" s="16"/>
      <c r="ROH149" s="16"/>
      <c r="ROI149" s="16"/>
      <c r="ROJ149" s="16"/>
      <c r="ROK149" s="16"/>
      <c r="ROL149" s="16"/>
      <c r="ROM149" s="16"/>
      <c r="RON149" s="16"/>
      <c r="ROO149" s="16"/>
      <c r="ROP149" s="16"/>
      <c r="ROQ149" s="16"/>
      <c r="ROR149" s="16"/>
      <c r="ROS149" s="16"/>
      <c r="ROT149" s="16"/>
      <c r="ROU149" s="16"/>
      <c r="ROV149" s="16"/>
      <c r="ROW149" s="16"/>
      <c r="ROX149" s="16"/>
      <c r="ROY149" s="16"/>
      <c r="ROZ149" s="16"/>
      <c r="RPA149" s="16"/>
      <c r="RPB149" s="16"/>
      <c r="RPC149" s="16"/>
      <c r="RPD149" s="16"/>
      <c r="RPE149" s="16"/>
      <c r="RPF149" s="16"/>
      <c r="RPG149" s="16"/>
      <c r="RPH149" s="16"/>
      <c r="RPI149" s="16"/>
      <c r="RPJ149" s="16"/>
      <c r="RPK149" s="16"/>
      <c r="RPL149" s="16"/>
      <c r="RPM149" s="16"/>
      <c r="RPN149" s="16"/>
      <c r="RPO149" s="16"/>
      <c r="RPP149" s="16"/>
      <c r="RPQ149" s="16"/>
      <c r="RPR149" s="16"/>
      <c r="RPS149" s="16"/>
      <c r="RPT149" s="16"/>
      <c r="RPU149" s="16"/>
      <c r="RPV149" s="16"/>
      <c r="RPW149" s="16"/>
      <c r="RPX149" s="16"/>
      <c r="RPY149" s="16"/>
      <c r="RPZ149" s="16"/>
      <c r="RQA149" s="16"/>
      <c r="RQB149" s="16"/>
      <c r="RQC149" s="16"/>
      <c r="RQD149" s="16"/>
      <c r="RQE149" s="16"/>
      <c r="RQF149" s="16"/>
      <c r="RQG149" s="16"/>
      <c r="RQH149" s="16"/>
      <c r="RQI149" s="16"/>
      <c r="RQJ149" s="16"/>
      <c r="RQK149" s="16"/>
      <c r="RQL149" s="16"/>
      <c r="RQM149" s="16"/>
      <c r="RQN149" s="16"/>
      <c r="RQO149" s="16"/>
      <c r="RQP149" s="16"/>
      <c r="RQQ149" s="16"/>
      <c r="RQR149" s="16"/>
      <c r="RQS149" s="16"/>
      <c r="RQT149" s="16"/>
      <c r="RQU149" s="16"/>
      <c r="RQV149" s="16"/>
      <c r="RQW149" s="16"/>
      <c r="RQX149" s="16"/>
      <c r="RQY149" s="16"/>
      <c r="RQZ149" s="16"/>
      <c r="RRA149" s="16"/>
      <c r="RRB149" s="16"/>
      <c r="RRC149" s="16"/>
      <c r="RRD149" s="16"/>
      <c r="RRE149" s="16"/>
      <c r="RRF149" s="16"/>
      <c r="RRG149" s="16"/>
      <c r="RRH149" s="16"/>
      <c r="RRI149" s="16"/>
      <c r="RRJ149" s="16"/>
      <c r="RRK149" s="16"/>
      <c r="RRL149" s="16"/>
      <c r="RRM149" s="16"/>
      <c r="RRN149" s="16"/>
      <c r="RRO149" s="16"/>
      <c r="RRP149" s="16"/>
      <c r="RRQ149" s="16"/>
      <c r="RRR149" s="16"/>
      <c r="RRS149" s="16"/>
      <c r="RRT149" s="16"/>
      <c r="RRU149" s="16"/>
      <c r="RRV149" s="16"/>
      <c r="RRW149" s="16"/>
      <c r="RRX149" s="16"/>
      <c r="RRY149" s="16"/>
      <c r="RRZ149" s="16"/>
      <c r="RSA149" s="16"/>
      <c r="RSB149" s="16"/>
      <c r="RSC149" s="16"/>
      <c r="RSD149" s="16"/>
      <c r="RSE149" s="16"/>
      <c r="RSF149" s="16"/>
      <c r="RSG149" s="16"/>
      <c r="RSH149" s="16"/>
      <c r="RSI149" s="16"/>
      <c r="RSJ149" s="16"/>
      <c r="RSK149" s="16"/>
      <c r="RSL149" s="16"/>
      <c r="RSM149" s="16"/>
      <c r="RSN149" s="16"/>
      <c r="RSO149" s="16"/>
      <c r="RSP149" s="16"/>
      <c r="RSQ149" s="16"/>
      <c r="RSR149" s="16"/>
      <c r="RSS149" s="16"/>
      <c r="RST149" s="16"/>
      <c r="RSU149" s="16"/>
      <c r="RSV149" s="16"/>
      <c r="RSW149" s="16"/>
      <c r="RSX149" s="16"/>
      <c r="RSY149" s="16"/>
      <c r="RSZ149" s="16"/>
      <c r="RTA149" s="16"/>
      <c r="RTB149" s="16"/>
      <c r="RTC149" s="16"/>
      <c r="RTD149" s="16"/>
      <c r="RTE149" s="16"/>
      <c r="RTF149" s="16"/>
      <c r="RTG149" s="16"/>
      <c r="RTH149" s="16"/>
      <c r="RTI149" s="16"/>
      <c r="RTJ149" s="16"/>
      <c r="RTK149" s="16"/>
      <c r="RTL149" s="16"/>
      <c r="RTM149" s="16"/>
      <c r="RTN149" s="16"/>
      <c r="RTO149" s="16"/>
      <c r="RTP149" s="16"/>
      <c r="RTQ149" s="16"/>
      <c r="RTR149" s="16"/>
      <c r="RTS149" s="16"/>
      <c r="RTT149" s="16"/>
      <c r="RTU149" s="16"/>
      <c r="RTV149" s="16"/>
      <c r="RTW149" s="16"/>
      <c r="RTX149" s="16"/>
      <c r="RTY149" s="16"/>
      <c r="RTZ149" s="16"/>
      <c r="RUA149" s="16"/>
      <c r="RUB149" s="16"/>
      <c r="RUC149" s="16"/>
      <c r="RUD149" s="16"/>
      <c r="RUE149" s="16"/>
      <c r="RUF149" s="16"/>
      <c r="RUG149" s="16"/>
      <c r="RUH149" s="16"/>
      <c r="RUI149" s="16"/>
      <c r="RUJ149" s="16"/>
      <c r="RUK149" s="16"/>
      <c r="RUL149" s="16"/>
      <c r="RUM149" s="16"/>
      <c r="RUN149" s="16"/>
      <c r="RUO149" s="16"/>
      <c r="RUP149" s="16"/>
      <c r="RUQ149" s="16"/>
      <c r="RUR149" s="16"/>
      <c r="RUS149" s="16"/>
      <c r="RUT149" s="16"/>
      <c r="RUU149" s="16"/>
      <c r="RUV149" s="16"/>
      <c r="RUW149" s="16"/>
      <c r="RUX149" s="16"/>
      <c r="RUY149" s="16"/>
      <c r="RUZ149" s="16"/>
      <c r="RVA149" s="16"/>
      <c r="RVB149" s="16"/>
      <c r="RVC149" s="16"/>
      <c r="RVD149" s="16"/>
      <c r="RVE149" s="16"/>
      <c r="RVF149" s="16"/>
      <c r="RVG149" s="16"/>
      <c r="RVH149" s="16"/>
      <c r="RVI149" s="16"/>
      <c r="RVJ149" s="16"/>
      <c r="RVK149" s="16"/>
      <c r="RVL149" s="16"/>
      <c r="RVM149" s="16"/>
      <c r="RVN149" s="16"/>
      <c r="RVO149" s="16"/>
      <c r="RVP149" s="16"/>
      <c r="RVQ149" s="16"/>
      <c r="RVR149" s="16"/>
      <c r="RVS149" s="16"/>
      <c r="RVT149" s="16"/>
      <c r="RVU149" s="16"/>
      <c r="RVV149" s="16"/>
      <c r="RVW149" s="16"/>
      <c r="RVX149" s="16"/>
      <c r="RVY149" s="16"/>
      <c r="RVZ149" s="16"/>
      <c r="RWA149" s="16"/>
      <c r="RWB149" s="16"/>
      <c r="RWC149" s="16"/>
      <c r="RWD149" s="16"/>
      <c r="RWE149" s="16"/>
      <c r="RWF149" s="16"/>
      <c r="RWG149" s="16"/>
      <c r="RWH149" s="16"/>
      <c r="RWI149" s="16"/>
      <c r="RWJ149" s="16"/>
      <c r="RWK149" s="16"/>
      <c r="RWL149" s="16"/>
      <c r="RWM149" s="16"/>
      <c r="RWN149" s="16"/>
      <c r="RWO149" s="16"/>
      <c r="RWP149" s="16"/>
      <c r="RWQ149" s="16"/>
      <c r="RWR149" s="16"/>
      <c r="RWS149" s="16"/>
      <c r="RWT149" s="16"/>
      <c r="RWU149" s="16"/>
      <c r="RWV149" s="16"/>
      <c r="RWW149" s="16"/>
      <c r="RWX149" s="16"/>
      <c r="RWY149" s="16"/>
      <c r="RWZ149" s="16"/>
      <c r="RXA149" s="16"/>
      <c r="RXB149" s="16"/>
      <c r="RXC149" s="16"/>
      <c r="RXD149" s="16"/>
      <c r="RXE149" s="16"/>
      <c r="RXF149" s="16"/>
      <c r="RXG149" s="16"/>
      <c r="RXH149" s="16"/>
      <c r="RXI149" s="16"/>
      <c r="RXJ149" s="16"/>
      <c r="RXK149" s="16"/>
      <c r="RXL149" s="16"/>
      <c r="RXM149" s="16"/>
      <c r="RXN149" s="16"/>
      <c r="RXO149" s="16"/>
      <c r="RXP149" s="16"/>
      <c r="RXQ149" s="16"/>
      <c r="RXR149" s="16"/>
      <c r="RXS149" s="16"/>
      <c r="RXT149" s="16"/>
      <c r="RXU149" s="16"/>
      <c r="RXV149" s="16"/>
      <c r="RXW149" s="16"/>
      <c r="RXX149" s="16"/>
      <c r="RXY149" s="16"/>
      <c r="RXZ149" s="16"/>
      <c r="RYA149" s="16"/>
      <c r="RYB149" s="16"/>
      <c r="RYC149" s="16"/>
      <c r="RYD149" s="16"/>
      <c r="RYE149" s="16"/>
      <c r="RYF149" s="16"/>
      <c r="RYG149" s="16"/>
      <c r="RYH149" s="16"/>
      <c r="RYI149" s="16"/>
      <c r="RYJ149" s="16"/>
      <c r="RYK149" s="16"/>
      <c r="RYL149" s="16"/>
      <c r="RYM149" s="16"/>
      <c r="RYN149" s="16"/>
      <c r="RYO149" s="16"/>
      <c r="RYP149" s="16"/>
      <c r="RYQ149" s="16"/>
      <c r="RYR149" s="16"/>
      <c r="RYS149" s="16"/>
      <c r="RYT149" s="16"/>
      <c r="RYU149" s="16"/>
      <c r="RYV149" s="16"/>
      <c r="RYW149" s="16"/>
      <c r="RYX149" s="16"/>
      <c r="RYY149" s="16"/>
      <c r="RYZ149" s="16"/>
      <c r="RZA149" s="16"/>
      <c r="RZB149" s="16"/>
      <c r="RZC149" s="16"/>
      <c r="RZD149" s="16"/>
      <c r="RZE149" s="16"/>
      <c r="RZF149" s="16"/>
      <c r="RZG149" s="16"/>
      <c r="RZH149" s="16"/>
      <c r="RZI149" s="16"/>
      <c r="RZJ149" s="16"/>
      <c r="RZK149" s="16"/>
      <c r="RZL149" s="16"/>
      <c r="RZM149" s="16"/>
      <c r="RZN149" s="16"/>
      <c r="RZO149" s="16"/>
      <c r="RZP149" s="16"/>
      <c r="RZQ149" s="16"/>
      <c r="RZR149" s="16"/>
      <c r="RZS149" s="16"/>
      <c r="RZT149" s="16"/>
      <c r="RZU149" s="16"/>
      <c r="RZV149" s="16"/>
      <c r="RZW149" s="16"/>
      <c r="RZX149" s="16"/>
      <c r="RZY149" s="16"/>
      <c r="RZZ149" s="16"/>
      <c r="SAA149" s="16"/>
      <c r="SAB149" s="16"/>
      <c r="SAC149" s="16"/>
      <c r="SAD149" s="16"/>
      <c r="SAE149" s="16"/>
      <c r="SAF149" s="16"/>
      <c r="SAG149" s="16"/>
      <c r="SAH149" s="16"/>
      <c r="SAI149" s="16"/>
      <c r="SAJ149" s="16"/>
      <c r="SAK149" s="16"/>
      <c r="SAL149" s="16"/>
      <c r="SAM149" s="16"/>
      <c r="SAN149" s="16"/>
      <c r="SAO149" s="16"/>
      <c r="SAP149" s="16"/>
      <c r="SAQ149" s="16"/>
      <c r="SAR149" s="16"/>
      <c r="SAS149" s="16"/>
      <c r="SAT149" s="16"/>
      <c r="SAU149" s="16"/>
      <c r="SAV149" s="16"/>
      <c r="SAW149" s="16"/>
      <c r="SAX149" s="16"/>
      <c r="SAY149" s="16"/>
      <c r="SAZ149" s="16"/>
      <c r="SBA149" s="16"/>
      <c r="SBB149" s="16"/>
      <c r="SBC149" s="16"/>
      <c r="SBD149" s="16"/>
      <c r="SBE149" s="16"/>
      <c r="SBF149" s="16"/>
      <c r="SBG149" s="16"/>
      <c r="SBH149" s="16"/>
      <c r="SBI149" s="16"/>
      <c r="SBJ149" s="16"/>
      <c r="SBK149" s="16"/>
      <c r="SBL149" s="16"/>
      <c r="SBM149" s="16"/>
      <c r="SBN149" s="16"/>
      <c r="SBO149" s="16"/>
      <c r="SBP149" s="16"/>
      <c r="SBQ149" s="16"/>
      <c r="SBR149" s="16"/>
      <c r="SBS149" s="16"/>
      <c r="SBT149" s="16"/>
      <c r="SBU149" s="16"/>
      <c r="SBV149" s="16"/>
      <c r="SBW149" s="16"/>
      <c r="SBX149" s="16"/>
      <c r="SBY149" s="16"/>
      <c r="SBZ149" s="16"/>
      <c r="SCA149" s="16"/>
      <c r="SCB149" s="16"/>
      <c r="SCC149" s="16"/>
      <c r="SCD149" s="16"/>
      <c r="SCE149" s="16"/>
      <c r="SCF149" s="16"/>
      <c r="SCG149" s="16"/>
      <c r="SCH149" s="16"/>
      <c r="SCI149" s="16"/>
      <c r="SCJ149" s="16"/>
      <c r="SCK149" s="16"/>
      <c r="SCL149" s="16"/>
      <c r="SCM149" s="16"/>
      <c r="SCN149" s="16"/>
      <c r="SCO149" s="16"/>
      <c r="SCP149" s="16"/>
      <c r="SCQ149" s="16"/>
      <c r="SCR149" s="16"/>
      <c r="SCS149" s="16"/>
      <c r="SCT149" s="16"/>
      <c r="SCU149" s="16"/>
      <c r="SCV149" s="16"/>
      <c r="SCW149" s="16"/>
      <c r="SCX149" s="16"/>
      <c r="SCY149" s="16"/>
      <c r="SCZ149" s="16"/>
      <c r="SDA149" s="16"/>
      <c r="SDB149" s="16"/>
      <c r="SDC149" s="16"/>
      <c r="SDD149" s="16"/>
      <c r="SDE149" s="16"/>
      <c r="SDF149" s="16"/>
      <c r="SDG149" s="16"/>
      <c r="SDH149" s="16"/>
      <c r="SDI149" s="16"/>
      <c r="SDJ149" s="16"/>
      <c r="SDK149" s="16"/>
      <c r="SDL149" s="16"/>
      <c r="SDM149" s="16"/>
      <c r="SDN149" s="16"/>
      <c r="SDO149" s="16"/>
      <c r="SDP149" s="16"/>
      <c r="SDQ149" s="16"/>
      <c r="SDR149" s="16"/>
      <c r="SDS149" s="16"/>
      <c r="SDT149" s="16"/>
      <c r="SDU149" s="16"/>
      <c r="SDV149" s="16"/>
      <c r="SDW149" s="16"/>
      <c r="SDX149" s="16"/>
      <c r="SDY149" s="16"/>
      <c r="SDZ149" s="16"/>
      <c r="SEA149" s="16"/>
      <c r="SEB149" s="16"/>
      <c r="SEC149" s="16"/>
      <c r="SED149" s="16"/>
      <c r="SEE149" s="16"/>
      <c r="SEF149" s="16"/>
      <c r="SEG149" s="16"/>
      <c r="SEH149" s="16"/>
      <c r="SEI149" s="16"/>
      <c r="SEJ149" s="16"/>
      <c r="SEK149" s="16"/>
      <c r="SEL149" s="16"/>
      <c r="SEM149" s="16"/>
      <c r="SEN149" s="16"/>
      <c r="SEO149" s="16"/>
      <c r="SEP149" s="16"/>
      <c r="SEQ149" s="16"/>
      <c r="SER149" s="16"/>
      <c r="SES149" s="16"/>
      <c r="SET149" s="16"/>
      <c r="SEU149" s="16"/>
      <c r="SEV149" s="16"/>
      <c r="SEW149" s="16"/>
      <c r="SEX149" s="16"/>
      <c r="SEY149" s="16"/>
      <c r="SEZ149" s="16"/>
      <c r="SFA149" s="16"/>
      <c r="SFB149" s="16"/>
      <c r="SFC149" s="16"/>
      <c r="SFD149" s="16"/>
      <c r="SFE149" s="16"/>
      <c r="SFF149" s="16"/>
      <c r="SFG149" s="16"/>
      <c r="SFH149" s="16"/>
      <c r="SFI149" s="16"/>
      <c r="SFJ149" s="16"/>
      <c r="SFK149" s="16"/>
      <c r="SFL149" s="16"/>
      <c r="SFM149" s="16"/>
      <c r="SFN149" s="16"/>
      <c r="SFO149" s="16"/>
      <c r="SFP149" s="16"/>
      <c r="SFQ149" s="16"/>
      <c r="SFR149" s="16"/>
      <c r="SFS149" s="16"/>
      <c r="SFT149" s="16"/>
      <c r="SFU149" s="16"/>
      <c r="SFV149" s="16"/>
      <c r="SFW149" s="16"/>
      <c r="SFX149" s="16"/>
      <c r="SFY149" s="16"/>
      <c r="SFZ149" s="16"/>
      <c r="SGA149" s="16"/>
      <c r="SGB149" s="16"/>
      <c r="SGC149" s="16"/>
      <c r="SGD149" s="16"/>
      <c r="SGE149" s="16"/>
      <c r="SGF149" s="16"/>
      <c r="SGG149" s="16"/>
      <c r="SGH149" s="16"/>
      <c r="SGI149" s="16"/>
      <c r="SGJ149" s="16"/>
      <c r="SGK149" s="16"/>
      <c r="SGL149" s="16"/>
      <c r="SGM149" s="16"/>
      <c r="SGN149" s="16"/>
      <c r="SGO149" s="16"/>
      <c r="SGP149" s="16"/>
      <c r="SGQ149" s="16"/>
      <c r="SGR149" s="16"/>
      <c r="SGS149" s="16"/>
      <c r="SGT149" s="16"/>
      <c r="SGU149" s="16"/>
      <c r="SGV149" s="16"/>
      <c r="SGW149" s="16"/>
      <c r="SGX149" s="16"/>
      <c r="SGY149" s="16"/>
      <c r="SGZ149" s="16"/>
      <c r="SHA149" s="16"/>
      <c r="SHB149" s="16"/>
      <c r="SHC149" s="16"/>
      <c r="SHD149" s="16"/>
      <c r="SHE149" s="16"/>
      <c r="SHF149" s="16"/>
      <c r="SHG149" s="16"/>
      <c r="SHH149" s="16"/>
      <c r="SHI149" s="16"/>
      <c r="SHJ149" s="16"/>
      <c r="SHK149" s="16"/>
      <c r="SHL149" s="16"/>
      <c r="SHM149" s="16"/>
      <c r="SHN149" s="16"/>
      <c r="SHO149" s="16"/>
      <c r="SHP149" s="16"/>
      <c r="SHQ149" s="16"/>
      <c r="SHR149" s="16"/>
      <c r="SHS149" s="16"/>
      <c r="SHT149" s="16"/>
      <c r="SHU149" s="16"/>
      <c r="SHV149" s="16"/>
      <c r="SHW149" s="16"/>
      <c r="SHX149" s="16"/>
      <c r="SHY149" s="16"/>
      <c r="SHZ149" s="16"/>
      <c r="SIA149" s="16"/>
      <c r="SIB149" s="16"/>
      <c r="SIC149" s="16"/>
      <c r="SID149" s="16"/>
      <c r="SIE149" s="16"/>
      <c r="SIF149" s="16"/>
      <c r="SIG149" s="16"/>
      <c r="SIH149" s="16"/>
      <c r="SII149" s="16"/>
      <c r="SIJ149" s="16"/>
      <c r="SIK149" s="16"/>
      <c r="SIL149" s="16"/>
      <c r="SIM149" s="16"/>
      <c r="SIN149" s="16"/>
      <c r="SIO149" s="16"/>
      <c r="SIP149" s="16"/>
      <c r="SIQ149" s="16"/>
      <c r="SIR149" s="16"/>
      <c r="SIS149" s="16"/>
      <c r="SIT149" s="16"/>
      <c r="SIU149" s="16"/>
      <c r="SIV149" s="16"/>
      <c r="SIW149" s="16"/>
      <c r="SIX149" s="16"/>
      <c r="SIY149" s="16"/>
      <c r="SIZ149" s="16"/>
      <c r="SJA149" s="16"/>
      <c r="SJB149" s="16"/>
      <c r="SJC149" s="16"/>
      <c r="SJD149" s="16"/>
      <c r="SJE149" s="16"/>
      <c r="SJF149" s="16"/>
      <c r="SJG149" s="16"/>
      <c r="SJH149" s="16"/>
      <c r="SJI149" s="16"/>
      <c r="SJJ149" s="16"/>
      <c r="SJK149" s="16"/>
      <c r="SJL149" s="16"/>
      <c r="SJM149" s="16"/>
      <c r="SJN149" s="16"/>
      <c r="SJO149" s="16"/>
      <c r="SJP149" s="16"/>
      <c r="SJQ149" s="16"/>
      <c r="SJR149" s="16"/>
      <c r="SJS149" s="16"/>
      <c r="SJT149" s="16"/>
      <c r="SJU149" s="16"/>
      <c r="SJV149" s="16"/>
      <c r="SJW149" s="16"/>
      <c r="SJX149" s="16"/>
      <c r="SJY149" s="16"/>
      <c r="SJZ149" s="16"/>
      <c r="SKA149" s="16"/>
      <c r="SKB149" s="16"/>
      <c r="SKC149" s="16"/>
      <c r="SKD149" s="16"/>
      <c r="SKE149" s="16"/>
      <c r="SKF149" s="16"/>
      <c r="SKG149" s="16"/>
      <c r="SKH149" s="16"/>
      <c r="SKI149" s="16"/>
      <c r="SKJ149" s="16"/>
      <c r="SKK149" s="16"/>
      <c r="SKL149" s="16"/>
      <c r="SKM149" s="16"/>
      <c r="SKN149" s="16"/>
      <c r="SKO149" s="16"/>
      <c r="SKP149" s="16"/>
      <c r="SKQ149" s="16"/>
      <c r="SKR149" s="16"/>
      <c r="SKS149" s="16"/>
      <c r="SKT149" s="16"/>
      <c r="SKU149" s="16"/>
      <c r="SKV149" s="16"/>
      <c r="SKW149" s="16"/>
      <c r="SKX149" s="16"/>
      <c r="SKY149" s="16"/>
      <c r="SKZ149" s="16"/>
      <c r="SLA149" s="16"/>
      <c r="SLB149" s="16"/>
      <c r="SLC149" s="16"/>
      <c r="SLD149" s="16"/>
      <c r="SLE149" s="16"/>
      <c r="SLF149" s="16"/>
      <c r="SLG149" s="16"/>
      <c r="SLH149" s="16"/>
      <c r="SLI149" s="16"/>
      <c r="SLJ149" s="16"/>
      <c r="SLK149" s="16"/>
      <c r="SLL149" s="16"/>
      <c r="SLM149" s="16"/>
      <c r="SLN149" s="16"/>
      <c r="SLO149" s="16"/>
      <c r="SLP149" s="16"/>
      <c r="SLQ149" s="16"/>
      <c r="SLR149" s="16"/>
      <c r="SLS149" s="16"/>
      <c r="SLT149" s="16"/>
      <c r="SLU149" s="16"/>
      <c r="SLV149" s="16"/>
      <c r="SLW149" s="16"/>
      <c r="SLX149" s="16"/>
      <c r="SLY149" s="16"/>
      <c r="SLZ149" s="16"/>
      <c r="SMA149" s="16"/>
      <c r="SMB149" s="16"/>
      <c r="SMC149" s="16"/>
      <c r="SMD149" s="16"/>
      <c r="SME149" s="16"/>
      <c r="SMF149" s="16"/>
      <c r="SMG149" s="16"/>
      <c r="SMH149" s="16"/>
      <c r="SMI149" s="16"/>
      <c r="SMJ149" s="16"/>
      <c r="SMK149" s="16"/>
      <c r="SML149" s="16"/>
      <c r="SMM149" s="16"/>
      <c r="SMN149" s="16"/>
      <c r="SMO149" s="16"/>
      <c r="SMP149" s="16"/>
      <c r="SMQ149" s="16"/>
      <c r="SMR149" s="16"/>
      <c r="SMS149" s="16"/>
      <c r="SMT149" s="16"/>
      <c r="SMU149" s="16"/>
      <c r="SMV149" s="16"/>
      <c r="SMW149" s="16"/>
      <c r="SMX149" s="16"/>
      <c r="SMY149" s="16"/>
      <c r="SMZ149" s="16"/>
      <c r="SNA149" s="16"/>
      <c r="SNB149" s="16"/>
      <c r="SNC149" s="16"/>
      <c r="SND149" s="16"/>
      <c r="SNE149" s="16"/>
      <c r="SNF149" s="16"/>
      <c r="SNG149" s="16"/>
      <c r="SNH149" s="16"/>
      <c r="SNI149" s="16"/>
      <c r="SNJ149" s="16"/>
      <c r="SNK149" s="16"/>
      <c r="SNL149" s="16"/>
      <c r="SNM149" s="16"/>
      <c r="SNN149" s="16"/>
      <c r="SNO149" s="16"/>
      <c r="SNP149" s="16"/>
      <c r="SNQ149" s="16"/>
      <c r="SNR149" s="16"/>
      <c r="SNS149" s="16"/>
      <c r="SNT149" s="16"/>
      <c r="SNU149" s="16"/>
      <c r="SNV149" s="16"/>
      <c r="SNW149" s="16"/>
      <c r="SNX149" s="16"/>
      <c r="SNY149" s="16"/>
      <c r="SNZ149" s="16"/>
      <c r="SOA149" s="16"/>
      <c r="SOB149" s="16"/>
      <c r="SOC149" s="16"/>
      <c r="SOD149" s="16"/>
      <c r="SOE149" s="16"/>
      <c r="SOF149" s="16"/>
      <c r="SOG149" s="16"/>
      <c r="SOH149" s="16"/>
      <c r="SOI149" s="16"/>
      <c r="SOJ149" s="16"/>
      <c r="SOK149" s="16"/>
      <c r="SOL149" s="16"/>
      <c r="SOM149" s="16"/>
      <c r="SON149" s="16"/>
      <c r="SOO149" s="16"/>
      <c r="SOP149" s="16"/>
      <c r="SOQ149" s="16"/>
      <c r="SOR149" s="16"/>
      <c r="SOS149" s="16"/>
      <c r="SOT149" s="16"/>
      <c r="SOU149" s="16"/>
      <c r="SOV149" s="16"/>
      <c r="SOW149" s="16"/>
      <c r="SOX149" s="16"/>
      <c r="SOY149" s="16"/>
      <c r="SOZ149" s="16"/>
      <c r="SPA149" s="16"/>
      <c r="SPB149" s="16"/>
      <c r="SPC149" s="16"/>
      <c r="SPD149" s="16"/>
      <c r="SPE149" s="16"/>
      <c r="SPF149" s="16"/>
      <c r="SPG149" s="16"/>
      <c r="SPH149" s="16"/>
      <c r="SPI149" s="16"/>
      <c r="SPJ149" s="16"/>
      <c r="SPK149" s="16"/>
      <c r="SPL149" s="16"/>
      <c r="SPM149" s="16"/>
      <c r="SPN149" s="16"/>
      <c r="SPO149" s="16"/>
      <c r="SPP149" s="16"/>
      <c r="SPQ149" s="16"/>
      <c r="SPR149" s="16"/>
      <c r="SPS149" s="16"/>
      <c r="SPT149" s="16"/>
      <c r="SPU149" s="16"/>
      <c r="SPV149" s="16"/>
      <c r="SPW149" s="16"/>
      <c r="SPX149" s="16"/>
      <c r="SPY149" s="16"/>
      <c r="SPZ149" s="16"/>
      <c r="SQA149" s="16"/>
      <c r="SQB149" s="16"/>
      <c r="SQC149" s="16"/>
      <c r="SQD149" s="16"/>
      <c r="SQE149" s="16"/>
      <c r="SQF149" s="16"/>
      <c r="SQG149" s="16"/>
      <c r="SQH149" s="16"/>
      <c r="SQI149" s="16"/>
      <c r="SQJ149" s="16"/>
      <c r="SQK149" s="16"/>
      <c r="SQL149" s="16"/>
      <c r="SQM149" s="16"/>
      <c r="SQN149" s="16"/>
      <c r="SQO149" s="16"/>
      <c r="SQP149" s="16"/>
      <c r="SQQ149" s="16"/>
      <c r="SQR149" s="16"/>
      <c r="SQS149" s="16"/>
      <c r="SQT149" s="16"/>
      <c r="SQU149" s="16"/>
      <c r="SQV149" s="16"/>
      <c r="SQW149" s="16"/>
      <c r="SQX149" s="16"/>
      <c r="SQY149" s="16"/>
      <c r="SQZ149" s="16"/>
      <c r="SRA149" s="16"/>
      <c r="SRB149" s="16"/>
      <c r="SRC149" s="16"/>
      <c r="SRD149" s="16"/>
      <c r="SRE149" s="16"/>
      <c r="SRF149" s="16"/>
      <c r="SRG149" s="16"/>
      <c r="SRH149" s="16"/>
      <c r="SRI149" s="16"/>
      <c r="SRJ149" s="16"/>
      <c r="SRK149" s="16"/>
      <c r="SRL149" s="16"/>
      <c r="SRM149" s="16"/>
      <c r="SRN149" s="16"/>
      <c r="SRO149" s="16"/>
      <c r="SRP149" s="16"/>
      <c r="SRQ149" s="16"/>
      <c r="SRR149" s="16"/>
      <c r="SRS149" s="16"/>
      <c r="SRT149" s="16"/>
      <c r="SRU149" s="16"/>
      <c r="SRV149" s="16"/>
      <c r="SRW149" s="16"/>
      <c r="SRX149" s="16"/>
      <c r="SRY149" s="16"/>
      <c r="SRZ149" s="16"/>
      <c r="SSA149" s="16"/>
      <c r="SSB149" s="16"/>
      <c r="SSC149" s="16"/>
      <c r="SSD149" s="16"/>
      <c r="SSE149" s="16"/>
      <c r="SSF149" s="16"/>
      <c r="SSG149" s="16"/>
      <c r="SSH149" s="16"/>
      <c r="SSI149" s="16"/>
      <c r="SSJ149" s="16"/>
      <c r="SSK149" s="16"/>
      <c r="SSL149" s="16"/>
      <c r="SSM149" s="16"/>
      <c r="SSN149" s="16"/>
      <c r="SSO149" s="16"/>
      <c r="SSP149" s="16"/>
      <c r="SSQ149" s="16"/>
      <c r="SSR149" s="16"/>
      <c r="SSS149" s="16"/>
      <c r="SST149" s="16"/>
      <c r="SSU149" s="16"/>
      <c r="SSV149" s="16"/>
      <c r="SSW149" s="16"/>
      <c r="SSX149" s="16"/>
      <c r="SSY149" s="16"/>
      <c r="SSZ149" s="16"/>
      <c r="STA149" s="16"/>
      <c r="STB149" s="16"/>
      <c r="STC149" s="16"/>
      <c r="STD149" s="16"/>
      <c r="STE149" s="16"/>
      <c r="STF149" s="16"/>
      <c r="STG149" s="16"/>
      <c r="STH149" s="16"/>
      <c r="STI149" s="16"/>
      <c r="STJ149" s="16"/>
      <c r="STK149" s="16"/>
      <c r="STL149" s="16"/>
      <c r="STM149" s="16"/>
      <c r="STN149" s="16"/>
      <c r="STO149" s="16"/>
      <c r="STP149" s="16"/>
      <c r="STQ149" s="16"/>
      <c r="STR149" s="16"/>
      <c r="STS149" s="16"/>
      <c r="STT149" s="16"/>
      <c r="STU149" s="16"/>
      <c r="STV149" s="16"/>
      <c r="STW149" s="16"/>
      <c r="STX149" s="16"/>
      <c r="STY149" s="16"/>
      <c r="STZ149" s="16"/>
      <c r="SUA149" s="16"/>
      <c r="SUB149" s="16"/>
      <c r="SUC149" s="16"/>
      <c r="SUD149" s="16"/>
      <c r="SUE149" s="16"/>
      <c r="SUF149" s="16"/>
      <c r="SUG149" s="16"/>
      <c r="SUH149" s="16"/>
      <c r="SUI149" s="16"/>
      <c r="SUJ149" s="16"/>
      <c r="SUK149" s="16"/>
      <c r="SUL149" s="16"/>
      <c r="SUM149" s="16"/>
      <c r="SUN149" s="16"/>
      <c r="SUO149" s="16"/>
      <c r="SUP149" s="16"/>
      <c r="SUQ149" s="16"/>
      <c r="SUR149" s="16"/>
      <c r="SUS149" s="16"/>
      <c r="SUT149" s="16"/>
      <c r="SUU149" s="16"/>
      <c r="SUV149" s="16"/>
      <c r="SUW149" s="16"/>
      <c r="SUX149" s="16"/>
      <c r="SUY149" s="16"/>
      <c r="SUZ149" s="16"/>
      <c r="SVA149" s="16"/>
      <c r="SVB149" s="16"/>
      <c r="SVC149" s="16"/>
      <c r="SVD149" s="16"/>
      <c r="SVE149" s="16"/>
      <c r="SVF149" s="16"/>
      <c r="SVG149" s="16"/>
      <c r="SVH149" s="16"/>
      <c r="SVI149" s="16"/>
      <c r="SVJ149" s="16"/>
      <c r="SVK149" s="16"/>
      <c r="SVL149" s="16"/>
      <c r="SVM149" s="16"/>
      <c r="SVN149" s="16"/>
      <c r="SVO149" s="16"/>
      <c r="SVP149" s="16"/>
      <c r="SVQ149" s="16"/>
      <c r="SVR149" s="16"/>
      <c r="SVS149" s="16"/>
      <c r="SVT149" s="16"/>
      <c r="SVU149" s="16"/>
      <c r="SVV149" s="16"/>
      <c r="SVW149" s="16"/>
      <c r="SVX149" s="16"/>
      <c r="SVY149" s="16"/>
      <c r="SVZ149" s="16"/>
      <c r="SWA149" s="16"/>
      <c r="SWB149" s="16"/>
      <c r="SWC149" s="16"/>
      <c r="SWD149" s="16"/>
      <c r="SWE149" s="16"/>
      <c r="SWF149" s="16"/>
      <c r="SWG149" s="16"/>
      <c r="SWH149" s="16"/>
      <c r="SWI149" s="16"/>
      <c r="SWJ149" s="16"/>
      <c r="SWK149" s="16"/>
      <c r="SWL149" s="16"/>
      <c r="SWM149" s="16"/>
      <c r="SWN149" s="16"/>
      <c r="SWO149" s="16"/>
      <c r="SWP149" s="16"/>
      <c r="SWQ149" s="16"/>
      <c r="SWR149" s="16"/>
      <c r="SWS149" s="16"/>
      <c r="SWT149" s="16"/>
      <c r="SWU149" s="16"/>
      <c r="SWV149" s="16"/>
      <c r="SWW149" s="16"/>
      <c r="SWX149" s="16"/>
      <c r="SWY149" s="16"/>
      <c r="SWZ149" s="16"/>
      <c r="SXA149" s="16"/>
      <c r="SXB149" s="16"/>
      <c r="SXC149" s="16"/>
      <c r="SXD149" s="16"/>
      <c r="SXE149" s="16"/>
      <c r="SXF149" s="16"/>
      <c r="SXG149" s="16"/>
      <c r="SXH149" s="16"/>
      <c r="SXI149" s="16"/>
      <c r="SXJ149" s="16"/>
      <c r="SXK149" s="16"/>
      <c r="SXL149" s="16"/>
      <c r="SXM149" s="16"/>
      <c r="SXN149" s="16"/>
      <c r="SXO149" s="16"/>
      <c r="SXP149" s="16"/>
      <c r="SXQ149" s="16"/>
      <c r="SXR149" s="16"/>
      <c r="SXS149" s="16"/>
      <c r="SXT149" s="16"/>
      <c r="SXU149" s="16"/>
      <c r="SXV149" s="16"/>
      <c r="SXW149" s="16"/>
      <c r="SXX149" s="16"/>
      <c r="SXY149" s="16"/>
      <c r="SXZ149" s="16"/>
      <c r="SYA149" s="16"/>
      <c r="SYB149" s="16"/>
      <c r="SYC149" s="16"/>
      <c r="SYD149" s="16"/>
      <c r="SYE149" s="16"/>
      <c r="SYF149" s="16"/>
      <c r="SYG149" s="16"/>
      <c r="SYH149" s="16"/>
      <c r="SYI149" s="16"/>
      <c r="SYJ149" s="16"/>
      <c r="SYK149" s="16"/>
      <c r="SYL149" s="16"/>
      <c r="SYM149" s="16"/>
      <c r="SYN149" s="16"/>
      <c r="SYO149" s="16"/>
      <c r="SYP149" s="16"/>
      <c r="SYQ149" s="16"/>
      <c r="SYR149" s="16"/>
      <c r="SYS149" s="16"/>
      <c r="SYT149" s="16"/>
      <c r="SYU149" s="16"/>
      <c r="SYV149" s="16"/>
      <c r="SYW149" s="16"/>
      <c r="SYX149" s="16"/>
      <c r="SYY149" s="16"/>
      <c r="SYZ149" s="16"/>
      <c r="SZA149" s="16"/>
      <c r="SZB149" s="16"/>
      <c r="SZC149" s="16"/>
      <c r="SZD149" s="16"/>
      <c r="SZE149" s="16"/>
      <c r="SZF149" s="16"/>
      <c r="SZG149" s="16"/>
      <c r="SZH149" s="16"/>
      <c r="SZI149" s="16"/>
      <c r="SZJ149" s="16"/>
      <c r="SZK149" s="16"/>
      <c r="SZL149" s="16"/>
      <c r="SZM149" s="16"/>
      <c r="SZN149" s="16"/>
      <c r="SZO149" s="16"/>
      <c r="SZP149" s="16"/>
      <c r="SZQ149" s="16"/>
      <c r="SZR149" s="16"/>
      <c r="SZS149" s="16"/>
      <c r="SZT149" s="16"/>
      <c r="SZU149" s="16"/>
      <c r="SZV149" s="16"/>
      <c r="SZW149" s="16"/>
      <c r="SZX149" s="16"/>
      <c r="SZY149" s="16"/>
      <c r="SZZ149" s="16"/>
      <c r="TAA149" s="16"/>
      <c r="TAB149" s="16"/>
      <c r="TAC149" s="16"/>
      <c r="TAD149" s="16"/>
      <c r="TAE149" s="16"/>
      <c r="TAF149" s="16"/>
      <c r="TAG149" s="16"/>
      <c r="TAH149" s="16"/>
      <c r="TAI149" s="16"/>
      <c r="TAJ149" s="16"/>
      <c r="TAK149" s="16"/>
      <c r="TAL149" s="16"/>
      <c r="TAM149" s="16"/>
      <c r="TAN149" s="16"/>
      <c r="TAO149" s="16"/>
      <c r="TAP149" s="16"/>
      <c r="TAQ149" s="16"/>
      <c r="TAR149" s="16"/>
      <c r="TAS149" s="16"/>
      <c r="TAT149" s="16"/>
      <c r="TAU149" s="16"/>
      <c r="TAV149" s="16"/>
      <c r="TAW149" s="16"/>
      <c r="TAX149" s="16"/>
      <c r="TAY149" s="16"/>
      <c r="TAZ149" s="16"/>
      <c r="TBA149" s="16"/>
      <c r="TBB149" s="16"/>
      <c r="TBC149" s="16"/>
      <c r="TBD149" s="16"/>
      <c r="TBE149" s="16"/>
      <c r="TBF149" s="16"/>
      <c r="TBG149" s="16"/>
      <c r="TBH149" s="16"/>
      <c r="TBI149" s="16"/>
      <c r="TBJ149" s="16"/>
      <c r="TBK149" s="16"/>
      <c r="TBL149" s="16"/>
      <c r="TBM149" s="16"/>
      <c r="TBN149" s="16"/>
      <c r="TBO149" s="16"/>
      <c r="TBP149" s="16"/>
      <c r="TBQ149" s="16"/>
      <c r="TBR149" s="16"/>
      <c r="TBS149" s="16"/>
      <c r="TBT149" s="16"/>
      <c r="TBU149" s="16"/>
      <c r="TBV149" s="16"/>
      <c r="TBW149" s="16"/>
      <c r="TBX149" s="16"/>
      <c r="TBY149" s="16"/>
      <c r="TBZ149" s="16"/>
      <c r="TCA149" s="16"/>
      <c r="TCB149" s="16"/>
      <c r="TCC149" s="16"/>
      <c r="TCD149" s="16"/>
      <c r="TCE149" s="16"/>
      <c r="TCF149" s="16"/>
      <c r="TCG149" s="16"/>
      <c r="TCH149" s="16"/>
      <c r="TCI149" s="16"/>
      <c r="TCJ149" s="16"/>
      <c r="TCK149" s="16"/>
      <c r="TCL149" s="16"/>
      <c r="TCM149" s="16"/>
      <c r="TCN149" s="16"/>
      <c r="TCO149" s="16"/>
      <c r="TCP149" s="16"/>
      <c r="TCQ149" s="16"/>
      <c r="TCR149" s="16"/>
      <c r="TCS149" s="16"/>
      <c r="TCT149" s="16"/>
      <c r="TCU149" s="16"/>
      <c r="TCV149" s="16"/>
      <c r="TCW149" s="16"/>
      <c r="TCX149" s="16"/>
      <c r="TCY149" s="16"/>
      <c r="TCZ149" s="16"/>
      <c r="TDA149" s="16"/>
      <c r="TDB149" s="16"/>
      <c r="TDC149" s="16"/>
      <c r="TDD149" s="16"/>
      <c r="TDE149" s="16"/>
      <c r="TDF149" s="16"/>
      <c r="TDG149" s="16"/>
      <c r="TDH149" s="16"/>
      <c r="TDI149" s="16"/>
      <c r="TDJ149" s="16"/>
      <c r="TDK149" s="16"/>
      <c r="TDL149" s="16"/>
      <c r="TDM149" s="16"/>
      <c r="TDN149" s="16"/>
      <c r="TDO149" s="16"/>
      <c r="TDP149" s="16"/>
      <c r="TDQ149" s="16"/>
      <c r="TDR149" s="16"/>
      <c r="TDS149" s="16"/>
      <c r="TDT149" s="16"/>
      <c r="TDU149" s="16"/>
      <c r="TDV149" s="16"/>
      <c r="TDW149" s="16"/>
      <c r="TDX149" s="16"/>
      <c r="TDY149" s="16"/>
      <c r="TDZ149" s="16"/>
      <c r="TEA149" s="16"/>
      <c r="TEB149" s="16"/>
      <c r="TEC149" s="16"/>
      <c r="TED149" s="16"/>
      <c r="TEE149" s="16"/>
      <c r="TEF149" s="16"/>
      <c r="TEG149" s="16"/>
      <c r="TEH149" s="16"/>
      <c r="TEI149" s="16"/>
      <c r="TEJ149" s="16"/>
      <c r="TEK149" s="16"/>
      <c r="TEL149" s="16"/>
      <c r="TEM149" s="16"/>
      <c r="TEN149" s="16"/>
      <c r="TEO149" s="16"/>
      <c r="TEP149" s="16"/>
      <c r="TEQ149" s="16"/>
      <c r="TER149" s="16"/>
      <c r="TES149" s="16"/>
      <c r="TET149" s="16"/>
      <c r="TEU149" s="16"/>
      <c r="TEV149" s="16"/>
      <c r="TEW149" s="16"/>
      <c r="TEX149" s="16"/>
      <c r="TEY149" s="16"/>
      <c r="TEZ149" s="16"/>
      <c r="TFA149" s="16"/>
      <c r="TFB149" s="16"/>
      <c r="TFC149" s="16"/>
      <c r="TFD149" s="16"/>
      <c r="TFE149" s="16"/>
      <c r="TFF149" s="16"/>
      <c r="TFG149" s="16"/>
      <c r="TFH149" s="16"/>
      <c r="TFI149" s="16"/>
      <c r="TFJ149" s="16"/>
      <c r="TFK149" s="16"/>
      <c r="TFL149" s="16"/>
      <c r="TFM149" s="16"/>
      <c r="TFN149" s="16"/>
      <c r="TFO149" s="16"/>
      <c r="TFP149" s="16"/>
      <c r="TFQ149" s="16"/>
      <c r="TFR149" s="16"/>
      <c r="TFS149" s="16"/>
      <c r="TFT149" s="16"/>
      <c r="TFU149" s="16"/>
      <c r="TFV149" s="16"/>
      <c r="TFW149" s="16"/>
      <c r="TFX149" s="16"/>
      <c r="TFY149" s="16"/>
      <c r="TFZ149" s="16"/>
      <c r="TGA149" s="16"/>
      <c r="TGB149" s="16"/>
      <c r="TGC149" s="16"/>
      <c r="TGD149" s="16"/>
      <c r="TGE149" s="16"/>
      <c r="TGF149" s="16"/>
      <c r="TGG149" s="16"/>
      <c r="TGH149" s="16"/>
      <c r="TGI149" s="16"/>
      <c r="TGJ149" s="16"/>
      <c r="TGK149" s="16"/>
      <c r="TGL149" s="16"/>
      <c r="TGM149" s="16"/>
      <c r="TGN149" s="16"/>
      <c r="TGO149" s="16"/>
      <c r="TGP149" s="16"/>
      <c r="TGQ149" s="16"/>
      <c r="TGR149" s="16"/>
      <c r="TGS149" s="16"/>
      <c r="TGT149" s="16"/>
      <c r="TGU149" s="16"/>
      <c r="TGV149" s="16"/>
      <c r="TGW149" s="16"/>
      <c r="TGX149" s="16"/>
      <c r="TGY149" s="16"/>
      <c r="TGZ149" s="16"/>
      <c r="THA149" s="16"/>
      <c r="THB149" s="16"/>
      <c r="THC149" s="16"/>
      <c r="THD149" s="16"/>
      <c r="THE149" s="16"/>
      <c r="THF149" s="16"/>
      <c r="THG149" s="16"/>
      <c r="THH149" s="16"/>
      <c r="THI149" s="16"/>
      <c r="THJ149" s="16"/>
      <c r="THK149" s="16"/>
      <c r="THL149" s="16"/>
      <c r="THM149" s="16"/>
      <c r="THN149" s="16"/>
      <c r="THO149" s="16"/>
      <c r="THP149" s="16"/>
      <c r="THQ149" s="16"/>
      <c r="THR149" s="16"/>
      <c r="THS149" s="16"/>
      <c r="THT149" s="16"/>
      <c r="THU149" s="16"/>
      <c r="THV149" s="16"/>
      <c r="THW149" s="16"/>
      <c r="THX149" s="16"/>
      <c r="THY149" s="16"/>
      <c r="THZ149" s="16"/>
      <c r="TIA149" s="16"/>
      <c r="TIB149" s="16"/>
      <c r="TIC149" s="16"/>
      <c r="TID149" s="16"/>
      <c r="TIE149" s="16"/>
      <c r="TIF149" s="16"/>
      <c r="TIG149" s="16"/>
      <c r="TIH149" s="16"/>
      <c r="TII149" s="16"/>
      <c r="TIJ149" s="16"/>
      <c r="TIK149" s="16"/>
      <c r="TIL149" s="16"/>
      <c r="TIM149" s="16"/>
      <c r="TIN149" s="16"/>
      <c r="TIO149" s="16"/>
      <c r="TIP149" s="16"/>
      <c r="TIQ149" s="16"/>
      <c r="TIR149" s="16"/>
      <c r="TIS149" s="16"/>
      <c r="TIT149" s="16"/>
      <c r="TIU149" s="16"/>
      <c r="TIV149" s="16"/>
      <c r="TIW149" s="16"/>
      <c r="TIX149" s="16"/>
      <c r="TIY149" s="16"/>
      <c r="TIZ149" s="16"/>
      <c r="TJA149" s="16"/>
      <c r="TJB149" s="16"/>
      <c r="TJC149" s="16"/>
      <c r="TJD149" s="16"/>
      <c r="TJE149" s="16"/>
      <c r="TJF149" s="16"/>
      <c r="TJG149" s="16"/>
      <c r="TJH149" s="16"/>
      <c r="TJI149" s="16"/>
      <c r="TJJ149" s="16"/>
      <c r="TJK149" s="16"/>
      <c r="TJL149" s="16"/>
      <c r="TJM149" s="16"/>
      <c r="TJN149" s="16"/>
      <c r="TJO149" s="16"/>
      <c r="TJP149" s="16"/>
      <c r="TJQ149" s="16"/>
      <c r="TJR149" s="16"/>
      <c r="TJS149" s="16"/>
      <c r="TJT149" s="16"/>
      <c r="TJU149" s="16"/>
      <c r="TJV149" s="16"/>
      <c r="TJW149" s="16"/>
      <c r="TJX149" s="16"/>
      <c r="TJY149" s="16"/>
      <c r="TJZ149" s="16"/>
      <c r="TKA149" s="16"/>
      <c r="TKB149" s="16"/>
      <c r="TKC149" s="16"/>
      <c r="TKD149" s="16"/>
      <c r="TKE149" s="16"/>
      <c r="TKF149" s="16"/>
      <c r="TKG149" s="16"/>
      <c r="TKH149" s="16"/>
      <c r="TKI149" s="16"/>
      <c r="TKJ149" s="16"/>
      <c r="TKK149" s="16"/>
      <c r="TKL149" s="16"/>
      <c r="TKM149" s="16"/>
      <c r="TKN149" s="16"/>
      <c r="TKO149" s="16"/>
      <c r="TKP149" s="16"/>
      <c r="TKQ149" s="16"/>
      <c r="TKR149" s="16"/>
      <c r="TKS149" s="16"/>
      <c r="TKT149" s="16"/>
      <c r="TKU149" s="16"/>
      <c r="TKV149" s="16"/>
      <c r="TKW149" s="16"/>
      <c r="TKX149" s="16"/>
      <c r="TKY149" s="16"/>
      <c r="TKZ149" s="16"/>
      <c r="TLA149" s="16"/>
      <c r="TLB149" s="16"/>
      <c r="TLC149" s="16"/>
      <c r="TLD149" s="16"/>
      <c r="TLE149" s="16"/>
      <c r="TLF149" s="16"/>
      <c r="TLG149" s="16"/>
      <c r="TLH149" s="16"/>
      <c r="TLI149" s="16"/>
      <c r="TLJ149" s="16"/>
      <c r="TLK149" s="16"/>
      <c r="TLL149" s="16"/>
      <c r="TLM149" s="16"/>
      <c r="TLN149" s="16"/>
      <c r="TLO149" s="16"/>
      <c r="TLP149" s="16"/>
      <c r="TLQ149" s="16"/>
      <c r="TLR149" s="16"/>
      <c r="TLS149" s="16"/>
      <c r="TLT149" s="16"/>
      <c r="TLU149" s="16"/>
      <c r="TLV149" s="16"/>
      <c r="TLW149" s="16"/>
      <c r="TLX149" s="16"/>
      <c r="TLY149" s="16"/>
      <c r="TLZ149" s="16"/>
      <c r="TMA149" s="16"/>
      <c r="TMB149" s="16"/>
      <c r="TMC149" s="16"/>
      <c r="TMD149" s="16"/>
      <c r="TME149" s="16"/>
      <c r="TMF149" s="16"/>
      <c r="TMG149" s="16"/>
      <c r="TMH149" s="16"/>
      <c r="TMI149" s="16"/>
      <c r="TMJ149" s="16"/>
      <c r="TMK149" s="16"/>
      <c r="TML149" s="16"/>
      <c r="TMM149" s="16"/>
      <c r="TMN149" s="16"/>
      <c r="TMO149" s="16"/>
      <c r="TMP149" s="16"/>
      <c r="TMQ149" s="16"/>
      <c r="TMR149" s="16"/>
      <c r="TMS149" s="16"/>
      <c r="TMT149" s="16"/>
      <c r="TMU149" s="16"/>
      <c r="TMV149" s="16"/>
      <c r="TMW149" s="16"/>
      <c r="TMX149" s="16"/>
      <c r="TMY149" s="16"/>
      <c r="TMZ149" s="16"/>
      <c r="TNA149" s="16"/>
      <c r="TNB149" s="16"/>
      <c r="TNC149" s="16"/>
      <c r="TND149" s="16"/>
      <c r="TNE149" s="16"/>
      <c r="TNF149" s="16"/>
      <c r="TNG149" s="16"/>
      <c r="TNH149" s="16"/>
      <c r="TNI149" s="16"/>
      <c r="TNJ149" s="16"/>
      <c r="TNK149" s="16"/>
      <c r="TNL149" s="16"/>
      <c r="TNM149" s="16"/>
      <c r="TNN149" s="16"/>
      <c r="TNO149" s="16"/>
      <c r="TNP149" s="16"/>
      <c r="TNQ149" s="16"/>
      <c r="TNR149" s="16"/>
      <c r="TNS149" s="16"/>
      <c r="TNT149" s="16"/>
      <c r="TNU149" s="16"/>
      <c r="TNV149" s="16"/>
      <c r="TNW149" s="16"/>
      <c r="TNX149" s="16"/>
      <c r="TNY149" s="16"/>
      <c r="TNZ149" s="16"/>
      <c r="TOA149" s="16"/>
      <c r="TOB149" s="16"/>
      <c r="TOC149" s="16"/>
      <c r="TOD149" s="16"/>
      <c r="TOE149" s="16"/>
      <c r="TOF149" s="16"/>
      <c r="TOG149" s="16"/>
      <c r="TOH149" s="16"/>
      <c r="TOI149" s="16"/>
      <c r="TOJ149" s="16"/>
      <c r="TOK149" s="16"/>
      <c r="TOL149" s="16"/>
      <c r="TOM149" s="16"/>
      <c r="TON149" s="16"/>
      <c r="TOO149" s="16"/>
      <c r="TOP149" s="16"/>
      <c r="TOQ149" s="16"/>
      <c r="TOR149" s="16"/>
      <c r="TOS149" s="16"/>
      <c r="TOT149" s="16"/>
      <c r="TOU149" s="16"/>
      <c r="TOV149" s="16"/>
      <c r="TOW149" s="16"/>
      <c r="TOX149" s="16"/>
      <c r="TOY149" s="16"/>
      <c r="TOZ149" s="16"/>
      <c r="TPA149" s="16"/>
      <c r="TPB149" s="16"/>
      <c r="TPC149" s="16"/>
      <c r="TPD149" s="16"/>
      <c r="TPE149" s="16"/>
      <c r="TPF149" s="16"/>
      <c r="TPG149" s="16"/>
      <c r="TPH149" s="16"/>
      <c r="TPI149" s="16"/>
      <c r="TPJ149" s="16"/>
      <c r="TPK149" s="16"/>
      <c r="TPL149" s="16"/>
      <c r="TPM149" s="16"/>
      <c r="TPN149" s="16"/>
      <c r="TPO149" s="16"/>
      <c r="TPP149" s="16"/>
      <c r="TPQ149" s="16"/>
      <c r="TPR149" s="16"/>
      <c r="TPS149" s="16"/>
      <c r="TPT149" s="16"/>
      <c r="TPU149" s="16"/>
      <c r="TPV149" s="16"/>
      <c r="TPW149" s="16"/>
      <c r="TPX149" s="16"/>
      <c r="TPY149" s="16"/>
      <c r="TPZ149" s="16"/>
      <c r="TQA149" s="16"/>
      <c r="TQB149" s="16"/>
      <c r="TQC149" s="16"/>
      <c r="TQD149" s="16"/>
      <c r="TQE149" s="16"/>
      <c r="TQF149" s="16"/>
      <c r="TQG149" s="16"/>
      <c r="TQH149" s="16"/>
      <c r="TQI149" s="16"/>
      <c r="TQJ149" s="16"/>
      <c r="TQK149" s="16"/>
      <c r="TQL149" s="16"/>
      <c r="TQM149" s="16"/>
      <c r="TQN149" s="16"/>
      <c r="TQO149" s="16"/>
      <c r="TQP149" s="16"/>
      <c r="TQQ149" s="16"/>
      <c r="TQR149" s="16"/>
      <c r="TQS149" s="16"/>
      <c r="TQT149" s="16"/>
      <c r="TQU149" s="16"/>
      <c r="TQV149" s="16"/>
      <c r="TQW149" s="16"/>
      <c r="TQX149" s="16"/>
      <c r="TQY149" s="16"/>
      <c r="TQZ149" s="16"/>
      <c r="TRA149" s="16"/>
      <c r="TRB149" s="16"/>
      <c r="TRC149" s="16"/>
      <c r="TRD149" s="16"/>
      <c r="TRE149" s="16"/>
      <c r="TRF149" s="16"/>
      <c r="TRG149" s="16"/>
      <c r="TRH149" s="16"/>
      <c r="TRI149" s="16"/>
      <c r="TRJ149" s="16"/>
      <c r="TRK149" s="16"/>
      <c r="TRL149" s="16"/>
      <c r="TRM149" s="16"/>
      <c r="TRN149" s="16"/>
      <c r="TRO149" s="16"/>
      <c r="TRP149" s="16"/>
      <c r="TRQ149" s="16"/>
      <c r="TRR149" s="16"/>
      <c r="TRS149" s="16"/>
      <c r="TRT149" s="16"/>
      <c r="TRU149" s="16"/>
      <c r="TRV149" s="16"/>
      <c r="TRW149" s="16"/>
      <c r="TRX149" s="16"/>
      <c r="TRY149" s="16"/>
      <c r="TRZ149" s="16"/>
      <c r="TSA149" s="16"/>
      <c r="TSB149" s="16"/>
      <c r="TSC149" s="16"/>
      <c r="TSD149" s="16"/>
      <c r="TSE149" s="16"/>
      <c r="TSF149" s="16"/>
      <c r="TSG149" s="16"/>
      <c r="TSH149" s="16"/>
      <c r="TSI149" s="16"/>
      <c r="TSJ149" s="16"/>
      <c r="TSK149" s="16"/>
      <c r="TSL149" s="16"/>
      <c r="TSM149" s="16"/>
      <c r="TSN149" s="16"/>
      <c r="TSO149" s="16"/>
      <c r="TSP149" s="16"/>
      <c r="TSQ149" s="16"/>
      <c r="TSR149" s="16"/>
      <c r="TSS149" s="16"/>
      <c r="TST149" s="16"/>
      <c r="TSU149" s="16"/>
      <c r="TSV149" s="16"/>
      <c r="TSW149" s="16"/>
      <c r="TSX149" s="16"/>
      <c r="TSY149" s="16"/>
      <c r="TSZ149" s="16"/>
      <c r="TTA149" s="16"/>
      <c r="TTB149" s="16"/>
      <c r="TTC149" s="16"/>
      <c r="TTD149" s="16"/>
      <c r="TTE149" s="16"/>
      <c r="TTF149" s="16"/>
      <c r="TTG149" s="16"/>
      <c r="TTH149" s="16"/>
      <c r="TTI149" s="16"/>
      <c r="TTJ149" s="16"/>
      <c r="TTK149" s="16"/>
      <c r="TTL149" s="16"/>
      <c r="TTM149" s="16"/>
      <c r="TTN149" s="16"/>
      <c r="TTO149" s="16"/>
      <c r="TTP149" s="16"/>
      <c r="TTQ149" s="16"/>
      <c r="TTR149" s="16"/>
      <c r="TTS149" s="16"/>
      <c r="TTT149" s="16"/>
      <c r="TTU149" s="16"/>
      <c r="TTV149" s="16"/>
      <c r="TTW149" s="16"/>
      <c r="TTX149" s="16"/>
      <c r="TTY149" s="16"/>
      <c r="TTZ149" s="16"/>
      <c r="TUA149" s="16"/>
      <c r="TUB149" s="16"/>
      <c r="TUC149" s="16"/>
      <c r="TUD149" s="16"/>
      <c r="TUE149" s="16"/>
      <c r="TUF149" s="16"/>
      <c r="TUG149" s="16"/>
      <c r="TUH149" s="16"/>
      <c r="TUI149" s="16"/>
      <c r="TUJ149" s="16"/>
      <c r="TUK149" s="16"/>
      <c r="TUL149" s="16"/>
      <c r="TUM149" s="16"/>
      <c r="TUN149" s="16"/>
      <c r="TUO149" s="16"/>
      <c r="TUP149" s="16"/>
      <c r="TUQ149" s="16"/>
      <c r="TUR149" s="16"/>
      <c r="TUS149" s="16"/>
      <c r="TUT149" s="16"/>
      <c r="TUU149" s="16"/>
      <c r="TUV149" s="16"/>
      <c r="TUW149" s="16"/>
      <c r="TUX149" s="16"/>
      <c r="TUY149" s="16"/>
      <c r="TUZ149" s="16"/>
      <c r="TVA149" s="16"/>
      <c r="TVB149" s="16"/>
      <c r="TVC149" s="16"/>
      <c r="TVD149" s="16"/>
      <c r="TVE149" s="16"/>
      <c r="TVF149" s="16"/>
      <c r="TVG149" s="16"/>
      <c r="TVH149" s="16"/>
      <c r="TVI149" s="16"/>
      <c r="TVJ149" s="16"/>
      <c r="TVK149" s="16"/>
      <c r="TVL149" s="16"/>
      <c r="TVM149" s="16"/>
      <c r="TVN149" s="16"/>
      <c r="TVO149" s="16"/>
      <c r="TVP149" s="16"/>
      <c r="TVQ149" s="16"/>
      <c r="TVR149" s="16"/>
      <c r="TVS149" s="16"/>
      <c r="TVT149" s="16"/>
      <c r="TVU149" s="16"/>
      <c r="TVV149" s="16"/>
      <c r="TVW149" s="16"/>
      <c r="TVX149" s="16"/>
      <c r="TVY149" s="16"/>
      <c r="TVZ149" s="16"/>
      <c r="TWA149" s="16"/>
      <c r="TWB149" s="16"/>
      <c r="TWC149" s="16"/>
      <c r="TWD149" s="16"/>
      <c r="TWE149" s="16"/>
      <c r="TWF149" s="16"/>
      <c r="TWG149" s="16"/>
      <c r="TWH149" s="16"/>
      <c r="TWI149" s="16"/>
      <c r="TWJ149" s="16"/>
      <c r="TWK149" s="16"/>
      <c r="TWL149" s="16"/>
      <c r="TWM149" s="16"/>
      <c r="TWN149" s="16"/>
      <c r="TWO149" s="16"/>
      <c r="TWP149" s="16"/>
      <c r="TWQ149" s="16"/>
      <c r="TWR149" s="16"/>
      <c r="TWS149" s="16"/>
      <c r="TWT149" s="16"/>
      <c r="TWU149" s="16"/>
      <c r="TWV149" s="16"/>
      <c r="TWW149" s="16"/>
      <c r="TWX149" s="16"/>
      <c r="TWY149" s="16"/>
      <c r="TWZ149" s="16"/>
      <c r="TXA149" s="16"/>
      <c r="TXB149" s="16"/>
      <c r="TXC149" s="16"/>
      <c r="TXD149" s="16"/>
      <c r="TXE149" s="16"/>
      <c r="TXF149" s="16"/>
      <c r="TXG149" s="16"/>
      <c r="TXH149" s="16"/>
      <c r="TXI149" s="16"/>
      <c r="TXJ149" s="16"/>
      <c r="TXK149" s="16"/>
      <c r="TXL149" s="16"/>
      <c r="TXM149" s="16"/>
      <c r="TXN149" s="16"/>
      <c r="TXO149" s="16"/>
      <c r="TXP149" s="16"/>
      <c r="TXQ149" s="16"/>
      <c r="TXR149" s="16"/>
      <c r="TXS149" s="16"/>
      <c r="TXT149" s="16"/>
      <c r="TXU149" s="16"/>
      <c r="TXV149" s="16"/>
      <c r="TXW149" s="16"/>
      <c r="TXX149" s="16"/>
      <c r="TXY149" s="16"/>
      <c r="TXZ149" s="16"/>
      <c r="TYA149" s="16"/>
      <c r="TYB149" s="16"/>
      <c r="TYC149" s="16"/>
      <c r="TYD149" s="16"/>
      <c r="TYE149" s="16"/>
      <c r="TYF149" s="16"/>
      <c r="TYG149" s="16"/>
      <c r="TYH149" s="16"/>
      <c r="TYI149" s="16"/>
      <c r="TYJ149" s="16"/>
      <c r="TYK149" s="16"/>
      <c r="TYL149" s="16"/>
      <c r="TYM149" s="16"/>
      <c r="TYN149" s="16"/>
      <c r="TYO149" s="16"/>
      <c r="TYP149" s="16"/>
      <c r="TYQ149" s="16"/>
      <c r="TYR149" s="16"/>
      <c r="TYS149" s="16"/>
      <c r="TYT149" s="16"/>
      <c r="TYU149" s="16"/>
      <c r="TYV149" s="16"/>
      <c r="TYW149" s="16"/>
      <c r="TYX149" s="16"/>
      <c r="TYY149" s="16"/>
      <c r="TYZ149" s="16"/>
      <c r="TZA149" s="16"/>
      <c r="TZB149" s="16"/>
      <c r="TZC149" s="16"/>
      <c r="TZD149" s="16"/>
      <c r="TZE149" s="16"/>
      <c r="TZF149" s="16"/>
      <c r="TZG149" s="16"/>
      <c r="TZH149" s="16"/>
      <c r="TZI149" s="16"/>
      <c r="TZJ149" s="16"/>
      <c r="TZK149" s="16"/>
      <c r="TZL149" s="16"/>
      <c r="TZM149" s="16"/>
      <c r="TZN149" s="16"/>
      <c r="TZO149" s="16"/>
      <c r="TZP149" s="16"/>
      <c r="TZQ149" s="16"/>
      <c r="TZR149" s="16"/>
      <c r="TZS149" s="16"/>
      <c r="TZT149" s="16"/>
      <c r="TZU149" s="16"/>
      <c r="TZV149" s="16"/>
      <c r="TZW149" s="16"/>
      <c r="TZX149" s="16"/>
      <c r="TZY149" s="16"/>
      <c r="TZZ149" s="16"/>
      <c r="UAA149" s="16"/>
      <c r="UAB149" s="16"/>
      <c r="UAC149" s="16"/>
      <c r="UAD149" s="16"/>
      <c r="UAE149" s="16"/>
      <c r="UAF149" s="16"/>
      <c r="UAG149" s="16"/>
      <c r="UAH149" s="16"/>
      <c r="UAI149" s="16"/>
      <c r="UAJ149" s="16"/>
      <c r="UAK149" s="16"/>
      <c r="UAL149" s="16"/>
      <c r="UAM149" s="16"/>
      <c r="UAN149" s="16"/>
      <c r="UAO149" s="16"/>
      <c r="UAP149" s="16"/>
      <c r="UAQ149" s="16"/>
      <c r="UAR149" s="16"/>
      <c r="UAS149" s="16"/>
      <c r="UAT149" s="16"/>
      <c r="UAU149" s="16"/>
      <c r="UAV149" s="16"/>
      <c r="UAW149" s="16"/>
      <c r="UAX149" s="16"/>
      <c r="UAY149" s="16"/>
      <c r="UAZ149" s="16"/>
      <c r="UBA149" s="16"/>
      <c r="UBB149" s="16"/>
      <c r="UBC149" s="16"/>
      <c r="UBD149" s="16"/>
      <c r="UBE149" s="16"/>
      <c r="UBF149" s="16"/>
      <c r="UBG149" s="16"/>
      <c r="UBH149" s="16"/>
      <c r="UBI149" s="16"/>
      <c r="UBJ149" s="16"/>
      <c r="UBK149" s="16"/>
      <c r="UBL149" s="16"/>
      <c r="UBM149" s="16"/>
      <c r="UBN149" s="16"/>
      <c r="UBO149" s="16"/>
      <c r="UBP149" s="16"/>
      <c r="UBQ149" s="16"/>
      <c r="UBR149" s="16"/>
      <c r="UBS149" s="16"/>
      <c r="UBT149" s="16"/>
      <c r="UBU149" s="16"/>
      <c r="UBV149" s="16"/>
      <c r="UBW149" s="16"/>
      <c r="UBX149" s="16"/>
      <c r="UBY149" s="16"/>
      <c r="UBZ149" s="16"/>
      <c r="UCA149" s="16"/>
      <c r="UCB149" s="16"/>
      <c r="UCC149" s="16"/>
      <c r="UCD149" s="16"/>
      <c r="UCE149" s="16"/>
      <c r="UCF149" s="16"/>
      <c r="UCG149" s="16"/>
      <c r="UCH149" s="16"/>
      <c r="UCI149" s="16"/>
      <c r="UCJ149" s="16"/>
      <c r="UCK149" s="16"/>
      <c r="UCL149" s="16"/>
      <c r="UCM149" s="16"/>
      <c r="UCN149" s="16"/>
      <c r="UCO149" s="16"/>
      <c r="UCP149" s="16"/>
      <c r="UCQ149" s="16"/>
      <c r="UCR149" s="16"/>
      <c r="UCS149" s="16"/>
      <c r="UCT149" s="16"/>
      <c r="UCU149" s="16"/>
      <c r="UCV149" s="16"/>
      <c r="UCW149" s="16"/>
      <c r="UCX149" s="16"/>
      <c r="UCY149" s="16"/>
      <c r="UCZ149" s="16"/>
      <c r="UDA149" s="16"/>
      <c r="UDB149" s="16"/>
      <c r="UDC149" s="16"/>
      <c r="UDD149" s="16"/>
      <c r="UDE149" s="16"/>
      <c r="UDF149" s="16"/>
      <c r="UDG149" s="16"/>
      <c r="UDH149" s="16"/>
      <c r="UDI149" s="16"/>
      <c r="UDJ149" s="16"/>
      <c r="UDK149" s="16"/>
      <c r="UDL149" s="16"/>
      <c r="UDM149" s="16"/>
      <c r="UDN149" s="16"/>
      <c r="UDO149" s="16"/>
      <c r="UDP149" s="16"/>
      <c r="UDQ149" s="16"/>
      <c r="UDR149" s="16"/>
      <c r="UDS149" s="16"/>
      <c r="UDT149" s="16"/>
      <c r="UDU149" s="16"/>
      <c r="UDV149" s="16"/>
      <c r="UDW149" s="16"/>
      <c r="UDX149" s="16"/>
      <c r="UDY149" s="16"/>
      <c r="UDZ149" s="16"/>
      <c r="UEA149" s="16"/>
      <c r="UEB149" s="16"/>
      <c r="UEC149" s="16"/>
      <c r="UED149" s="16"/>
      <c r="UEE149" s="16"/>
      <c r="UEF149" s="16"/>
      <c r="UEG149" s="16"/>
      <c r="UEH149" s="16"/>
      <c r="UEI149" s="16"/>
      <c r="UEJ149" s="16"/>
      <c r="UEK149" s="16"/>
      <c r="UEL149" s="16"/>
      <c r="UEM149" s="16"/>
      <c r="UEN149" s="16"/>
      <c r="UEO149" s="16"/>
      <c r="UEP149" s="16"/>
      <c r="UEQ149" s="16"/>
      <c r="UER149" s="16"/>
      <c r="UES149" s="16"/>
      <c r="UET149" s="16"/>
      <c r="UEU149" s="16"/>
      <c r="UEV149" s="16"/>
      <c r="UEW149" s="16"/>
      <c r="UEX149" s="16"/>
      <c r="UEY149" s="16"/>
      <c r="UEZ149" s="16"/>
      <c r="UFA149" s="16"/>
      <c r="UFB149" s="16"/>
      <c r="UFC149" s="16"/>
      <c r="UFD149" s="16"/>
      <c r="UFE149" s="16"/>
      <c r="UFF149" s="16"/>
      <c r="UFG149" s="16"/>
      <c r="UFH149" s="16"/>
      <c r="UFI149" s="16"/>
      <c r="UFJ149" s="16"/>
      <c r="UFK149" s="16"/>
      <c r="UFL149" s="16"/>
      <c r="UFM149" s="16"/>
      <c r="UFN149" s="16"/>
      <c r="UFO149" s="16"/>
      <c r="UFP149" s="16"/>
      <c r="UFQ149" s="16"/>
      <c r="UFR149" s="16"/>
      <c r="UFS149" s="16"/>
      <c r="UFT149" s="16"/>
      <c r="UFU149" s="16"/>
      <c r="UFV149" s="16"/>
      <c r="UFW149" s="16"/>
      <c r="UFX149" s="16"/>
      <c r="UFY149" s="16"/>
      <c r="UFZ149" s="16"/>
      <c r="UGA149" s="16"/>
      <c r="UGB149" s="16"/>
      <c r="UGC149" s="16"/>
      <c r="UGD149" s="16"/>
      <c r="UGE149" s="16"/>
      <c r="UGF149" s="16"/>
      <c r="UGG149" s="16"/>
      <c r="UGH149" s="16"/>
      <c r="UGI149" s="16"/>
      <c r="UGJ149" s="16"/>
      <c r="UGK149" s="16"/>
      <c r="UGL149" s="16"/>
      <c r="UGM149" s="16"/>
      <c r="UGN149" s="16"/>
      <c r="UGO149" s="16"/>
      <c r="UGP149" s="16"/>
      <c r="UGQ149" s="16"/>
      <c r="UGR149" s="16"/>
      <c r="UGS149" s="16"/>
      <c r="UGT149" s="16"/>
      <c r="UGU149" s="16"/>
      <c r="UGV149" s="16"/>
      <c r="UGW149" s="16"/>
      <c r="UGX149" s="16"/>
      <c r="UGY149" s="16"/>
      <c r="UGZ149" s="16"/>
      <c r="UHA149" s="16"/>
      <c r="UHB149" s="16"/>
      <c r="UHC149" s="16"/>
      <c r="UHD149" s="16"/>
      <c r="UHE149" s="16"/>
      <c r="UHF149" s="16"/>
      <c r="UHG149" s="16"/>
      <c r="UHH149" s="16"/>
      <c r="UHI149" s="16"/>
      <c r="UHJ149" s="16"/>
      <c r="UHK149" s="16"/>
      <c r="UHL149" s="16"/>
      <c r="UHM149" s="16"/>
      <c r="UHN149" s="16"/>
      <c r="UHO149" s="16"/>
      <c r="UHP149" s="16"/>
      <c r="UHQ149" s="16"/>
      <c r="UHR149" s="16"/>
      <c r="UHS149" s="16"/>
      <c r="UHT149" s="16"/>
      <c r="UHU149" s="16"/>
      <c r="UHV149" s="16"/>
      <c r="UHW149" s="16"/>
      <c r="UHX149" s="16"/>
      <c r="UHY149" s="16"/>
      <c r="UHZ149" s="16"/>
      <c r="UIA149" s="16"/>
      <c r="UIB149" s="16"/>
      <c r="UIC149" s="16"/>
      <c r="UID149" s="16"/>
      <c r="UIE149" s="16"/>
      <c r="UIF149" s="16"/>
      <c r="UIG149" s="16"/>
      <c r="UIH149" s="16"/>
      <c r="UII149" s="16"/>
      <c r="UIJ149" s="16"/>
      <c r="UIK149" s="16"/>
      <c r="UIL149" s="16"/>
      <c r="UIM149" s="16"/>
      <c r="UIN149" s="16"/>
      <c r="UIO149" s="16"/>
      <c r="UIP149" s="16"/>
      <c r="UIQ149" s="16"/>
      <c r="UIR149" s="16"/>
      <c r="UIS149" s="16"/>
      <c r="UIT149" s="16"/>
      <c r="UIU149" s="16"/>
      <c r="UIV149" s="16"/>
      <c r="UIW149" s="16"/>
      <c r="UIX149" s="16"/>
      <c r="UIY149" s="16"/>
      <c r="UIZ149" s="16"/>
      <c r="UJA149" s="16"/>
      <c r="UJB149" s="16"/>
      <c r="UJC149" s="16"/>
      <c r="UJD149" s="16"/>
      <c r="UJE149" s="16"/>
      <c r="UJF149" s="16"/>
      <c r="UJG149" s="16"/>
      <c r="UJH149" s="16"/>
      <c r="UJI149" s="16"/>
      <c r="UJJ149" s="16"/>
      <c r="UJK149" s="16"/>
      <c r="UJL149" s="16"/>
      <c r="UJM149" s="16"/>
      <c r="UJN149" s="16"/>
      <c r="UJO149" s="16"/>
      <c r="UJP149" s="16"/>
      <c r="UJQ149" s="16"/>
      <c r="UJR149" s="16"/>
      <c r="UJS149" s="16"/>
      <c r="UJT149" s="16"/>
      <c r="UJU149" s="16"/>
      <c r="UJV149" s="16"/>
      <c r="UJW149" s="16"/>
      <c r="UJX149" s="16"/>
      <c r="UJY149" s="16"/>
      <c r="UJZ149" s="16"/>
      <c r="UKA149" s="16"/>
      <c r="UKB149" s="16"/>
      <c r="UKC149" s="16"/>
      <c r="UKD149" s="16"/>
      <c r="UKE149" s="16"/>
      <c r="UKF149" s="16"/>
      <c r="UKG149" s="16"/>
      <c r="UKH149" s="16"/>
      <c r="UKI149" s="16"/>
      <c r="UKJ149" s="16"/>
      <c r="UKK149" s="16"/>
      <c r="UKL149" s="16"/>
      <c r="UKM149" s="16"/>
      <c r="UKN149" s="16"/>
      <c r="UKO149" s="16"/>
      <c r="UKP149" s="16"/>
      <c r="UKQ149" s="16"/>
      <c r="UKR149" s="16"/>
      <c r="UKS149" s="16"/>
      <c r="UKT149" s="16"/>
      <c r="UKU149" s="16"/>
      <c r="UKV149" s="16"/>
      <c r="UKW149" s="16"/>
      <c r="UKX149" s="16"/>
      <c r="UKY149" s="16"/>
      <c r="UKZ149" s="16"/>
      <c r="ULA149" s="16"/>
      <c r="ULB149" s="16"/>
      <c r="ULC149" s="16"/>
      <c r="ULD149" s="16"/>
      <c r="ULE149" s="16"/>
      <c r="ULF149" s="16"/>
      <c r="ULG149" s="16"/>
      <c r="ULH149" s="16"/>
      <c r="ULI149" s="16"/>
      <c r="ULJ149" s="16"/>
      <c r="ULK149" s="16"/>
      <c r="ULL149" s="16"/>
      <c r="ULM149" s="16"/>
      <c r="ULN149" s="16"/>
      <c r="ULO149" s="16"/>
      <c r="ULP149" s="16"/>
      <c r="ULQ149" s="16"/>
      <c r="ULR149" s="16"/>
      <c r="ULS149" s="16"/>
      <c r="ULT149" s="16"/>
      <c r="ULU149" s="16"/>
      <c r="ULV149" s="16"/>
      <c r="ULW149" s="16"/>
      <c r="ULX149" s="16"/>
      <c r="ULY149" s="16"/>
      <c r="ULZ149" s="16"/>
      <c r="UMA149" s="16"/>
      <c r="UMB149" s="16"/>
      <c r="UMC149" s="16"/>
      <c r="UMD149" s="16"/>
      <c r="UME149" s="16"/>
      <c r="UMF149" s="16"/>
      <c r="UMG149" s="16"/>
      <c r="UMH149" s="16"/>
      <c r="UMI149" s="16"/>
      <c r="UMJ149" s="16"/>
      <c r="UMK149" s="16"/>
      <c r="UML149" s="16"/>
      <c r="UMM149" s="16"/>
      <c r="UMN149" s="16"/>
      <c r="UMO149" s="16"/>
      <c r="UMP149" s="16"/>
      <c r="UMQ149" s="16"/>
      <c r="UMR149" s="16"/>
      <c r="UMS149" s="16"/>
      <c r="UMT149" s="16"/>
      <c r="UMU149" s="16"/>
      <c r="UMV149" s="16"/>
      <c r="UMW149" s="16"/>
      <c r="UMX149" s="16"/>
      <c r="UMY149" s="16"/>
      <c r="UMZ149" s="16"/>
      <c r="UNA149" s="16"/>
      <c r="UNB149" s="16"/>
      <c r="UNC149" s="16"/>
      <c r="UND149" s="16"/>
      <c r="UNE149" s="16"/>
      <c r="UNF149" s="16"/>
      <c r="UNG149" s="16"/>
      <c r="UNH149" s="16"/>
      <c r="UNI149" s="16"/>
      <c r="UNJ149" s="16"/>
      <c r="UNK149" s="16"/>
      <c r="UNL149" s="16"/>
      <c r="UNM149" s="16"/>
      <c r="UNN149" s="16"/>
      <c r="UNO149" s="16"/>
      <c r="UNP149" s="16"/>
      <c r="UNQ149" s="16"/>
      <c r="UNR149" s="16"/>
      <c r="UNS149" s="16"/>
      <c r="UNT149" s="16"/>
      <c r="UNU149" s="16"/>
      <c r="UNV149" s="16"/>
      <c r="UNW149" s="16"/>
      <c r="UNX149" s="16"/>
      <c r="UNY149" s="16"/>
      <c r="UNZ149" s="16"/>
      <c r="UOA149" s="16"/>
      <c r="UOB149" s="16"/>
      <c r="UOC149" s="16"/>
      <c r="UOD149" s="16"/>
      <c r="UOE149" s="16"/>
      <c r="UOF149" s="16"/>
      <c r="UOG149" s="16"/>
      <c r="UOH149" s="16"/>
      <c r="UOI149" s="16"/>
      <c r="UOJ149" s="16"/>
      <c r="UOK149" s="16"/>
      <c r="UOL149" s="16"/>
      <c r="UOM149" s="16"/>
      <c r="UON149" s="16"/>
      <c r="UOO149" s="16"/>
      <c r="UOP149" s="16"/>
      <c r="UOQ149" s="16"/>
      <c r="UOR149" s="16"/>
      <c r="UOS149" s="16"/>
      <c r="UOT149" s="16"/>
      <c r="UOU149" s="16"/>
      <c r="UOV149" s="16"/>
      <c r="UOW149" s="16"/>
      <c r="UOX149" s="16"/>
      <c r="UOY149" s="16"/>
      <c r="UOZ149" s="16"/>
      <c r="UPA149" s="16"/>
      <c r="UPB149" s="16"/>
      <c r="UPC149" s="16"/>
      <c r="UPD149" s="16"/>
      <c r="UPE149" s="16"/>
      <c r="UPF149" s="16"/>
      <c r="UPG149" s="16"/>
      <c r="UPH149" s="16"/>
      <c r="UPI149" s="16"/>
      <c r="UPJ149" s="16"/>
      <c r="UPK149" s="16"/>
      <c r="UPL149" s="16"/>
      <c r="UPM149" s="16"/>
      <c r="UPN149" s="16"/>
      <c r="UPO149" s="16"/>
      <c r="UPP149" s="16"/>
      <c r="UPQ149" s="16"/>
      <c r="UPR149" s="16"/>
      <c r="UPS149" s="16"/>
      <c r="UPT149" s="16"/>
      <c r="UPU149" s="16"/>
      <c r="UPV149" s="16"/>
      <c r="UPW149" s="16"/>
      <c r="UPX149" s="16"/>
      <c r="UPY149" s="16"/>
      <c r="UPZ149" s="16"/>
      <c r="UQA149" s="16"/>
      <c r="UQB149" s="16"/>
      <c r="UQC149" s="16"/>
      <c r="UQD149" s="16"/>
      <c r="UQE149" s="16"/>
      <c r="UQF149" s="16"/>
      <c r="UQG149" s="16"/>
      <c r="UQH149" s="16"/>
      <c r="UQI149" s="16"/>
      <c r="UQJ149" s="16"/>
      <c r="UQK149" s="16"/>
      <c r="UQL149" s="16"/>
      <c r="UQM149" s="16"/>
      <c r="UQN149" s="16"/>
      <c r="UQO149" s="16"/>
      <c r="UQP149" s="16"/>
      <c r="UQQ149" s="16"/>
      <c r="UQR149" s="16"/>
      <c r="UQS149" s="16"/>
      <c r="UQT149" s="16"/>
      <c r="UQU149" s="16"/>
      <c r="UQV149" s="16"/>
      <c r="UQW149" s="16"/>
      <c r="UQX149" s="16"/>
      <c r="UQY149" s="16"/>
      <c r="UQZ149" s="16"/>
      <c r="URA149" s="16"/>
      <c r="URB149" s="16"/>
      <c r="URC149" s="16"/>
      <c r="URD149" s="16"/>
      <c r="URE149" s="16"/>
      <c r="URF149" s="16"/>
      <c r="URG149" s="16"/>
      <c r="URH149" s="16"/>
      <c r="URI149" s="16"/>
      <c r="URJ149" s="16"/>
      <c r="URK149" s="16"/>
      <c r="URL149" s="16"/>
      <c r="URM149" s="16"/>
      <c r="URN149" s="16"/>
      <c r="URO149" s="16"/>
      <c r="URP149" s="16"/>
      <c r="URQ149" s="16"/>
      <c r="URR149" s="16"/>
      <c r="URS149" s="16"/>
      <c r="URT149" s="16"/>
      <c r="URU149" s="16"/>
      <c r="URV149" s="16"/>
      <c r="URW149" s="16"/>
      <c r="URX149" s="16"/>
      <c r="URY149" s="16"/>
      <c r="URZ149" s="16"/>
      <c r="USA149" s="16"/>
      <c r="USB149" s="16"/>
      <c r="USC149" s="16"/>
      <c r="USD149" s="16"/>
      <c r="USE149" s="16"/>
      <c r="USF149" s="16"/>
      <c r="USG149" s="16"/>
      <c r="USH149" s="16"/>
      <c r="USI149" s="16"/>
      <c r="USJ149" s="16"/>
      <c r="USK149" s="16"/>
      <c r="USL149" s="16"/>
      <c r="USM149" s="16"/>
      <c r="USN149" s="16"/>
      <c r="USO149" s="16"/>
      <c r="USP149" s="16"/>
      <c r="USQ149" s="16"/>
      <c r="USR149" s="16"/>
      <c r="USS149" s="16"/>
      <c r="UST149" s="16"/>
      <c r="USU149" s="16"/>
      <c r="USV149" s="16"/>
      <c r="USW149" s="16"/>
      <c r="USX149" s="16"/>
      <c r="USY149" s="16"/>
      <c r="USZ149" s="16"/>
      <c r="UTA149" s="16"/>
      <c r="UTB149" s="16"/>
      <c r="UTC149" s="16"/>
      <c r="UTD149" s="16"/>
      <c r="UTE149" s="16"/>
      <c r="UTF149" s="16"/>
      <c r="UTG149" s="16"/>
      <c r="UTH149" s="16"/>
      <c r="UTI149" s="16"/>
      <c r="UTJ149" s="16"/>
      <c r="UTK149" s="16"/>
      <c r="UTL149" s="16"/>
      <c r="UTM149" s="16"/>
      <c r="UTN149" s="16"/>
      <c r="UTO149" s="16"/>
      <c r="UTP149" s="16"/>
      <c r="UTQ149" s="16"/>
      <c r="UTR149" s="16"/>
      <c r="UTS149" s="16"/>
      <c r="UTT149" s="16"/>
      <c r="UTU149" s="16"/>
      <c r="UTV149" s="16"/>
      <c r="UTW149" s="16"/>
      <c r="UTX149" s="16"/>
      <c r="UTY149" s="16"/>
      <c r="UTZ149" s="16"/>
      <c r="UUA149" s="16"/>
      <c r="UUB149" s="16"/>
      <c r="UUC149" s="16"/>
      <c r="UUD149" s="16"/>
      <c r="UUE149" s="16"/>
      <c r="UUF149" s="16"/>
      <c r="UUG149" s="16"/>
      <c r="UUH149" s="16"/>
      <c r="UUI149" s="16"/>
      <c r="UUJ149" s="16"/>
      <c r="UUK149" s="16"/>
      <c r="UUL149" s="16"/>
      <c r="UUM149" s="16"/>
      <c r="UUN149" s="16"/>
      <c r="UUO149" s="16"/>
      <c r="UUP149" s="16"/>
      <c r="UUQ149" s="16"/>
      <c r="UUR149" s="16"/>
      <c r="UUS149" s="16"/>
      <c r="UUT149" s="16"/>
      <c r="UUU149" s="16"/>
      <c r="UUV149" s="16"/>
      <c r="UUW149" s="16"/>
      <c r="UUX149" s="16"/>
      <c r="UUY149" s="16"/>
      <c r="UUZ149" s="16"/>
      <c r="UVA149" s="16"/>
      <c r="UVB149" s="16"/>
      <c r="UVC149" s="16"/>
      <c r="UVD149" s="16"/>
      <c r="UVE149" s="16"/>
      <c r="UVF149" s="16"/>
      <c r="UVG149" s="16"/>
      <c r="UVH149" s="16"/>
      <c r="UVI149" s="16"/>
      <c r="UVJ149" s="16"/>
      <c r="UVK149" s="16"/>
      <c r="UVL149" s="16"/>
      <c r="UVM149" s="16"/>
      <c r="UVN149" s="16"/>
      <c r="UVO149" s="16"/>
      <c r="UVP149" s="16"/>
      <c r="UVQ149" s="16"/>
      <c r="UVR149" s="16"/>
      <c r="UVS149" s="16"/>
      <c r="UVT149" s="16"/>
      <c r="UVU149" s="16"/>
      <c r="UVV149" s="16"/>
      <c r="UVW149" s="16"/>
      <c r="UVX149" s="16"/>
      <c r="UVY149" s="16"/>
      <c r="UVZ149" s="16"/>
      <c r="UWA149" s="16"/>
      <c r="UWB149" s="16"/>
      <c r="UWC149" s="16"/>
      <c r="UWD149" s="16"/>
      <c r="UWE149" s="16"/>
      <c r="UWF149" s="16"/>
      <c r="UWG149" s="16"/>
      <c r="UWH149" s="16"/>
      <c r="UWI149" s="16"/>
      <c r="UWJ149" s="16"/>
      <c r="UWK149" s="16"/>
      <c r="UWL149" s="16"/>
      <c r="UWM149" s="16"/>
      <c r="UWN149" s="16"/>
      <c r="UWO149" s="16"/>
      <c r="UWP149" s="16"/>
      <c r="UWQ149" s="16"/>
      <c r="UWR149" s="16"/>
      <c r="UWS149" s="16"/>
      <c r="UWT149" s="16"/>
      <c r="UWU149" s="16"/>
      <c r="UWV149" s="16"/>
      <c r="UWW149" s="16"/>
      <c r="UWX149" s="16"/>
      <c r="UWY149" s="16"/>
      <c r="UWZ149" s="16"/>
      <c r="UXA149" s="16"/>
      <c r="UXB149" s="16"/>
      <c r="UXC149" s="16"/>
      <c r="UXD149" s="16"/>
      <c r="UXE149" s="16"/>
      <c r="UXF149" s="16"/>
      <c r="UXG149" s="16"/>
      <c r="UXH149" s="16"/>
      <c r="UXI149" s="16"/>
      <c r="UXJ149" s="16"/>
      <c r="UXK149" s="16"/>
      <c r="UXL149" s="16"/>
      <c r="UXM149" s="16"/>
      <c r="UXN149" s="16"/>
      <c r="UXO149" s="16"/>
      <c r="UXP149" s="16"/>
      <c r="UXQ149" s="16"/>
      <c r="UXR149" s="16"/>
      <c r="UXS149" s="16"/>
      <c r="UXT149" s="16"/>
      <c r="UXU149" s="16"/>
      <c r="UXV149" s="16"/>
      <c r="UXW149" s="16"/>
      <c r="UXX149" s="16"/>
      <c r="UXY149" s="16"/>
      <c r="UXZ149" s="16"/>
      <c r="UYA149" s="16"/>
      <c r="UYB149" s="16"/>
      <c r="UYC149" s="16"/>
      <c r="UYD149" s="16"/>
      <c r="UYE149" s="16"/>
      <c r="UYF149" s="16"/>
      <c r="UYG149" s="16"/>
      <c r="UYH149" s="16"/>
      <c r="UYI149" s="16"/>
      <c r="UYJ149" s="16"/>
      <c r="UYK149" s="16"/>
      <c r="UYL149" s="16"/>
      <c r="UYM149" s="16"/>
      <c r="UYN149" s="16"/>
      <c r="UYO149" s="16"/>
      <c r="UYP149" s="16"/>
      <c r="UYQ149" s="16"/>
      <c r="UYR149" s="16"/>
      <c r="UYS149" s="16"/>
      <c r="UYT149" s="16"/>
      <c r="UYU149" s="16"/>
      <c r="UYV149" s="16"/>
      <c r="UYW149" s="16"/>
      <c r="UYX149" s="16"/>
      <c r="UYY149" s="16"/>
      <c r="UYZ149" s="16"/>
      <c r="UZA149" s="16"/>
      <c r="UZB149" s="16"/>
      <c r="UZC149" s="16"/>
      <c r="UZD149" s="16"/>
      <c r="UZE149" s="16"/>
      <c r="UZF149" s="16"/>
      <c r="UZG149" s="16"/>
      <c r="UZH149" s="16"/>
      <c r="UZI149" s="16"/>
      <c r="UZJ149" s="16"/>
      <c r="UZK149" s="16"/>
      <c r="UZL149" s="16"/>
      <c r="UZM149" s="16"/>
      <c r="UZN149" s="16"/>
      <c r="UZO149" s="16"/>
      <c r="UZP149" s="16"/>
      <c r="UZQ149" s="16"/>
      <c r="UZR149" s="16"/>
      <c r="UZS149" s="16"/>
      <c r="UZT149" s="16"/>
      <c r="UZU149" s="16"/>
      <c r="UZV149" s="16"/>
      <c r="UZW149" s="16"/>
      <c r="UZX149" s="16"/>
      <c r="UZY149" s="16"/>
      <c r="UZZ149" s="16"/>
      <c r="VAA149" s="16"/>
      <c r="VAB149" s="16"/>
      <c r="VAC149" s="16"/>
      <c r="VAD149" s="16"/>
      <c r="VAE149" s="16"/>
      <c r="VAF149" s="16"/>
      <c r="VAG149" s="16"/>
      <c r="VAH149" s="16"/>
      <c r="VAI149" s="16"/>
      <c r="VAJ149" s="16"/>
      <c r="VAK149" s="16"/>
      <c r="VAL149" s="16"/>
      <c r="VAM149" s="16"/>
      <c r="VAN149" s="16"/>
      <c r="VAO149" s="16"/>
      <c r="VAP149" s="16"/>
      <c r="VAQ149" s="16"/>
      <c r="VAR149" s="16"/>
      <c r="VAS149" s="16"/>
      <c r="VAT149" s="16"/>
      <c r="VAU149" s="16"/>
      <c r="VAV149" s="16"/>
      <c r="VAW149" s="16"/>
      <c r="VAX149" s="16"/>
      <c r="VAY149" s="16"/>
      <c r="VAZ149" s="16"/>
      <c r="VBA149" s="16"/>
      <c r="VBB149" s="16"/>
      <c r="VBC149" s="16"/>
      <c r="VBD149" s="16"/>
      <c r="VBE149" s="16"/>
      <c r="VBF149" s="16"/>
      <c r="VBG149" s="16"/>
      <c r="VBH149" s="16"/>
      <c r="VBI149" s="16"/>
      <c r="VBJ149" s="16"/>
      <c r="VBK149" s="16"/>
      <c r="VBL149" s="16"/>
      <c r="VBM149" s="16"/>
      <c r="VBN149" s="16"/>
      <c r="VBO149" s="16"/>
      <c r="VBP149" s="16"/>
      <c r="VBQ149" s="16"/>
      <c r="VBR149" s="16"/>
      <c r="VBS149" s="16"/>
      <c r="VBT149" s="16"/>
      <c r="VBU149" s="16"/>
      <c r="VBV149" s="16"/>
      <c r="VBW149" s="16"/>
      <c r="VBX149" s="16"/>
      <c r="VBY149" s="16"/>
      <c r="VBZ149" s="16"/>
      <c r="VCA149" s="16"/>
      <c r="VCB149" s="16"/>
      <c r="VCC149" s="16"/>
      <c r="VCD149" s="16"/>
      <c r="VCE149" s="16"/>
      <c r="VCF149" s="16"/>
      <c r="VCG149" s="16"/>
      <c r="VCH149" s="16"/>
      <c r="VCI149" s="16"/>
      <c r="VCJ149" s="16"/>
      <c r="VCK149" s="16"/>
      <c r="VCL149" s="16"/>
      <c r="VCM149" s="16"/>
      <c r="VCN149" s="16"/>
      <c r="VCO149" s="16"/>
      <c r="VCP149" s="16"/>
      <c r="VCQ149" s="16"/>
      <c r="VCR149" s="16"/>
      <c r="VCS149" s="16"/>
      <c r="VCT149" s="16"/>
      <c r="VCU149" s="16"/>
      <c r="VCV149" s="16"/>
      <c r="VCW149" s="16"/>
      <c r="VCX149" s="16"/>
      <c r="VCY149" s="16"/>
      <c r="VCZ149" s="16"/>
      <c r="VDA149" s="16"/>
      <c r="VDB149" s="16"/>
      <c r="VDC149" s="16"/>
      <c r="VDD149" s="16"/>
      <c r="VDE149" s="16"/>
      <c r="VDF149" s="16"/>
      <c r="VDG149" s="16"/>
      <c r="VDH149" s="16"/>
      <c r="VDI149" s="16"/>
      <c r="VDJ149" s="16"/>
      <c r="VDK149" s="16"/>
      <c r="VDL149" s="16"/>
      <c r="VDM149" s="16"/>
      <c r="VDN149" s="16"/>
      <c r="VDO149" s="16"/>
      <c r="VDP149" s="16"/>
      <c r="VDQ149" s="16"/>
      <c r="VDR149" s="16"/>
      <c r="VDS149" s="16"/>
      <c r="VDT149" s="16"/>
      <c r="VDU149" s="16"/>
      <c r="VDV149" s="16"/>
      <c r="VDW149" s="16"/>
      <c r="VDX149" s="16"/>
      <c r="VDY149" s="16"/>
      <c r="VDZ149" s="16"/>
      <c r="VEA149" s="16"/>
      <c r="VEB149" s="16"/>
      <c r="VEC149" s="16"/>
      <c r="VED149" s="16"/>
      <c r="VEE149" s="16"/>
      <c r="VEF149" s="16"/>
      <c r="VEG149" s="16"/>
      <c r="VEH149" s="16"/>
      <c r="VEI149" s="16"/>
      <c r="VEJ149" s="16"/>
      <c r="VEK149" s="16"/>
      <c r="VEL149" s="16"/>
      <c r="VEM149" s="16"/>
      <c r="VEN149" s="16"/>
      <c r="VEO149" s="16"/>
      <c r="VEP149" s="16"/>
      <c r="VEQ149" s="16"/>
      <c r="VER149" s="16"/>
      <c r="VES149" s="16"/>
      <c r="VET149" s="16"/>
      <c r="VEU149" s="16"/>
      <c r="VEV149" s="16"/>
      <c r="VEW149" s="16"/>
      <c r="VEX149" s="16"/>
      <c r="VEY149" s="16"/>
      <c r="VEZ149" s="16"/>
      <c r="VFA149" s="16"/>
      <c r="VFB149" s="16"/>
      <c r="VFC149" s="16"/>
      <c r="VFD149" s="16"/>
      <c r="VFE149" s="16"/>
      <c r="VFF149" s="16"/>
      <c r="VFG149" s="16"/>
      <c r="VFH149" s="16"/>
      <c r="VFI149" s="16"/>
      <c r="VFJ149" s="16"/>
      <c r="VFK149" s="16"/>
      <c r="VFL149" s="16"/>
      <c r="VFM149" s="16"/>
      <c r="VFN149" s="16"/>
      <c r="VFO149" s="16"/>
      <c r="VFP149" s="16"/>
      <c r="VFQ149" s="16"/>
      <c r="VFR149" s="16"/>
      <c r="VFS149" s="16"/>
      <c r="VFT149" s="16"/>
      <c r="VFU149" s="16"/>
      <c r="VFV149" s="16"/>
      <c r="VFW149" s="16"/>
      <c r="VFX149" s="16"/>
      <c r="VFY149" s="16"/>
      <c r="VFZ149" s="16"/>
      <c r="VGA149" s="16"/>
      <c r="VGB149" s="16"/>
      <c r="VGC149" s="16"/>
      <c r="VGD149" s="16"/>
      <c r="VGE149" s="16"/>
      <c r="VGF149" s="16"/>
      <c r="VGG149" s="16"/>
      <c r="VGH149" s="16"/>
      <c r="VGI149" s="16"/>
      <c r="VGJ149" s="16"/>
      <c r="VGK149" s="16"/>
      <c r="VGL149" s="16"/>
      <c r="VGM149" s="16"/>
      <c r="VGN149" s="16"/>
      <c r="VGO149" s="16"/>
      <c r="VGP149" s="16"/>
      <c r="VGQ149" s="16"/>
      <c r="VGR149" s="16"/>
      <c r="VGS149" s="16"/>
      <c r="VGT149" s="16"/>
      <c r="VGU149" s="16"/>
      <c r="VGV149" s="16"/>
      <c r="VGW149" s="16"/>
      <c r="VGX149" s="16"/>
      <c r="VGY149" s="16"/>
      <c r="VGZ149" s="16"/>
      <c r="VHA149" s="16"/>
      <c r="VHB149" s="16"/>
      <c r="VHC149" s="16"/>
      <c r="VHD149" s="16"/>
      <c r="VHE149" s="16"/>
      <c r="VHF149" s="16"/>
      <c r="VHG149" s="16"/>
      <c r="VHH149" s="16"/>
      <c r="VHI149" s="16"/>
      <c r="VHJ149" s="16"/>
      <c r="VHK149" s="16"/>
      <c r="VHL149" s="16"/>
      <c r="VHM149" s="16"/>
      <c r="VHN149" s="16"/>
      <c r="VHO149" s="16"/>
      <c r="VHP149" s="16"/>
      <c r="VHQ149" s="16"/>
      <c r="VHR149" s="16"/>
      <c r="VHS149" s="16"/>
      <c r="VHT149" s="16"/>
      <c r="VHU149" s="16"/>
      <c r="VHV149" s="16"/>
      <c r="VHW149" s="16"/>
      <c r="VHX149" s="16"/>
      <c r="VHY149" s="16"/>
      <c r="VHZ149" s="16"/>
      <c r="VIA149" s="16"/>
      <c r="VIB149" s="16"/>
      <c r="VIC149" s="16"/>
      <c r="VID149" s="16"/>
      <c r="VIE149" s="16"/>
      <c r="VIF149" s="16"/>
      <c r="VIG149" s="16"/>
      <c r="VIH149" s="16"/>
      <c r="VII149" s="16"/>
      <c r="VIJ149" s="16"/>
      <c r="VIK149" s="16"/>
      <c r="VIL149" s="16"/>
      <c r="VIM149" s="16"/>
      <c r="VIN149" s="16"/>
      <c r="VIO149" s="16"/>
      <c r="VIP149" s="16"/>
      <c r="VIQ149" s="16"/>
      <c r="VIR149" s="16"/>
      <c r="VIS149" s="16"/>
      <c r="VIT149" s="16"/>
      <c r="VIU149" s="16"/>
      <c r="VIV149" s="16"/>
      <c r="VIW149" s="16"/>
      <c r="VIX149" s="16"/>
      <c r="VIY149" s="16"/>
      <c r="VIZ149" s="16"/>
      <c r="VJA149" s="16"/>
      <c r="VJB149" s="16"/>
      <c r="VJC149" s="16"/>
      <c r="VJD149" s="16"/>
      <c r="VJE149" s="16"/>
      <c r="VJF149" s="16"/>
      <c r="VJG149" s="16"/>
      <c r="VJH149" s="16"/>
      <c r="VJI149" s="16"/>
      <c r="VJJ149" s="16"/>
      <c r="VJK149" s="16"/>
      <c r="VJL149" s="16"/>
      <c r="VJM149" s="16"/>
      <c r="VJN149" s="16"/>
      <c r="VJO149" s="16"/>
      <c r="VJP149" s="16"/>
      <c r="VJQ149" s="16"/>
      <c r="VJR149" s="16"/>
      <c r="VJS149" s="16"/>
      <c r="VJT149" s="16"/>
      <c r="VJU149" s="16"/>
      <c r="VJV149" s="16"/>
      <c r="VJW149" s="16"/>
      <c r="VJX149" s="16"/>
      <c r="VJY149" s="16"/>
      <c r="VJZ149" s="16"/>
      <c r="VKA149" s="16"/>
      <c r="VKB149" s="16"/>
      <c r="VKC149" s="16"/>
      <c r="VKD149" s="16"/>
      <c r="VKE149" s="16"/>
      <c r="VKF149" s="16"/>
      <c r="VKG149" s="16"/>
      <c r="VKH149" s="16"/>
      <c r="VKI149" s="16"/>
      <c r="VKJ149" s="16"/>
      <c r="VKK149" s="16"/>
      <c r="VKL149" s="16"/>
      <c r="VKM149" s="16"/>
      <c r="VKN149" s="16"/>
      <c r="VKO149" s="16"/>
      <c r="VKP149" s="16"/>
      <c r="VKQ149" s="16"/>
      <c r="VKR149" s="16"/>
      <c r="VKS149" s="16"/>
      <c r="VKT149" s="16"/>
      <c r="VKU149" s="16"/>
      <c r="VKV149" s="16"/>
      <c r="VKW149" s="16"/>
      <c r="VKX149" s="16"/>
      <c r="VKY149" s="16"/>
      <c r="VKZ149" s="16"/>
      <c r="VLA149" s="16"/>
      <c r="VLB149" s="16"/>
      <c r="VLC149" s="16"/>
      <c r="VLD149" s="16"/>
      <c r="VLE149" s="16"/>
      <c r="VLF149" s="16"/>
      <c r="VLG149" s="16"/>
      <c r="VLH149" s="16"/>
      <c r="VLI149" s="16"/>
      <c r="VLJ149" s="16"/>
      <c r="VLK149" s="16"/>
      <c r="VLL149" s="16"/>
      <c r="VLM149" s="16"/>
      <c r="VLN149" s="16"/>
      <c r="VLO149" s="16"/>
      <c r="VLP149" s="16"/>
      <c r="VLQ149" s="16"/>
      <c r="VLR149" s="16"/>
      <c r="VLS149" s="16"/>
      <c r="VLT149" s="16"/>
      <c r="VLU149" s="16"/>
      <c r="VLV149" s="16"/>
      <c r="VLW149" s="16"/>
      <c r="VLX149" s="16"/>
      <c r="VLY149" s="16"/>
      <c r="VLZ149" s="16"/>
      <c r="VMA149" s="16"/>
      <c r="VMB149" s="16"/>
      <c r="VMC149" s="16"/>
      <c r="VMD149" s="16"/>
      <c r="VME149" s="16"/>
      <c r="VMF149" s="16"/>
      <c r="VMG149" s="16"/>
      <c r="VMH149" s="16"/>
      <c r="VMI149" s="16"/>
      <c r="VMJ149" s="16"/>
      <c r="VMK149" s="16"/>
      <c r="VML149" s="16"/>
      <c r="VMM149" s="16"/>
      <c r="VMN149" s="16"/>
      <c r="VMO149" s="16"/>
      <c r="VMP149" s="16"/>
      <c r="VMQ149" s="16"/>
      <c r="VMR149" s="16"/>
      <c r="VMS149" s="16"/>
      <c r="VMT149" s="16"/>
      <c r="VMU149" s="16"/>
      <c r="VMV149" s="16"/>
      <c r="VMW149" s="16"/>
      <c r="VMX149" s="16"/>
      <c r="VMY149" s="16"/>
      <c r="VMZ149" s="16"/>
      <c r="VNA149" s="16"/>
      <c r="VNB149" s="16"/>
      <c r="VNC149" s="16"/>
      <c r="VND149" s="16"/>
      <c r="VNE149" s="16"/>
      <c r="VNF149" s="16"/>
      <c r="VNG149" s="16"/>
      <c r="VNH149" s="16"/>
      <c r="VNI149" s="16"/>
      <c r="VNJ149" s="16"/>
      <c r="VNK149" s="16"/>
      <c r="VNL149" s="16"/>
      <c r="VNM149" s="16"/>
      <c r="VNN149" s="16"/>
      <c r="VNO149" s="16"/>
      <c r="VNP149" s="16"/>
      <c r="VNQ149" s="16"/>
      <c r="VNR149" s="16"/>
      <c r="VNS149" s="16"/>
      <c r="VNT149" s="16"/>
      <c r="VNU149" s="16"/>
      <c r="VNV149" s="16"/>
      <c r="VNW149" s="16"/>
      <c r="VNX149" s="16"/>
      <c r="VNY149" s="16"/>
      <c r="VNZ149" s="16"/>
      <c r="VOA149" s="16"/>
      <c r="VOB149" s="16"/>
      <c r="VOC149" s="16"/>
      <c r="VOD149" s="16"/>
      <c r="VOE149" s="16"/>
      <c r="VOF149" s="16"/>
      <c r="VOG149" s="16"/>
      <c r="VOH149" s="16"/>
      <c r="VOI149" s="16"/>
      <c r="VOJ149" s="16"/>
      <c r="VOK149" s="16"/>
      <c r="VOL149" s="16"/>
      <c r="VOM149" s="16"/>
      <c r="VON149" s="16"/>
      <c r="VOO149" s="16"/>
      <c r="VOP149" s="16"/>
      <c r="VOQ149" s="16"/>
      <c r="VOR149" s="16"/>
      <c r="VOS149" s="16"/>
      <c r="VOT149" s="16"/>
      <c r="VOU149" s="16"/>
      <c r="VOV149" s="16"/>
      <c r="VOW149" s="16"/>
      <c r="VOX149" s="16"/>
      <c r="VOY149" s="16"/>
      <c r="VOZ149" s="16"/>
      <c r="VPA149" s="16"/>
      <c r="VPB149" s="16"/>
      <c r="VPC149" s="16"/>
      <c r="VPD149" s="16"/>
      <c r="VPE149" s="16"/>
      <c r="VPF149" s="16"/>
      <c r="VPG149" s="16"/>
      <c r="VPH149" s="16"/>
      <c r="VPI149" s="16"/>
      <c r="VPJ149" s="16"/>
      <c r="VPK149" s="16"/>
      <c r="VPL149" s="16"/>
      <c r="VPM149" s="16"/>
      <c r="VPN149" s="16"/>
      <c r="VPO149" s="16"/>
      <c r="VPP149" s="16"/>
      <c r="VPQ149" s="16"/>
      <c r="VPR149" s="16"/>
      <c r="VPS149" s="16"/>
      <c r="VPT149" s="16"/>
      <c r="VPU149" s="16"/>
      <c r="VPV149" s="16"/>
      <c r="VPW149" s="16"/>
      <c r="VPX149" s="16"/>
      <c r="VPY149" s="16"/>
      <c r="VPZ149" s="16"/>
      <c r="VQA149" s="16"/>
      <c r="VQB149" s="16"/>
      <c r="VQC149" s="16"/>
      <c r="VQD149" s="16"/>
      <c r="VQE149" s="16"/>
      <c r="VQF149" s="16"/>
      <c r="VQG149" s="16"/>
      <c r="VQH149" s="16"/>
      <c r="VQI149" s="16"/>
      <c r="VQJ149" s="16"/>
      <c r="VQK149" s="16"/>
      <c r="VQL149" s="16"/>
      <c r="VQM149" s="16"/>
      <c r="VQN149" s="16"/>
      <c r="VQO149" s="16"/>
      <c r="VQP149" s="16"/>
      <c r="VQQ149" s="16"/>
      <c r="VQR149" s="16"/>
      <c r="VQS149" s="16"/>
      <c r="VQT149" s="16"/>
      <c r="VQU149" s="16"/>
      <c r="VQV149" s="16"/>
      <c r="VQW149" s="16"/>
      <c r="VQX149" s="16"/>
      <c r="VQY149" s="16"/>
      <c r="VQZ149" s="16"/>
      <c r="VRA149" s="16"/>
      <c r="VRB149" s="16"/>
      <c r="VRC149" s="16"/>
      <c r="VRD149" s="16"/>
      <c r="VRE149" s="16"/>
      <c r="VRF149" s="16"/>
      <c r="VRG149" s="16"/>
      <c r="VRH149" s="16"/>
      <c r="VRI149" s="16"/>
      <c r="VRJ149" s="16"/>
      <c r="VRK149" s="16"/>
      <c r="VRL149" s="16"/>
      <c r="VRM149" s="16"/>
      <c r="VRN149" s="16"/>
      <c r="VRO149" s="16"/>
      <c r="VRP149" s="16"/>
      <c r="VRQ149" s="16"/>
      <c r="VRR149" s="16"/>
      <c r="VRS149" s="16"/>
      <c r="VRT149" s="16"/>
      <c r="VRU149" s="16"/>
      <c r="VRV149" s="16"/>
      <c r="VRW149" s="16"/>
      <c r="VRX149" s="16"/>
      <c r="VRY149" s="16"/>
      <c r="VRZ149" s="16"/>
      <c r="VSA149" s="16"/>
      <c r="VSB149" s="16"/>
      <c r="VSC149" s="16"/>
      <c r="VSD149" s="16"/>
      <c r="VSE149" s="16"/>
      <c r="VSF149" s="16"/>
      <c r="VSG149" s="16"/>
      <c r="VSH149" s="16"/>
      <c r="VSI149" s="16"/>
      <c r="VSJ149" s="16"/>
      <c r="VSK149" s="16"/>
      <c r="VSL149" s="16"/>
      <c r="VSM149" s="16"/>
      <c r="VSN149" s="16"/>
      <c r="VSO149" s="16"/>
      <c r="VSP149" s="16"/>
      <c r="VSQ149" s="16"/>
      <c r="VSR149" s="16"/>
      <c r="VSS149" s="16"/>
      <c r="VST149" s="16"/>
      <c r="VSU149" s="16"/>
      <c r="VSV149" s="16"/>
      <c r="VSW149" s="16"/>
      <c r="VSX149" s="16"/>
      <c r="VSY149" s="16"/>
      <c r="VSZ149" s="16"/>
      <c r="VTA149" s="16"/>
      <c r="VTB149" s="16"/>
      <c r="VTC149" s="16"/>
      <c r="VTD149" s="16"/>
      <c r="VTE149" s="16"/>
      <c r="VTF149" s="16"/>
      <c r="VTG149" s="16"/>
      <c r="VTH149" s="16"/>
      <c r="VTI149" s="16"/>
      <c r="VTJ149" s="16"/>
      <c r="VTK149" s="16"/>
      <c r="VTL149" s="16"/>
      <c r="VTM149" s="16"/>
      <c r="VTN149" s="16"/>
      <c r="VTO149" s="16"/>
      <c r="VTP149" s="16"/>
      <c r="VTQ149" s="16"/>
      <c r="VTR149" s="16"/>
      <c r="VTS149" s="16"/>
      <c r="VTT149" s="16"/>
      <c r="VTU149" s="16"/>
      <c r="VTV149" s="16"/>
      <c r="VTW149" s="16"/>
      <c r="VTX149" s="16"/>
      <c r="VTY149" s="16"/>
      <c r="VTZ149" s="16"/>
      <c r="VUA149" s="16"/>
      <c r="VUB149" s="16"/>
      <c r="VUC149" s="16"/>
      <c r="VUD149" s="16"/>
      <c r="VUE149" s="16"/>
      <c r="VUF149" s="16"/>
      <c r="VUG149" s="16"/>
      <c r="VUH149" s="16"/>
      <c r="VUI149" s="16"/>
      <c r="VUJ149" s="16"/>
      <c r="VUK149" s="16"/>
      <c r="VUL149" s="16"/>
      <c r="VUM149" s="16"/>
      <c r="VUN149" s="16"/>
      <c r="VUO149" s="16"/>
      <c r="VUP149" s="16"/>
      <c r="VUQ149" s="16"/>
      <c r="VUR149" s="16"/>
      <c r="VUS149" s="16"/>
      <c r="VUT149" s="16"/>
      <c r="VUU149" s="16"/>
      <c r="VUV149" s="16"/>
      <c r="VUW149" s="16"/>
      <c r="VUX149" s="16"/>
      <c r="VUY149" s="16"/>
      <c r="VUZ149" s="16"/>
      <c r="VVA149" s="16"/>
      <c r="VVB149" s="16"/>
      <c r="VVC149" s="16"/>
      <c r="VVD149" s="16"/>
      <c r="VVE149" s="16"/>
      <c r="VVF149" s="16"/>
      <c r="VVG149" s="16"/>
      <c r="VVH149" s="16"/>
      <c r="VVI149" s="16"/>
      <c r="VVJ149" s="16"/>
      <c r="VVK149" s="16"/>
      <c r="VVL149" s="16"/>
      <c r="VVM149" s="16"/>
      <c r="VVN149" s="16"/>
      <c r="VVO149" s="16"/>
      <c r="VVP149" s="16"/>
      <c r="VVQ149" s="16"/>
      <c r="VVR149" s="16"/>
      <c r="VVS149" s="16"/>
      <c r="VVT149" s="16"/>
      <c r="VVU149" s="16"/>
      <c r="VVV149" s="16"/>
      <c r="VVW149" s="16"/>
      <c r="VVX149" s="16"/>
      <c r="VVY149" s="16"/>
      <c r="VVZ149" s="16"/>
      <c r="VWA149" s="16"/>
      <c r="VWB149" s="16"/>
      <c r="VWC149" s="16"/>
      <c r="VWD149" s="16"/>
      <c r="VWE149" s="16"/>
      <c r="VWF149" s="16"/>
      <c r="VWG149" s="16"/>
      <c r="VWH149" s="16"/>
      <c r="VWI149" s="16"/>
      <c r="VWJ149" s="16"/>
      <c r="VWK149" s="16"/>
      <c r="VWL149" s="16"/>
      <c r="VWM149" s="16"/>
      <c r="VWN149" s="16"/>
      <c r="VWO149" s="16"/>
      <c r="VWP149" s="16"/>
      <c r="VWQ149" s="16"/>
      <c r="VWR149" s="16"/>
      <c r="VWS149" s="16"/>
      <c r="VWT149" s="16"/>
      <c r="VWU149" s="16"/>
      <c r="VWV149" s="16"/>
      <c r="VWW149" s="16"/>
      <c r="VWX149" s="16"/>
      <c r="VWY149" s="16"/>
      <c r="VWZ149" s="16"/>
      <c r="VXA149" s="16"/>
      <c r="VXB149" s="16"/>
      <c r="VXC149" s="16"/>
      <c r="VXD149" s="16"/>
      <c r="VXE149" s="16"/>
      <c r="VXF149" s="16"/>
      <c r="VXG149" s="16"/>
      <c r="VXH149" s="16"/>
      <c r="VXI149" s="16"/>
      <c r="VXJ149" s="16"/>
      <c r="VXK149" s="16"/>
      <c r="VXL149" s="16"/>
      <c r="VXM149" s="16"/>
      <c r="VXN149" s="16"/>
      <c r="VXO149" s="16"/>
      <c r="VXP149" s="16"/>
      <c r="VXQ149" s="16"/>
      <c r="VXR149" s="16"/>
      <c r="VXS149" s="16"/>
      <c r="VXT149" s="16"/>
      <c r="VXU149" s="16"/>
      <c r="VXV149" s="16"/>
      <c r="VXW149" s="16"/>
      <c r="VXX149" s="16"/>
      <c r="VXY149" s="16"/>
      <c r="VXZ149" s="16"/>
      <c r="VYA149" s="16"/>
      <c r="VYB149" s="16"/>
      <c r="VYC149" s="16"/>
      <c r="VYD149" s="16"/>
      <c r="VYE149" s="16"/>
      <c r="VYF149" s="16"/>
      <c r="VYG149" s="16"/>
      <c r="VYH149" s="16"/>
      <c r="VYI149" s="16"/>
      <c r="VYJ149" s="16"/>
      <c r="VYK149" s="16"/>
      <c r="VYL149" s="16"/>
      <c r="VYM149" s="16"/>
      <c r="VYN149" s="16"/>
      <c r="VYO149" s="16"/>
      <c r="VYP149" s="16"/>
      <c r="VYQ149" s="16"/>
      <c r="VYR149" s="16"/>
      <c r="VYS149" s="16"/>
      <c r="VYT149" s="16"/>
      <c r="VYU149" s="16"/>
      <c r="VYV149" s="16"/>
      <c r="VYW149" s="16"/>
      <c r="VYX149" s="16"/>
      <c r="VYY149" s="16"/>
      <c r="VYZ149" s="16"/>
      <c r="VZA149" s="16"/>
      <c r="VZB149" s="16"/>
      <c r="VZC149" s="16"/>
      <c r="VZD149" s="16"/>
      <c r="VZE149" s="16"/>
      <c r="VZF149" s="16"/>
      <c r="VZG149" s="16"/>
      <c r="VZH149" s="16"/>
      <c r="VZI149" s="16"/>
      <c r="VZJ149" s="16"/>
      <c r="VZK149" s="16"/>
      <c r="VZL149" s="16"/>
      <c r="VZM149" s="16"/>
      <c r="VZN149" s="16"/>
      <c r="VZO149" s="16"/>
      <c r="VZP149" s="16"/>
      <c r="VZQ149" s="16"/>
      <c r="VZR149" s="16"/>
      <c r="VZS149" s="16"/>
      <c r="VZT149" s="16"/>
      <c r="VZU149" s="16"/>
      <c r="VZV149" s="16"/>
      <c r="VZW149" s="16"/>
      <c r="VZX149" s="16"/>
      <c r="VZY149" s="16"/>
      <c r="VZZ149" s="16"/>
      <c r="WAA149" s="16"/>
      <c r="WAB149" s="16"/>
      <c r="WAC149" s="16"/>
      <c r="WAD149" s="16"/>
      <c r="WAE149" s="16"/>
      <c r="WAF149" s="16"/>
      <c r="WAG149" s="16"/>
      <c r="WAH149" s="16"/>
      <c r="WAI149" s="16"/>
      <c r="WAJ149" s="16"/>
      <c r="WAK149" s="16"/>
      <c r="WAL149" s="16"/>
      <c r="WAM149" s="16"/>
      <c r="WAN149" s="16"/>
      <c r="WAO149" s="16"/>
      <c r="WAP149" s="16"/>
      <c r="WAQ149" s="16"/>
      <c r="WAR149" s="16"/>
      <c r="WAS149" s="16"/>
      <c r="WAT149" s="16"/>
      <c r="WAU149" s="16"/>
      <c r="WAV149" s="16"/>
      <c r="WAW149" s="16"/>
      <c r="WAX149" s="16"/>
      <c r="WAY149" s="16"/>
      <c r="WAZ149" s="16"/>
      <c r="WBA149" s="16"/>
      <c r="WBB149" s="16"/>
      <c r="WBC149" s="16"/>
      <c r="WBD149" s="16"/>
      <c r="WBE149" s="16"/>
      <c r="WBF149" s="16"/>
      <c r="WBG149" s="16"/>
      <c r="WBH149" s="16"/>
      <c r="WBI149" s="16"/>
      <c r="WBJ149" s="16"/>
      <c r="WBK149" s="16"/>
      <c r="WBL149" s="16"/>
      <c r="WBM149" s="16"/>
      <c r="WBN149" s="16"/>
      <c r="WBO149" s="16"/>
      <c r="WBP149" s="16"/>
      <c r="WBQ149" s="16"/>
      <c r="WBR149" s="16"/>
      <c r="WBS149" s="16"/>
      <c r="WBT149" s="16"/>
      <c r="WBU149" s="16"/>
      <c r="WBV149" s="16"/>
      <c r="WBW149" s="16"/>
      <c r="WBX149" s="16"/>
      <c r="WBY149" s="16"/>
      <c r="WBZ149" s="16"/>
      <c r="WCA149" s="16"/>
      <c r="WCB149" s="16"/>
      <c r="WCC149" s="16"/>
      <c r="WCD149" s="16"/>
      <c r="WCE149" s="16"/>
      <c r="WCF149" s="16"/>
      <c r="WCG149" s="16"/>
      <c r="WCH149" s="16"/>
      <c r="WCI149" s="16"/>
      <c r="WCJ149" s="16"/>
      <c r="WCK149" s="16"/>
      <c r="WCL149" s="16"/>
      <c r="WCM149" s="16"/>
      <c r="WCN149" s="16"/>
      <c r="WCO149" s="16"/>
      <c r="WCP149" s="16"/>
      <c r="WCQ149" s="16"/>
      <c r="WCR149" s="16"/>
      <c r="WCS149" s="16"/>
      <c r="WCT149" s="16"/>
      <c r="WCU149" s="16"/>
      <c r="WCV149" s="16"/>
      <c r="WCW149" s="16"/>
      <c r="WCX149" s="16"/>
      <c r="WCY149" s="16"/>
      <c r="WCZ149" s="16"/>
      <c r="WDA149" s="16"/>
      <c r="WDB149" s="16"/>
      <c r="WDC149" s="16"/>
      <c r="WDD149" s="16"/>
      <c r="WDE149" s="16"/>
      <c r="WDF149" s="16"/>
      <c r="WDG149" s="16"/>
      <c r="WDH149" s="16"/>
      <c r="WDI149" s="16"/>
      <c r="WDJ149" s="16"/>
      <c r="WDK149" s="16"/>
      <c r="WDL149" s="16"/>
      <c r="WDM149" s="16"/>
      <c r="WDN149" s="16"/>
      <c r="WDO149" s="16"/>
      <c r="WDP149" s="16"/>
      <c r="WDQ149" s="16"/>
      <c r="WDR149" s="16"/>
      <c r="WDS149" s="16"/>
      <c r="WDT149" s="16"/>
      <c r="WDU149" s="16"/>
      <c r="WDV149" s="16"/>
      <c r="WDW149" s="16"/>
      <c r="WDX149" s="16"/>
      <c r="WDY149" s="16"/>
      <c r="WDZ149" s="16"/>
      <c r="WEA149" s="16"/>
      <c r="WEB149" s="16"/>
      <c r="WEC149" s="16"/>
      <c r="WED149" s="16"/>
      <c r="WEE149" s="16"/>
      <c r="WEF149" s="16"/>
      <c r="WEG149" s="16"/>
      <c r="WEH149" s="16"/>
      <c r="WEI149" s="16"/>
      <c r="WEJ149" s="16"/>
      <c r="WEK149" s="16"/>
      <c r="WEL149" s="16"/>
      <c r="WEM149" s="16"/>
      <c r="WEN149" s="16"/>
      <c r="WEO149" s="16"/>
      <c r="WEP149" s="16"/>
      <c r="WEQ149" s="16"/>
      <c r="WER149" s="16"/>
      <c r="WES149" s="16"/>
      <c r="WET149" s="16"/>
      <c r="WEU149" s="16"/>
      <c r="WEV149" s="16"/>
      <c r="WEW149" s="16"/>
      <c r="WEX149" s="16"/>
      <c r="WEY149" s="16"/>
      <c r="WEZ149" s="16"/>
      <c r="WFA149" s="16"/>
      <c r="WFB149" s="16"/>
      <c r="WFC149" s="16"/>
      <c r="WFD149" s="16"/>
      <c r="WFE149" s="16"/>
      <c r="WFF149" s="16"/>
      <c r="WFG149" s="16"/>
      <c r="WFH149" s="16"/>
      <c r="WFI149" s="16"/>
      <c r="WFJ149" s="16"/>
      <c r="WFK149" s="16"/>
      <c r="WFL149" s="16"/>
      <c r="WFM149" s="16"/>
      <c r="WFN149" s="16"/>
      <c r="WFO149" s="16"/>
      <c r="WFP149" s="16"/>
      <c r="WFQ149" s="16"/>
      <c r="WFR149" s="16"/>
      <c r="WFS149" s="16"/>
      <c r="WFT149" s="16"/>
      <c r="WFU149" s="16"/>
      <c r="WFV149" s="16"/>
      <c r="WFW149" s="16"/>
      <c r="WFX149" s="16"/>
      <c r="WFY149" s="16"/>
      <c r="WFZ149" s="16"/>
      <c r="WGA149" s="16"/>
      <c r="WGB149" s="16"/>
      <c r="WGC149" s="16"/>
      <c r="WGD149" s="16"/>
      <c r="WGE149" s="16"/>
      <c r="WGF149" s="16"/>
      <c r="WGG149" s="16"/>
      <c r="WGH149" s="16"/>
      <c r="WGI149" s="16"/>
      <c r="WGJ149" s="16"/>
      <c r="WGK149" s="16"/>
      <c r="WGL149" s="16"/>
      <c r="WGM149" s="16"/>
      <c r="WGN149" s="16"/>
      <c r="WGO149" s="16"/>
      <c r="WGP149" s="16"/>
      <c r="WGQ149" s="16"/>
      <c r="WGR149" s="16"/>
      <c r="WGS149" s="16"/>
      <c r="WGT149" s="16"/>
      <c r="WGU149" s="16"/>
      <c r="WGV149" s="16"/>
      <c r="WGW149" s="16"/>
      <c r="WGX149" s="16"/>
      <c r="WGY149" s="16"/>
      <c r="WGZ149" s="16"/>
      <c r="WHA149" s="16"/>
      <c r="WHB149" s="16"/>
      <c r="WHC149" s="16"/>
      <c r="WHD149" s="16"/>
      <c r="WHE149" s="16"/>
      <c r="WHF149" s="16"/>
      <c r="WHG149" s="16"/>
      <c r="WHH149" s="16"/>
      <c r="WHI149" s="16"/>
      <c r="WHJ149" s="16"/>
      <c r="WHK149" s="16"/>
      <c r="WHL149" s="16"/>
      <c r="WHM149" s="16"/>
      <c r="WHN149" s="16"/>
      <c r="WHO149" s="16"/>
      <c r="WHP149" s="16"/>
      <c r="WHQ149" s="16"/>
      <c r="WHR149" s="16"/>
      <c r="WHS149" s="16"/>
      <c r="WHT149" s="16"/>
      <c r="WHU149" s="16"/>
      <c r="WHV149" s="16"/>
      <c r="WHW149" s="16"/>
      <c r="WHX149" s="16"/>
      <c r="WHY149" s="16"/>
      <c r="WHZ149" s="16"/>
      <c r="WIA149" s="16"/>
      <c r="WIB149" s="16"/>
      <c r="WIC149" s="16"/>
      <c r="WID149" s="16"/>
      <c r="WIE149" s="16"/>
      <c r="WIF149" s="16"/>
      <c r="WIG149" s="16"/>
      <c r="WIH149" s="16"/>
      <c r="WII149" s="16"/>
      <c r="WIJ149" s="16"/>
      <c r="WIK149" s="16"/>
      <c r="WIL149" s="16"/>
      <c r="WIM149" s="16"/>
      <c r="WIN149" s="16"/>
      <c r="WIO149" s="16"/>
      <c r="WIP149" s="16"/>
      <c r="WIQ149" s="16"/>
      <c r="WIR149" s="16"/>
      <c r="WIS149" s="16"/>
      <c r="WIT149" s="16"/>
      <c r="WIU149" s="16"/>
      <c r="WIV149" s="16"/>
      <c r="WIW149" s="16"/>
      <c r="WIX149" s="16"/>
      <c r="WIY149" s="16"/>
      <c r="WIZ149" s="16"/>
      <c r="WJA149" s="16"/>
      <c r="WJB149" s="16"/>
      <c r="WJC149" s="16"/>
      <c r="WJD149" s="16"/>
      <c r="WJE149" s="16"/>
      <c r="WJF149" s="16"/>
      <c r="WJG149" s="16"/>
      <c r="WJH149" s="16"/>
      <c r="WJI149" s="16"/>
      <c r="WJJ149" s="16"/>
      <c r="WJK149" s="16"/>
      <c r="WJL149" s="16"/>
      <c r="WJM149" s="16"/>
      <c r="WJN149" s="16"/>
      <c r="WJO149" s="16"/>
      <c r="WJP149" s="16"/>
      <c r="WJQ149" s="16"/>
      <c r="WJR149" s="16"/>
      <c r="WJS149" s="16"/>
      <c r="WJT149" s="16"/>
      <c r="WJU149" s="16"/>
      <c r="WJV149" s="16"/>
      <c r="WJW149" s="16"/>
      <c r="WJX149" s="16"/>
      <c r="WJY149" s="16"/>
      <c r="WJZ149" s="16"/>
      <c r="WKA149" s="16"/>
      <c r="WKB149" s="16"/>
      <c r="WKC149" s="16"/>
      <c r="WKD149" s="16"/>
      <c r="WKE149" s="16"/>
      <c r="WKF149" s="16"/>
      <c r="WKG149" s="16"/>
      <c r="WKH149" s="16"/>
      <c r="WKI149" s="16"/>
      <c r="WKJ149" s="16"/>
      <c r="WKK149" s="16"/>
      <c r="WKL149" s="16"/>
      <c r="WKM149" s="16"/>
      <c r="WKN149" s="16"/>
      <c r="WKO149" s="16"/>
      <c r="WKP149" s="16"/>
      <c r="WKQ149" s="16"/>
      <c r="WKR149" s="16"/>
      <c r="WKS149" s="16"/>
      <c r="WKT149" s="16"/>
      <c r="WKU149" s="16"/>
      <c r="WKV149" s="16"/>
      <c r="WKW149" s="16"/>
      <c r="WKX149" s="16"/>
      <c r="WKY149" s="16"/>
      <c r="WKZ149" s="16"/>
      <c r="WLA149" s="16"/>
      <c r="WLB149" s="16"/>
      <c r="WLC149" s="16"/>
      <c r="WLD149" s="16"/>
      <c r="WLE149" s="16"/>
      <c r="WLF149" s="16"/>
      <c r="WLG149" s="16"/>
      <c r="WLH149" s="16"/>
      <c r="WLI149" s="16"/>
      <c r="WLJ149" s="16"/>
      <c r="WLK149" s="16"/>
      <c r="WLL149" s="16"/>
      <c r="WLM149" s="16"/>
      <c r="WLN149" s="16"/>
      <c r="WLO149" s="16"/>
      <c r="WLP149" s="16"/>
      <c r="WLQ149" s="16"/>
      <c r="WLR149" s="16"/>
      <c r="WLS149" s="16"/>
      <c r="WLT149" s="16"/>
      <c r="WLU149" s="16"/>
      <c r="WLV149" s="16"/>
      <c r="WLW149" s="16"/>
      <c r="WLX149" s="16"/>
      <c r="WLY149" s="16"/>
      <c r="WLZ149" s="16"/>
      <c r="WMA149" s="16"/>
      <c r="WMB149" s="16"/>
      <c r="WMC149" s="16"/>
      <c r="WMD149" s="16"/>
      <c r="WME149" s="16"/>
      <c r="WMF149" s="16"/>
      <c r="WMG149" s="16"/>
      <c r="WMH149" s="16"/>
      <c r="WMI149" s="16"/>
      <c r="WMJ149" s="16"/>
      <c r="WMK149" s="16"/>
      <c r="WML149" s="16"/>
      <c r="WMM149" s="16"/>
      <c r="WMN149" s="16"/>
      <c r="WMO149" s="16"/>
      <c r="WMP149" s="16"/>
      <c r="WMQ149" s="16"/>
      <c r="WMR149" s="16"/>
      <c r="WMS149" s="16"/>
      <c r="WMT149" s="16"/>
      <c r="WMU149" s="16"/>
      <c r="WMV149" s="16"/>
      <c r="WMW149" s="16"/>
      <c r="WMX149" s="16"/>
      <c r="WMY149" s="16"/>
      <c r="WMZ149" s="16"/>
      <c r="WNA149" s="16"/>
      <c r="WNB149" s="16"/>
      <c r="WNC149" s="16"/>
      <c r="WND149" s="16"/>
      <c r="WNE149" s="16"/>
      <c r="WNF149" s="16"/>
      <c r="WNG149" s="16"/>
      <c r="WNH149" s="16"/>
      <c r="WNI149" s="16"/>
      <c r="WNJ149" s="16"/>
      <c r="WNK149" s="16"/>
      <c r="WNL149" s="16"/>
      <c r="WNM149" s="16"/>
      <c r="WNN149" s="16"/>
      <c r="WNO149" s="16"/>
      <c r="WNP149" s="16"/>
      <c r="WNQ149" s="16"/>
      <c r="WNR149" s="16"/>
      <c r="WNS149" s="16"/>
      <c r="WNT149" s="16"/>
      <c r="WNU149" s="16"/>
      <c r="WNV149" s="16"/>
      <c r="WNW149" s="16"/>
      <c r="WNX149" s="16"/>
      <c r="WNY149" s="16"/>
      <c r="WNZ149" s="16"/>
      <c r="WOA149" s="16"/>
      <c r="WOB149" s="16"/>
      <c r="WOC149" s="16"/>
      <c r="WOD149" s="16"/>
      <c r="WOE149" s="16"/>
      <c r="WOF149" s="16"/>
      <c r="WOG149" s="16"/>
      <c r="WOH149" s="16"/>
      <c r="WOI149" s="16"/>
      <c r="WOJ149" s="16"/>
      <c r="WOK149" s="16"/>
      <c r="WOL149" s="16"/>
      <c r="WOM149" s="16"/>
      <c r="WON149" s="16"/>
      <c r="WOO149" s="16"/>
      <c r="WOP149" s="16"/>
      <c r="WOQ149" s="16"/>
      <c r="WOR149" s="16"/>
      <c r="WOS149" s="16"/>
      <c r="WOT149" s="16"/>
      <c r="WOU149" s="16"/>
      <c r="WOV149" s="16"/>
      <c r="WOW149" s="16"/>
      <c r="WOX149" s="16"/>
      <c r="WOY149" s="16"/>
      <c r="WOZ149" s="16"/>
      <c r="WPA149" s="16"/>
      <c r="WPB149" s="16"/>
      <c r="WPC149" s="16"/>
      <c r="WPD149" s="16"/>
      <c r="WPE149" s="16"/>
      <c r="WPF149" s="16"/>
      <c r="WPG149" s="16"/>
      <c r="WPH149" s="16"/>
      <c r="WPI149" s="16"/>
      <c r="WPJ149" s="16"/>
      <c r="WPK149" s="16"/>
      <c r="WPL149" s="16"/>
      <c r="WPM149" s="16"/>
      <c r="WPN149" s="16"/>
      <c r="WPO149" s="16"/>
      <c r="WPP149" s="16"/>
      <c r="WPQ149" s="16"/>
      <c r="WPR149" s="16"/>
      <c r="WPS149" s="16"/>
      <c r="WPT149" s="16"/>
      <c r="WPU149" s="16"/>
      <c r="WPV149" s="16"/>
      <c r="WPW149" s="16"/>
      <c r="WPX149" s="16"/>
      <c r="WPY149" s="16"/>
      <c r="WPZ149" s="16"/>
      <c r="WQA149" s="16"/>
      <c r="WQB149" s="16"/>
      <c r="WQC149" s="16"/>
      <c r="WQD149" s="16"/>
      <c r="WQE149" s="16"/>
      <c r="WQF149" s="16"/>
      <c r="WQG149" s="16"/>
      <c r="WQH149" s="16"/>
      <c r="WQI149" s="16"/>
      <c r="WQJ149" s="16"/>
      <c r="WQK149" s="16"/>
      <c r="WQL149" s="16"/>
      <c r="WQM149" s="16"/>
      <c r="WQN149" s="16"/>
      <c r="WQO149" s="16"/>
      <c r="WQP149" s="16"/>
      <c r="WQQ149" s="16"/>
      <c r="WQR149" s="16"/>
      <c r="WQS149" s="16"/>
      <c r="WQT149" s="16"/>
      <c r="WQU149" s="16"/>
      <c r="WQV149" s="16"/>
      <c r="WQW149" s="16"/>
      <c r="WQX149" s="16"/>
      <c r="WQY149" s="16"/>
      <c r="WQZ149" s="16"/>
      <c r="WRA149" s="16"/>
      <c r="WRB149" s="16"/>
      <c r="WRC149" s="16"/>
      <c r="WRD149" s="16"/>
      <c r="WRE149" s="16"/>
      <c r="WRF149" s="16"/>
      <c r="WRG149" s="16"/>
      <c r="WRH149" s="16"/>
      <c r="WRI149" s="16"/>
      <c r="WRJ149" s="16"/>
      <c r="WRK149" s="16"/>
      <c r="WRL149" s="16"/>
      <c r="WRM149" s="16"/>
      <c r="WRN149" s="16"/>
      <c r="WRO149" s="16"/>
      <c r="WRP149" s="16"/>
      <c r="WRQ149" s="16"/>
      <c r="WRR149" s="16"/>
      <c r="WRS149" s="16"/>
      <c r="WRT149" s="16"/>
      <c r="WRU149" s="16"/>
      <c r="WRV149" s="16"/>
      <c r="WRW149" s="16"/>
      <c r="WRX149" s="16"/>
      <c r="WRY149" s="16"/>
      <c r="WRZ149" s="16"/>
      <c r="WSA149" s="16"/>
      <c r="WSB149" s="16"/>
      <c r="WSC149" s="16"/>
      <c r="WSD149" s="16"/>
      <c r="WSE149" s="16"/>
      <c r="WSF149" s="16"/>
      <c r="WSG149" s="16"/>
      <c r="WSH149" s="16"/>
      <c r="WSI149" s="16"/>
      <c r="WSJ149" s="16"/>
      <c r="WSK149" s="16"/>
      <c r="WSL149" s="16"/>
      <c r="WSM149" s="16"/>
      <c r="WSN149" s="16"/>
      <c r="WSO149" s="16"/>
      <c r="WSP149" s="16"/>
      <c r="WSQ149" s="16"/>
      <c r="WSR149" s="16"/>
      <c r="WSS149" s="16"/>
      <c r="WST149" s="16"/>
      <c r="WSU149" s="16"/>
      <c r="WSV149" s="16"/>
      <c r="WSW149" s="16"/>
      <c r="WSX149" s="16"/>
      <c r="WSY149" s="16"/>
      <c r="WSZ149" s="16"/>
      <c r="WTA149" s="16"/>
      <c r="WTB149" s="16"/>
      <c r="WTC149" s="16"/>
      <c r="WTD149" s="16"/>
      <c r="WTE149" s="16"/>
      <c r="WTF149" s="16"/>
      <c r="WTG149" s="16"/>
      <c r="WTH149" s="16"/>
      <c r="WTI149" s="16"/>
      <c r="WTJ149" s="16"/>
      <c r="WTK149" s="16"/>
      <c r="WTL149" s="16"/>
      <c r="WTM149" s="16"/>
      <c r="WTN149" s="16"/>
      <c r="WTO149" s="16"/>
      <c r="WTP149" s="16"/>
      <c r="WTQ149" s="16"/>
      <c r="WTR149" s="16"/>
      <c r="WTS149" s="16"/>
      <c r="WTT149" s="16"/>
      <c r="WTU149" s="16"/>
      <c r="WTV149" s="16"/>
      <c r="WTW149" s="16"/>
      <c r="WTX149" s="16"/>
      <c r="WTY149" s="16"/>
      <c r="WTZ149" s="16"/>
      <c r="WUA149" s="16"/>
      <c r="WUB149" s="16"/>
      <c r="WUC149" s="16"/>
      <c r="WUD149" s="16"/>
      <c r="WUE149" s="16"/>
      <c r="WUF149" s="16"/>
      <c r="WUG149" s="16"/>
      <c r="WUH149" s="16"/>
      <c r="WUI149" s="16"/>
      <c r="WUJ149" s="16"/>
      <c r="WUK149" s="16"/>
      <c r="WUL149" s="16"/>
      <c r="WUM149" s="16"/>
      <c r="WUN149" s="16"/>
      <c r="WUO149" s="16"/>
      <c r="WUP149" s="16"/>
      <c r="WUQ149" s="16"/>
      <c r="WUR149" s="16"/>
      <c r="WUS149" s="16"/>
      <c r="WUT149" s="16"/>
      <c r="WUU149" s="16"/>
      <c r="WUV149" s="16"/>
      <c r="WUW149" s="16"/>
      <c r="WUX149" s="16"/>
      <c r="WUY149" s="16"/>
      <c r="WUZ149" s="16"/>
      <c r="WVA149" s="16"/>
      <c r="WVB149" s="16"/>
      <c r="WVC149" s="16"/>
      <c r="WVD149" s="16"/>
      <c r="WVE149" s="16"/>
      <c r="WVF149" s="16"/>
      <c r="WVG149" s="16"/>
      <c r="WVH149" s="16"/>
      <c r="WVI149" s="16"/>
      <c r="WVJ149" s="16"/>
      <c r="WVK149" s="16"/>
      <c r="WVL149" s="16"/>
      <c r="WVM149" s="16"/>
      <c r="WVN149" s="16"/>
      <c r="WVO149" s="16"/>
      <c r="WVP149" s="16"/>
      <c r="WVQ149" s="16"/>
      <c r="WVR149" s="16"/>
      <c r="WVS149" s="16"/>
      <c r="WVT149" s="16"/>
      <c r="WVU149" s="16"/>
      <c r="WVV149" s="16"/>
      <c r="WVW149" s="16"/>
      <c r="WVX149" s="16"/>
      <c r="WVY149" s="16"/>
      <c r="WVZ149" s="16"/>
      <c r="WWA149" s="16"/>
      <c r="WWB149" s="16"/>
      <c r="WWC149" s="16"/>
      <c r="WWD149" s="16"/>
      <c r="WWE149" s="16"/>
      <c r="WWF149" s="16"/>
      <c r="WWG149" s="16"/>
      <c r="WWH149" s="16"/>
      <c r="WWI149" s="16"/>
      <c r="WWJ149" s="16"/>
      <c r="WWK149" s="16"/>
      <c r="WWL149" s="16"/>
      <c r="WWM149" s="16"/>
      <c r="WWN149" s="16"/>
      <c r="WWO149" s="16"/>
      <c r="WWP149" s="16"/>
      <c r="WWQ149" s="16"/>
      <c r="WWR149" s="16"/>
      <c r="WWS149" s="16"/>
      <c r="WWT149" s="16"/>
      <c r="WWU149" s="16"/>
      <c r="WWV149" s="16"/>
      <c r="WWW149" s="16"/>
      <c r="WWX149" s="16"/>
      <c r="WWY149" s="16"/>
      <c r="WWZ149" s="16"/>
      <c r="WXA149" s="16"/>
      <c r="WXB149" s="16"/>
      <c r="WXC149" s="16"/>
      <c r="WXD149" s="16"/>
      <c r="WXE149" s="16"/>
      <c r="WXF149" s="16"/>
      <c r="WXG149" s="16"/>
      <c r="WXH149" s="16"/>
      <c r="WXI149" s="16"/>
      <c r="WXJ149" s="16"/>
      <c r="WXK149" s="16"/>
      <c r="WXL149" s="16"/>
      <c r="WXM149" s="16"/>
      <c r="WXN149" s="16"/>
      <c r="WXO149" s="16"/>
      <c r="WXP149" s="16"/>
      <c r="WXQ149" s="16"/>
      <c r="WXR149" s="16"/>
      <c r="WXS149" s="16"/>
      <c r="WXT149" s="16"/>
      <c r="WXU149" s="16"/>
      <c r="WXV149" s="16"/>
      <c r="WXW149" s="16"/>
      <c r="WXX149" s="16"/>
      <c r="WXY149" s="16"/>
      <c r="WXZ149" s="16"/>
      <c r="WYA149" s="16"/>
      <c r="WYB149" s="16"/>
      <c r="WYC149" s="16"/>
      <c r="WYD149" s="16"/>
      <c r="WYE149" s="16"/>
      <c r="WYF149" s="16"/>
      <c r="WYG149" s="16"/>
      <c r="WYH149" s="16"/>
      <c r="WYI149" s="16"/>
      <c r="WYJ149" s="16"/>
      <c r="WYK149" s="16"/>
      <c r="WYL149" s="16"/>
      <c r="WYM149" s="16"/>
      <c r="WYN149" s="16"/>
      <c r="WYO149" s="16"/>
      <c r="WYP149" s="16"/>
      <c r="WYQ149" s="16"/>
      <c r="WYR149" s="16"/>
      <c r="WYS149" s="16"/>
      <c r="WYT149" s="16"/>
      <c r="WYU149" s="16"/>
      <c r="WYV149" s="16"/>
      <c r="WYW149" s="16"/>
      <c r="WYX149" s="16"/>
      <c r="WYY149" s="16"/>
      <c r="WYZ149" s="16"/>
      <c r="WZA149" s="16"/>
      <c r="WZB149" s="16"/>
      <c r="WZC149" s="16"/>
      <c r="WZD149" s="16"/>
      <c r="WZE149" s="16"/>
      <c r="WZF149" s="16"/>
      <c r="WZG149" s="16"/>
      <c r="WZH149" s="16"/>
      <c r="WZI149" s="16"/>
      <c r="WZJ149" s="16"/>
      <c r="WZK149" s="16"/>
      <c r="WZL149" s="16"/>
      <c r="WZM149" s="16"/>
      <c r="WZN149" s="16"/>
      <c r="WZO149" s="16"/>
      <c r="WZP149" s="16"/>
      <c r="WZQ149" s="16"/>
      <c r="WZR149" s="16"/>
      <c r="WZS149" s="16"/>
      <c r="WZT149" s="16"/>
      <c r="WZU149" s="16"/>
      <c r="WZV149" s="16"/>
      <c r="WZW149" s="16"/>
      <c r="WZX149" s="16"/>
      <c r="WZY149" s="16"/>
      <c r="WZZ149" s="16"/>
      <c r="XAA149" s="16"/>
      <c r="XAB149" s="16"/>
      <c r="XAC149" s="16"/>
      <c r="XAD149" s="16"/>
      <c r="XAE149" s="16"/>
      <c r="XAF149" s="16"/>
      <c r="XAG149" s="16"/>
      <c r="XAH149" s="16"/>
      <c r="XAI149" s="16"/>
      <c r="XAJ149" s="16"/>
      <c r="XAK149" s="16"/>
      <c r="XAL149" s="16"/>
      <c r="XAM149" s="16"/>
      <c r="XAN149" s="16"/>
      <c r="XAO149" s="16"/>
      <c r="XAP149" s="16"/>
      <c r="XAQ149" s="16"/>
      <c r="XAR149" s="16"/>
      <c r="XAS149" s="16"/>
      <c r="XAT149" s="16"/>
      <c r="XAU149" s="16"/>
      <c r="XAV149" s="16"/>
      <c r="XAW149" s="16"/>
      <c r="XAX149" s="16"/>
      <c r="XAY149" s="16"/>
      <c r="XAZ149" s="16"/>
      <c r="XBA149" s="16"/>
      <c r="XBB149" s="16"/>
      <c r="XBC149" s="16"/>
      <c r="XBD149" s="16"/>
      <c r="XBE149" s="16"/>
      <c r="XBF149" s="16"/>
      <c r="XBG149" s="16"/>
      <c r="XBH149" s="16"/>
      <c r="XBI149" s="16"/>
      <c r="XBJ149" s="16"/>
      <c r="XBK149" s="16"/>
      <c r="XBL149" s="16"/>
      <c r="XBM149" s="16"/>
      <c r="XBN149" s="16"/>
      <c r="XBO149" s="16"/>
      <c r="XBP149" s="16"/>
      <c r="XBQ149" s="16"/>
      <c r="XBR149" s="16"/>
      <c r="XBS149" s="16"/>
      <c r="XBT149" s="16"/>
      <c r="XBU149" s="16"/>
      <c r="XBV149" s="16"/>
      <c r="XBW149" s="16"/>
      <c r="XBX149" s="16"/>
      <c r="XBY149" s="16"/>
      <c r="XBZ149" s="16"/>
      <c r="XCA149" s="16"/>
      <c r="XCB149" s="16"/>
      <c r="XCC149" s="16"/>
      <c r="XCD149" s="16"/>
      <c r="XCE149" s="16"/>
      <c r="XCF149" s="16"/>
      <c r="XCG149" s="16"/>
      <c r="XCH149" s="16"/>
      <c r="XCI149" s="16"/>
      <c r="XCJ149" s="16"/>
      <c r="XCK149" s="16"/>
      <c r="XCL149" s="16"/>
      <c r="XCM149" s="16"/>
      <c r="XCN149" s="16"/>
      <c r="XCO149" s="16"/>
      <c r="XCP149" s="16"/>
      <c r="XCQ149" s="16"/>
      <c r="XCR149" s="16"/>
      <c r="XCS149" s="16"/>
      <c r="XCT149" s="16"/>
      <c r="XCU149" s="16"/>
      <c r="XCV149" s="16"/>
      <c r="XCW149" s="16"/>
      <c r="XCX149" s="16"/>
      <c r="XCY149" s="16"/>
      <c r="XCZ149" s="16"/>
      <c r="XDA149" s="16"/>
      <c r="XDB149" s="16"/>
      <c r="XDC149" s="16"/>
      <c r="XDD149" s="16"/>
      <c r="XDE149" s="16"/>
      <c r="XDF149" s="16"/>
      <c r="XDG149" s="16"/>
      <c r="XDH149" s="16"/>
      <c r="XDI149" s="16"/>
      <c r="XDJ149" s="16"/>
      <c r="XDK149" s="16"/>
      <c r="XDL149" s="16"/>
      <c r="XDM149" s="16"/>
      <c r="XDN149" s="16"/>
      <c r="XDO149" s="16"/>
      <c r="XDP149" s="16"/>
      <c r="XDQ149" s="16"/>
      <c r="XDR149" s="16"/>
      <c r="XDS149" s="16"/>
      <c r="XDT149" s="16"/>
      <c r="XDU149" s="16"/>
      <c r="XDV149" s="16"/>
      <c r="XDW149" s="16"/>
      <c r="XDX149" s="16"/>
      <c r="XDY149" s="16"/>
      <c r="XDZ149" s="16"/>
      <c r="XEA149" s="16"/>
      <c r="XEB149" s="16"/>
      <c r="XEC149" s="16"/>
      <c r="XED149" s="16"/>
      <c r="XEE149" s="16"/>
      <c r="XEF149" s="16"/>
      <c r="XEG149" s="16"/>
      <c r="XEH149" s="16"/>
      <c r="XEI149" s="16"/>
      <c r="XEJ149" s="16"/>
      <c r="XEK149" s="16"/>
      <c r="XEL149" s="16"/>
      <c r="XEM149" s="16"/>
      <c r="XEN149" s="16"/>
      <c r="XEO149" s="16"/>
      <c r="XEP149" s="16"/>
      <c r="XEQ149" s="16"/>
      <c r="XER149" s="16"/>
      <c r="XES149" s="16"/>
      <c r="XET149" s="16"/>
      <c r="XEU149" s="16"/>
      <c r="XEV149" s="16"/>
      <c r="XEW149" s="16"/>
      <c r="XEX149" s="16"/>
      <c r="XEY149" s="16"/>
      <c r="XEZ149" s="16"/>
      <c r="XFA149" s="16"/>
      <c r="XFB149" s="16"/>
      <c r="XFC149" s="16"/>
    </row>
    <row r="150" spans="1:16384" s="43" customFormat="1" ht="15" hidden="1" x14ac:dyDescent="0.25">
      <c r="A150" s="16"/>
      <c r="B150" s="15"/>
      <c r="C150" s="15"/>
      <c r="D150" s="15"/>
      <c r="E150" s="15"/>
      <c r="F150" s="15"/>
      <c r="G150" s="15"/>
      <c r="H150" s="15"/>
      <c r="XFD150" s="15"/>
    </row>
    <row r="151" spans="1:16384" s="15" customFormat="1" ht="15" hidden="1" x14ac:dyDescent="0.25">
      <c r="A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s="16"/>
      <c r="AMG151" s="16"/>
      <c r="AMH151" s="16"/>
      <c r="AMI151" s="16"/>
      <c r="AMJ151" s="16"/>
      <c r="AMK151" s="16"/>
      <c r="AML151" s="16"/>
      <c r="AMM151" s="16"/>
      <c r="AMN151" s="16"/>
      <c r="AMO151" s="16"/>
      <c r="AMP151" s="16"/>
      <c r="AMQ151" s="16"/>
      <c r="AMR151" s="16"/>
      <c r="AMS151" s="16"/>
      <c r="AMT151" s="16"/>
      <c r="AMU151" s="16"/>
      <c r="AMV151" s="16"/>
      <c r="AMW151" s="16"/>
      <c r="AMX151" s="16"/>
      <c r="AMY151" s="16"/>
      <c r="AMZ151" s="16"/>
      <c r="ANA151" s="16"/>
      <c r="ANB151" s="16"/>
      <c r="ANC151" s="16"/>
      <c r="AND151" s="16"/>
      <c r="ANE151" s="16"/>
      <c r="ANF151" s="16"/>
      <c r="ANG151" s="16"/>
      <c r="ANH151" s="16"/>
      <c r="ANI151" s="16"/>
      <c r="ANJ151" s="16"/>
      <c r="ANK151" s="16"/>
      <c r="ANL151" s="16"/>
      <c r="ANM151" s="16"/>
      <c r="ANN151" s="16"/>
      <c r="ANO151" s="16"/>
      <c r="ANP151" s="16"/>
      <c r="ANQ151" s="16"/>
      <c r="ANR151" s="16"/>
      <c r="ANS151" s="16"/>
      <c r="ANT151" s="16"/>
      <c r="ANU151" s="16"/>
      <c r="ANV151" s="16"/>
      <c r="ANW151" s="16"/>
      <c r="ANX151" s="16"/>
      <c r="ANY151" s="16"/>
      <c r="ANZ151" s="16"/>
      <c r="AOA151" s="16"/>
      <c r="AOB151" s="16"/>
      <c r="AOC151" s="16"/>
      <c r="AOD151" s="16"/>
      <c r="AOE151" s="16"/>
      <c r="AOF151" s="16"/>
      <c r="AOG151" s="16"/>
      <c r="AOH151" s="16"/>
      <c r="AOI151" s="16"/>
      <c r="AOJ151" s="16"/>
      <c r="AOK151" s="16"/>
      <c r="AOL151" s="16"/>
      <c r="AOM151" s="16"/>
      <c r="AON151" s="16"/>
      <c r="AOO151" s="16"/>
      <c r="AOP151" s="16"/>
      <c r="AOQ151" s="16"/>
      <c r="AOR151" s="16"/>
      <c r="AOS151" s="16"/>
      <c r="AOT151" s="16"/>
      <c r="AOU151" s="16"/>
      <c r="AOV151" s="16"/>
      <c r="AOW151" s="16"/>
      <c r="AOX151" s="16"/>
      <c r="AOY151" s="16"/>
      <c r="AOZ151" s="16"/>
      <c r="APA151" s="16"/>
      <c r="APB151" s="16"/>
      <c r="APC151" s="16"/>
      <c r="APD151" s="16"/>
      <c r="APE151" s="16"/>
      <c r="APF151" s="16"/>
      <c r="APG151" s="16"/>
      <c r="APH151" s="16"/>
      <c r="API151" s="16"/>
      <c r="APJ151" s="16"/>
      <c r="APK151" s="16"/>
      <c r="APL151" s="16"/>
      <c r="APM151" s="16"/>
      <c r="APN151" s="16"/>
      <c r="APO151" s="16"/>
      <c r="APP151" s="16"/>
      <c r="APQ151" s="16"/>
      <c r="APR151" s="16"/>
      <c r="APS151" s="16"/>
      <c r="APT151" s="16"/>
      <c r="APU151" s="16"/>
      <c r="APV151" s="16"/>
      <c r="APW151" s="16"/>
      <c r="APX151" s="16"/>
      <c r="APY151" s="16"/>
      <c r="APZ151" s="16"/>
      <c r="AQA151" s="16"/>
      <c r="AQB151" s="16"/>
      <c r="AQC151" s="16"/>
      <c r="AQD151" s="16"/>
      <c r="AQE151" s="16"/>
      <c r="AQF151" s="16"/>
      <c r="AQG151" s="16"/>
      <c r="AQH151" s="16"/>
      <c r="AQI151" s="16"/>
      <c r="AQJ151" s="16"/>
      <c r="AQK151" s="16"/>
      <c r="AQL151" s="16"/>
      <c r="AQM151" s="16"/>
      <c r="AQN151" s="16"/>
      <c r="AQO151" s="16"/>
      <c r="AQP151" s="16"/>
      <c r="AQQ151" s="16"/>
      <c r="AQR151" s="16"/>
      <c r="AQS151" s="16"/>
      <c r="AQT151" s="16"/>
      <c r="AQU151" s="16"/>
      <c r="AQV151" s="16"/>
      <c r="AQW151" s="16"/>
      <c r="AQX151" s="16"/>
      <c r="AQY151" s="16"/>
      <c r="AQZ151" s="16"/>
      <c r="ARA151" s="16"/>
      <c r="ARB151" s="16"/>
      <c r="ARC151" s="16"/>
      <c r="ARD151" s="16"/>
      <c r="ARE151" s="16"/>
      <c r="ARF151" s="16"/>
      <c r="ARG151" s="16"/>
      <c r="ARH151" s="16"/>
      <c r="ARI151" s="16"/>
      <c r="ARJ151" s="16"/>
      <c r="ARK151" s="16"/>
      <c r="ARL151" s="16"/>
      <c r="ARM151" s="16"/>
      <c r="ARN151" s="16"/>
      <c r="ARO151" s="16"/>
      <c r="ARP151" s="16"/>
      <c r="ARQ151" s="16"/>
      <c r="ARR151" s="16"/>
      <c r="ARS151" s="16"/>
      <c r="ART151" s="16"/>
      <c r="ARU151" s="16"/>
      <c r="ARV151" s="16"/>
      <c r="ARW151" s="16"/>
      <c r="ARX151" s="16"/>
      <c r="ARY151" s="16"/>
      <c r="ARZ151" s="16"/>
      <c r="ASA151" s="16"/>
      <c r="ASB151" s="16"/>
      <c r="ASC151" s="16"/>
      <c r="ASD151" s="16"/>
      <c r="ASE151" s="16"/>
      <c r="ASF151" s="16"/>
      <c r="ASG151" s="16"/>
      <c r="ASH151" s="16"/>
      <c r="ASI151" s="16"/>
      <c r="ASJ151" s="16"/>
      <c r="ASK151" s="16"/>
      <c r="ASL151" s="16"/>
      <c r="ASM151" s="16"/>
      <c r="ASN151" s="16"/>
      <c r="ASO151" s="16"/>
      <c r="ASP151" s="16"/>
      <c r="ASQ151" s="16"/>
      <c r="ASR151" s="16"/>
      <c r="ASS151" s="16"/>
      <c r="AST151" s="16"/>
      <c r="ASU151" s="16"/>
      <c r="ASV151" s="16"/>
      <c r="ASW151" s="16"/>
      <c r="ASX151" s="16"/>
      <c r="ASY151" s="16"/>
      <c r="ASZ151" s="16"/>
      <c r="ATA151" s="16"/>
      <c r="ATB151" s="16"/>
      <c r="ATC151" s="16"/>
      <c r="ATD151" s="16"/>
      <c r="ATE151" s="16"/>
      <c r="ATF151" s="16"/>
      <c r="ATG151" s="16"/>
      <c r="ATH151" s="16"/>
      <c r="ATI151" s="16"/>
      <c r="ATJ151" s="16"/>
      <c r="ATK151" s="16"/>
      <c r="ATL151" s="16"/>
      <c r="ATM151" s="16"/>
      <c r="ATN151" s="16"/>
      <c r="ATO151" s="16"/>
      <c r="ATP151" s="16"/>
      <c r="ATQ151" s="16"/>
      <c r="ATR151" s="16"/>
      <c r="ATS151" s="16"/>
      <c r="ATT151" s="16"/>
      <c r="ATU151" s="16"/>
      <c r="ATV151" s="16"/>
      <c r="ATW151" s="16"/>
      <c r="ATX151" s="16"/>
      <c r="ATY151" s="16"/>
      <c r="ATZ151" s="16"/>
      <c r="AUA151" s="16"/>
      <c r="AUB151" s="16"/>
      <c r="AUC151" s="16"/>
      <c r="AUD151" s="16"/>
      <c r="AUE151" s="16"/>
      <c r="AUF151" s="16"/>
      <c r="AUG151" s="16"/>
      <c r="AUH151" s="16"/>
      <c r="AUI151" s="16"/>
      <c r="AUJ151" s="16"/>
      <c r="AUK151" s="16"/>
      <c r="AUL151" s="16"/>
      <c r="AUM151" s="16"/>
      <c r="AUN151" s="16"/>
      <c r="AUO151" s="16"/>
      <c r="AUP151" s="16"/>
      <c r="AUQ151" s="16"/>
      <c r="AUR151" s="16"/>
      <c r="AUS151" s="16"/>
      <c r="AUT151" s="16"/>
      <c r="AUU151" s="16"/>
      <c r="AUV151" s="16"/>
      <c r="AUW151" s="16"/>
      <c r="AUX151" s="16"/>
      <c r="AUY151" s="16"/>
      <c r="AUZ151" s="16"/>
      <c r="AVA151" s="16"/>
      <c r="AVB151" s="16"/>
      <c r="AVC151" s="16"/>
      <c r="AVD151" s="16"/>
      <c r="AVE151" s="16"/>
      <c r="AVF151" s="16"/>
      <c r="AVG151" s="16"/>
      <c r="AVH151" s="16"/>
      <c r="AVI151" s="16"/>
      <c r="AVJ151" s="16"/>
      <c r="AVK151" s="16"/>
      <c r="AVL151" s="16"/>
      <c r="AVM151" s="16"/>
      <c r="AVN151" s="16"/>
      <c r="AVO151" s="16"/>
      <c r="AVP151" s="16"/>
      <c r="AVQ151" s="16"/>
      <c r="AVR151" s="16"/>
      <c r="AVS151" s="16"/>
      <c r="AVT151" s="16"/>
      <c r="AVU151" s="16"/>
      <c r="AVV151" s="16"/>
      <c r="AVW151" s="16"/>
      <c r="AVX151" s="16"/>
      <c r="AVY151" s="16"/>
      <c r="AVZ151" s="16"/>
      <c r="AWA151" s="16"/>
      <c r="AWB151" s="16"/>
      <c r="AWC151" s="16"/>
      <c r="AWD151" s="16"/>
      <c r="AWE151" s="16"/>
      <c r="AWF151" s="16"/>
      <c r="AWG151" s="16"/>
      <c r="AWH151" s="16"/>
      <c r="AWI151" s="16"/>
      <c r="AWJ151" s="16"/>
      <c r="AWK151" s="16"/>
      <c r="AWL151" s="16"/>
      <c r="AWM151" s="16"/>
      <c r="AWN151" s="16"/>
      <c r="AWO151" s="16"/>
      <c r="AWP151" s="16"/>
      <c r="AWQ151" s="16"/>
      <c r="AWR151" s="16"/>
      <c r="AWS151" s="16"/>
      <c r="AWT151" s="16"/>
      <c r="AWU151" s="16"/>
      <c r="AWV151" s="16"/>
      <c r="AWW151" s="16"/>
      <c r="AWX151" s="16"/>
      <c r="AWY151" s="16"/>
      <c r="AWZ151" s="16"/>
      <c r="AXA151" s="16"/>
      <c r="AXB151" s="16"/>
      <c r="AXC151" s="16"/>
      <c r="AXD151" s="16"/>
      <c r="AXE151" s="16"/>
      <c r="AXF151" s="16"/>
      <c r="AXG151" s="16"/>
      <c r="AXH151" s="16"/>
      <c r="AXI151" s="16"/>
      <c r="AXJ151" s="16"/>
      <c r="AXK151" s="16"/>
      <c r="AXL151" s="16"/>
      <c r="AXM151" s="16"/>
      <c r="AXN151" s="16"/>
      <c r="AXO151" s="16"/>
      <c r="AXP151" s="16"/>
      <c r="AXQ151" s="16"/>
      <c r="AXR151" s="16"/>
      <c r="AXS151" s="16"/>
      <c r="AXT151" s="16"/>
      <c r="AXU151" s="16"/>
      <c r="AXV151" s="16"/>
      <c r="AXW151" s="16"/>
      <c r="AXX151" s="16"/>
      <c r="AXY151" s="16"/>
      <c r="AXZ151" s="16"/>
      <c r="AYA151" s="16"/>
      <c r="AYB151" s="16"/>
      <c r="AYC151" s="16"/>
      <c r="AYD151" s="16"/>
      <c r="AYE151" s="16"/>
      <c r="AYF151" s="16"/>
      <c r="AYG151" s="16"/>
      <c r="AYH151" s="16"/>
      <c r="AYI151" s="16"/>
      <c r="AYJ151" s="16"/>
      <c r="AYK151" s="16"/>
      <c r="AYL151" s="16"/>
      <c r="AYM151" s="16"/>
      <c r="AYN151" s="16"/>
      <c r="AYO151" s="16"/>
      <c r="AYP151" s="16"/>
      <c r="AYQ151" s="16"/>
      <c r="AYR151" s="16"/>
      <c r="AYS151" s="16"/>
      <c r="AYT151" s="16"/>
      <c r="AYU151" s="16"/>
      <c r="AYV151" s="16"/>
      <c r="AYW151" s="16"/>
      <c r="AYX151" s="16"/>
      <c r="AYY151" s="16"/>
      <c r="AYZ151" s="16"/>
      <c r="AZA151" s="16"/>
      <c r="AZB151" s="16"/>
      <c r="AZC151" s="16"/>
      <c r="AZD151" s="16"/>
      <c r="AZE151" s="16"/>
      <c r="AZF151" s="16"/>
      <c r="AZG151" s="16"/>
      <c r="AZH151" s="16"/>
      <c r="AZI151" s="16"/>
      <c r="AZJ151" s="16"/>
      <c r="AZK151" s="16"/>
      <c r="AZL151" s="16"/>
      <c r="AZM151" s="16"/>
      <c r="AZN151" s="16"/>
      <c r="AZO151" s="16"/>
      <c r="AZP151" s="16"/>
      <c r="AZQ151" s="16"/>
      <c r="AZR151" s="16"/>
      <c r="AZS151" s="16"/>
      <c r="AZT151" s="16"/>
      <c r="AZU151" s="16"/>
      <c r="AZV151" s="16"/>
      <c r="AZW151" s="16"/>
      <c r="AZX151" s="16"/>
      <c r="AZY151" s="16"/>
      <c r="AZZ151" s="16"/>
      <c r="BAA151" s="16"/>
      <c r="BAB151" s="16"/>
      <c r="BAC151" s="16"/>
      <c r="BAD151" s="16"/>
      <c r="BAE151" s="16"/>
      <c r="BAF151" s="16"/>
      <c r="BAG151" s="16"/>
      <c r="BAH151" s="16"/>
      <c r="BAI151" s="16"/>
      <c r="BAJ151" s="16"/>
      <c r="BAK151" s="16"/>
      <c r="BAL151" s="16"/>
      <c r="BAM151" s="16"/>
      <c r="BAN151" s="16"/>
      <c r="BAO151" s="16"/>
      <c r="BAP151" s="16"/>
      <c r="BAQ151" s="16"/>
      <c r="BAR151" s="16"/>
      <c r="BAS151" s="16"/>
      <c r="BAT151" s="16"/>
      <c r="BAU151" s="16"/>
      <c r="BAV151" s="16"/>
      <c r="BAW151" s="16"/>
      <c r="BAX151" s="16"/>
      <c r="BAY151" s="16"/>
      <c r="BAZ151" s="16"/>
      <c r="BBA151" s="16"/>
      <c r="BBB151" s="16"/>
      <c r="BBC151" s="16"/>
      <c r="BBD151" s="16"/>
      <c r="BBE151" s="16"/>
      <c r="BBF151" s="16"/>
      <c r="BBG151" s="16"/>
      <c r="BBH151" s="16"/>
      <c r="BBI151" s="16"/>
      <c r="BBJ151" s="16"/>
      <c r="BBK151" s="16"/>
      <c r="BBL151" s="16"/>
      <c r="BBM151" s="16"/>
      <c r="BBN151" s="16"/>
      <c r="BBO151" s="16"/>
      <c r="BBP151" s="16"/>
      <c r="BBQ151" s="16"/>
      <c r="BBR151" s="16"/>
      <c r="BBS151" s="16"/>
      <c r="BBT151" s="16"/>
      <c r="BBU151" s="16"/>
      <c r="BBV151" s="16"/>
      <c r="BBW151" s="16"/>
      <c r="BBX151" s="16"/>
      <c r="BBY151" s="16"/>
      <c r="BBZ151" s="16"/>
      <c r="BCA151" s="16"/>
      <c r="BCB151" s="16"/>
      <c r="BCC151" s="16"/>
      <c r="BCD151" s="16"/>
      <c r="BCE151" s="16"/>
      <c r="BCF151" s="16"/>
      <c r="BCG151" s="16"/>
      <c r="BCH151" s="16"/>
      <c r="BCI151" s="16"/>
      <c r="BCJ151" s="16"/>
      <c r="BCK151" s="16"/>
      <c r="BCL151" s="16"/>
      <c r="BCM151" s="16"/>
      <c r="BCN151" s="16"/>
      <c r="BCO151" s="16"/>
      <c r="BCP151" s="16"/>
      <c r="BCQ151" s="16"/>
      <c r="BCR151" s="16"/>
      <c r="BCS151" s="16"/>
      <c r="BCT151" s="16"/>
      <c r="BCU151" s="16"/>
      <c r="BCV151" s="16"/>
      <c r="BCW151" s="16"/>
      <c r="BCX151" s="16"/>
      <c r="BCY151" s="16"/>
      <c r="BCZ151" s="16"/>
      <c r="BDA151" s="16"/>
      <c r="BDB151" s="16"/>
      <c r="BDC151" s="16"/>
      <c r="BDD151" s="16"/>
      <c r="BDE151" s="16"/>
      <c r="BDF151" s="16"/>
      <c r="BDG151" s="16"/>
      <c r="BDH151" s="16"/>
      <c r="BDI151" s="16"/>
      <c r="BDJ151" s="16"/>
      <c r="BDK151" s="16"/>
      <c r="BDL151" s="16"/>
      <c r="BDM151" s="16"/>
      <c r="BDN151" s="16"/>
      <c r="BDO151" s="16"/>
      <c r="BDP151" s="16"/>
      <c r="BDQ151" s="16"/>
      <c r="BDR151" s="16"/>
      <c r="BDS151" s="16"/>
      <c r="BDT151" s="16"/>
      <c r="BDU151" s="16"/>
      <c r="BDV151" s="16"/>
      <c r="BDW151" s="16"/>
      <c r="BDX151" s="16"/>
      <c r="BDY151" s="16"/>
      <c r="BDZ151" s="16"/>
      <c r="BEA151" s="16"/>
      <c r="BEB151" s="16"/>
      <c r="BEC151" s="16"/>
      <c r="BED151" s="16"/>
      <c r="BEE151" s="16"/>
      <c r="BEF151" s="16"/>
      <c r="BEG151" s="16"/>
      <c r="BEH151" s="16"/>
      <c r="BEI151" s="16"/>
      <c r="BEJ151" s="16"/>
      <c r="BEK151" s="16"/>
      <c r="BEL151" s="16"/>
      <c r="BEM151" s="16"/>
      <c r="BEN151" s="16"/>
      <c r="BEO151" s="16"/>
      <c r="BEP151" s="16"/>
      <c r="BEQ151" s="16"/>
      <c r="BER151" s="16"/>
      <c r="BES151" s="16"/>
      <c r="BET151" s="16"/>
      <c r="BEU151" s="16"/>
      <c r="BEV151" s="16"/>
      <c r="BEW151" s="16"/>
      <c r="BEX151" s="16"/>
      <c r="BEY151" s="16"/>
      <c r="BEZ151" s="16"/>
      <c r="BFA151" s="16"/>
      <c r="BFB151" s="16"/>
      <c r="BFC151" s="16"/>
      <c r="BFD151" s="16"/>
      <c r="BFE151" s="16"/>
      <c r="BFF151" s="16"/>
      <c r="BFG151" s="16"/>
      <c r="BFH151" s="16"/>
      <c r="BFI151" s="16"/>
      <c r="BFJ151" s="16"/>
      <c r="BFK151" s="16"/>
      <c r="BFL151" s="16"/>
      <c r="BFM151" s="16"/>
      <c r="BFN151" s="16"/>
      <c r="BFO151" s="16"/>
      <c r="BFP151" s="16"/>
      <c r="BFQ151" s="16"/>
      <c r="BFR151" s="16"/>
      <c r="BFS151" s="16"/>
      <c r="BFT151" s="16"/>
      <c r="BFU151" s="16"/>
      <c r="BFV151" s="16"/>
      <c r="BFW151" s="16"/>
      <c r="BFX151" s="16"/>
      <c r="BFY151" s="16"/>
      <c r="BFZ151" s="16"/>
      <c r="BGA151" s="16"/>
      <c r="BGB151" s="16"/>
      <c r="BGC151" s="16"/>
      <c r="BGD151" s="16"/>
      <c r="BGE151" s="16"/>
      <c r="BGF151" s="16"/>
      <c r="BGG151" s="16"/>
      <c r="BGH151" s="16"/>
      <c r="BGI151" s="16"/>
      <c r="BGJ151" s="16"/>
      <c r="BGK151" s="16"/>
      <c r="BGL151" s="16"/>
      <c r="BGM151" s="16"/>
      <c r="BGN151" s="16"/>
      <c r="BGO151" s="16"/>
      <c r="BGP151" s="16"/>
      <c r="BGQ151" s="16"/>
      <c r="BGR151" s="16"/>
      <c r="BGS151" s="16"/>
      <c r="BGT151" s="16"/>
      <c r="BGU151" s="16"/>
      <c r="BGV151" s="16"/>
      <c r="BGW151" s="16"/>
      <c r="BGX151" s="16"/>
      <c r="BGY151" s="16"/>
      <c r="BGZ151" s="16"/>
      <c r="BHA151" s="16"/>
      <c r="BHB151" s="16"/>
      <c r="BHC151" s="16"/>
      <c r="BHD151" s="16"/>
      <c r="BHE151" s="16"/>
      <c r="BHF151" s="16"/>
      <c r="BHG151" s="16"/>
      <c r="BHH151" s="16"/>
      <c r="BHI151" s="16"/>
      <c r="BHJ151" s="16"/>
      <c r="BHK151" s="16"/>
      <c r="BHL151" s="16"/>
      <c r="BHM151" s="16"/>
      <c r="BHN151" s="16"/>
      <c r="BHO151" s="16"/>
      <c r="BHP151" s="16"/>
      <c r="BHQ151" s="16"/>
      <c r="BHR151" s="16"/>
      <c r="BHS151" s="16"/>
      <c r="BHT151" s="16"/>
      <c r="BHU151" s="16"/>
      <c r="BHV151" s="16"/>
      <c r="BHW151" s="16"/>
      <c r="BHX151" s="16"/>
      <c r="BHY151" s="16"/>
      <c r="BHZ151" s="16"/>
      <c r="BIA151" s="16"/>
      <c r="BIB151" s="16"/>
      <c r="BIC151" s="16"/>
      <c r="BID151" s="16"/>
      <c r="BIE151" s="16"/>
      <c r="BIF151" s="16"/>
      <c r="BIG151" s="16"/>
      <c r="BIH151" s="16"/>
      <c r="BII151" s="16"/>
      <c r="BIJ151" s="16"/>
      <c r="BIK151" s="16"/>
      <c r="BIL151" s="16"/>
      <c r="BIM151" s="16"/>
      <c r="BIN151" s="16"/>
      <c r="BIO151" s="16"/>
      <c r="BIP151" s="16"/>
      <c r="BIQ151" s="16"/>
      <c r="BIR151" s="16"/>
      <c r="BIS151" s="16"/>
      <c r="BIT151" s="16"/>
      <c r="BIU151" s="16"/>
      <c r="BIV151" s="16"/>
      <c r="BIW151" s="16"/>
      <c r="BIX151" s="16"/>
      <c r="BIY151" s="16"/>
      <c r="BIZ151" s="16"/>
      <c r="BJA151" s="16"/>
      <c r="BJB151" s="16"/>
      <c r="BJC151" s="16"/>
      <c r="BJD151" s="16"/>
      <c r="BJE151" s="16"/>
      <c r="BJF151" s="16"/>
      <c r="BJG151" s="16"/>
      <c r="BJH151" s="16"/>
      <c r="BJI151" s="16"/>
      <c r="BJJ151" s="16"/>
      <c r="BJK151" s="16"/>
      <c r="BJL151" s="16"/>
      <c r="BJM151" s="16"/>
      <c r="BJN151" s="16"/>
      <c r="BJO151" s="16"/>
      <c r="BJP151" s="16"/>
      <c r="BJQ151" s="16"/>
      <c r="BJR151" s="16"/>
      <c r="BJS151" s="16"/>
      <c r="BJT151" s="16"/>
      <c r="BJU151" s="16"/>
      <c r="BJV151" s="16"/>
      <c r="BJW151" s="16"/>
      <c r="BJX151" s="16"/>
      <c r="BJY151" s="16"/>
      <c r="BJZ151" s="16"/>
      <c r="BKA151" s="16"/>
      <c r="BKB151" s="16"/>
      <c r="BKC151" s="16"/>
      <c r="BKD151" s="16"/>
      <c r="BKE151" s="16"/>
      <c r="BKF151" s="16"/>
      <c r="BKG151" s="16"/>
      <c r="BKH151" s="16"/>
      <c r="BKI151" s="16"/>
      <c r="BKJ151" s="16"/>
      <c r="BKK151" s="16"/>
      <c r="BKL151" s="16"/>
      <c r="BKM151" s="16"/>
      <c r="BKN151" s="16"/>
      <c r="BKO151" s="16"/>
      <c r="BKP151" s="16"/>
      <c r="BKQ151" s="16"/>
      <c r="BKR151" s="16"/>
      <c r="BKS151" s="16"/>
      <c r="BKT151" s="16"/>
      <c r="BKU151" s="16"/>
      <c r="BKV151" s="16"/>
      <c r="BKW151" s="16"/>
      <c r="BKX151" s="16"/>
      <c r="BKY151" s="16"/>
      <c r="BKZ151" s="16"/>
      <c r="BLA151" s="16"/>
      <c r="BLB151" s="16"/>
      <c r="BLC151" s="16"/>
      <c r="BLD151" s="16"/>
      <c r="BLE151" s="16"/>
      <c r="BLF151" s="16"/>
      <c r="BLG151" s="16"/>
      <c r="BLH151" s="16"/>
      <c r="BLI151" s="16"/>
      <c r="BLJ151" s="16"/>
      <c r="BLK151" s="16"/>
      <c r="BLL151" s="16"/>
      <c r="BLM151" s="16"/>
      <c r="BLN151" s="16"/>
      <c r="BLO151" s="16"/>
      <c r="BLP151" s="16"/>
      <c r="BLQ151" s="16"/>
      <c r="BLR151" s="16"/>
      <c r="BLS151" s="16"/>
      <c r="BLT151" s="16"/>
      <c r="BLU151" s="16"/>
      <c r="BLV151" s="16"/>
      <c r="BLW151" s="16"/>
      <c r="BLX151" s="16"/>
      <c r="BLY151" s="16"/>
      <c r="BLZ151" s="16"/>
      <c r="BMA151" s="16"/>
      <c r="BMB151" s="16"/>
      <c r="BMC151" s="16"/>
      <c r="BMD151" s="16"/>
      <c r="BME151" s="16"/>
      <c r="BMF151" s="16"/>
      <c r="BMG151" s="16"/>
      <c r="BMH151" s="16"/>
      <c r="BMI151" s="16"/>
      <c r="BMJ151" s="16"/>
      <c r="BMK151" s="16"/>
      <c r="BML151" s="16"/>
      <c r="BMM151" s="16"/>
      <c r="BMN151" s="16"/>
      <c r="BMO151" s="16"/>
      <c r="BMP151" s="16"/>
      <c r="BMQ151" s="16"/>
      <c r="BMR151" s="16"/>
      <c r="BMS151" s="16"/>
      <c r="BMT151" s="16"/>
      <c r="BMU151" s="16"/>
      <c r="BMV151" s="16"/>
      <c r="BMW151" s="16"/>
      <c r="BMX151" s="16"/>
      <c r="BMY151" s="16"/>
      <c r="BMZ151" s="16"/>
      <c r="BNA151" s="16"/>
      <c r="BNB151" s="16"/>
      <c r="BNC151" s="16"/>
      <c r="BND151" s="16"/>
      <c r="BNE151" s="16"/>
      <c r="BNF151" s="16"/>
      <c r="BNG151" s="16"/>
      <c r="BNH151" s="16"/>
      <c r="BNI151" s="16"/>
      <c r="BNJ151" s="16"/>
      <c r="BNK151" s="16"/>
      <c r="BNL151" s="16"/>
      <c r="BNM151" s="16"/>
      <c r="BNN151" s="16"/>
      <c r="BNO151" s="16"/>
      <c r="BNP151" s="16"/>
      <c r="BNQ151" s="16"/>
      <c r="BNR151" s="16"/>
      <c r="BNS151" s="16"/>
      <c r="BNT151" s="16"/>
      <c r="BNU151" s="16"/>
      <c r="BNV151" s="16"/>
      <c r="BNW151" s="16"/>
      <c r="BNX151" s="16"/>
      <c r="BNY151" s="16"/>
      <c r="BNZ151" s="16"/>
      <c r="BOA151" s="16"/>
      <c r="BOB151" s="16"/>
      <c r="BOC151" s="16"/>
      <c r="BOD151" s="16"/>
      <c r="BOE151" s="16"/>
      <c r="BOF151" s="16"/>
      <c r="BOG151" s="16"/>
      <c r="BOH151" s="16"/>
      <c r="BOI151" s="16"/>
      <c r="BOJ151" s="16"/>
      <c r="BOK151" s="16"/>
      <c r="BOL151" s="16"/>
      <c r="BOM151" s="16"/>
      <c r="BON151" s="16"/>
      <c r="BOO151" s="16"/>
      <c r="BOP151" s="16"/>
      <c r="BOQ151" s="16"/>
      <c r="BOR151" s="16"/>
      <c r="BOS151" s="16"/>
      <c r="BOT151" s="16"/>
      <c r="BOU151" s="16"/>
      <c r="BOV151" s="16"/>
      <c r="BOW151" s="16"/>
      <c r="BOX151" s="16"/>
      <c r="BOY151" s="16"/>
      <c r="BOZ151" s="16"/>
      <c r="BPA151" s="16"/>
      <c r="BPB151" s="16"/>
      <c r="BPC151" s="16"/>
      <c r="BPD151" s="16"/>
      <c r="BPE151" s="16"/>
      <c r="BPF151" s="16"/>
      <c r="BPG151" s="16"/>
      <c r="BPH151" s="16"/>
      <c r="BPI151" s="16"/>
      <c r="BPJ151" s="16"/>
      <c r="BPK151" s="16"/>
      <c r="BPL151" s="16"/>
      <c r="BPM151" s="16"/>
      <c r="BPN151" s="16"/>
      <c r="BPO151" s="16"/>
      <c r="BPP151" s="16"/>
      <c r="BPQ151" s="16"/>
      <c r="BPR151" s="16"/>
      <c r="BPS151" s="16"/>
      <c r="BPT151" s="16"/>
      <c r="BPU151" s="16"/>
      <c r="BPV151" s="16"/>
      <c r="BPW151" s="16"/>
      <c r="BPX151" s="16"/>
      <c r="BPY151" s="16"/>
      <c r="BPZ151" s="16"/>
      <c r="BQA151" s="16"/>
      <c r="BQB151" s="16"/>
      <c r="BQC151" s="16"/>
      <c r="BQD151" s="16"/>
      <c r="BQE151" s="16"/>
      <c r="BQF151" s="16"/>
      <c r="BQG151" s="16"/>
      <c r="BQH151" s="16"/>
      <c r="BQI151" s="16"/>
      <c r="BQJ151" s="16"/>
      <c r="BQK151" s="16"/>
      <c r="BQL151" s="16"/>
      <c r="BQM151" s="16"/>
      <c r="BQN151" s="16"/>
      <c r="BQO151" s="16"/>
      <c r="BQP151" s="16"/>
      <c r="BQQ151" s="16"/>
      <c r="BQR151" s="16"/>
      <c r="BQS151" s="16"/>
      <c r="BQT151" s="16"/>
      <c r="BQU151" s="16"/>
      <c r="BQV151" s="16"/>
      <c r="BQW151" s="16"/>
      <c r="BQX151" s="16"/>
      <c r="BQY151" s="16"/>
      <c r="BQZ151" s="16"/>
      <c r="BRA151" s="16"/>
      <c r="BRB151" s="16"/>
      <c r="BRC151" s="16"/>
      <c r="BRD151" s="16"/>
      <c r="BRE151" s="16"/>
      <c r="BRF151" s="16"/>
      <c r="BRG151" s="16"/>
      <c r="BRH151" s="16"/>
      <c r="BRI151" s="16"/>
      <c r="BRJ151" s="16"/>
      <c r="BRK151" s="16"/>
      <c r="BRL151" s="16"/>
      <c r="BRM151" s="16"/>
      <c r="BRN151" s="16"/>
      <c r="BRO151" s="16"/>
      <c r="BRP151" s="16"/>
      <c r="BRQ151" s="16"/>
      <c r="BRR151" s="16"/>
      <c r="BRS151" s="16"/>
      <c r="BRT151" s="16"/>
      <c r="BRU151" s="16"/>
      <c r="BRV151" s="16"/>
      <c r="BRW151" s="16"/>
      <c r="BRX151" s="16"/>
      <c r="BRY151" s="16"/>
      <c r="BRZ151" s="16"/>
      <c r="BSA151" s="16"/>
      <c r="BSB151" s="16"/>
      <c r="BSC151" s="16"/>
      <c r="BSD151" s="16"/>
      <c r="BSE151" s="16"/>
      <c r="BSF151" s="16"/>
      <c r="BSG151" s="16"/>
      <c r="BSH151" s="16"/>
      <c r="BSI151" s="16"/>
      <c r="BSJ151" s="16"/>
      <c r="BSK151" s="16"/>
      <c r="BSL151" s="16"/>
      <c r="BSM151" s="16"/>
      <c r="BSN151" s="16"/>
      <c r="BSO151" s="16"/>
      <c r="BSP151" s="16"/>
      <c r="BSQ151" s="16"/>
      <c r="BSR151" s="16"/>
      <c r="BSS151" s="16"/>
      <c r="BST151" s="16"/>
      <c r="BSU151" s="16"/>
      <c r="BSV151" s="16"/>
      <c r="BSW151" s="16"/>
      <c r="BSX151" s="16"/>
      <c r="BSY151" s="16"/>
      <c r="BSZ151" s="16"/>
      <c r="BTA151" s="16"/>
      <c r="BTB151" s="16"/>
      <c r="BTC151" s="16"/>
      <c r="BTD151" s="16"/>
      <c r="BTE151" s="16"/>
      <c r="BTF151" s="16"/>
      <c r="BTG151" s="16"/>
      <c r="BTH151" s="16"/>
      <c r="BTI151" s="16"/>
      <c r="BTJ151" s="16"/>
      <c r="BTK151" s="16"/>
      <c r="BTL151" s="16"/>
      <c r="BTM151" s="16"/>
      <c r="BTN151" s="16"/>
      <c r="BTO151" s="16"/>
      <c r="BTP151" s="16"/>
      <c r="BTQ151" s="16"/>
      <c r="BTR151" s="16"/>
      <c r="BTS151" s="16"/>
      <c r="BTT151" s="16"/>
      <c r="BTU151" s="16"/>
      <c r="BTV151" s="16"/>
      <c r="BTW151" s="16"/>
      <c r="BTX151" s="16"/>
      <c r="BTY151" s="16"/>
      <c r="BTZ151" s="16"/>
      <c r="BUA151" s="16"/>
      <c r="BUB151" s="16"/>
      <c r="BUC151" s="16"/>
      <c r="BUD151" s="16"/>
      <c r="BUE151" s="16"/>
      <c r="BUF151" s="16"/>
      <c r="BUG151" s="16"/>
      <c r="BUH151" s="16"/>
      <c r="BUI151" s="16"/>
      <c r="BUJ151" s="16"/>
      <c r="BUK151" s="16"/>
      <c r="BUL151" s="16"/>
      <c r="BUM151" s="16"/>
      <c r="BUN151" s="16"/>
      <c r="BUO151" s="16"/>
      <c r="BUP151" s="16"/>
      <c r="BUQ151" s="16"/>
      <c r="BUR151" s="16"/>
      <c r="BUS151" s="16"/>
      <c r="BUT151" s="16"/>
      <c r="BUU151" s="16"/>
      <c r="BUV151" s="16"/>
      <c r="BUW151" s="16"/>
      <c r="BUX151" s="16"/>
      <c r="BUY151" s="16"/>
      <c r="BUZ151" s="16"/>
      <c r="BVA151" s="16"/>
      <c r="BVB151" s="16"/>
      <c r="BVC151" s="16"/>
      <c r="BVD151" s="16"/>
      <c r="BVE151" s="16"/>
      <c r="BVF151" s="16"/>
      <c r="BVG151" s="16"/>
      <c r="BVH151" s="16"/>
      <c r="BVI151" s="16"/>
      <c r="BVJ151" s="16"/>
      <c r="BVK151" s="16"/>
      <c r="BVL151" s="16"/>
      <c r="BVM151" s="16"/>
      <c r="BVN151" s="16"/>
      <c r="BVO151" s="16"/>
      <c r="BVP151" s="16"/>
      <c r="BVQ151" s="16"/>
      <c r="BVR151" s="16"/>
      <c r="BVS151" s="16"/>
      <c r="BVT151" s="16"/>
      <c r="BVU151" s="16"/>
      <c r="BVV151" s="16"/>
      <c r="BVW151" s="16"/>
      <c r="BVX151" s="16"/>
      <c r="BVY151" s="16"/>
      <c r="BVZ151" s="16"/>
      <c r="BWA151" s="16"/>
      <c r="BWB151" s="16"/>
      <c r="BWC151" s="16"/>
      <c r="BWD151" s="16"/>
      <c r="BWE151" s="16"/>
      <c r="BWF151" s="16"/>
      <c r="BWG151" s="16"/>
      <c r="BWH151" s="16"/>
      <c r="BWI151" s="16"/>
      <c r="BWJ151" s="16"/>
      <c r="BWK151" s="16"/>
      <c r="BWL151" s="16"/>
      <c r="BWM151" s="16"/>
      <c r="BWN151" s="16"/>
      <c r="BWO151" s="16"/>
      <c r="BWP151" s="16"/>
      <c r="BWQ151" s="16"/>
      <c r="BWR151" s="16"/>
      <c r="BWS151" s="16"/>
      <c r="BWT151" s="16"/>
      <c r="BWU151" s="16"/>
      <c r="BWV151" s="16"/>
      <c r="BWW151" s="16"/>
      <c r="BWX151" s="16"/>
      <c r="BWY151" s="16"/>
      <c r="BWZ151" s="16"/>
      <c r="BXA151" s="16"/>
      <c r="BXB151" s="16"/>
      <c r="BXC151" s="16"/>
      <c r="BXD151" s="16"/>
      <c r="BXE151" s="16"/>
      <c r="BXF151" s="16"/>
      <c r="BXG151" s="16"/>
      <c r="BXH151" s="16"/>
      <c r="BXI151" s="16"/>
      <c r="BXJ151" s="16"/>
      <c r="BXK151" s="16"/>
      <c r="BXL151" s="16"/>
      <c r="BXM151" s="16"/>
      <c r="BXN151" s="16"/>
      <c r="BXO151" s="16"/>
      <c r="BXP151" s="16"/>
      <c r="BXQ151" s="16"/>
      <c r="BXR151" s="16"/>
      <c r="BXS151" s="16"/>
      <c r="BXT151" s="16"/>
      <c r="BXU151" s="16"/>
      <c r="BXV151" s="16"/>
      <c r="BXW151" s="16"/>
      <c r="BXX151" s="16"/>
      <c r="BXY151" s="16"/>
      <c r="BXZ151" s="16"/>
      <c r="BYA151" s="16"/>
      <c r="BYB151" s="16"/>
      <c r="BYC151" s="16"/>
      <c r="BYD151" s="16"/>
      <c r="BYE151" s="16"/>
      <c r="BYF151" s="16"/>
      <c r="BYG151" s="16"/>
      <c r="BYH151" s="16"/>
      <c r="BYI151" s="16"/>
      <c r="BYJ151" s="16"/>
      <c r="BYK151" s="16"/>
      <c r="BYL151" s="16"/>
      <c r="BYM151" s="16"/>
      <c r="BYN151" s="16"/>
      <c r="BYO151" s="16"/>
      <c r="BYP151" s="16"/>
      <c r="BYQ151" s="16"/>
      <c r="BYR151" s="16"/>
      <c r="BYS151" s="16"/>
      <c r="BYT151" s="16"/>
      <c r="BYU151" s="16"/>
      <c r="BYV151" s="16"/>
      <c r="BYW151" s="16"/>
      <c r="BYX151" s="16"/>
      <c r="BYY151" s="16"/>
      <c r="BYZ151" s="16"/>
      <c r="BZA151" s="16"/>
      <c r="BZB151" s="16"/>
      <c r="BZC151" s="16"/>
      <c r="BZD151" s="16"/>
      <c r="BZE151" s="16"/>
      <c r="BZF151" s="16"/>
      <c r="BZG151" s="16"/>
      <c r="BZH151" s="16"/>
      <c r="BZI151" s="16"/>
      <c r="BZJ151" s="16"/>
      <c r="BZK151" s="16"/>
      <c r="BZL151" s="16"/>
      <c r="BZM151" s="16"/>
      <c r="BZN151" s="16"/>
      <c r="BZO151" s="16"/>
      <c r="BZP151" s="16"/>
      <c r="BZQ151" s="16"/>
      <c r="BZR151" s="16"/>
      <c r="BZS151" s="16"/>
      <c r="BZT151" s="16"/>
      <c r="BZU151" s="16"/>
      <c r="BZV151" s="16"/>
      <c r="BZW151" s="16"/>
      <c r="BZX151" s="16"/>
      <c r="BZY151" s="16"/>
      <c r="BZZ151" s="16"/>
      <c r="CAA151" s="16"/>
      <c r="CAB151" s="16"/>
      <c r="CAC151" s="16"/>
      <c r="CAD151" s="16"/>
      <c r="CAE151" s="16"/>
      <c r="CAF151" s="16"/>
      <c r="CAG151" s="16"/>
      <c r="CAH151" s="16"/>
      <c r="CAI151" s="16"/>
      <c r="CAJ151" s="16"/>
      <c r="CAK151" s="16"/>
      <c r="CAL151" s="16"/>
      <c r="CAM151" s="16"/>
      <c r="CAN151" s="16"/>
      <c r="CAO151" s="16"/>
      <c r="CAP151" s="16"/>
      <c r="CAQ151" s="16"/>
      <c r="CAR151" s="16"/>
      <c r="CAS151" s="16"/>
      <c r="CAT151" s="16"/>
      <c r="CAU151" s="16"/>
      <c r="CAV151" s="16"/>
      <c r="CAW151" s="16"/>
      <c r="CAX151" s="16"/>
      <c r="CAY151" s="16"/>
      <c r="CAZ151" s="16"/>
      <c r="CBA151" s="16"/>
      <c r="CBB151" s="16"/>
      <c r="CBC151" s="16"/>
      <c r="CBD151" s="16"/>
      <c r="CBE151" s="16"/>
      <c r="CBF151" s="16"/>
      <c r="CBG151" s="16"/>
      <c r="CBH151" s="16"/>
      <c r="CBI151" s="16"/>
      <c r="CBJ151" s="16"/>
      <c r="CBK151" s="16"/>
      <c r="CBL151" s="16"/>
      <c r="CBM151" s="16"/>
      <c r="CBN151" s="16"/>
      <c r="CBO151" s="16"/>
      <c r="CBP151" s="16"/>
      <c r="CBQ151" s="16"/>
      <c r="CBR151" s="16"/>
      <c r="CBS151" s="16"/>
      <c r="CBT151" s="16"/>
      <c r="CBU151" s="16"/>
      <c r="CBV151" s="16"/>
      <c r="CBW151" s="16"/>
      <c r="CBX151" s="16"/>
      <c r="CBY151" s="16"/>
      <c r="CBZ151" s="16"/>
      <c r="CCA151" s="16"/>
      <c r="CCB151" s="16"/>
      <c r="CCC151" s="16"/>
      <c r="CCD151" s="16"/>
      <c r="CCE151" s="16"/>
      <c r="CCF151" s="16"/>
      <c r="CCG151" s="16"/>
      <c r="CCH151" s="16"/>
      <c r="CCI151" s="16"/>
      <c r="CCJ151" s="16"/>
      <c r="CCK151" s="16"/>
      <c r="CCL151" s="16"/>
      <c r="CCM151" s="16"/>
      <c r="CCN151" s="16"/>
      <c r="CCO151" s="16"/>
      <c r="CCP151" s="16"/>
      <c r="CCQ151" s="16"/>
      <c r="CCR151" s="16"/>
      <c r="CCS151" s="16"/>
      <c r="CCT151" s="16"/>
      <c r="CCU151" s="16"/>
      <c r="CCV151" s="16"/>
      <c r="CCW151" s="16"/>
      <c r="CCX151" s="16"/>
      <c r="CCY151" s="16"/>
      <c r="CCZ151" s="16"/>
      <c r="CDA151" s="16"/>
      <c r="CDB151" s="16"/>
      <c r="CDC151" s="16"/>
      <c r="CDD151" s="16"/>
      <c r="CDE151" s="16"/>
      <c r="CDF151" s="16"/>
      <c r="CDG151" s="16"/>
      <c r="CDH151" s="16"/>
      <c r="CDI151" s="16"/>
      <c r="CDJ151" s="16"/>
      <c r="CDK151" s="16"/>
      <c r="CDL151" s="16"/>
      <c r="CDM151" s="16"/>
      <c r="CDN151" s="16"/>
      <c r="CDO151" s="16"/>
      <c r="CDP151" s="16"/>
      <c r="CDQ151" s="16"/>
      <c r="CDR151" s="16"/>
      <c r="CDS151" s="16"/>
      <c r="CDT151" s="16"/>
      <c r="CDU151" s="16"/>
      <c r="CDV151" s="16"/>
      <c r="CDW151" s="16"/>
      <c r="CDX151" s="16"/>
      <c r="CDY151" s="16"/>
      <c r="CDZ151" s="16"/>
      <c r="CEA151" s="16"/>
      <c r="CEB151" s="16"/>
      <c r="CEC151" s="16"/>
      <c r="CED151" s="16"/>
      <c r="CEE151" s="16"/>
      <c r="CEF151" s="16"/>
      <c r="CEG151" s="16"/>
      <c r="CEH151" s="16"/>
      <c r="CEI151" s="16"/>
      <c r="CEJ151" s="16"/>
      <c r="CEK151" s="16"/>
      <c r="CEL151" s="16"/>
      <c r="CEM151" s="16"/>
      <c r="CEN151" s="16"/>
      <c r="CEO151" s="16"/>
      <c r="CEP151" s="16"/>
      <c r="CEQ151" s="16"/>
      <c r="CER151" s="16"/>
      <c r="CES151" s="16"/>
      <c r="CET151" s="16"/>
      <c r="CEU151" s="16"/>
      <c r="CEV151" s="16"/>
      <c r="CEW151" s="16"/>
      <c r="CEX151" s="16"/>
      <c r="CEY151" s="16"/>
      <c r="CEZ151" s="16"/>
      <c r="CFA151" s="16"/>
      <c r="CFB151" s="16"/>
      <c r="CFC151" s="16"/>
      <c r="CFD151" s="16"/>
      <c r="CFE151" s="16"/>
      <c r="CFF151" s="16"/>
      <c r="CFG151" s="16"/>
      <c r="CFH151" s="16"/>
      <c r="CFI151" s="16"/>
      <c r="CFJ151" s="16"/>
      <c r="CFK151" s="16"/>
      <c r="CFL151" s="16"/>
      <c r="CFM151" s="16"/>
      <c r="CFN151" s="16"/>
      <c r="CFO151" s="16"/>
      <c r="CFP151" s="16"/>
      <c r="CFQ151" s="16"/>
      <c r="CFR151" s="16"/>
      <c r="CFS151" s="16"/>
      <c r="CFT151" s="16"/>
      <c r="CFU151" s="16"/>
      <c r="CFV151" s="16"/>
      <c r="CFW151" s="16"/>
      <c r="CFX151" s="16"/>
      <c r="CFY151" s="16"/>
      <c r="CFZ151" s="16"/>
      <c r="CGA151" s="16"/>
      <c r="CGB151" s="16"/>
      <c r="CGC151" s="16"/>
      <c r="CGD151" s="16"/>
      <c r="CGE151" s="16"/>
      <c r="CGF151" s="16"/>
      <c r="CGG151" s="16"/>
      <c r="CGH151" s="16"/>
      <c r="CGI151" s="16"/>
      <c r="CGJ151" s="16"/>
      <c r="CGK151" s="16"/>
      <c r="CGL151" s="16"/>
      <c r="CGM151" s="16"/>
      <c r="CGN151" s="16"/>
      <c r="CGO151" s="16"/>
      <c r="CGP151" s="16"/>
      <c r="CGQ151" s="16"/>
      <c r="CGR151" s="16"/>
      <c r="CGS151" s="16"/>
      <c r="CGT151" s="16"/>
      <c r="CGU151" s="16"/>
      <c r="CGV151" s="16"/>
      <c r="CGW151" s="16"/>
      <c r="CGX151" s="16"/>
      <c r="CGY151" s="16"/>
      <c r="CGZ151" s="16"/>
      <c r="CHA151" s="16"/>
      <c r="CHB151" s="16"/>
      <c r="CHC151" s="16"/>
      <c r="CHD151" s="16"/>
      <c r="CHE151" s="16"/>
      <c r="CHF151" s="16"/>
      <c r="CHG151" s="16"/>
      <c r="CHH151" s="16"/>
      <c r="CHI151" s="16"/>
      <c r="CHJ151" s="16"/>
      <c r="CHK151" s="16"/>
      <c r="CHL151" s="16"/>
      <c r="CHM151" s="16"/>
      <c r="CHN151" s="16"/>
      <c r="CHO151" s="16"/>
      <c r="CHP151" s="16"/>
      <c r="CHQ151" s="16"/>
      <c r="CHR151" s="16"/>
      <c r="CHS151" s="16"/>
      <c r="CHT151" s="16"/>
      <c r="CHU151" s="16"/>
      <c r="CHV151" s="16"/>
      <c r="CHW151" s="16"/>
      <c r="CHX151" s="16"/>
      <c r="CHY151" s="16"/>
      <c r="CHZ151" s="16"/>
      <c r="CIA151" s="16"/>
      <c r="CIB151" s="16"/>
      <c r="CIC151" s="16"/>
      <c r="CID151" s="16"/>
      <c r="CIE151" s="16"/>
      <c r="CIF151" s="16"/>
      <c r="CIG151" s="16"/>
      <c r="CIH151" s="16"/>
      <c r="CII151" s="16"/>
      <c r="CIJ151" s="16"/>
      <c r="CIK151" s="16"/>
      <c r="CIL151" s="16"/>
      <c r="CIM151" s="16"/>
      <c r="CIN151" s="16"/>
      <c r="CIO151" s="16"/>
      <c r="CIP151" s="16"/>
      <c r="CIQ151" s="16"/>
      <c r="CIR151" s="16"/>
      <c r="CIS151" s="16"/>
      <c r="CIT151" s="16"/>
      <c r="CIU151" s="16"/>
      <c r="CIV151" s="16"/>
      <c r="CIW151" s="16"/>
      <c r="CIX151" s="16"/>
      <c r="CIY151" s="16"/>
      <c r="CIZ151" s="16"/>
      <c r="CJA151" s="16"/>
      <c r="CJB151" s="16"/>
      <c r="CJC151" s="16"/>
      <c r="CJD151" s="16"/>
      <c r="CJE151" s="16"/>
      <c r="CJF151" s="16"/>
      <c r="CJG151" s="16"/>
      <c r="CJH151" s="16"/>
      <c r="CJI151" s="16"/>
      <c r="CJJ151" s="16"/>
      <c r="CJK151" s="16"/>
      <c r="CJL151" s="16"/>
      <c r="CJM151" s="16"/>
      <c r="CJN151" s="16"/>
      <c r="CJO151" s="16"/>
      <c r="CJP151" s="16"/>
      <c r="CJQ151" s="16"/>
      <c r="CJR151" s="16"/>
      <c r="CJS151" s="16"/>
      <c r="CJT151" s="16"/>
      <c r="CJU151" s="16"/>
      <c r="CJV151" s="16"/>
      <c r="CJW151" s="16"/>
      <c r="CJX151" s="16"/>
      <c r="CJY151" s="16"/>
      <c r="CJZ151" s="16"/>
      <c r="CKA151" s="16"/>
      <c r="CKB151" s="16"/>
      <c r="CKC151" s="16"/>
      <c r="CKD151" s="16"/>
      <c r="CKE151" s="16"/>
      <c r="CKF151" s="16"/>
      <c r="CKG151" s="16"/>
      <c r="CKH151" s="16"/>
      <c r="CKI151" s="16"/>
      <c r="CKJ151" s="16"/>
      <c r="CKK151" s="16"/>
      <c r="CKL151" s="16"/>
      <c r="CKM151" s="16"/>
      <c r="CKN151" s="16"/>
      <c r="CKO151" s="16"/>
      <c r="CKP151" s="16"/>
      <c r="CKQ151" s="16"/>
      <c r="CKR151" s="16"/>
      <c r="CKS151" s="16"/>
      <c r="CKT151" s="16"/>
      <c r="CKU151" s="16"/>
      <c r="CKV151" s="16"/>
      <c r="CKW151" s="16"/>
      <c r="CKX151" s="16"/>
      <c r="CKY151" s="16"/>
      <c r="CKZ151" s="16"/>
      <c r="CLA151" s="16"/>
      <c r="CLB151" s="16"/>
      <c r="CLC151" s="16"/>
      <c r="CLD151" s="16"/>
      <c r="CLE151" s="16"/>
      <c r="CLF151" s="16"/>
      <c r="CLG151" s="16"/>
      <c r="CLH151" s="16"/>
      <c r="CLI151" s="16"/>
      <c r="CLJ151" s="16"/>
      <c r="CLK151" s="16"/>
      <c r="CLL151" s="16"/>
      <c r="CLM151" s="16"/>
      <c r="CLN151" s="16"/>
      <c r="CLO151" s="16"/>
      <c r="CLP151" s="16"/>
      <c r="CLQ151" s="16"/>
      <c r="CLR151" s="16"/>
      <c r="CLS151" s="16"/>
      <c r="CLT151" s="16"/>
      <c r="CLU151" s="16"/>
      <c r="CLV151" s="16"/>
      <c r="CLW151" s="16"/>
      <c r="CLX151" s="16"/>
      <c r="CLY151" s="16"/>
      <c r="CLZ151" s="16"/>
      <c r="CMA151" s="16"/>
      <c r="CMB151" s="16"/>
      <c r="CMC151" s="16"/>
      <c r="CMD151" s="16"/>
      <c r="CME151" s="16"/>
      <c r="CMF151" s="16"/>
      <c r="CMG151" s="16"/>
      <c r="CMH151" s="16"/>
      <c r="CMI151" s="16"/>
      <c r="CMJ151" s="16"/>
      <c r="CMK151" s="16"/>
      <c r="CML151" s="16"/>
      <c r="CMM151" s="16"/>
      <c r="CMN151" s="16"/>
      <c r="CMO151" s="16"/>
      <c r="CMP151" s="16"/>
      <c r="CMQ151" s="16"/>
      <c r="CMR151" s="16"/>
      <c r="CMS151" s="16"/>
      <c r="CMT151" s="16"/>
      <c r="CMU151" s="16"/>
      <c r="CMV151" s="16"/>
      <c r="CMW151" s="16"/>
      <c r="CMX151" s="16"/>
      <c r="CMY151" s="16"/>
      <c r="CMZ151" s="16"/>
      <c r="CNA151" s="16"/>
      <c r="CNB151" s="16"/>
      <c r="CNC151" s="16"/>
      <c r="CND151" s="16"/>
      <c r="CNE151" s="16"/>
      <c r="CNF151" s="16"/>
      <c r="CNG151" s="16"/>
      <c r="CNH151" s="16"/>
      <c r="CNI151" s="16"/>
      <c r="CNJ151" s="16"/>
      <c r="CNK151" s="16"/>
      <c r="CNL151" s="16"/>
      <c r="CNM151" s="16"/>
      <c r="CNN151" s="16"/>
      <c r="CNO151" s="16"/>
      <c r="CNP151" s="16"/>
      <c r="CNQ151" s="16"/>
      <c r="CNR151" s="16"/>
      <c r="CNS151" s="16"/>
      <c r="CNT151" s="16"/>
      <c r="CNU151" s="16"/>
      <c r="CNV151" s="16"/>
      <c r="CNW151" s="16"/>
      <c r="CNX151" s="16"/>
      <c r="CNY151" s="16"/>
      <c r="CNZ151" s="16"/>
      <c r="COA151" s="16"/>
      <c r="COB151" s="16"/>
      <c r="COC151" s="16"/>
      <c r="COD151" s="16"/>
      <c r="COE151" s="16"/>
      <c r="COF151" s="16"/>
      <c r="COG151" s="16"/>
      <c r="COH151" s="16"/>
      <c r="COI151" s="16"/>
      <c r="COJ151" s="16"/>
      <c r="COK151" s="16"/>
      <c r="COL151" s="16"/>
      <c r="COM151" s="16"/>
      <c r="CON151" s="16"/>
      <c r="COO151" s="16"/>
      <c r="COP151" s="16"/>
      <c r="COQ151" s="16"/>
      <c r="COR151" s="16"/>
      <c r="COS151" s="16"/>
      <c r="COT151" s="16"/>
      <c r="COU151" s="16"/>
      <c r="COV151" s="16"/>
      <c r="COW151" s="16"/>
      <c r="COX151" s="16"/>
      <c r="COY151" s="16"/>
      <c r="COZ151" s="16"/>
      <c r="CPA151" s="16"/>
      <c r="CPB151" s="16"/>
      <c r="CPC151" s="16"/>
      <c r="CPD151" s="16"/>
      <c r="CPE151" s="16"/>
      <c r="CPF151" s="16"/>
      <c r="CPG151" s="16"/>
      <c r="CPH151" s="16"/>
      <c r="CPI151" s="16"/>
      <c r="CPJ151" s="16"/>
      <c r="CPK151" s="16"/>
      <c r="CPL151" s="16"/>
      <c r="CPM151" s="16"/>
      <c r="CPN151" s="16"/>
      <c r="CPO151" s="16"/>
      <c r="CPP151" s="16"/>
      <c r="CPQ151" s="16"/>
      <c r="CPR151" s="16"/>
      <c r="CPS151" s="16"/>
      <c r="CPT151" s="16"/>
      <c r="CPU151" s="16"/>
      <c r="CPV151" s="16"/>
      <c r="CPW151" s="16"/>
      <c r="CPX151" s="16"/>
      <c r="CPY151" s="16"/>
      <c r="CPZ151" s="16"/>
      <c r="CQA151" s="16"/>
      <c r="CQB151" s="16"/>
      <c r="CQC151" s="16"/>
      <c r="CQD151" s="16"/>
      <c r="CQE151" s="16"/>
      <c r="CQF151" s="16"/>
      <c r="CQG151" s="16"/>
      <c r="CQH151" s="16"/>
      <c r="CQI151" s="16"/>
      <c r="CQJ151" s="16"/>
      <c r="CQK151" s="16"/>
      <c r="CQL151" s="16"/>
      <c r="CQM151" s="16"/>
      <c r="CQN151" s="16"/>
      <c r="CQO151" s="16"/>
      <c r="CQP151" s="16"/>
      <c r="CQQ151" s="16"/>
      <c r="CQR151" s="16"/>
      <c r="CQS151" s="16"/>
      <c r="CQT151" s="16"/>
      <c r="CQU151" s="16"/>
      <c r="CQV151" s="16"/>
      <c r="CQW151" s="16"/>
      <c r="CQX151" s="16"/>
      <c r="CQY151" s="16"/>
      <c r="CQZ151" s="16"/>
      <c r="CRA151" s="16"/>
      <c r="CRB151" s="16"/>
      <c r="CRC151" s="16"/>
      <c r="CRD151" s="16"/>
      <c r="CRE151" s="16"/>
      <c r="CRF151" s="16"/>
      <c r="CRG151" s="16"/>
      <c r="CRH151" s="16"/>
      <c r="CRI151" s="16"/>
      <c r="CRJ151" s="16"/>
      <c r="CRK151" s="16"/>
      <c r="CRL151" s="16"/>
      <c r="CRM151" s="16"/>
      <c r="CRN151" s="16"/>
      <c r="CRO151" s="16"/>
      <c r="CRP151" s="16"/>
      <c r="CRQ151" s="16"/>
      <c r="CRR151" s="16"/>
      <c r="CRS151" s="16"/>
      <c r="CRT151" s="16"/>
      <c r="CRU151" s="16"/>
      <c r="CRV151" s="16"/>
      <c r="CRW151" s="16"/>
      <c r="CRX151" s="16"/>
      <c r="CRY151" s="16"/>
      <c r="CRZ151" s="16"/>
      <c r="CSA151" s="16"/>
      <c r="CSB151" s="16"/>
      <c r="CSC151" s="16"/>
      <c r="CSD151" s="16"/>
      <c r="CSE151" s="16"/>
      <c r="CSF151" s="16"/>
      <c r="CSG151" s="16"/>
      <c r="CSH151" s="16"/>
      <c r="CSI151" s="16"/>
      <c r="CSJ151" s="16"/>
      <c r="CSK151" s="16"/>
      <c r="CSL151" s="16"/>
      <c r="CSM151" s="16"/>
      <c r="CSN151" s="16"/>
      <c r="CSO151" s="16"/>
      <c r="CSP151" s="16"/>
      <c r="CSQ151" s="16"/>
      <c r="CSR151" s="16"/>
      <c r="CSS151" s="16"/>
      <c r="CST151" s="16"/>
      <c r="CSU151" s="16"/>
      <c r="CSV151" s="16"/>
      <c r="CSW151" s="16"/>
      <c r="CSX151" s="16"/>
      <c r="CSY151" s="16"/>
      <c r="CSZ151" s="16"/>
      <c r="CTA151" s="16"/>
      <c r="CTB151" s="16"/>
      <c r="CTC151" s="16"/>
      <c r="CTD151" s="16"/>
      <c r="CTE151" s="16"/>
      <c r="CTF151" s="16"/>
      <c r="CTG151" s="16"/>
      <c r="CTH151" s="16"/>
      <c r="CTI151" s="16"/>
      <c r="CTJ151" s="16"/>
      <c r="CTK151" s="16"/>
      <c r="CTL151" s="16"/>
      <c r="CTM151" s="16"/>
      <c r="CTN151" s="16"/>
      <c r="CTO151" s="16"/>
      <c r="CTP151" s="16"/>
      <c r="CTQ151" s="16"/>
      <c r="CTR151" s="16"/>
      <c r="CTS151" s="16"/>
      <c r="CTT151" s="16"/>
      <c r="CTU151" s="16"/>
      <c r="CTV151" s="16"/>
      <c r="CTW151" s="16"/>
      <c r="CTX151" s="16"/>
      <c r="CTY151" s="16"/>
      <c r="CTZ151" s="16"/>
      <c r="CUA151" s="16"/>
      <c r="CUB151" s="16"/>
      <c r="CUC151" s="16"/>
      <c r="CUD151" s="16"/>
      <c r="CUE151" s="16"/>
      <c r="CUF151" s="16"/>
      <c r="CUG151" s="16"/>
      <c r="CUH151" s="16"/>
      <c r="CUI151" s="16"/>
      <c r="CUJ151" s="16"/>
      <c r="CUK151" s="16"/>
      <c r="CUL151" s="16"/>
      <c r="CUM151" s="16"/>
      <c r="CUN151" s="16"/>
      <c r="CUO151" s="16"/>
      <c r="CUP151" s="16"/>
      <c r="CUQ151" s="16"/>
      <c r="CUR151" s="16"/>
      <c r="CUS151" s="16"/>
      <c r="CUT151" s="16"/>
      <c r="CUU151" s="16"/>
      <c r="CUV151" s="16"/>
      <c r="CUW151" s="16"/>
      <c r="CUX151" s="16"/>
      <c r="CUY151" s="16"/>
      <c r="CUZ151" s="16"/>
      <c r="CVA151" s="16"/>
      <c r="CVB151" s="16"/>
      <c r="CVC151" s="16"/>
      <c r="CVD151" s="16"/>
      <c r="CVE151" s="16"/>
      <c r="CVF151" s="16"/>
      <c r="CVG151" s="16"/>
      <c r="CVH151" s="16"/>
      <c r="CVI151" s="16"/>
      <c r="CVJ151" s="16"/>
      <c r="CVK151" s="16"/>
      <c r="CVL151" s="16"/>
      <c r="CVM151" s="16"/>
      <c r="CVN151" s="16"/>
      <c r="CVO151" s="16"/>
      <c r="CVP151" s="16"/>
      <c r="CVQ151" s="16"/>
      <c r="CVR151" s="16"/>
      <c r="CVS151" s="16"/>
      <c r="CVT151" s="16"/>
      <c r="CVU151" s="16"/>
      <c r="CVV151" s="16"/>
      <c r="CVW151" s="16"/>
      <c r="CVX151" s="16"/>
      <c r="CVY151" s="16"/>
      <c r="CVZ151" s="16"/>
      <c r="CWA151" s="16"/>
      <c r="CWB151" s="16"/>
      <c r="CWC151" s="16"/>
      <c r="CWD151" s="16"/>
      <c r="CWE151" s="16"/>
      <c r="CWF151" s="16"/>
      <c r="CWG151" s="16"/>
      <c r="CWH151" s="16"/>
      <c r="CWI151" s="16"/>
      <c r="CWJ151" s="16"/>
      <c r="CWK151" s="16"/>
      <c r="CWL151" s="16"/>
      <c r="CWM151" s="16"/>
      <c r="CWN151" s="16"/>
      <c r="CWO151" s="16"/>
      <c r="CWP151" s="16"/>
      <c r="CWQ151" s="16"/>
      <c r="CWR151" s="16"/>
      <c r="CWS151" s="16"/>
      <c r="CWT151" s="16"/>
      <c r="CWU151" s="16"/>
      <c r="CWV151" s="16"/>
      <c r="CWW151" s="16"/>
      <c r="CWX151" s="16"/>
      <c r="CWY151" s="16"/>
      <c r="CWZ151" s="16"/>
      <c r="CXA151" s="16"/>
      <c r="CXB151" s="16"/>
      <c r="CXC151" s="16"/>
      <c r="CXD151" s="16"/>
      <c r="CXE151" s="16"/>
      <c r="CXF151" s="16"/>
      <c r="CXG151" s="16"/>
      <c r="CXH151" s="16"/>
      <c r="CXI151" s="16"/>
      <c r="CXJ151" s="16"/>
      <c r="CXK151" s="16"/>
      <c r="CXL151" s="16"/>
      <c r="CXM151" s="16"/>
      <c r="CXN151" s="16"/>
      <c r="CXO151" s="16"/>
      <c r="CXP151" s="16"/>
      <c r="CXQ151" s="16"/>
      <c r="CXR151" s="16"/>
      <c r="CXS151" s="16"/>
      <c r="CXT151" s="16"/>
      <c r="CXU151" s="16"/>
      <c r="CXV151" s="16"/>
      <c r="CXW151" s="16"/>
      <c r="CXX151" s="16"/>
      <c r="CXY151" s="16"/>
      <c r="CXZ151" s="16"/>
      <c r="CYA151" s="16"/>
      <c r="CYB151" s="16"/>
      <c r="CYC151" s="16"/>
      <c r="CYD151" s="16"/>
      <c r="CYE151" s="16"/>
      <c r="CYF151" s="16"/>
      <c r="CYG151" s="16"/>
      <c r="CYH151" s="16"/>
      <c r="CYI151" s="16"/>
      <c r="CYJ151" s="16"/>
      <c r="CYK151" s="16"/>
      <c r="CYL151" s="16"/>
      <c r="CYM151" s="16"/>
      <c r="CYN151" s="16"/>
      <c r="CYO151" s="16"/>
      <c r="CYP151" s="16"/>
      <c r="CYQ151" s="16"/>
      <c r="CYR151" s="16"/>
      <c r="CYS151" s="16"/>
      <c r="CYT151" s="16"/>
      <c r="CYU151" s="16"/>
      <c r="CYV151" s="16"/>
      <c r="CYW151" s="16"/>
      <c r="CYX151" s="16"/>
      <c r="CYY151" s="16"/>
      <c r="CYZ151" s="16"/>
      <c r="CZA151" s="16"/>
      <c r="CZB151" s="16"/>
      <c r="CZC151" s="16"/>
      <c r="CZD151" s="16"/>
      <c r="CZE151" s="16"/>
      <c r="CZF151" s="16"/>
      <c r="CZG151" s="16"/>
      <c r="CZH151" s="16"/>
      <c r="CZI151" s="16"/>
      <c r="CZJ151" s="16"/>
      <c r="CZK151" s="16"/>
      <c r="CZL151" s="16"/>
      <c r="CZM151" s="16"/>
      <c r="CZN151" s="16"/>
      <c r="CZO151" s="16"/>
      <c r="CZP151" s="16"/>
      <c r="CZQ151" s="16"/>
      <c r="CZR151" s="16"/>
      <c r="CZS151" s="16"/>
      <c r="CZT151" s="16"/>
      <c r="CZU151" s="16"/>
      <c r="CZV151" s="16"/>
      <c r="CZW151" s="16"/>
      <c r="CZX151" s="16"/>
      <c r="CZY151" s="16"/>
      <c r="CZZ151" s="16"/>
      <c r="DAA151" s="16"/>
      <c r="DAB151" s="16"/>
      <c r="DAC151" s="16"/>
      <c r="DAD151" s="16"/>
      <c r="DAE151" s="16"/>
      <c r="DAF151" s="16"/>
      <c r="DAG151" s="16"/>
      <c r="DAH151" s="16"/>
      <c r="DAI151" s="16"/>
      <c r="DAJ151" s="16"/>
      <c r="DAK151" s="16"/>
      <c r="DAL151" s="16"/>
      <c r="DAM151" s="16"/>
      <c r="DAN151" s="16"/>
      <c r="DAO151" s="16"/>
      <c r="DAP151" s="16"/>
      <c r="DAQ151" s="16"/>
      <c r="DAR151" s="16"/>
      <c r="DAS151" s="16"/>
      <c r="DAT151" s="16"/>
      <c r="DAU151" s="16"/>
      <c r="DAV151" s="16"/>
      <c r="DAW151" s="16"/>
      <c r="DAX151" s="16"/>
      <c r="DAY151" s="16"/>
      <c r="DAZ151" s="16"/>
      <c r="DBA151" s="16"/>
      <c r="DBB151" s="16"/>
      <c r="DBC151" s="16"/>
      <c r="DBD151" s="16"/>
      <c r="DBE151" s="16"/>
      <c r="DBF151" s="16"/>
      <c r="DBG151" s="16"/>
      <c r="DBH151" s="16"/>
      <c r="DBI151" s="16"/>
      <c r="DBJ151" s="16"/>
      <c r="DBK151" s="16"/>
      <c r="DBL151" s="16"/>
      <c r="DBM151" s="16"/>
      <c r="DBN151" s="16"/>
      <c r="DBO151" s="16"/>
      <c r="DBP151" s="16"/>
      <c r="DBQ151" s="16"/>
      <c r="DBR151" s="16"/>
      <c r="DBS151" s="16"/>
      <c r="DBT151" s="16"/>
      <c r="DBU151" s="16"/>
      <c r="DBV151" s="16"/>
      <c r="DBW151" s="16"/>
      <c r="DBX151" s="16"/>
      <c r="DBY151" s="16"/>
      <c r="DBZ151" s="16"/>
      <c r="DCA151" s="16"/>
      <c r="DCB151" s="16"/>
      <c r="DCC151" s="16"/>
      <c r="DCD151" s="16"/>
      <c r="DCE151" s="16"/>
      <c r="DCF151" s="16"/>
      <c r="DCG151" s="16"/>
      <c r="DCH151" s="16"/>
      <c r="DCI151" s="16"/>
      <c r="DCJ151" s="16"/>
      <c r="DCK151" s="16"/>
      <c r="DCL151" s="16"/>
      <c r="DCM151" s="16"/>
      <c r="DCN151" s="16"/>
      <c r="DCO151" s="16"/>
      <c r="DCP151" s="16"/>
      <c r="DCQ151" s="16"/>
      <c r="DCR151" s="16"/>
      <c r="DCS151" s="16"/>
      <c r="DCT151" s="16"/>
      <c r="DCU151" s="16"/>
      <c r="DCV151" s="16"/>
      <c r="DCW151" s="16"/>
      <c r="DCX151" s="16"/>
      <c r="DCY151" s="16"/>
      <c r="DCZ151" s="16"/>
      <c r="DDA151" s="16"/>
      <c r="DDB151" s="16"/>
      <c r="DDC151" s="16"/>
      <c r="DDD151" s="16"/>
      <c r="DDE151" s="16"/>
      <c r="DDF151" s="16"/>
      <c r="DDG151" s="16"/>
      <c r="DDH151" s="16"/>
      <c r="DDI151" s="16"/>
      <c r="DDJ151" s="16"/>
      <c r="DDK151" s="16"/>
      <c r="DDL151" s="16"/>
      <c r="DDM151" s="16"/>
      <c r="DDN151" s="16"/>
      <c r="DDO151" s="16"/>
      <c r="DDP151" s="16"/>
      <c r="DDQ151" s="16"/>
      <c r="DDR151" s="16"/>
      <c r="DDS151" s="16"/>
      <c r="DDT151" s="16"/>
      <c r="DDU151" s="16"/>
      <c r="DDV151" s="16"/>
      <c r="DDW151" s="16"/>
      <c r="DDX151" s="16"/>
      <c r="DDY151" s="16"/>
      <c r="DDZ151" s="16"/>
      <c r="DEA151" s="16"/>
      <c r="DEB151" s="16"/>
      <c r="DEC151" s="16"/>
      <c r="DED151" s="16"/>
      <c r="DEE151" s="16"/>
      <c r="DEF151" s="16"/>
      <c r="DEG151" s="16"/>
      <c r="DEH151" s="16"/>
      <c r="DEI151" s="16"/>
      <c r="DEJ151" s="16"/>
      <c r="DEK151" s="16"/>
      <c r="DEL151" s="16"/>
      <c r="DEM151" s="16"/>
      <c r="DEN151" s="16"/>
      <c r="DEO151" s="16"/>
      <c r="DEP151" s="16"/>
      <c r="DEQ151" s="16"/>
      <c r="DER151" s="16"/>
      <c r="DES151" s="16"/>
      <c r="DET151" s="16"/>
      <c r="DEU151" s="16"/>
      <c r="DEV151" s="16"/>
      <c r="DEW151" s="16"/>
      <c r="DEX151" s="16"/>
      <c r="DEY151" s="16"/>
      <c r="DEZ151" s="16"/>
      <c r="DFA151" s="16"/>
      <c r="DFB151" s="16"/>
      <c r="DFC151" s="16"/>
      <c r="DFD151" s="16"/>
      <c r="DFE151" s="16"/>
      <c r="DFF151" s="16"/>
      <c r="DFG151" s="16"/>
      <c r="DFH151" s="16"/>
      <c r="DFI151" s="16"/>
      <c r="DFJ151" s="16"/>
      <c r="DFK151" s="16"/>
      <c r="DFL151" s="16"/>
      <c r="DFM151" s="16"/>
      <c r="DFN151" s="16"/>
      <c r="DFO151" s="16"/>
      <c r="DFP151" s="16"/>
      <c r="DFQ151" s="16"/>
      <c r="DFR151" s="16"/>
      <c r="DFS151" s="16"/>
      <c r="DFT151" s="16"/>
      <c r="DFU151" s="16"/>
      <c r="DFV151" s="16"/>
      <c r="DFW151" s="16"/>
      <c r="DFX151" s="16"/>
      <c r="DFY151" s="16"/>
      <c r="DFZ151" s="16"/>
      <c r="DGA151" s="16"/>
      <c r="DGB151" s="16"/>
      <c r="DGC151" s="16"/>
      <c r="DGD151" s="16"/>
      <c r="DGE151" s="16"/>
      <c r="DGF151" s="16"/>
      <c r="DGG151" s="16"/>
      <c r="DGH151" s="16"/>
      <c r="DGI151" s="16"/>
      <c r="DGJ151" s="16"/>
      <c r="DGK151" s="16"/>
      <c r="DGL151" s="16"/>
      <c r="DGM151" s="16"/>
      <c r="DGN151" s="16"/>
      <c r="DGO151" s="16"/>
      <c r="DGP151" s="16"/>
      <c r="DGQ151" s="16"/>
      <c r="DGR151" s="16"/>
      <c r="DGS151" s="16"/>
      <c r="DGT151" s="16"/>
      <c r="DGU151" s="16"/>
      <c r="DGV151" s="16"/>
      <c r="DGW151" s="16"/>
      <c r="DGX151" s="16"/>
      <c r="DGY151" s="16"/>
      <c r="DGZ151" s="16"/>
      <c r="DHA151" s="16"/>
      <c r="DHB151" s="16"/>
      <c r="DHC151" s="16"/>
      <c r="DHD151" s="16"/>
      <c r="DHE151" s="16"/>
      <c r="DHF151" s="16"/>
      <c r="DHG151" s="16"/>
      <c r="DHH151" s="16"/>
      <c r="DHI151" s="16"/>
      <c r="DHJ151" s="16"/>
      <c r="DHK151" s="16"/>
      <c r="DHL151" s="16"/>
      <c r="DHM151" s="16"/>
      <c r="DHN151" s="16"/>
      <c r="DHO151" s="16"/>
      <c r="DHP151" s="16"/>
      <c r="DHQ151" s="16"/>
      <c r="DHR151" s="16"/>
      <c r="DHS151" s="16"/>
      <c r="DHT151" s="16"/>
      <c r="DHU151" s="16"/>
      <c r="DHV151" s="16"/>
      <c r="DHW151" s="16"/>
      <c r="DHX151" s="16"/>
      <c r="DHY151" s="16"/>
      <c r="DHZ151" s="16"/>
      <c r="DIA151" s="16"/>
      <c r="DIB151" s="16"/>
      <c r="DIC151" s="16"/>
      <c r="DID151" s="16"/>
      <c r="DIE151" s="16"/>
      <c r="DIF151" s="16"/>
      <c r="DIG151" s="16"/>
      <c r="DIH151" s="16"/>
      <c r="DII151" s="16"/>
      <c r="DIJ151" s="16"/>
      <c r="DIK151" s="16"/>
      <c r="DIL151" s="16"/>
      <c r="DIM151" s="16"/>
      <c r="DIN151" s="16"/>
      <c r="DIO151" s="16"/>
      <c r="DIP151" s="16"/>
      <c r="DIQ151" s="16"/>
      <c r="DIR151" s="16"/>
      <c r="DIS151" s="16"/>
      <c r="DIT151" s="16"/>
      <c r="DIU151" s="16"/>
      <c r="DIV151" s="16"/>
      <c r="DIW151" s="16"/>
      <c r="DIX151" s="16"/>
      <c r="DIY151" s="16"/>
      <c r="DIZ151" s="16"/>
      <c r="DJA151" s="16"/>
      <c r="DJB151" s="16"/>
      <c r="DJC151" s="16"/>
      <c r="DJD151" s="16"/>
      <c r="DJE151" s="16"/>
      <c r="DJF151" s="16"/>
      <c r="DJG151" s="16"/>
      <c r="DJH151" s="16"/>
      <c r="DJI151" s="16"/>
      <c r="DJJ151" s="16"/>
      <c r="DJK151" s="16"/>
      <c r="DJL151" s="16"/>
      <c r="DJM151" s="16"/>
      <c r="DJN151" s="16"/>
      <c r="DJO151" s="16"/>
      <c r="DJP151" s="16"/>
      <c r="DJQ151" s="16"/>
      <c r="DJR151" s="16"/>
      <c r="DJS151" s="16"/>
      <c r="DJT151" s="16"/>
      <c r="DJU151" s="16"/>
      <c r="DJV151" s="16"/>
      <c r="DJW151" s="16"/>
      <c r="DJX151" s="16"/>
      <c r="DJY151" s="16"/>
      <c r="DJZ151" s="16"/>
      <c r="DKA151" s="16"/>
      <c r="DKB151" s="16"/>
      <c r="DKC151" s="16"/>
      <c r="DKD151" s="16"/>
      <c r="DKE151" s="16"/>
      <c r="DKF151" s="16"/>
      <c r="DKG151" s="16"/>
      <c r="DKH151" s="16"/>
      <c r="DKI151" s="16"/>
      <c r="DKJ151" s="16"/>
      <c r="DKK151" s="16"/>
      <c r="DKL151" s="16"/>
      <c r="DKM151" s="16"/>
      <c r="DKN151" s="16"/>
      <c r="DKO151" s="16"/>
      <c r="DKP151" s="16"/>
      <c r="DKQ151" s="16"/>
      <c r="DKR151" s="16"/>
      <c r="DKS151" s="16"/>
      <c r="DKT151" s="16"/>
      <c r="DKU151" s="16"/>
      <c r="DKV151" s="16"/>
      <c r="DKW151" s="16"/>
      <c r="DKX151" s="16"/>
      <c r="DKY151" s="16"/>
      <c r="DKZ151" s="16"/>
      <c r="DLA151" s="16"/>
      <c r="DLB151" s="16"/>
      <c r="DLC151" s="16"/>
      <c r="DLD151" s="16"/>
      <c r="DLE151" s="16"/>
      <c r="DLF151" s="16"/>
      <c r="DLG151" s="16"/>
      <c r="DLH151" s="16"/>
      <c r="DLI151" s="16"/>
      <c r="DLJ151" s="16"/>
      <c r="DLK151" s="16"/>
      <c r="DLL151" s="16"/>
      <c r="DLM151" s="16"/>
      <c r="DLN151" s="16"/>
      <c r="DLO151" s="16"/>
      <c r="DLP151" s="16"/>
      <c r="DLQ151" s="16"/>
      <c r="DLR151" s="16"/>
      <c r="DLS151" s="16"/>
      <c r="DLT151" s="16"/>
      <c r="DLU151" s="16"/>
      <c r="DLV151" s="16"/>
      <c r="DLW151" s="16"/>
      <c r="DLX151" s="16"/>
      <c r="DLY151" s="16"/>
      <c r="DLZ151" s="16"/>
      <c r="DMA151" s="16"/>
      <c r="DMB151" s="16"/>
      <c r="DMC151" s="16"/>
      <c r="DMD151" s="16"/>
      <c r="DME151" s="16"/>
      <c r="DMF151" s="16"/>
      <c r="DMG151" s="16"/>
      <c r="DMH151" s="16"/>
      <c r="DMI151" s="16"/>
      <c r="DMJ151" s="16"/>
      <c r="DMK151" s="16"/>
      <c r="DML151" s="16"/>
      <c r="DMM151" s="16"/>
      <c r="DMN151" s="16"/>
      <c r="DMO151" s="16"/>
      <c r="DMP151" s="16"/>
      <c r="DMQ151" s="16"/>
      <c r="DMR151" s="16"/>
      <c r="DMS151" s="16"/>
      <c r="DMT151" s="16"/>
      <c r="DMU151" s="16"/>
      <c r="DMV151" s="16"/>
      <c r="DMW151" s="16"/>
      <c r="DMX151" s="16"/>
      <c r="DMY151" s="16"/>
      <c r="DMZ151" s="16"/>
      <c r="DNA151" s="16"/>
      <c r="DNB151" s="16"/>
      <c r="DNC151" s="16"/>
      <c r="DND151" s="16"/>
      <c r="DNE151" s="16"/>
      <c r="DNF151" s="16"/>
      <c r="DNG151" s="16"/>
      <c r="DNH151" s="16"/>
      <c r="DNI151" s="16"/>
      <c r="DNJ151" s="16"/>
      <c r="DNK151" s="16"/>
      <c r="DNL151" s="16"/>
      <c r="DNM151" s="16"/>
      <c r="DNN151" s="16"/>
      <c r="DNO151" s="16"/>
      <c r="DNP151" s="16"/>
      <c r="DNQ151" s="16"/>
      <c r="DNR151" s="16"/>
      <c r="DNS151" s="16"/>
      <c r="DNT151" s="16"/>
      <c r="DNU151" s="16"/>
      <c r="DNV151" s="16"/>
      <c r="DNW151" s="16"/>
      <c r="DNX151" s="16"/>
      <c r="DNY151" s="16"/>
      <c r="DNZ151" s="16"/>
      <c r="DOA151" s="16"/>
      <c r="DOB151" s="16"/>
      <c r="DOC151" s="16"/>
      <c r="DOD151" s="16"/>
      <c r="DOE151" s="16"/>
      <c r="DOF151" s="16"/>
      <c r="DOG151" s="16"/>
      <c r="DOH151" s="16"/>
      <c r="DOI151" s="16"/>
      <c r="DOJ151" s="16"/>
      <c r="DOK151" s="16"/>
      <c r="DOL151" s="16"/>
      <c r="DOM151" s="16"/>
      <c r="DON151" s="16"/>
      <c r="DOO151" s="16"/>
      <c r="DOP151" s="16"/>
      <c r="DOQ151" s="16"/>
      <c r="DOR151" s="16"/>
      <c r="DOS151" s="16"/>
      <c r="DOT151" s="16"/>
      <c r="DOU151" s="16"/>
      <c r="DOV151" s="16"/>
      <c r="DOW151" s="16"/>
      <c r="DOX151" s="16"/>
      <c r="DOY151" s="16"/>
      <c r="DOZ151" s="16"/>
      <c r="DPA151" s="16"/>
      <c r="DPB151" s="16"/>
      <c r="DPC151" s="16"/>
      <c r="DPD151" s="16"/>
      <c r="DPE151" s="16"/>
      <c r="DPF151" s="16"/>
      <c r="DPG151" s="16"/>
      <c r="DPH151" s="16"/>
      <c r="DPI151" s="16"/>
      <c r="DPJ151" s="16"/>
      <c r="DPK151" s="16"/>
      <c r="DPL151" s="16"/>
      <c r="DPM151" s="16"/>
      <c r="DPN151" s="16"/>
      <c r="DPO151" s="16"/>
      <c r="DPP151" s="16"/>
      <c r="DPQ151" s="16"/>
      <c r="DPR151" s="16"/>
      <c r="DPS151" s="16"/>
      <c r="DPT151" s="16"/>
      <c r="DPU151" s="16"/>
      <c r="DPV151" s="16"/>
      <c r="DPW151" s="16"/>
      <c r="DPX151" s="16"/>
      <c r="DPY151" s="16"/>
      <c r="DPZ151" s="16"/>
      <c r="DQA151" s="16"/>
      <c r="DQB151" s="16"/>
      <c r="DQC151" s="16"/>
      <c r="DQD151" s="16"/>
      <c r="DQE151" s="16"/>
      <c r="DQF151" s="16"/>
      <c r="DQG151" s="16"/>
      <c r="DQH151" s="16"/>
      <c r="DQI151" s="16"/>
      <c r="DQJ151" s="16"/>
      <c r="DQK151" s="16"/>
      <c r="DQL151" s="16"/>
      <c r="DQM151" s="16"/>
      <c r="DQN151" s="16"/>
      <c r="DQO151" s="16"/>
      <c r="DQP151" s="16"/>
      <c r="DQQ151" s="16"/>
      <c r="DQR151" s="16"/>
      <c r="DQS151" s="16"/>
      <c r="DQT151" s="16"/>
      <c r="DQU151" s="16"/>
      <c r="DQV151" s="16"/>
      <c r="DQW151" s="16"/>
      <c r="DQX151" s="16"/>
      <c r="DQY151" s="16"/>
      <c r="DQZ151" s="16"/>
      <c r="DRA151" s="16"/>
      <c r="DRB151" s="16"/>
      <c r="DRC151" s="16"/>
      <c r="DRD151" s="16"/>
      <c r="DRE151" s="16"/>
      <c r="DRF151" s="16"/>
      <c r="DRG151" s="16"/>
      <c r="DRH151" s="16"/>
      <c r="DRI151" s="16"/>
      <c r="DRJ151" s="16"/>
      <c r="DRK151" s="16"/>
      <c r="DRL151" s="16"/>
      <c r="DRM151" s="16"/>
      <c r="DRN151" s="16"/>
      <c r="DRO151" s="16"/>
      <c r="DRP151" s="16"/>
      <c r="DRQ151" s="16"/>
      <c r="DRR151" s="16"/>
      <c r="DRS151" s="16"/>
      <c r="DRT151" s="16"/>
      <c r="DRU151" s="16"/>
      <c r="DRV151" s="16"/>
      <c r="DRW151" s="16"/>
      <c r="DRX151" s="16"/>
      <c r="DRY151" s="16"/>
      <c r="DRZ151" s="16"/>
      <c r="DSA151" s="16"/>
      <c r="DSB151" s="16"/>
      <c r="DSC151" s="16"/>
      <c r="DSD151" s="16"/>
      <c r="DSE151" s="16"/>
      <c r="DSF151" s="16"/>
      <c r="DSG151" s="16"/>
      <c r="DSH151" s="16"/>
      <c r="DSI151" s="16"/>
      <c r="DSJ151" s="16"/>
      <c r="DSK151" s="16"/>
      <c r="DSL151" s="16"/>
      <c r="DSM151" s="16"/>
      <c r="DSN151" s="16"/>
      <c r="DSO151" s="16"/>
      <c r="DSP151" s="16"/>
      <c r="DSQ151" s="16"/>
      <c r="DSR151" s="16"/>
      <c r="DSS151" s="16"/>
      <c r="DST151" s="16"/>
      <c r="DSU151" s="16"/>
      <c r="DSV151" s="16"/>
      <c r="DSW151" s="16"/>
      <c r="DSX151" s="16"/>
      <c r="DSY151" s="16"/>
      <c r="DSZ151" s="16"/>
      <c r="DTA151" s="16"/>
      <c r="DTB151" s="16"/>
      <c r="DTC151" s="16"/>
      <c r="DTD151" s="16"/>
      <c r="DTE151" s="16"/>
      <c r="DTF151" s="16"/>
      <c r="DTG151" s="16"/>
      <c r="DTH151" s="16"/>
      <c r="DTI151" s="16"/>
      <c r="DTJ151" s="16"/>
      <c r="DTK151" s="16"/>
      <c r="DTL151" s="16"/>
      <c r="DTM151" s="16"/>
      <c r="DTN151" s="16"/>
      <c r="DTO151" s="16"/>
      <c r="DTP151" s="16"/>
      <c r="DTQ151" s="16"/>
      <c r="DTR151" s="16"/>
      <c r="DTS151" s="16"/>
      <c r="DTT151" s="16"/>
      <c r="DTU151" s="16"/>
      <c r="DTV151" s="16"/>
      <c r="DTW151" s="16"/>
      <c r="DTX151" s="16"/>
      <c r="DTY151" s="16"/>
      <c r="DTZ151" s="16"/>
      <c r="DUA151" s="16"/>
      <c r="DUB151" s="16"/>
      <c r="DUC151" s="16"/>
      <c r="DUD151" s="16"/>
      <c r="DUE151" s="16"/>
      <c r="DUF151" s="16"/>
      <c r="DUG151" s="16"/>
      <c r="DUH151" s="16"/>
      <c r="DUI151" s="16"/>
      <c r="DUJ151" s="16"/>
      <c r="DUK151" s="16"/>
      <c r="DUL151" s="16"/>
      <c r="DUM151" s="16"/>
      <c r="DUN151" s="16"/>
      <c r="DUO151" s="16"/>
      <c r="DUP151" s="16"/>
      <c r="DUQ151" s="16"/>
      <c r="DUR151" s="16"/>
      <c r="DUS151" s="16"/>
      <c r="DUT151" s="16"/>
      <c r="DUU151" s="16"/>
      <c r="DUV151" s="16"/>
      <c r="DUW151" s="16"/>
      <c r="DUX151" s="16"/>
      <c r="DUY151" s="16"/>
      <c r="DUZ151" s="16"/>
      <c r="DVA151" s="16"/>
      <c r="DVB151" s="16"/>
      <c r="DVC151" s="16"/>
      <c r="DVD151" s="16"/>
      <c r="DVE151" s="16"/>
      <c r="DVF151" s="16"/>
      <c r="DVG151" s="16"/>
      <c r="DVH151" s="16"/>
      <c r="DVI151" s="16"/>
      <c r="DVJ151" s="16"/>
      <c r="DVK151" s="16"/>
      <c r="DVL151" s="16"/>
      <c r="DVM151" s="16"/>
      <c r="DVN151" s="16"/>
      <c r="DVO151" s="16"/>
      <c r="DVP151" s="16"/>
      <c r="DVQ151" s="16"/>
      <c r="DVR151" s="16"/>
      <c r="DVS151" s="16"/>
      <c r="DVT151" s="16"/>
      <c r="DVU151" s="16"/>
      <c r="DVV151" s="16"/>
      <c r="DVW151" s="16"/>
      <c r="DVX151" s="16"/>
      <c r="DVY151" s="16"/>
      <c r="DVZ151" s="16"/>
      <c r="DWA151" s="16"/>
      <c r="DWB151" s="16"/>
      <c r="DWC151" s="16"/>
      <c r="DWD151" s="16"/>
      <c r="DWE151" s="16"/>
      <c r="DWF151" s="16"/>
      <c r="DWG151" s="16"/>
      <c r="DWH151" s="16"/>
      <c r="DWI151" s="16"/>
      <c r="DWJ151" s="16"/>
      <c r="DWK151" s="16"/>
      <c r="DWL151" s="16"/>
      <c r="DWM151" s="16"/>
      <c r="DWN151" s="16"/>
      <c r="DWO151" s="16"/>
      <c r="DWP151" s="16"/>
      <c r="DWQ151" s="16"/>
      <c r="DWR151" s="16"/>
      <c r="DWS151" s="16"/>
      <c r="DWT151" s="16"/>
      <c r="DWU151" s="16"/>
      <c r="DWV151" s="16"/>
      <c r="DWW151" s="16"/>
      <c r="DWX151" s="16"/>
      <c r="DWY151" s="16"/>
      <c r="DWZ151" s="16"/>
      <c r="DXA151" s="16"/>
      <c r="DXB151" s="16"/>
      <c r="DXC151" s="16"/>
      <c r="DXD151" s="16"/>
      <c r="DXE151" s="16"/>
      <c r="DXF151" s="16"/>
      <c r="DXG151" s="16"/>
      <c r="DXH151" s="16"/>
      <c r="DXI151" s="16"/>
      <c r="DXJ151" s="16"/>
      <c r="DXK151" s="16"/>
      <c r="DXL151" s="16"/>
      <c r="DXM151" s="16"/>
      <c r="DXN151" s="16"/>
      <c r="DXO151" s="16"/>
      <c r="DXP151" s="16"/>
      <c r="DXQ151" s="16"/>
      <c r="DXR151" s="16"/>
      <c r="DXS151" s="16"/>
      <c r="DXT151" s="16"/>
      <c r="DXU151" s="16"/>
      <c r="DXV151" s="16"/>
      <c r="DXW151" s="16"/>
      <c r="DXX151" s="16"/>
      <c r="DXY151" s="16"/>
      <c r="DXZ151" s="16"/>
      <c r="DYA151" s="16"/>
      <c r="DYB151" s="16"/>
      <c r="DYC151" s="16"/>
      <c r="DYD151" s="16"/>
      <c r="DYE151" s="16"/>
      <c r="DYF151" s="16"/>
      <c r="DYG151" s="16"/>
      <c r="DYH151" s="16"/>
      <c r="DYI151" s="16"/>
      <c r="DYJ151" s="16"/>
      <c r="DYK151" s="16"/>
      <c r="DYL151" s="16"/>
      <c r="DYM151" s="16"/>
      <c r="DYN151" s="16"/>
      <c r="DYO151" s="16"/>
      <c r="DYP151" s="16"/>
      <c r="DYQ151" s="16"/>
      <c r="DYR151" s="16"/>
      <c r="DYS151" s="16"/>
      <c r="DYT151" s="16"/>
      <c r="DYU151" s="16"/>
      <c r="DYV151" s="16"/>
      <c r="DYW151" s="16"/>
      <c r="DYX151" s="16"/>
      <c r="DYY151" s="16"/>
      <c r="DYZ151" s="16"/>
      <c r="DZA151" s="16"/>
      <c r="DZB151" s="16"/>
      <c r="DZC151" s="16"/>
      <c r="DZD151" s="16"/>
      <c r="DZE151" s="16"/>
      <c r="DZF151" s="16"/>
      <c r="DZG151" s="16"/>
      <c r="DZH151" s="16"/>
      <c r="DZI151" s="16"/>
      <c r="DZJ151" s="16"/>
      <c r="DZK151" s="16"/>
      <c r="DZL151" s="16"/>
      <c r="DZM151" s="16"/>
      <c r="DZN151" s="16"/>
      <c r="DZO151" s="16"/>
      <c r="DZP151" s="16"/>
      <c r="DZQ151" s="16"/>
      <c r="DZR151" s="16"/>
      <c r="DZS151" s="16"/>
      <c r="DZT151" s="16"/>
      <c r="DZU151" s="16"/>
      <c r="DZV151" s="16"/>
      <c r="DZW151" s="16"/>
      <c r="DZX151" s="16"/>
      <c r="DZY151" s="16"/>
      <c r="DZZ151" s="16"/>
      <c r="EAA151" s="16"/>
      <c r="EAB151" s="16"/>
      <c r="EAC151" s="16"/>
      <c r="EAD151" s="16"/>
      <c r="EAE151" s="16"/>
      <c r="EAF151" s="16"/>
      <c r="EAG151" s="16"/>
      <c r="EAH151" s="16"/>
      <c r="EAI151" s="16"/>
      <c r="EAJ151" s="16"/>
      <c r="EAK151" s="16"/>
      <c r="EAL151" s="16"/>
      <c r="EAM151" s="16"/>
      <c r="EAN151" s="16"/>
      <c r="EAO151" s="16"/>
      <c r="EAP151" s="16"/>
      <c r="EAQ151" s="16"/>
      <c r="EAR151" s="16"/>
      <c r="EAS151" s="16"/>
      <c r="EAT151" s="16"/>
      <c r="EAU151" s="16"/>
      <c r="EAV151" s="16"/>
      <c r="EAW151" s="16"/>
      <c r="EAX151" s="16"/>
      <c r="EAY151" s="16"/>
      <c r="EAZ151" s="16"/>
      <c r="EBA151" s="16"/>
      <c r="EBB151" s="16"/>
      <c r="EBC151" s="16"/>
      <c r="EBD151" s="16"/>
      <c r="EBE151" s="16"/>
      <c r="EBF151" s="16"/>
      <c r="EBG151" s="16"/>
      <c r="EBH151" s="16"/>
      <c r="EBI151" s="16"/>
      <c r="EBJ151" s="16"/>
      <c r="EBK151" s="16"/>
      <c r="EBL151" s="16"/>
      <c r="EBM151" s="16"/>
      <c r="EBN151" s="16"/>
      <c r="EBO151" s="16"/>
      <c r="EBP151" s="16"/>
      <c r="EBQ151" s="16"/>
      <c r="EBR151" s="16"/>
      <c r="EBS151" s="16"/>
      <c r="EBT151" s="16"/>
      <c r="EBU151" s="16"/>
      <c r="EBV151" s="16"/>
      <c r="EBW151" s="16"/>
      <c r="EBX151" s="16"/>
      <c r="EBY151" s="16"/>
      <c r="EBZ151" s="16"/>
      <c r="ECA151" s="16"/>
      <c r="ECB151" s="16"/>
      <c r="ECC151" s="16"/>
      <c r="ECD151" s="16"/>
      <c r="ECE151" s="16"/>
      <c r="ECF151" s="16"/>
      <c r="ECG151" s="16"/>
      <c r="ECH151" s="16"/>
      <c r="ECI151" s="16"/>
      <c r="ECJ151" s="16"/>
      <c r="ECK151" s="16"/>
      <c r="ECL151" s="16"/>
      <c r="ECM151" s="16"/>
      <c r="ECN151" s="16"/>
      <c r="ECO151" s="16"/>
      <c r="ECP151" s="16"/>
      <c r="ECQ151" s="16"/>
      <c r="ECR151" s="16"/>
      <c r="ECS151" s="16"/>
      <c r="ECT151" s="16"/>
      <c r="ECU151" s="16"/>
      <c r="ECV151" s="16"/>
      <c r="ECW151" s="16"/>
      <c r="ECX151" s="16"/>
      <c r="ECY151" s="16"/>
      <c r="ECZ151" s="16"/>
      <c r="EDA151" s="16"/>
      <c r="EDB151" s="16"/>
      <c r="EDC151" s="16"/>
      <c r="EDD151" s="16"/>
      <c r="EDE151" s="16"/>
      <c r="EDF151" s="16"/>
      <c r="EDG151" s="16"/>
      <c r="EDH151" s="16"/>
      <c r="EDI151" s="16"/>
      <c r="EDJ151" s="16"/>
      <c r="EDK151" s="16"/>
      <c r="EDL151" s="16"/>
      <c r="EDM151" s="16"/>
      <c r="EDN151" s="16"/>
      <c r="EDO151" s="16"/>
      <c r="EDP151" s="16"/>
      <c r="EDQ151" s="16"/>
      <c r="EDR151" s="16"/>
      <c r="EDS151" s="16"/>
      <c r="EDT151" s="16"/>
      <c r="EDU151" s="16"/>
      <c r="EDV151" s="16"/>
      <c r="EDW151" s="16"/>
      <c r="EDX151" s="16"/>
      <c r="EDY151" s="16"/>
      <c r="EDZ151" s="16"/>
      <c r="EEA151" s="16"/>
      <c r="EEB151" s="16"/>
      <c r="EEC151" s="16"/>
      <c r="EED151" s="16"/>
      <c r="EEE151" s="16"/>
      <c r="EEF151" s="16"/>
      <c r="EEG151" s="16"/>
      <c r="EEH151" s="16"/>
      <c r="EEI151" s="16"/>
      <c r="EEJ151" s="16"/>
      <c r="EEK151" s="16"/>
      <c r="EEL151" s="16"/>
      <c r="EEM151" s="16"/>
      <c r="EEN151" s="16"/>
      <c r="EEO151" s="16"/>
      <c r="EEP151" s="16"/>
      <c r="EEQ151" s="16"/>
      <c r="EER151" s="16"/>
      <c r="EES151" s="16"/>
      <c r="EET151" s="16"/>
      <c r="EEU151" s="16"/>
      <c r="EEV151" s="16"/>
      <c r="EEW151" s="16"/>
      <c r="EEX151" s="16"/>
      <c r="EEY151" s="16"/>
      <c r="EEZ151" s="16"/>
      <c r="EFA151" s="16"/>
      <c r="EFB151" s="16"/>
      <c r="EFC151" s="16"/>
      <c r="EFD151" s="16"/>
      <c r="EFE151" s="16"/>
      <c r="EFF151" s="16"/>
      <c r="EFG151" s="16"/>
      <c r="EFH151" s="16"/>
      <c r="EFI151" s="16"/>
      <c r="EFJ151" s="16"/>
      <c r="EFK151" s="16"/>
      <c r="EFL151" s="16"/>
      <c r="EFM151" s="16"/>
      <c r="EFN151" s="16"/>
      <c r="EFO151" s="16"/>
      <c r="EFP151" s="16"/>
      <c r="EFQ151" s="16"/>
      <c r="EFR151" s="16"/>
      <c r="EFS151" s="16"/>
      <c r="EFT151" s="16"/>
      <c r="EFU151" s="16"/>
      <c r="EFV151" s="16"/>
      <c r="EFW151" s="16"/>
      <c r="EFX151" s="16"/>
      <c r="EFY151" s="16"/>
      <c r="EFZ151" s="16"/>
      <c r="EGA151" s="16"/>
      <c r="EGB151" s="16"/>
      <c r="EGC151" s="16"/>
      <c r="EGD151" s="16"/>
      <c r="EGE151" s="16"/>
      <c r="EGF151" s="16"/>
      <c r="EGG151" s="16"/>
      <c r="EGH151" s="16"/>
      <c r="EGI151" s="16"/>
      <c r="EGJ151" s="16"/>
      <c r="EGK151" s="16"/>
      <c r="EGL151" s="16"/>
      <c r="EGM151" s="16"/>
      <c r="EGN151" s="16"/>
      <c r="EGO151" s="16"/>
      <c r="EGP151" s="16"/>
      <c r="EGQ151" s="16"/>
      <c r="EGR151" s="16"/>
      <c r="EGS151" s="16"/>
      <c r="EGT151" s="16"/>
      <c r="EGU151" s="16"/>
      <c r="EGV151" s="16"/>
      <c r="EGW151" s="16"/>
      <c r="EGX151" s="16"/>
      <c r="EGY151" s="16"/>
      <c r="EGZ151" s="16"/>
      <c r="EHA151" s="16"/>
      <c r="EHB151" s="16"/>
      <c r="EHC151" s="16"/>
      <c r="EHD151" s="16"/>
      <c r="EHE151" s="16"/>
      <c r="EHF151" s="16"/>
      <c r="EHG151" s="16"/>
      <c r="EHH151" s="16"/>
      <c r="EHI151" s="16"/>
      <c r="EHJ151" s="16"/>
      <c r="EHK151" s="16"/>
      <c r="EHL151" s="16"/>
      <c r="EHM151" s="16"/>
      <c r="EHN151" s="16"/>
      <c r="EHO151" s="16"/>
      <c r="EHP151" s="16"/>
      <c r="EHQ151" s="16"/>
      <c r="EHR151" s="16"/>
      <c r="EHS151" s="16"/>
      <c r="EHT151" s="16"/>
      <c r="EHU151" s="16"/>
      <c r="EHV151" s="16"/>
      <c r="EHW151" s="16"/>
      <c r="EHX151" s="16"/>
      <c r="EHY151" s="16"/>
      <c r="EHZ151" s="16"/>
      <c r="EIA151" s="16"/>
      <c r="EIB151" s="16"/>
      <c r="EIC151" s="16"/>
      <c r="EID151" s="16"/>
      <c r="EIE151" s="16"/>
      <c r="EIF151" s="16"/>
      <c r="EIG151" s="16"/>
      <c r="EIH151" s="16"/>
      <c r="EII151" s="16"/>
      <c r="EIJ151" s="16"/>
      <c r="EIK151" s="16"/>
      <c r="EIL151" s="16"/>
      <c r="EIM151" s="16"/>
      <c r="EIN151" s="16"/>
      <c r="EIO151" s="16"/>
      <c r="EIP151" s="16"/>
      <c r="EIQ151" s="16"/>
      <c r="EIR151" s="16"/>
      <c r="EIS151" s="16"/>
      <c r="EIT151" s="16"/>
      <c r="EIU151" s="16"/>
      <c r="EIV151" s="16"/>
      <c r="EIW151" s="16"/>
      <c r="EIX151" s="16"/>
      <c r="EIY151" s="16"/>
      <c r="EIZ151" s="16"/>
      <c r="EJA151" s="16"/>
      <c r="EJB151" s="16"/>
      <c r="EJC151" s="16"/>
      <c r="EJD151" s="16"/>
      <c r="EJE151" s="16"/>
      <c r="EJF151" s="16"/>
      <c r="EJG151" s="16"/>
      <c r="EJH151" s="16"/>
      <c r="EJI151" s="16"/>
      <c r="EJJ151" s="16"/>
      <c r="EJK151" s="16"/>
      <c r="EJL151" s="16"/>
      <c r="EJM151" s="16"/>
      <c r="EJN151" s="16"/>
      <c r="EJO151" s="16"/>
      <c r="EJP151" s="16"/>
      <c r="EJQ151" s="16"/>
      <c r="EJR151" s="16"/>
      <c r="EJS151" s="16"/>
      <c r="EJT151" s="16"/>
      <c r="EJU151" s="16"/>
      <c r="EJV151" s="16"/>
      <c r="EJW151" s="16"/>
      <c r="EJX151" s="16"/>
      <c r="EJY151" s="16"/>
      <c r="EJZ151" s="16"/>
      <c r="EKA151" s="16"/>
      <c r="EKB151" s="16"/>
      <c r="EKC151" s="16"/>
      <c r="EKD151" s="16"/>
      <c r="EKE151" s="16"/>
      <c r="EKF151" s="16"/>
      <c r="EKG151" s="16"/>
      <c r="EKH151" s="16"/>
      <c r="EKI151" s="16"/>
      <c r="EKJ151" s="16"/>
      <c r="EKK151" s="16"/>
      <c r="EKL151" s="16"/>
      <c r="EKM151" s="16"/>
      <c r="EKN151" s="16"/>
      <c r="EKO151" s="16"/>
      <c r="EKP151" s="16"/>
      <c r="EKQ151" s="16"/>
      <c r="EKR151" s="16"/>
      <c r="EKS151" s="16"/>
      <c r="EKT151" s="16"/>
      <c r="EKU151" s="16"/>
      <c r="EKV151" s="16"/>
      <c r="EKW151" s="16"/>
      <c r="EKX151" s="16"/>
      <c r="EKY151" s="16"/>
      <c r="EKZ151" s="16"/>
      <c r="ELA151" s="16"/>
      <c r="ELB151" s="16"/>
      <c r="ELC151" s="16"/>
      <c r="ELD151" s="16"/>
      <c r="ELE151" s="16"/>
      <c r="ELF151" s="16"/>
      <c r="ELG151" s="16"/>
      <c r="ELH151" s="16"/>
      <c r="ELI151" s="16"/>
      <c r="ELJ151" s="16"/>
      <c r="ELK151" s="16"/>
      <c r="ELL151" s="16"/>
      <c r="ELM151" s="16"/>
      <c r="ELN151" s="16"/>
      <c r="ELO151" s="16"/>
      <c r="ELP151" s="16"/>
      <c r="ELQ151" s="16"/>
      <c r="ELR151" s="16"/>
      <c r="ELS151" s="16"/>
      <c r="ELT151" s="16"/>
      <c r="ELU151" s="16"/>
      <c r="ELV151" s="16"/>
      <c r="ELW151" s="16"/>
      <c r="ELX151" s="16"/>
      <c r="ELY151" s="16"/>
      <c r="ELZ151" s="16"/>
      <c r="EMA151" s="16"/>
      <c r="EMB151" s="16"/>
      <c r="EMC151" s="16"/>
      <c r="EMD151" s="16"/>
      <c r="EME151" s="16"/>
      <c r="EMF151" s="16"/>
      <c r="EMG151" s="16"/>
      <c r="EMH151" s="16"/>
      <c r="EMI151" s="16"/>
      <c r="EMJ151" s="16"/>
      <c r="EMK151" s="16"/>
      <c r="EML151" s="16"/>
      <c r="EMM151" s="16"/>
      <c r="EMN151" s="16"/>
      <c r="EMO151" s="16"/>
      <c r="EMP151" s="16"/>
      <c r="EMQ151" s="16"/>
      <c r="EMR151" s="16"/>
      <c r="EMS151" s="16"/>
      <c r="EMT151" s="16"/>
      <c r="EMU151" s="16"/>
      <c r="EMV151" s="16"/>
      <c r="EMW151" s="16"/>
      <c r="EMX151" s="16"/>
      <c r="EMY151" s="16"/>
      <c r="EMZ151" s="16"/>
      <c r="ENA151" s="16"/>
      <c r="ENB151" s="16"/>
      <c r="ENC151" s="16"/>
      <c r="END151" s="16"/>
      <c r="ENE151" s="16"/>
      <c r="ENF151" s="16"/>
      <c r="ENG151" s="16"/>
      <c r="ENH151" s="16"/>
      <c r="ENI151" s="16"/>
      <c r="ENJ151" s="16"/>
      <c r="ENK151" s="16"/>
      <c r="ENL151" s="16"/>
      <c r="ENM151" s="16"/>
      <c r="ENN151" s="16"/>
      <c r="ENO151" s="16"/>
      <c r="ENP151" s="16"/>
      <c r="ENQ151" s="16"/>
      <c r="ENR151" s="16"/>
      <c r="ENS151" s="16"/>
      <c r="ENT151" s="16"/>
      <c r="ENU151" s="16"/>
      <c r="ENV151" s="16"/>
      <c r="ENW151" s="16"/>
      <c r="ENX151" s="16"/>
      <c r="ENY151" s="16"/>
      <c r="ENZ151" s="16"/>
      <c r="EOA151" s="16"/>
      <c r="EOB151" s="16"/>
      <c r="EOC151" s="16"/>
      <c r="EOD151" s="16"/>
      <c r="EOE151" s="16"/>
      <c r="EOF151" s="16"/>
      <c r="EOG151" s="16"/>
      <c r="EOH151" s="16"/>
      <c r="EOI151" s="16"/>
      <c r="EOJ151" s="16"/>
      <c r="EOK151" s="16"/>
      <c r="EOL151" s="16"/>
      <c r="EOM151" s="16"/>
      <c r="EON151" s="16"/>
      <c r="EOO151" s="16"/>
      <c r="EOP151" s="16"/>
      <c r="EOQ151" s="16"/>
      <c r="EOR151" s="16"/>
      <c r="EOS151" s="16"/>
      <c r="EOT151" s="16"/>
      <c r="EOU151" s="16"/>
      <c r="EOV151" s="16"/>
      <c r="EOW151" s="16"/>
      <c r="EOX151" s="16"/>
      <c r="EOY151" s="16"/>
      <c r="EOZ151" s="16"/>
      <c r="EPA151" s="16"/>
      <c r="EPB151" s="16"/>
      <c r="EPC151" s="16"/>
      <c r="EPD151" s="16"/>
      <c r="EPE151" s="16"/>
      <c r="EPF151" s="16"/>
      <c r="EPG151" s="16"/>
      <c r="EPH151" s="16"/>
      <c r="EPI151" s="16"/>
      <c r="EPJ151" s="16"/>
      <c r="EPK151" s="16"/>
      <c r="EPL151" s="16"/>
      <c r="EPM151" s="16"/>
      <c r="EPN151" s="16"/>
      <c r="EPO151" s="16"/>
      <c r="EPP151" s="16"/>
      <c r="EPQ151" s="16"/>
      <c r="EPR151" s="16"/>
      <c r="EPS151" s="16"/>
      <c r="EPT151" s="16"/>
      <c r="EPU151" s="16"/>
      <c r="EPV151" s="16"/>
      <c r="EPW151" s="16"/>
      <c r="EPX151" s="16"/>
      <c r="EPY151" s="16"/>
      <c r="EPZ151" s="16"/>
      <c r="EQA151" s="16"/>
      <c r="EQB151" s="16"/>
      <c r="EQC151" s="16"/>
      <c r="EQD151" s="16"/>
      <c r="EQE151" s="16"/>
      <c r="EQF151" s="16"/>
      <c r="EQG151" s="16"/>
      <c r="EQH151" s="16"/>
      <c r="EQI151" s="16"/>
      <c r="EQJ151" s="16"/>
      <c r="EQK151" s="16"/>
      <c r="EQL151" s="16"/>
      <c r="EQM151" s="16"/>
      <c r="EQN151" s="16"/>
      <c r="EQO151" s="16"/>
      <c r="EQP151" s="16"/>
      <c r="EQQ151" s="16"/>
      <c r="EQR151" s="16"/>
      <c r="EQS151" s="16"/>
      <c r="EQT151" s="16"/>
      <c r="EQU151" s="16"/>
      <c r="EQV151" s="16"/>
      <c r="EQW151" s="16"/>
      <c r="EQX151" s="16"/>
      <c r="EQY151" s="16"/>
      <c r="EQZ151" s="16"/>
      <c r="ERA151" s="16"/>
      <c r="ERB151" s="16"/>
      <c r="ERC151" s="16"/>
      <c r="ERD151" s="16"/>
      <c r="ERE151" s="16"/>
      <c r="ERF151" s="16"/>
      <c r="ERG151" s="16"/>
      <c r="ERH151" s="16"/>
      <c r="ERI151" s="16"/>
      <c r="ERJ151" s="16"/>
      <c r="ERK151" s="16"/>
      <c r="ERL151" s="16"/>
      <c r="ERM151" s="16"/>
      <c r="ERN151" s="16"/>
      <c r="ERO151" s="16"/>
      <c r="ERP151" s="16"/>
      <c r="ERQ151" s="16"/>
      <c r="ERR151" s="16"/>
      <c r="ERS151" s="16"/>
      <c r="ERT151" s="16"/>
      <c r="ERU151" s="16"/>
      <c r="ERV151" s="16"/>
      <c r="ERW151" s="16"/>
      <c r="ERX151" s="16"/>
      <c r="ERY151" s="16"/>
      <c r="ERZ151" s="16"/>
      <c r="ESA151" s="16"/>
      <c r="ESB151" s="16"/>
      <c r="ESC151" s="16"/>
      <c r="ESD151" s="16"/>
      <c r="ESE151" s="16"/>
      <c r="ESF151" s="16"/>
      <c r="ESG151" s="16"/>
      <c r="ESH151" s="16"/>
      <c r="ESI151" s="16"/>
      <c r="ESJ151" s="16"/>
      <c r="ESK151" s="16"/>
      <c r="ESL151" s="16"/>
      <c r="ESM151" s="16"/>
      <c r="ESN151" s="16"/>
      <c r="ESO151" s="16"/>
      <c r="ESP151" s="16"/>
      <c r="ESQ151" s="16"/>
      <c r="ESR151" s="16"/>
      <c r="ESS151" s="16"/>
      <c r="EST151" s="16"/>
      <c r="ESU151" s="16"/>
      <c r="ESV151" s="16"/>
      <c r="ESW151" s="16"/>
      <c r="ESX151" s="16"/>
      <c r="ESY151" s="16"/>
      <c r="ESZ151" s="16"/>
      <c r="ETA151" s="16"/>
      <c r="ETB151" s="16"/>
      <c r="ETC151" s="16"/>
      <c r="ETD151" s="16"/>
      <c r="ETE151" s="16"/>
      <c r="ETF151" s="16"/>
      <c r="ETG151" s="16"/>
      <c r="ETH151" s="16"/>
      <c r="ETI151" s="16"/>
      <c r="ETJ151" s="16"/>
      <c r="ETK151" s="16"/>
      <c r="ETL151" s="16"/>
      <c r="ETM151" s="16"/>
      <c r="ETN151" s="16"/>
      <c r="ETO151" s="16"/>
      <c r="ETP151" s="16"/>
      <c r="ETQ151" s="16"/>
      <c r="ETR151" s="16"/>
      <c r="ETS151" s="16"/>
      <c r="ETT151" s="16"/>
      <c r="ETU151" s="16"/>
      <c r="ETV151" s="16"/>
      <c r="ETW151" s="16"/>
      <c r="ETX151" s="16"/>
      <c r="ETY151" s="16"/>
      <c r="ETZ151" s="16"/>
      <c r="EUA151" s="16"/>
      <c r="EUB151" s="16"/>
      <c r="EUC151" s="16"/>
      <c r="EUD151" s="16"/>
      <c r="EUE151" s="16"/>
      <c r="EUF151" s="16"/>
      <c r="EUG151" s="16"/>
      <c r="EUH151" s="16"/>
      <c r="EUI151" s="16"/>
      <c r="EUJ151" s="16"/>
      <c r="EUK151" s="16"/>
      <c r="EUL151" s="16"/>
      <c r="EUM151" s="16"/>
      <c r="EUN151" s="16"/>
      <c r="EUO151" s="16"/>
      <c r="EUP151" s="16"/>
      <c r="EUQ151" s="16"/>
      <c r="EUR151" s="16"/>
      <c r="EUS151" s="16"/>
      <c r="EUT151" s="16"/>
      <c r="EUU151" s="16"/>
      <c r="EUV151" s="16"/>
      <c r="EUW151" s="16"/>
      <c r="EUX151" s="16"/>
      <c r="EUY151" s="16"/>
      <c r="EUZ151" s="16"/>
      <c r="EVA151" s="16"/>
      <c r="EVB151" s="16"/>
      <c r="EVC151" s="16"/>
      <c r="EVD151" s="16"/>
      <c r="EVE151" s="16"/>
      <c r="EVF151" s="16"/>
      <c r="EVG151" s="16"/>
      <c r="EVH151" s="16"/>
      <c r="EVI151" s="16"/>
      <c r="EVJ151" s="16"/>
      <c r="EVK151" s="16"/>
      <c r="EVL151" s="16"/>
      <c r="EVM151" s="16"/>
      <c r="EVN151" s="16"/>
      <c r="EVO151" s="16"/>
      <c r="EVP151" s="16"/>
      <c r="EVQ151" s="16"/>
      <c r="EVR151" s="16"/>
      <c r="EVS151" s="16"/>
      <c r="EVT151" s="16"/>
      <c r="EVU151" s="16"/>
      <c r="EVV151" s="16"/>
      <c r="EVW151" s="16"/>
      <c r="EVX151" s="16"/>
      <c r="EVY151" s="16"/>
      <c r="EVZ151" s="16"/>
      <c r="EWA151" s="16"/>
      <c r="EWB151" s="16"/>
      <c r="EWC151" s="16"/>
      <c r="EWD151" s="16"/>
      <c r="EWE151" s="16"/>
      <c r="EWF151" s="16"/>
      <c r="EWG151" s="16"/>
      <c r="EWH151" s="16"/>
      <c r="EWI151" s="16"/>
      <c r="EWJ151" s="16"/>
      <c r="EWK151" s="16"/>
      <c r="EWL151" s="16"/>
      <c r="EWM151" s="16"/>
      <c r="EWN151" s="16"/>
      <c r="EWO151" s="16"/>
      <c r="EWP151" s="16"/>
      <c r="EWQ151" s="16"/>
      <c r="EWR151" s="16"/>
      <c r="EWS151" s="16"/>
      <c r="EWT151" s="16"/>
      <c r="EWU151" s="16"/>
      <c r="EWV151" s="16"/>
      <c r="EWW151" s="16"/>
      <c r="EWX151" s="16"/>
      <c r="EWY151" s="16"/>
      <c r="EWZ151" s="16"/>
      <c r="EXA151" s="16"/>
      <c r="EXB151" s="16"/>
      <c r="EXC151" s="16"/>
      <c r="EXD151" s="16"/>
      <c r="EXE151" s="16"/>
      <c r="EXF151" s="16"/>
      <c r="EXG151" s="16"/>
      <c r="EXH151" s="16"/>
      <c r="EXI151" s="16"/>
      <c r="EXJ151" s="16"/>
      <c r="EXK151" s="16"/>
      <c r="EXL151" s="16"/>
      <c r="EXM151" s="16"/>
      <c r="EXN151" s="16"/>
      <c r="EXO151" s="16"/>
      <c r="EXP151" s="16"/>
      <c r="EXQ151" s="16"/>
      <c r="EXR151" s="16"/>
      <c r="EXS151" s="16"/>
      <c r="EXT151" s="16"/>
      <c r="EXU151" s="16"/>
      <c r="EXV151" s="16"/>
      <c r="EXW151" s="16"/>
      <c r="EXX151" s="16"/>
      <c r="EXY151" s="16"/>
      <c r="EXZ151" s="16"/>
      <c r="EYA151" s="16"/>
      <c r="EYB151" s="16"/>
      <c r="EYC151" s="16"/>
      <c r="EYD151" s="16"/>
      <c r="EYE151" s="16"/>
      <c r="EYF151" s="16"/>
      <c r="EYG151" s="16"/>
      <c r="EYH151" s="16"/>
      <c r="EYI151" s="16"/>
      <c r="EYJ151" s="16"/>
      <c r="EYK151" s="16"/>
      <c r="EYL151" s="16"/>
      <c r="EYM151" s="16"/>
      <c r="EYN151" s="16"/>
      <c r="EYO151" s="16"/>
      <c r="EYP151" s="16"/>
      <c r="EYQ151" s="16"/>
      <c r="EYR151" s="16"/>
      <c r="EYS151" s="16"/>
      <c r="EYT151" s="16"/>
      <c r="EYU151" s="16"/>
      <c r="EYV151" s="16"/>
      <c r="EYW151" s="16"/>
      <c r="EYX151" s="16"/>
      <c r="EYY151" s="16"/>
      <c r="EYZ151" s="16"/>
      <c r="EZA151" s="16"/>
      <c r="EZB151" s="16"/>
      <c r="EZC151" s="16"/>
      <c r="EZD151" s="16"/>
      <c r="EZE151" s="16"/>
      <c r="EZF151" s="16"/>
      <c r="EZG151" s="16"/>
      <c r="EZH151" s="16"/>
      <c r="EZI151" s="16"/>
      <c r="EZJ151" s="16"/>
      <c r="EZK151" s="16"/>
      <c r="EZL151" s="16"/>
      <c r="EZM151" s="16"/>
      <c r="EZN151" s="16"/>
      <c r="EZO151" s="16"/>
      <c r="EZP151" s="16"/>
      <c r="EZQ151" s="16"/>
      <c r="EZR151" s="16"/>
      <c r="EZS151" s="16"/>
      <c r="EZT151" s="16"/>
      <c r="EZU151" s="16"/>
      <c r="EZV151" s="16"/>
      <c r="EZW151" s="16"/>
      <c r="EZX151" s="16"/>
      <c r="EZY151" s="16"/>
      <c r="EZZ151" s="16"/>
      <c r="FAA151" s="16"/>
      <c r="FAB151" s="16"/>
      <c r="FAC151" s="16"/>
      <c r="FAD151" s="16"/>
      <c r="FAE151" s="16"/>
      <c r="FAF151" s="16"/>
      <c r="FAG151" s="16"/>
      <c r="FAH151" s="16"/>
      <c r="FAI151" s="16"/>
      <c r="FAJ151" s="16"/>
      <c r="FAK151" s="16"/>
      <c r="FAL151" s="16"/>
      <c r="FAM151" s="16"/>
      <c r="FAN151" s="16"/>
      <c r="FAO151" s="16"/>
      <c r="FAP151" s="16"/>
      <c r="FAQ151" s="16"/>
      <c r="FAR151" s="16"/>
      <c r="FAS151" s="16"/>
      <c r="FAT151" s="16"/>
      <c r="FAU151" s="16"/>
      <c r="FAV151" s="16"/>
      <c r="FAW151" s="16"/>
      <c r="FAX151" s="16"/>
      <c r="FAY151" s="16"/>
      <c r="FAZ151" s="16"/>
      <c r="FBA151" s="16"/>
      <c r="FBB151" s="16"/>
      <c r="FBC151" s="16"/>
      <c r="FBD151" s="16"/>
      <c r="FBE151" s="16"/>
      <c r="FBF151" s="16"/>
      <c r="FBG151" s="16"/>
      <c r="FBH151" s="16"/>
      <c r="FBI151" s="16"/>
      <c r="FBJ151" s="16"/>
      <c r="FBK151" s="16"/>
      <c r="FBL151" s="16"/>
      <c r="FBM151" s="16"/>
      <c r="FBN151" s="16"/>
      <c r="FBO151" s="16"/>
      <c r="FBP151" s="16"/>
      <c r="FBQ151" s="16"/>
      <c r="FBR151" s="16"/>
      <c r="FBS151" s="16"/>
      <c r="FBT151" s="16"/>
      <c r="FBU151" s="16"/>
      <c r="FBV151" s="16"/>
      <c r="FBW151" s="16"/>
      <c r="FBX151" s="16"/>
      <c r="FBY151" s="16"/>
      <c r="FBZ151" s="16"/>
      <c r="FCA151" s="16"/>
      <c r="FCB151" s="16"/>
      <c r="FCC151" s="16"/>
      <c r="FCD151" s="16"/>
      <c r="FCE151" s="16"/>
      <c r="FCF151" s="16"/>
      <c r="FCG151" s="16"/>
      <c r="FCH151" s="16"/>
      <c r="FCI151" s="16"/>
      <c r="FCJ151" s="16"/>
      <c r="FCK151" s="16"/>
      <c r="FCL151" s="16"/>
      <c r="FCM151" s="16"/>
      <c r="FCN151" s="16"/>
      <c r="FCO151" s="16"/>
      <c r="FCP151" s="16"/>
      <c r="FCQ151" s="16"/>
      <c r="FCR151" s="16"/>
      <c r="FCS151" s="16"/>
      <c r="FCT151" s="16"/>
      <c r="FCU151" s="16"/>
      <c r="FCV151" s="16"/>
      <c r="FCW151" s="16"/>
      <c r="FCX151" s="16"/>
      <c r="FCY151" s="16"/>
      <c r="FCZ151" s="16"/>
      <c r="FDA151" s="16"/>
      <c r="FDB151" s="16"/>
      <c r="FDC151" s="16"/>
      <c r="FDD151" s="16"/>
      <c r="FDE151" s="16"/>
      <c r="FDF151" s="16"/>
      <c r="FDG151" s="16"/>
      <c r="FDH151" s="16"/>
      <c r="FDI151" s="16"/>
      <c r="FDJ151" s="16"/>
      <c r="FDK151" s="16"/>
      <c r="FDL151" s="16"/>
      <c r="FDM151" s="16"/>
      <c r="FDN151" s="16"/>
      <c r="FDO151" s="16"/>
      <c r="FDP151" s="16"/>
      <c r="FDQ151" s="16"/>
      <c r="FDR151" s="16"/>
      <c r="FDS151" s="16"/>
      <c r="FDT151" s="16"/>
      <c r="FDU151" s="16"/>
      <c r="FDV151" s="16"/>
      <c r="FDW151" s="16"/>
      <c r="FDX151" s="16"/>
      <c r="FDY151" s="16"/>
      <c r="FDZ151" s="16"/>
      <c r="FEA151" s="16"/>
      <c r="FEB151" s="16"/>
      <c r="FEC151" s="16"/>
      <c r="FED151" s="16"/>
      <c r="FEE151" s="16"/>
      <c r="FEF151" s="16"/>
      <c r="FEG151" s="16"/>
      <c r="FEH151" s="16"/>
      <c r="FEI151" s="16"/>
      <c r="FEJ151" s="16"/>
      <c r="FEK151" s="16"/>
      <c r="FEL151" s="16"/>
      <c r="FEM151" s="16"/>
      <c r="FEN151" s="16"/>
      <c r="FEO151" s="16"/>
      <c r="FEP151" s="16"/>
      <c r="FEQ151" s="16"/>
      <c r="FER151" s="16"/>
      <c r="FES151" s="16"/>
      <c r="FET151" s="16"/>
      <c r="FEU151" s="16"/>
      <c r="FEV151" s="16"/>
      <c r="FEW151" s="16"/>
      <c r="FEX151" s="16"/>
      <c r="FEY151" s="16"/>
      <c r="FEZ151" s="16"/>
      <c r="FFA151" s="16"/>
      <c r="FFB151" s="16"/>
      <c r="FFC151" s="16"/>
      <c r="FFD151" s="16"/>
      <c r="FFE151" s="16"/>
      <c r="FFF151" s="16"/>
      <c r="FFG151" s="16"/>
      <c r="FFH151" s="16"/>
      <c r="FFI151" s="16"/>
      <c r="FFJ151" s="16"/>
      <c r="FFK151" s="16"/>
      <c r="FFL151" s="16"/>
      <c r="FFM151" s="16"/>
      <c r="FFN151" s="16"/>
      <c r="FFO151" s="16"/>
      <c r="FFP151" s="16"/>
      <c r="FFQ151" s="16"/>
      <c r="FFR151" s="16"/>
      <c r="FFS151" s="16"/>
      <c r="FFT151" s="16"/>
      <c r="FFU151" s="16"/>
      <c r="FFV151" s="16"/>
      <c r="FFW151" s="16"/>
      <c r="FFX151" s="16"/>
      <c r="FFY151" s="16"/>
      <c r="FFZ151" s="16"/>
      <c r="FGA151" s="16"/>
      <c r="FGB151" s="16"/>
      <c r="FGC151" s="16"/>
      <c r="FGD151" s="16"/>
      <c r="FGE151" s="16"/>
      <c r="FGF151" s="16"/>
      <c r="FGG151" s="16"/>
      <c r="FGH151" s="16"/>
      <c r="FGI151" s="16"/>
      <c r="FGJ151" s="16"/>
      <c r="FGK151" s="16"/>
      <c r="FGL151" s="16"/>
      <c r="FGM151" s="16"/>
      <c r="FGN151" s="16"/>
      <c r="FGO151" s="16"/>
      <c r="FGP151" s="16"/>
      <c r="FGQ151" s="16"/>
      <c r="FGR151" s="16"/>
      <c r="FGS151" s="16"/>
      <c r="FGT151" s="16"/>
      <c r="FGU151" s="16"/>
      <c r="FGV151" s="16"/>
      <c r="FGW151" s="16"/>
      <c r="FGX151" s="16"/>
      <c r="FGY151" s="16"/>
      <c r="FGZ151" s="16"/>
      <c r="FHA151" s="16"/>
      <c r="FHB151" s="16"/>
      <c r="FHC151" s="16"/>
      <c r="FHD151" s="16"/>
      <c r="FHE151" s="16"/>
      <c r="FHF151" s="16"/>
      <c r="FHG151" s="16"/>
      <c r="FHH151" s="16"/>
      <c r="FHI151" s="16"/>
      <c r="FHJ151" s="16"/>
      <c r="FHK151" s="16"/>
      <c r="FHL151" s="16"/>
      <c r="FHM151" s="16"/>
      <c r="FHN151" s="16"/>
      <c r="FHO151" s="16"/>
      <c r="FHP151" s="16"/>
      <c r="FHQ151" s="16"/>
      <c r="FHR151" s="16"/>
      <c r="FHS151" s="16"/>
      <c r="FHT151" s="16"/>
      <c r="FHU151" s="16"/>
      <c r="FHV151" s="16"/>
      <c r="FHW151" s="16"/>
      <c r="FHX151" s="16"/>
      <c r="FHY151" s="16"/>
      <c r="FHZ151" s="16"/>
      <c r="FIA151" s="16"/>
      <c r="FIB151" s="16"/>
      <c r="FIC151" s="16"/>
      <c r="FID151" s="16"/>
      <c r="FIE151" s="16"/>
      <c r="FIF151" s="16"/>
      <c r="FIG151" s="16"/>
      <c r="FIH151" s="16"/>
      <c r="FII151" s="16"/>
      <c r="FIJ151" s="16"/>
      <c r="FIK151" s="16"/>
      <c r="FIL151" s="16"/>
      <c r="FIM151" s="16"/>
      <c r="FIN151" s="16"/>
      <c r="FIO151" s="16"/>
      <c r="FIP151" s="16"/>
      <c r="FIQ151" s="16"/>
      <c r="FIR151" s="16"/>
      <c r="FIS151" s="16"/>
      <c r="FIT151" s="16"/>
      <c r="FIU151" s="16"/>
      <c r="FIV151" s="16"/>
      <c r="FIW151" s="16"/>
      <c r="FIX151" s="16"/>
      <c r="FIY151" s="16"/>
      <c r="FIZ151" s="16"/>
      <c r="FJA151" s="16"/>
      <c r="FJB151" s="16"/>
      <c r="FJC151" s="16"/>
      <c r="FJD151" s="16"/>
      <c r="FJE151" s="16"/>
      <c r="FJF151" s="16"/>
      <c r="FJG151" s="16"/>
      <c r="FJH151" s="16"/>
      <c r="FJI151" s="16"/>
      <c r="FJJ151" s="16"/>
      <c r="FJK151" s="16"/>
      <c r="FJL151" s="16"/>
      <c r="FJM151" s="16"/>
      <c r="FJN151" s="16"/>
      <c r="FJO151" s="16"/>
      <c r="FJP151" s="16"/>
      <c r="FJQ151" s="16"/>
      <c r="FJR151" s="16"/>
      <c r="FJS151" s="16"/>
      <c r="FJT151" s="16"/>
      <c r="FJU151" s="16"/>
      <c r="FJV151" s="16"/>
      <c r="FJW151" s="16"/>
      <c r="FJX151" s="16"/>
      <c r="FJY151" s="16"/>
      <c r="FJZ151" s="16"/>
      <c r="FKA151" s="16"/>
      <c r="FKB151" s="16"/>
      <c r="FKC151" s="16"/>
      <c r="FKD151" s="16"/>
      <c r="FKE151" s="16"/>
      <c r="FKF151" s="16"/>
      <c r="FKG151" s="16"/>
      <c r="FKH151" s="16"/>
      <c r="FKI151" s="16"/>
      <c r="FKJ151" s="16"/>
      <c r="FKK151" s="16"/>
      <c r="FKL151" s="16"/>
      <c r="FKM151" s="16"/>
      <c r="FKN151" s="16"/>
      <c r="FKO151" s="16"/>
      <c r="FKP151" s="16"/>
      <c r="FKQ151" s="16"/>
      <c r="FKR151" s="16"/>
      <c r="FKS151" s="16"/>
      <c r="FKT151" s="16"/>
      <c r="FKU151" s="16"/>
      <c r="FKV151" s="16"/>
      <c r="FKW151" s="16"/>
      <c r="FKX151" s="16"/>
      <c r="FKY151" s="16"/>
      <c r="FKZ151" s="16"/>
      <c r="FLA151" s="16"/>
      <c r="FLB151" s="16"/>
      <c r="FLC151" s="16"/>
      <c r="FLD151" s="16"/>
      <c r="FLE151" s="16"/>
      <c r="FLF151" s="16"/>
      <c r="FLG151" s="16"/>
      <c r="FLH151" s="16"/>
      <c r="FLI151" s="16"/>
      <c r="FLJ151" s="16"/>
      <c r="FLK151" s="16"/>
      <c r="FLL151" s="16"/>
      <c r="FLM151" s="16"/>
      <c r="FLN151" s="16"/>
      <c r="FLO151" s="16"/>
      <c r="FLP151" s="16"/>
      <c r="FLQ151" s="16"/>
      <c r="FLR151" s="16"/>
      <c r="FLS151" s="16"/>
      <c r="FLT151" s="16"/>
      <c r="FLU151" s="16"/>
      <c r="FLV151" s="16"/>
      <c r="FLW151" s="16"/>
      <c r="FLX151" s="16"/>
      <c r="FLY151" s="16"/>
      <c r="FLZ151" s="16"/>
      <c r="FMA151" s="16"/>
      <c r="FMB151" s="16"/>
      <c r="FMC151" s="16"/>
      <c r="FMD151" s="16"/>
      <c r="FME151" s="16"/>
      <c r="FMF151" s="16"/>
      <c r="FMG151" s="16"/>
      <c r="FMH151" s="16"/>
      <c r="FMI151" s="16"/>
      <c r="FMJ151" s="16"/>
      <c r="FMK151" s="16"/>
      <c r="FML151" s="16"/>
      <c r="FMM151" s="16"/>
      <c r="FMN151" s="16"/>
      <c r="FMO151" s="16"/>
      <c r="FMP151" s="16"/>
      <c r="FMQ151" s="16"/>
      <c r="FMR151" s="16"/>
      <c r="FMS151" s="16"/>
      <c r="FMT151" s="16"/>
      <c r="FMU151" s="16"/>
      <c r="FMV151" s="16"/>
      <c r="FMW151" s="16"/>
      <c r="FMX151" s="16"/>
      <c r="FMY151" s="16"/>
      <c r="FMZ151" s="16"/>
      <c r="FNA151" s="16"/>
      <c r="FNB151" s="16"/>
      <c r="FNC151" s="16"/>
      <c r="FND151" s="16"/>
      <c r="FNE151" s="16"/>
      <c r="FNF151" s="16"/>
      <c r="FNG151" s="16"/>
      <c r="FNH151" s="16"/>
      <c r="FNI151" s="16"/>
      <c r="FNJ151" s="16"/>
      <c r="FNK151" s="16"/>
      <c r="FNL151" s="16"/>
      <c r="FNM151" s="16"/>
      <c r="FNN151" s="16"/>
      <c r="FNO151" s="16"/>
      <c r="FNP151" s="16"/>
      <c r="FNQ151" s="16"/>
      <c r="FNR151" s="16"/>
      <c r="FNS151" s="16"/>
      <c r="FNT151" s="16"/>
      <c r="FNU151" s="16"/>
      <c r="FNV151" s="16"/>
      <c r="FNW151" s="16"/>
      <c r="FNX151" s="16"/>
      <c r="FNY151" s="16"/>
      <c r="FNZ151" s="16"/>
      <c r="FOA151" s="16"/>
      <c r="FOB151" s="16"/>
      <c r="FOC151" s="16"/>
      <c r="FOD151" s="16"/>
      <c r="FOE151" s="16"/>
      <c r="FOF151" s="16"/>
      <c r="FOG151" s="16"/>
      <c r="FOH151" s="16"/>
      <c r="FOI151" s="16"/>
      <c r="FOJ151" s="16"/>
      <c r="FOK151" s="16"/>
      <c r="FOL151" s="16"/>
      <c r="FOM151" s="16"/>
      <c r="FON151" s="16"/>
      <c r="FOO151" s="16"/>
      <c r="FOP151" s="16"/>
      <c r="FOQ151" s="16"/>
      <c r="FOR151" s="16"/>
      <c r="FOS151" s="16"/>
      <c r="FOT151" s="16"/>
      <c r="FOU151" s="16"/>
      <c r="FOV151" s="16"/>
      <c r="FOW151" s="16"/>
      <c r="FOX151" s="16"/>
      <c r="FOY151" s="16"/>
      <c r="FOZ151" s="16"/>
      <c r="FPA151" s="16"/>
      <c r="FPB151" s="16"/>
      <c r="FPC151" s="16"/>
      <c r="FPD151" s="16"/>
      <c r="FPE151" s="16"/>
      <c r="FPF151" s="16"/>
      <c r="FPG151" s="16"/>
      <c r="FPH151" s="16"/>
      <c r="FPI151" s="16"/>
      <c r="FPJ151" s="16"/>
      <c r="FPK151" s="16"/>
      <c r="FPL151" s="16"/>
      <c r="FPM151" s="16"/>
      <c r="FPN151" s="16"/>
      <c r="FPO151" s="16"/>
      <c r="FPP151" s="16"/>
      <c r="FPQ151" s="16"/>
      <c r="FPR151" s="16"/>
      <c r="FPS151" s="16"/>
      <c r="FPT151" s="16"/>
      <c r="FPU151" s="16"/>
      <c r="FPV151" s="16"/>
      <c r="FPW151" s="16"/>
      <c r="FPX151" s="16"/>
      <c r="FPY151" s="16"/>
      <c r="FPZ151" s="16"/>
      <c r="FQA151" s="16"/>
      <c r="FQB151" s="16"/>
      <c r="FQC151" s="16"/>
      <c r="FQD151" s="16"/>
      <c r="FQE151" s="16"/>
      <c r="FQF151" s="16"/>
      <c r="FQG151" s="16"/>
      <c r="FQH151" s="16"/>
      <c r="FQI151" s="16"/>
      <c r="FQJ151" s="16"/>
      <c r="FQK151" s="16"/>
      <c r="FQL151" s="16"/>
      <c r="FQM151" s="16"/>
      <c r="FQN151" s="16"/>
      <c r="FQO151" s="16"/>
      <c r="FQP151" s="16"/>
      <c r="FQQ151" s="16"/>
      <c r="FQR151" s="16"/>
      <c r="FQS151" s="16"/>
      <c r="FQT151" s="16"/>
      <c r="FQU151" s="16"/>
      <c r="FQV151" s="16"/>
      <c r="FQW151" s="16"/>
      <c r="FQX151" s="16"/>
      <c r="FQY151" s="16"/>
      <c r="FQZ151" s="16"/>
      <c r="FRA151" s="16"/>
      <c r="FRB151" s="16"/>
      <c r="FRC151" s="16"/>
      <c r="FRD151" s="16"/>
      <c r="FRE151" s="16"/>
      <c r="FRF151" s="16"/>
      <c r="FRG151" s="16"/>
      <c r="FRH151" s="16"/>
      <c r="FRI151" s="16"/>
      <c r="FRJ151" s="16"/>
      <c r="FRK151" s="16"/>
      <c r="FRL151" s="16"/>
      <c r="FRM151" s="16"/>
      <c r="FRN151" s="16"/>
      <c r="FRO151" s="16"/>
      <c r="FRP151" s="16"/>
      <c r="FRQ151" s="16"/>
      <c r="FRR151" s="16"/>
      <c r="FRS151" s="16"/>
      <c r="FRT151" s="16"/>
      <c r="FRU151" s="16"/>
      <c r="FRV151" s="16"/>
      <c r="FRW151" s="16"/>
      <c r="FRX151" s="16"/>
      <c r="FRY151" s="16"/>
      <c r="FRZ151" s="16"/>
      <c r="FSA151" s="16"/>
      <c r="FSB151" s="16"/>
      <c r="FSC151" s="16"/>
      <c r="FSD151" s="16"/>
      <c r="FSE151" s="16"/>
      <c r="FSF151" s="16"/>
      <c r="FSG151" s="16"/>
      <c r="FSH151" s="16"/>
      <c r="FSI151" s="16"/>
      <c r="FSJ151" s="16"/>
      <c r="FSK151" s="16"/>
      <c r="FSL151" s="16"/>
      <c r="FSM151" s="16"/>
      <c r="FSN151" s="16"/>
      <c r="FSO151" s="16"/>
      <c r="FSP151" s="16"/>
      <c r="FSQ151" s="16"/>
      <c r="FSR151" s="16"/>
      <c r="FSS151" s="16"/>
      <c r="FST151" s="16"/>
      <c r="FSU151" s="16"/>
      <c r="FSV151" s="16"/>
      <c r="FSW151" s="16"/>
      <c r="FSX151" s="16"/>
      <c r="FSY151" s="16"/>
      <c r="FSZ151" s="16"/>
      <c r="FTA151" s="16"/>
      <c r="FTB151" s="16"/>
      <c r="FTC151" s="16"/>
      <c r="FTD151" s="16"/>
      <c r="FTE151" s="16"/>
      <c r="FTF151" s="16"/>
      <c r="FTG151" s="16"/>
      <c r="FTH151" s="16"/>
      <c r="FTI151" s="16"/>
      <c r="FTJ151" s="16"/>
      <c r="FTK151" s="16"/>
      <c r="FTL151" s="16"/>
      <c r="FTM151" s="16"/>
      <c r="FTN151" s="16"/>
      <c r="FTO151" s="16"/>
      <c r="FTP151" s="16"/>
      <c r="FTQ151" s="16"/>
      <c r="FTR151" s="16"/>
      <c r="FTS151" s="16"/>
      <c r="FTT151" s="16"/>
      <c r="FTU151" s="16"/>
      <c r="FTV151" s="16"/>
      <c r="FTW151" s="16"/>
      <c r="FTX151" s="16"/>
      <c r="FTY151" s="16"/>
      <c r="FTZ151" s="16"/>
      <c r="FUA151" s="16"/>
      <c r="FUB151" s="16"/>
      <c r="FUC151" s="16"/>
      <c r="FUD151" s="16"/>
      <c r="FUE151" s="16"/>
      <c r="FUF151" s="16"/>
      <c r="FUG151" s="16"/>
      <c r="FUH151" s="16"/>
      <c r="FUI151" s="16"/>
      <c r="FUJ151" s="16"/>
      <c r="FUK151" s="16"/>
      <c r="FUL151" s="16"/>
      <c r="FUM151" s="16"/>
      <c r="FUN151" s="16"/>
      <c r="FUO151" s="16"/>
      <c r="FUP151" s="16"/>
      <c r="FUQ151" s="16"/>
      <c r="FUR151" s="16"/>
      <c r="FUS151" s="16"/>
      <c r="FUT151" s="16"/>
      <c r="FUU151" s="16"/>
      <c r="FUV151" s="16"/>
      <c r="FUW151" s="16"/>
      <c r="FUX151" s="16"/>
      <c r="FUY151" s="16"/>
      <c r="FUZ151" s="16"/>
      <c r="FVA151" s="16"/>
      <c r="FVB151" s="16"/>
      <c r="FVC151" s="16"/>
      <c r="FVD151" s="16"/>
      <c r="FVE151" s="16"/>
      <c r="FVF151" s="16"/>
      <c r="FVG151" s="16"/>
      <c r="FVH151" s="16"/>
      <c r="FVI151" s="16"/>
      <c r="FVJ151" s="16"/>
      <c r="FVK151" s="16"/>
      <c r="FVL151" s="16"/>
      <c r="FVM151" s="16"/>
      <c r="FVN151" s="16"/>
      <c r="FVO151" s="16"/>
      <c r="FVP151" s="16"/>
      <c r="FVQ151" s="16"/>
      <c r="FVR151" s="16"/>
      <c r="FVS151" s="16"/>
      <c r="FVT151" s="16"/>
      <c r="FVU151" s="16"/>
      <c r="FVV151" s="16"/>
      <c r="FVW151" s="16"/>
      <c r="FVX151" s="16"/>
      <c r="FVY151" s="16"/>
      <c r="FVZ151" s="16"/>
      <c r="FWA151" s="16"/>
      <c r="FWB151" s="16"/>
      <c r="FWC151" s="16"/>
      <c r="FWD151" s="16"/>
      <c r="FWE151" s="16"/>
      <c r="FWF151" s="16"/>
      <c r="FWG151" s="16"/>
      <c r="FWH151" s="16"/>
      <c r="FWI151" s="16"/>
      <c r="FWJ151" s="16"/>
      <c r="FWK151" s="16"/>
      <c r="FWL151" s="16"/>
      <c r="FWM151" s="16"/>
      <c r="FWN151" s="16"/>
      <c r="FWO151" s="16"/>
      <c r="FWP151" s="16"/>
      <c r="FWQ151" s="16"/>
      <c r="FWR151" s="16"/>
      <c r="FWS151" s="16"/>
      <c r="FWT151" s="16"/>
      <c r="FWU151" s="16"/>
      <c r="FWV151" s="16"/>
      <c r="FWW151" s="16"/>
      <c r="FWX151" s="16"/>
      <c r="FWY151" s="16"/>
      <c r="FWZ151" s="16"/>
      <c r="FXA151" s="16"/>
      <c r="FXB151" s="16"/>
      <c r="FXC151" s="16"/>
      <c r="FXD151" s="16"/>
      <c r="FXE151" s="16"/>
      <c r="FXF151" s="16"/>
      <c r="FXG151" s="16"/>
      <c r="FXH151" s="16"/>
      <c r="FXI151" s="16"/>
      <c r="FXJ151" s="16"/>
      <c r="FXK151" s="16"/>
      <c r="FXL151" s="16"/>
      <c r="FXM151" s="16"/>
      <c r="FXN151" s="16"/>
      <c r="FXO151" s="16"/>
      <c r="FXP151" s="16"/>
      <c r="FXQ151" s="16"/>
      <c r="FXR151" s="16"/>
      <c r="FXS151" s="16"/>
      <c r="FXT151" s="16"/>
      <c r="FXU151" s="16"/>
      <c r="FXV151" s="16"/>
      <c r="FXW151" s="16"/>
      <c r="FXX151" s="16"/>
      <c r="FXY151" s="16"/>
      <c r="FXZ151" s="16"/>
      <c r="FYA151" s="16"/>
      <c r="FYB151" s="16"/>
      <c r="FYC151" s="16"/>
      <c r="FYD151" s="16"/>
      <c r="FYE151" s="16"/>
      <c r="FYF151" s="16"/>
      <c r="FYG151" s="16"/>
      <c r="FYH151" s="16"/>
      <c r="FYI151" s="16"/>
      <c r="FYJ151" s="16"/>
      <c r="FYK151" s="16"/>
      <c r="FYL151" s="16"/>
      <c r="FYM151" s="16"/>
      <c r="FYN151" s="16"/>
      <c r="FYO151" s="16"/>
      <c r="FYP151" s="16"/>
      <c r="FYQ151" s="16"/>
      <c r="FYR151" s="16"/>
      <c r="FYS151" s="16"/>
      <c r="FYT151" s="16"/>
      <c r="FYU151" s="16"/>
      <c r="FYV151" s="16"/>
      <c r="FYW151" s="16"/>
      <c r="FYX151" s="16"/>
      <c r="FYY151" s="16"/>
      <c r="FYZ151" s="16"/>
      <c r="FZA151" s="16"/>
      <c r="FZB151" s="16"/>
      <c r="FZC151" s="16"/>
      <c r="FZD151" s="16"/>
      <c r="FZE151" s="16"/>
      <c r="FZF151" s="16"/>
      <c r="FZG151" s="16"/>
      <c r="FZH151" s="16"/>
      <c r="FZI151" s="16"/>
      <c r="FZJ151" s="16"/>
      <c r="FZK151" s="16"/>
      <c r="FZL151" s="16"/>
      <c r="FZM151" s="16"/>
      <c r="FZN151" s="16"/>
      <c r="FZO151" s="16"/>
      <c r="FZP151" s="16"/>
      <c r="FZQ151" s="16"/>
      <c r="FZR151" s="16"/>
      <c r="FZS151" s="16"/>
      <c r="FZT151" s="16"/>
      <c r="FZU151" s="16"/>
      <c r="FZV151" s="16"/>
      <c r="FZW151" s="16"/>
      <c r="FZX151" s="16"/>
      <c r="FZY151" s="16"/>
      <c r="FZZ151" s="16"/>
      <c r="GAA151" s="16"/>
      <c r="GAB151" s="16"/>
      <c r="GAC151" s="16"/>
      <c r="GAD151" s="16"/>
      <c r="GAE151" s="16"/>
      <c r="GAF151" s="16"/>
      <c r="GAG151" s="16"/>
      <c r="GAH151" s="16"/>
      <c r="GAI151" s="16"/>
      <c r="GAJ151" s="16"/>
      <c r="GAK151" s="16"/>
      <c r="GAL151" s="16"/>
      <c r="GAM151" s="16"/>
      <c r="GAN151" s="16"/>
      <c r="GAO151" s="16"/>
      <c r="GAP151" s="16"/>
      <c r="GAQ151" s="16"/>
      <c r="GAR151" s="16"/>
      <c r="GAS151" s="16"/>
      <c r="GAT151" s="16"/>
      <c r="GAU151" s="16"/>
      <c r="GAV151" s="16"/>
      <c r="GAW151" s="16"/>
      <c r="GAX151" s="16"/>
      <c r="GAY151" s="16"/>
      <c r="GAZ151" s="16"/>
      <c r="GBA151" s="16"/>
      <c r="GBB151" s="16"/>
      <c r="GBC151" s="16"/>
      <c r="GBD151" s="16"/>
      <c r="GBE151" s="16"/>
      <c r="GBF151" s="16"/>
      <c r="GBG151" s="16"/>
      <c r="GBH151" s="16"/>
      <c r="GBI151" s="16"/>
      <c r="GBJ151" s="16"/>
      <c r="GBK151" s="16"/>
      <c r="GBL151" s="16"/>
      <c r="GBM151" s="16"/>
      <c r="GBN151" s="16"/>
      <c r="GBO151" s="16"/>
      <c r="GBP151" s="16"/>
      <c r="GBQ151" s="16"/>
      <c r="GBR151" s="16"/>
      <c r="GBS151" s="16"/>
      <c r="GBT151" s="16"/>
      <c r="GBU151" s="16"/>
      <c r="GBV151" s="16"/>
      <c r="GBW151" s="16"/>
      <c r="GBX151" s="16"/>
      <c r="GBY151" s="16"/>
      <c r="GBZ151" s="16"/>
      <c r="GCA151" s="16"/>
      <c r="GCB151" s="16"/>
      <c r="GCC151" s="16"/>
      <c r="GCD151" s="16"/>
      <c r="GCE151" s="16"/>
      <c r="GCF151" s="16"/>
      <c r="GCG151" s="16"/>
      <c r="GCH151" s="16"/>
      <c r="GCI151" s="16"/>
      <c r="GCJ151" s="16"/>
      <c r="GCK151" s="16"/>
      <c r="GCL151" s="16"/>
      <c r="GCM151" s="16"/>
      <c r="GCN151" s="16"/>
      <c r="GCO151" s="16"/>
      <c r="GCP151" s="16"/>
      <c r="GCQ151" s="16"/>
      <c r="GCR151" s="16"/>
      <c r="GCS151" s="16"/>
      <c r="GCT151" s="16"/>
      <c r="GCU151" s="16"/>
      <c r="GCV151" s="16"/>
      <c r="GCW151" s="16"/>
      <c r="GCX151" s="16"/>
      <c r="GCY151" s="16"/>
      <c r="GCZ151" s="16"/>
      <c r="GDA151" s="16"/>
      <c r="GDB151" s="16"/>
      <c r="GDC151" s="16"/>
      <c r="GDD151" s="16"/>
      <c r="GDE151" s="16"/>
      <c r="GDF151" s="16"/>
      <c r="GDG151" s="16"/>
      <c r="GDH151" s="16"/>
      <c r="GDI151" s="16"/>
      <c r="GDJ151" s="16"/>
      <c r="GDK151" s="16"/>
      <c r="GDL151" s="16"/>
      <c r="GDM151" s="16"/>
      <c r="GDN151" s="16"/>
      <c r="GDO151" s="16"/>
      <c r="GDP151" s="16"/>
      <c r="GDQ151" s="16"/>
      <c r="GDR151" s="16"/>
      <c r="GDS151" s="16"/>
      <c r="GDT151" s="16"/>
      <c r="GDU151" s="16"/>
      <c r="GDV151" s="16"/>
      <c r="GDW151" s="16"/>
      <c r="GDX151" s="16"/>
      <c r="GDY151" s="16"/>
      <c r="GDZ151" s="16"/>
      <c r="GEA151" s="16"/>
      <c r="GEB151" s="16"/>
      <c r="GEC151" s="16"/>
      <c r="GED151" s="16"/>
      <c r="GEE151" s="16"/>
      <c r="GEF151" s="16"/>
      <c r="GEG151" s="16"/>
      <c r="GEH151" s="16"/>
      <c r="GEI151" s="16"/>
      <c r="GEJ151" s="16"/>
      <c r="GEK151" s="16"/>
      <c r="GEL151" s="16"/>
      <c r="GEM151" s="16"/>
      <c r="GEN151" s="16"/>
      <c r="GEO151" s="16"/>
      <c r="GEP151" s="16"/>
      <c r="GEQ151" s="16"/>
      <c r="GER151" s="16"/>
      <c r="GES151" s="16"/>
      <c r="GET151" s="16"/>
      <c r="GEU151" s="16"/>
      <c r="GEV151" s="16"/>
      <c r="GEW151" s="16"/>
      <c r="GEX151" s="16"/>
      <c r="GEY151" s="16"/>
      <c r="GEZ151" s="16"/>
      <c r="GFA151" s="16"/>
      <c r="GFB151" s="16"/>
      <c r="GFC151" s="16"/>
      <c r="GFD151" s="16"/>
      <c r="GFE151" s="16"/>
      <c r="GFF151" s="16"/>
      <c r="GFG151" s="16"/>
      <c r="GFH151" s="16"/>
      <c r="GFI151" s="16"/>
      <c r="GFJ151" s="16"/>
      <c r="GFK151" s="16"/>
      <c r="GFL151" s="16"/>
      <c r="GFM151" s="16"/>
      <c r="GFN151" s="16"/>
      <c r="GFO151" s="16"/>
      <c r="GFP151" s="16"/>
      <c r="GFQ151" s="16"/>
      <c r="GFR151" s="16"/>
      <c r="GFS151" s="16"/>
      <c r="GFT151" s="16"/>
      <c r="GFU151" s="16"/>
      <c r="GFV151" s="16"/>
      <c r="GFW151" s="16"/>
      <c r="GFX151" s="16"/>
      <c r="GFY151" s="16"/>
      <c r="GFZ151" s="16"/>
      <c r="GGA151" s="16"/>
      <c r="GGB151" s="16"/>
      <c r="GGC151" s="16"/>
      <c r="GGD151" s="16"/>
      <c r="GGE151" s="16"/>
      <c r="GGF151" s="16"/>
      <c r="GGG151" s="16"/>
      <c r="GGH151" s="16"/>
      <c r="GGI151" s="16"/>
      <c r="GGJ151" s="16"/>
      <c r="GGK151" s="16"/>
      <c r="GGL151" s="16"/>
      <c r="GGM151" s="16"/>
      <c r="GGN151" s="16"/>
      <c r="GGO151" s="16"/>
      <c r="GGP151" s="16"/>
      <c r="GGQ151" s="16"/>
      <c r="GGR151" s="16"/>
      <c r="GGS151" s="16"/>
      <c r="GGT151" s="16"/>
      <c r="GGU151" s="16"/>
      <c r="GGV151" s="16"/>
      <c r="GGW151" s="16"/>
      <c r="GGX151" s="16"/>
      <c r="GGY151" s="16"/>
      <c r="GGZ151" s="16"/>
      <c r="GHA151" s="16"/>
      <c r="GHB151" s="16"/>
      <c r="GHC151" s="16"/>
      <c r="GHD151" s="16"/>
      <c r="GHE151" s="16"/>
      <c r="GHF151" s="16"/>
      <c r="GHG151" s="16"/>
      <c r="GHH151" s="16"/>
      <c r="GHI151" s="16"/>
      <c r="GHJ151" s="16"/>
      <c r="GHK151" s="16"/>
      <c r="GHL151" s="16"/>
      <c r="GHM151" s="16"/>
      <c r="GHN151" s="16"/>
      <c r="GHO151" s="16"/>
      <c r="GHP151" s="16"/>
      <c r="GHQ151" s="16"/>
      <c r="GHR151" s="16"/>
      <c r="GHS151" s="16"/>
      <c r="GHT151" s="16"/>
      <c r="GHU151" s="16"/>
      <c r="GHV151" s="16"/>
      <c r="GHW151" s="16"/>
      <c r="GHX151" s="16"/>
      <c r="GHY151" s="16"/>
      <c r="GHZ151" s="16"/>
      <c r="GIA151" s="16"/>
      <c r="GIB151" s="16"/>
      <c r="GIC151" s="16"/>
      <c r="GID151" s="16"/>
      <c r="GIE151" s="16"/>
      <c r="GIF151" s="16"/>
      <c r="GIG151" s="16"/>
      <c r="GIH151" s="16"/>
      <c r="GII151" s="16"/>
      <c r="GIJ151" s="16"/>
      <c r="GIK151" s="16"/>
      <c r="GIL151" s="16"/>
      <c r="GIM151" s="16"/>
      <c r="GIN151" s="16"/>
      <c r="GIO151" s="16"/>
      <c r="GIP151" s="16"/>
      <c r="GIQ151" s="16"/>
      <c r="GIR151" s="16"/>
      <c r="GIS151" s="16"/>
      <c r="GIT151" s="16"/>
      <c r="GIU151" s="16"/>
      <c r="GIV151" s="16"/>
      <c r="GIW151" s="16"/>
      <c r="GIX151" s="16"/>
      <c r="GIY151" s="16"/>
      <c r="GIZ151" s="16"/>
      <c r="GJA151" s="16"/>
      <c r="GJB151" s="16"/>
      <c r="GJC151" s="16"/>
      <c r="GJD151" s="16"/>
      <c r="GJE151" s="16"/>
      <c r="GJF151" s="16"/>
      <c r="GJG151" s="16"/>
      <c r="GJH151" s="16"/>
      <c r="GJI151" s="16"/>
      <c r="GJJ151" s="16"/>
      <c r="GJK151" s="16"/>
      <c r="GJL151" s="16"/>
      <c r="GJM151" s="16"/>
      <c r="GJN151" s="16"/>
      <c r="GJO151" s="16"/>
      <c r="GJP151" s="16"/>
      <c r="GJQ151" s="16"/>
      <c r="GJR151" s="16"/>
      <c r="GJS151" s="16"/>
      <c r="GJT151" s="16"/>
      <c r="GJU151" s="16"/>
      <c r="GJV151" s="16"/>
      <c r="GJW151" s="16"/>
      <c r="GJX151" s="16"/>
      <c r="GJY151" s="16"/>
      <c r="GJZ151" s="16"/>
      <c r="GKA151" s="16"/>
      <c r="GKB151" s="16"/>
      <c r="GKC151" s="16"/>
      <c r="GKD151" s="16"/>
      <c r="GKE151" s="16"/>
      <c r="GKF151" s="16"/>
      <c r="GKG151" s="16"/>
      <c r="GKH151" s="16"/>
      <c r="GKI151" s="16"/>
      <c r="GKJ151" s="16"/>
      <c r="GKK151" s="16"/>
      <c r="GKL151" s="16"/>
      <c r="GKM151" s="16"/>
      <c r="GKN151" s="16"/>
      <c r="GKO151" s="16"/>
      <c r="GKP151" s="16"/>
      <c r="GKQ151" s="16"/>
      <c r="GKR151" s="16"/>
      <c r="GKS151" s="16"/>
      <c r="GKT151" s="16"/>
      <c r="GKU151" s="16"/>
      <c r="GKV151" s="16"/>
      <c r="GKW151" s="16"/>
      <c r="GKX151" s="16"/>
      <c r="GKY151" s="16"/>
      <c r="GKZ151" s="16"/>
      <c r="GLA151" s="16"/>
      <c r="GLB151" s="16"/>
      <c r="GLC151" s="16"/>
      <c r="GLD151" s="16"/>
      <c r="GLE151" s="16"/>
      <c r="GLF151" s="16"/>
      <c r="GLG151" s="16"/>
      <c r="GLH151" s="16"/>
      <c r="GLI151" s="16"/>
      <c r="GLJ151" s="16"/>
      <c r="GLK151" s="16"/>
      <c r="GLL151" s="16"/>
      <c r="GLM151" s="16"/>
      <c r="GLN151" s="16"/>
      <c r="GLO151" s="16"/>
      <c r="GLP151" s="16"/>
      <c r="GLQ151" s="16"/>
      <c r="GLR151" s="16"/>
      <c r="GLS151" s="16"/>
      <c r="GLT151" s="16"/>
      <c r="GLU151" s="16"/>
      <c r="GLV151" s="16"/>
      <c r="GLW151" s="16"/>
      <c r="GLX151" s="16"/>
      <c r="GLY151" s="16"/>
      <c r="GLZ151" s="16"/>
      <c r="GMA151" s="16"/>
      <c r="GMB151" s="16"/>
      <c r="GMC151" s="16"/>
      <c r="GMD151" s="16"/>
      <c r="GME151" s="16"/>
      <c r="GMF151" s="16"/>
      <c r="GMG151" s="16"/>
      <c r="GMH151" s="16"/>
      <c r="GMI151" s="16"/>
      <c r="GMJ151" s="16"/>
      <c r="GMK151" s="16"/>
      <c r="GML151" s="16"/>
      <c r="GMM151" s="16"/>
      <c r="GMN151" s="16"/>
      <c r="GMO151" s="16"/>
      <c r="GMP151" s="16"/>
      <c r="GMQ151" s="16"/>
      <c r="GMR151" s="16"/>
      <c r="GMS151" s="16"/>
      <c r="GMT151" s="16"/>
      <c r="GMU151" s="16"/>
      <c r="GMV151" s="16"/>
      <c r="GMW151" s="16"/>
      <c r="GMX151" s="16"/>
      <c r="GMY151" s="16"/>
      <c r="GMZ151" s="16"/>
      <c r="GNA151" s="16"/>
      <c r="GNB151" s="16"/>
      <c r="GNC151" s="16"/>
      <c r="GND151" s="16"/>
      <c r="GNE151" s="16"/>
      <c r="GNF151" s="16"/>
      <c r="GNG151" s="16"/>
      <c r="GNH151" s="16"/>
      <c r="GNI151" s="16"/>
      <c r="GNJ151" s="16"/>
      <c r="GNK151" s="16"/>
      <c r="GNL151" s="16"/>
      <c r="GNM151" s="16"/>
      <c r="GNN151" s="16"/>
      <c r="GNO151" s="16"/>
      <c r="GNP151" s="16"/>
      <c r="GNQ151" s="16"/>
      <c r="GNR151" s="16"/>
      <c r="GNS151" s="16"/>
      <c r="GNT151" s="16"/>
      <c r="GNU151" s="16"/>
      <c r="GNV151" s="16"/>
      <c r="GNW151" s="16"/>
      <c r="GNX151" s="16"/>
      <c r="GNY151" s="16"/>
      <c r="GNZ151" s="16"/>
      <c r="GOA151" s="16"/>
      <c r="GOB151" s="16"/>
      <c r="GOC151" s="16"/>
      <c r="GOD151" s="16"/>
      <c r="GOE151" s="16"/>
      <c r="GOF151" s="16"/>
      <c r="GOG151" s="16"/>
      <c r="GOH151" s="16"/>
      <c r="GOI151" s="16"/>
      <c r="GOJ151" s="16"/>
      <c r="GOK151" s="16"/>
      <c r="GOL151" s="16"/>
      <c r="GOM151" s="16"/>
      <c r="GON151" s="16"/>
      <c r="GOO151" s="16"/>
      <c r="GOP151" s="16"/>
      <c r="GOQ151" s="16"/>
      <c r="GOR151" s="16"/>
      <c r="GOS151" s="16"/>
      <c r="GOT151" s="16"/>
      <c r="GOU151" s="16"/>
      <c r="GOV151" s="16"/>
      <c r="GOW151" s="16"/>
      <c r="GOX151" s="16"/>
      <c r="GOY151" s="16"/>
      <c r="GOZ151" s="16"/>
      <c r="GPA151" s="16"/>
      <c r="GPB151" s="16"/>
      <c r="GPC151" s="16"/>
      <c r="GPD151" s="16"/>
      <c r="GPE151" s="16"/>
      <c r="GPF151" s="16"/>
      <c r="GPG151" s="16"/>
      <c r="GPH151" s="16"/>
      <c r="GPI151" s="16"/>
      <c r="GPJ151" s="16"/>
      <c r="GPK151" s="16"/>
      <c r="GPL151" s="16"/>
      <c r="GPM151" s="16"/>
      <c r="GPN151" s="16"/>
      <c r="GPO151" s="16"/>
      <c r="GPP151" s="16"/>
      <c r="GPQ151" s="16"/>
      <c r="GPR151" s="16"/>
      <c r="GPS151" s="16"/>
      <c r="GPT151" s="16"/>
      <c r="GPU151" s="16"/>
      <c r="GPV151" s="16"/>
      <c r="GPW151" s="16"/>
      <c r="GPX151" s="16"/>
      <c r="GPY151" s="16"/>
      <c r="GPZ151" s="16"/>
      <c r="GQA151" s="16"/>
      <c r="GQB151" s="16"/>
      <c r="GQC151" s="16"/>
      <c r="GQD151" s="16"/>
      <c r="GQE151" s="16"/>
      <c r="GQF151" s="16"/>
      <c r="GQG151" s="16"/>
      <c r="GQH151" s="16"/>
      <c r="GQI151" s="16"/>
      <c r="GQJ151" s="16"/>
      <c r="GQK151" s="16"/>
      <c r="GQL151" s="16"/>
      <c r="GQM151" s="16"/>
      <c r="GQN151" s="16"/>
      <c r="GQO151" s="16"/>
      <c r="GQP151" s="16"/>
      <c r="GQQ151" s="16"/>
      <c r="GQR151" s="16"/>
      <c r="GQS151" s="16"/>
      <c r="GQT151" s="16"/>
      <c r="GQU151" s="16"/>
      <c r="GQV151" s="16"/>
      <c r="GQW151" s="16"/>
      <c r="GQX151" s="16"/>
      <c r="GQY151" s="16"/>
      <c r="GQZ151" s="16"/>
      <c r="GRA151" s="16"/>
      <c r="GRB151" s="16"/>
      <c r="GRC151" s="16"/>
      <c r="GRD151" s="16"/>
      <c r="GRE151" s="16"/>
      <c r="GRF151" s="16"/>
      <c r="GRG151" s="16"/>
      <c r="GRH151" s="16"/>
      <c r="GRI151" s="16"/>
      <c r="GRJ151" s="16"/>
      <c r="GRK151" s="16"/>
      <c r="GRL151" s="16"/>
      <c r="GRM151" s="16"/>
      <c r="GRN151" s="16"/>
      <c r="GRO151" s="16"/>
      <c r="GRP151" s="16"/>
      <c r="GRQ151" s="16"/>
      <c r="GRR151" s="16"/>
      <c r="GRS151" s="16"/>
      <c r="GRT151" s="16"/>
      <c r="GRU151" s="16"/>
      <c r="GRV151" s="16"/>
      <c r="GRW151" s="16"/>
      <c r="GRX151" s="16"/>
      <c r="GRY151" s="16"/>
      <c r="GRZ151" s="16"/>
      <c r="GSA151" s="16"/>
      <c r="GSB151" s="16"/>
      <c r="GSC151" s="16"/>
      <c r="GSD151" s="16"/>
      <c r="GSE151" s="16"/>
      <c r="GSF151" s="16"/>
      <c r="GSG151" s="16"/>
      <c r="GSH151" s="16"/>
      <c r="GSI151" s="16"/>
      <c r="GSJ151" s="16"/>
      <c r="GSK151" s="16"/>
      <c r="GSL151" s="16"/>
      <c r="GSM151" s="16"/>
      <c r="GSN151" s="16"/>
      <c r="GSO151" s="16"/>
      <c r="GSP151" s="16"/>
      <c r="GSQ151" s="16"/>
      <c r="GSR151" s="16"/>
      <c r="GSS151" s="16"/>
      <c r="GST151" s="16"/>
      <c r="GSU151" s="16"/>
      <c r="GSV151" s="16"/>
      <c r="GSW151" s="16"/>
      <c r="GSX151" s="16"/>
      <c r="GSY151" s="16"/>
      <c r="GSZ151" s="16"/>
      <c r="GTA151" s="16"/>
      <c r="GTB151" s="16"/>
      <c r="GTC151" s="16"/>
      <c r="GTD151" s="16"/>
      <c r="GTE151" s="16"/>
      <c r="GTF151" s="16"/>
      <c r="GTG151" s="16"/>
      <c r="GTH151" s="16"/>
      <c r="GTI151" s="16"/>
      <c r="GTJ151" s="16"/>
      <c r="GTK151" s="16"/>
      <c r="GTL151" s="16"/>
      <c r="GTM151" s="16"/>
      <c r="GTN151" s="16"/>
      <c r="GTO151" s="16"/>
      <c r="GTP151" s="16"/>
      <c r="GTQ151" s="16"/>
      <c r="GTR151" s="16"/>
      <c r="GTS151" s="16"/>
      <c r="GTT151" s="16"/>
      <c r="GTU151" s="16"/>
      <c r="GTV151" s="16"/>
      <c r="GTW151" s="16"/>
      <c r="GTX151" s="16"/>
      <c r="GTY151" s="16"/>
      <c r="GTZ151" s="16"/>
      <c r="GUA151" s="16"/>
      <c r="GUB151" s="16"/>
      <c r="GUC151" s="16"/>
      <c r="GUD151" s="16"/>
      <c r="GUE151" s="16"/>
      <c r="GUF151" s="16"/>
      <c r="GUG151" s="16"/>
      <c r="GUH151" s="16"/>
      <c r="GUI151" s="16"/>
      <c r="GUJ151" s="16"/>
      <c r="GUK151" s="16"/>
      <c r="GUL151" s="16"/>
      <c r="GUM151" s="16"/>
      <c r="GUN151" s="16"/>
      <c r="GUO151" s="16"/>
      <c r="GUP151" s="16"/>
      <c r="GUQ151" s="16"/>
      <c r="GUR151" s="16"/>
      <c r="GUS151" s="16"/>
      <c r="GUT151" s="16"/>
      <c r="GUU151" s="16"/>
      <c r="GUV151" s="16"/>
      <c r="GUW151" s="16"/>
      <c r="GUX151" s="16"/>
      <c r="GUY151" s="16"/>
      <c r="GUZ151" s="16"/>
      <c r="GVA151" s="16"/>
      <c r="GVB151" s="16"/>
      <c r="GVC151" s="16"/>
      <c r="GVD151" s="16"/>
      <c r="GVE151" s="16"/>
      <c r="GVF151" s="16"/>
      <c r="GVG151" s="16"/>
      <c r="GVH151" s="16"/>
      <c r="GVI151" s="16"/>
      <c r="GVJ151" s="16"/>
      <c r="GVK151" s="16"/>
      <c r="GVL151" s="16"/>
      <c r="GVM151" s="16"/>
      <c r="GVN151" s="16"/>
      <c r="GVO151" s="16"/>
      <c r="GVP151" s="16"/>
      <c r="GVQ151" s="16"/>
      <c r="GVR151" s="16"/>
      <c r="GVS151" s="16"/>
      <c r="GVT151" s="16"/>
      <c r="GVU151" s="16"/>
      <c r="GVV151" s="16"/>
      <c r="GVW151" s="16"/>
      <c r="GVX151" s="16"/>
      <c r="GVY151" s="16"/>
      <c r="GVZ151" s="16"/>
      <c r="GWA151" s="16"/>
      <c r="GWB151" s="16"/>
      <c r="GWC151" s="16"/>
      <c r="GWD151" s="16"/>
      <c r="GWE151" s="16"/>
      <c r="GWF151" s="16"/>
      <c r="GWG151" s="16"/>
      <c r="GWH151" s="16"/>
      <c r="GWI151" s="16"/>
      <c r="GWJ151" s="16"/>
      <c r="GWK151" s="16"/>
      <c r="GWL151" s="16"/>
      <c r="GWM151" s="16"/>
      <c r="GWN151" s="16"/>
      <c r="GWO151" s="16"/>
      <c r="GWP151" s="16"/>
      <c r="GWQ151" s="16"/>
      <c r="GWR151" s="16"/>
      <c r="GWS151" s="16"/>
      <c r="GWT151" s="16"/>
      <c r="GWU151" s="16"/>
      <c r="GWV151" s="16"/>
      <c r="GWW151" s="16"/>
      <c r="GWX151" s="16"/>
      <c r="GWY151" s="16"/>
      <c r="GWZ151" s="16"/>
      <c r="GXA151" s="16"/>
      <c r="GXB151" s="16"/>
      <c r="GXC151" s="16"/>
      <c r="GXD151" s="16"/>
      <c r="GXE151" s="16"/>
      <c r="GXF151" s="16"/>
      <c r="GXG151" s="16"/>
      <c r="GXH151" s="16"/>
      <c r="GXI151" s="16"/>
      <c r="GXJ151" s="16"/>
      <c r="GXK151" s="16"/>
      <c r="GXL151" s="16"/>
      <c r="GXM151" s="16"/>
      <c r="GXN151" s="16"/>
      <c r="GXO151" s="16"/>
      <c r="GXP151" s="16"/>
      <c r="GXQ151" s="16"/>
      <c r="GXR151" s="16"/>
      <c r="GXS151" s="16"/>
      <c r="GXT151" s="16"/>
      <c r="GXU151" s="16"/>
      <c r="GXV151" s="16"/>
      <c r="GXW151" s="16"/>
      <c r="GXX151" s="16"/>
      <c r="GXY151" s="16"/>
      <c r="GXZ151" s="16"/>
      <c r="GYA151" s="16"/>
      <c r="GYB151" s="16"/>
      <c r="GYC151" s="16"/>
      <c r="GYD151" s="16"/>
      <c r="GYE151" s="16"/>
      <c r="GYF151" s="16"/>
      <c r="GYG151" s="16"/>
      <c r="GYH151" s="16"/>
      <c r="GYI151" s="16"/>
      <c r="GYJ151" s="16"/>
      <c r="GYK151" s="16"/>
      <c r="GYL151" s="16"/>
      <c r="GYM151" s="16"/>
      <c r="GYN151" s="16"/>
      <c r="GYO151" s="16"/>
      <c r="GYP151" s="16"/>
      <c r="GYQ151" s="16"/>
      <c r="GYR151" s="16"/>
      <c r="GYS151" s="16"/>
      <c r="GYT151" s="16"/>
      <c r="GYU151" s="16"/>
      <c r="GYV151" s="16"/>
      <c r="GYW151" s="16"/>
      <c r="GYX151" s="16"/>
      <c r="GYY151" s="16"/>
      <c r="GYZ151" s="16"/>
      <c r="GZA151" s="16"/>
      <c r="GZB151" s="16"/>
      <c r="GZC151" s="16"/>
      <c r="GZD151" s="16"/>
      <c r="GZE151" s="16"/>
      <c r="GZF151" s="16"/>
      <c r="GZG151" s="16"/>
      <c r="GZH151" s="16"/>
      <c r="GZI151" s="16"/>
      <c r="GZJ151" s="16"/>
      <c r="GZK151" s="16"/>
      <c r="GZL151" s="16"/>
      <c r="GZM151" s="16"/>
      <c r="GZN151" s="16"/>
      <c r="GZO151" s="16"/>
      <c r="GZP151" s="16"/>
      <c r="GZQ151" s="16"/>
      <c r="GZR151" s="16"/>
      <c r="GZS151" s="16"/>
      <c r="GZT151" s="16"/>
      <c r="GZU151" s="16"/>
      <c r="GZV151" s="16"/>
      <c r="GZW151" s="16"/>
      <c r="GZX151" s="16"/>
      <c r="GZY151" s="16"/>
      <c r="GZZ151" s="16"/>
      <c r="HAA151" s="16"/>
      <c r="HAB151" s="16"/>
      <c r="HAC151" s="16"/>
      <c r="HAD151" s="16"/>
      <c r="HAE151" s="16"/>
      <c r="HAF151" s="16"/>
      <c r="HAG151" s="16"/>
      <c r="HAH151" s="16"/>
      <c r="HAI151" s="16"/>
      <c r="HAJ151" s="16"/>
      <c r="HAK151" s="16"/>
      <c r="HAL151" s="16"/>
      <c r="HAM151" s="16"/>
      <c r="HAN151" s="16"/>
      <c r="HAO151" s="16"/>
      <c r="HAP151" s="16"/>
      <c r="HAQ151" s="16"/>
      <c r="HAR151" s="16"/>
      <c r="HAS151" s="16"/>
      <c r="HAT151" s="16"/>
      <c r="HAU151" s="16"/>
      <c r="HAV151" s="16"/>
      <c r="HAW151" s="16"/>
      <c r="HAX151" s="16"/>
      <c r="HAY151" s="16"/>
      <c r="HAZ151" s="16"/>
      <c r="HBA151" s="16"/>
      <c r="HBB151" s="16"/>
      <c r="HBC151" s="16"/>
      <c r="HBD151" s="16"/>
      <c r="HBE151" s="16"/>
      <c r="HBF151" s="16"/>
      <c r="HBG151" s="16"/>
      <c r="HBH151" s="16"/>
      <c r="HBI151" s="16"/>
      <c r="HBJ151" s="16"/>
      <c r="HBK151" s="16"/>
      <c r="HBL151" s="16"/>
      <c r="HBM151" s="16"/>
      <c r="HBN151" s="16"/>
      <c r="HBO151" s="16"/>
      <c r="HBP151" s="16"/>
      <c r="HBQ151" s="16"/>
      <c r="HBR151" s="16"/>
      <c r="HBS151" s="16"/>
      <c r="HBT151" s="16"/>
      <c r="HBU151" s="16"/>
      <c r="HBV151" s="16"/>
      <c r="HBW151" s="16"/>
      <c r="HBX151" s="16"/>
      <c r="HBY151" s="16"/>
      <c r="HBZ151" s="16"/>
      <c r="HCA151" s="16"/>
      <c r="HCB151" s="16"/>
      <c r="HCC151" s="16"/>
      <c r="HCD151" s="16"/>
      <c r="HCE151" s="16"/>
      <c r="HCF151" s="16"/>
      <c r="HCG151" s="16"/>
      <c r="HCH151" s="16"/>
      <c r="HCI151" s="16"/>
      <c r="HCJ151" s="16"/>
      <c r="HCK151" s="16"/>
      <c r="HCL151" s="16"/>
      <c r="HCM151" s="16"/>
      <c r="HCN151" s="16"/>
      <c r="HCO151" s="16"/>
      <c r="HCP151" s="16"/>
      <c r="HCQ151" s="16"/>
      <c r="HCR151" s="16"/>
      <c r="HCS151" s="16"/>
      <c r="HCT151" s="16"/>
      <c r="HCU151" s="16"/>
      <c r="HCV151" s="16"/>
      <c r="HCW151" s="16"/>
      <c r="HCX151" s="16"/>
      <c r="HCY151" s="16"/>
      <c r="HCZ151" s="16"/>
      <c r="HDA151" s="16"/>
      <c r="HDB151" s="16"/>
      <c r="HDC151" s="16"/>
      <c r="HDD151" s="16"/>
      <c r="HDE151" s="16"/>
      <c r="HDF151" s="16"/>
      <c r="HDG151" s="16"/>
      <c r="HDH151" s="16"/>
      <c r="HDI151" s="16"/>
      <c r="HDJ151" s="16"/>
      <c r="HDK151" s="16"/>
      <c r="HDL151" s="16"/>
      <c r="HDM151" s="16"/>
      <c r="HDN151" s="16"/>
      <c r="HDO151" s="16"/>
      <c r="HDP151" s="16"/>
      <c r="HDQ151" s="16"/>
      <c r="HDR151" s="16"/>
      <c r="HDS151" s="16"/>
      <c r="HDT151" s="16"/>
      <c r="HDU151" s="16"/>
      <c r="HDV151" s="16"/>
      <c r="HDW151" s="16"/>
      <c r="HDX151" s="16"/>
      <c r="HDY151" s="16"/>
      <c r="HDZ151" s="16"/>
      <c r="HEA151" s="16"/>
      <c r="HEB151" s="16"/>
      <c r="HEC151" s="16"/>
      <c r="HED151" s="16"/>
      <c r="HEE151" s="16"/>
      <c r="HEF151" s="16"/>
      <c r="HEG151" s="16"/>
      <c r="HEH151" s="16"/>
      <c r="HEI151" s="16"/>
      <c r="HEJ151" s="16"/>
      <c r="HEK151" s="16"/>
      <c r="HEL151" s="16"/>
      <c r="HEM151" s="16"/>
      <c r="HEN151" s="16"/>
      <c r="HEO151" s="16"/>
      <c r="HEP151" s="16"/>
      <c r="HEQ151" s="16"/>
      <c r="HER151" s="16"/>
      <c r="HES151" s="16"/>
      <c r="HET151" s="16"/>
      <c r="HEU151" s="16"/>
      <c r="HEV151" s="16"/>
      <c r="HEW151" s="16"/>
      <c r="HEX151" s="16"/>
      <c r="HEY151" s="16"/>
      <c r="HEZ151" s="16"/>
      <c r="HFA151" s="16"/>
      <c r="HFB151" s="16"/>
      <c r="HFC151" s="16"/>
      <c r="HFD151" s="16"/>
      <c r="HFE151" s="16"/>
      <c r="HFF151" s="16"/>
      <c r="HFG151" s="16"/>
      <c r="HFH151" s="16"/>
      <c r="HFI151" s="16"/>
      <c r="HFJ151" s="16"/>
      <c r="HFK151" s="16"/>
      <c r="HFL151" s="16"/>
      <c r="HFM151" s="16"/>
      <c r="HFN151" s="16"/>
      <c r="HFO151" s="16"/>
      <c r="HFP151" s="16"/>
      <c r="HFQ151" s="16"/>
      <c r="HFR151" s="16"/>
      <c r="HFS151" s="16"/>
      <c r="HFT151" s="16"/>
      <c r="HFU151" s="16"/>
      <c r="HFV151" s="16"/>
      <c r="HFW151" s="16"/>
      <c r="HFX151" s="16"/>
      <c r="HFY151" s="16"/>
      <c r="HFZ151" s="16"/>
      <c r="HGA151" s="16"/>
      <c r="HGB151" s="16"/>
      <c r="HGC151" s="16"/>
      <c r="HGD151" s="16"/>
      <c r="HGE151" s="16"/>
      <c r="HGF151" s="16"/>
      <c r="HGG151" s="16"/>
      <c r="HGH151" s="16"/>
      <c r="HGI151" s="16"/>
      <c r="HGJ151" s="16"/>
      <c r="HGK151" s="16"/>
      <c r="HGL151" s="16"/>
      <c r="HGM151" s="16"/>
      <c r="HGN151" s="16"/>
      <c r="HGO151" s="16"/>
      <c r="HGP151" s="16"/>
      <c r="HGQ151" s="16"/>
      <c r="HGR151" s="16"/>
      <c r="HGS151" s="16"/>
      <c r="HGT151" s="16"/>
      <c r="HGU151" s="16"/>
      <c r="HGV151" s="16"/>
      <c r="HGW151" s="16"/>
      <c r="HGX151" s="16"/>
      <c r="HGY151" s="16"/>
      <c r="HGZ151" s="16"/>
      <c r="HHA151" s="16"/>
      <c r="HHB151" s="16"/>
      <c r="HHC151" s="16"/>
      <c r="HHD151" s="16"/>
      <c r="HHE151" s="16"/>
      <c r="HHF151" s="16"/>
      <c r="HHG151" s="16"/>
      <c r="HHH151" s="16"/>
      <c r="HHI151" s="16"/>
      <c r="HHJ151" s="16"/>
      <c r="HHK151" s="16"/>
      <c r="HHL151" s="16"/>
      <c r="HHM151" s="16"/>
      <c r="HHN151" s="16"/>
      <c r="HHO151" s="16"/>
      <c r="HHP151" s="16"/>
      <c r="HHQ151" s="16"/>
      <c r="HHR151" s="16"/>
      <c r="HHS151" s="16"/>
      <c r="HHT151" s="16"/>
      <c r="HHU151" s="16"/>
      <c r="HHV151" s="16"/>
      <c r="HHW151" s="16"/>
      <c r="HHX151" s="16"/>
      <c r="HHY151" s="16"/>
      <c r="HHZ151" s="16"/>
      <c r="HIA151" s="16"/>
      <c r="HIB151" s="16"/>
      <c r="HIC151" s="16"/>
      <c r="HID151" s="16"/>
      <c r="HIE151" s="16"/>
      <c r="HIF151" s="16"/>
      <c r="HIG151" s="16"/>
      <c r="HIH151" s="16"/>
      <c r="HII151" s="16"/>
      <c r="HIJ151" s="16"/>
      <c r="HIK151" s="16"/>
      <c r="HIL151" s="16"/>
      <c r="HIM151" s="16"/>
      <c r="HIN151" s="16"/>
      <c r="HIO151" s="16"/>
      <c r="HIP151" s="16"/>
      <c r="HIQ151" s="16"/>
      <c r="HIR151" s="16"/>
      <c r="HIS151" s="16"/>
      <c r="HIT151" s="16"/>
      <c r="HIU151" s="16"/>
      <c r="HIV151" s="16"/>
      <c r="HIW151" s="16"/>
      <c r="HIX151" s="16"/>
      <c r="HIY151" s="16"/>
      <c r="HIZ151" s="16"/>
      <c r="HJA151" s="16"/>
      <c r="HJB151" s="16"/>
      <c r="HJC151" s="16"/>
      <c r="HJD151" s="16"/>
      <c r="HJE151" s="16"/>
      <c r="HJF151" s="16"/>
      <c r="HJG151" s="16"/>
      <c r="HJH151" s="16"/>
      <c r="HJI151" s="16"/>
      <c r="HJJ151" s="16"/>
      <c r="HJK151" s="16"/>
      <c r="HJL151" s="16"/>
      <c r="HJM151" s="16"/>
      <c r="HJN151" s="16"/>
      <c r="HJO151" s="16"/>
      <c r="HJP151" s="16"/>
      <c r="HJQ151" s="16"/>
      <c r="HJR151" s="16"/>
      <c r="HJS151" s="16"/>
      <c r="HJT151" s="16"/>
      <c r="HJU151" s="16"/>
      <c r="HJV151" s="16"/>
      <c r="HJW151" s="16"/>
      <c r="HJX151" s="16"/>
      <c r="HJY151" s="16"/>
      <c r="HJZ151" s="16"/>
      <c r="HKA151" s="16"/>
      <c r="HKB151" s="16"/>
      <c r="HKC151" s="16"/>
      <c r="HKD151" s="16"/>
      <c r="HKE151" s="16"/>
      <c r="HKF151" s="16"/>
      <c r="HKG151" s="16"/>
      <c r="HKH151" s="16"/>
      <c r="HKI151" s="16"/>
      <c r="HKJ151" s="16"/>
      <c r="HKK151" s="16"/>
      <c r="HKL151" s="16"/>
      <c r="HKM151" s="16"/>
      <c r="HKN151" s="16"/>
      <c r="HKO151" s="16"/>
      <c r="HKP151" s="16"/>
      <c r="HKQ151" s="16"/>
      <c r="HKR151" s="16"/>
      <c r="HKS151" s="16"/>
      <c r="HKT151" s="16"/>
      <c r="HKU151" s="16"/>
      <c r="HKV151" s="16"/>
      <c r="HKW151" s="16"/>
      <c r="HKX151" s="16"/>
      <c r="HKY151" s="16"/>
      <c r="HKZ151" s="16"/>
      <c r="HLA151" s="16"/>
      <c r="HLB151" s="16"/>
      <c r="HLC151" s="16"/>
      <c r="HLD151" s="16"/>
      <c r="HLE151" s="16"/>
      <c r="HLF151" s="16"/>
      <c r="HLG151" s="16"/>
      <c r="HLH151" s="16"/>
      <c r="HLI151" s="16"/>
      <c r="HLJ151" s="16"/>
      <c r="HLK151" s="16"/>
      <c r="HLL151" s="16"/>
      <c r="HLM151" s="16"/>
      <c r="HLN151" s="16"/>
      <c r="HLO151" s="16"/>
      <c r="HLP151" s="16"/>
      <c r="HLQ151" s="16"/>
      <c r="HLR151" s="16"/>
      <c r="HLS151" s="16"/>
      <c r="HLT151" s="16"/>
      <c r="HLU151" s="16"/>
      <c r="HLV151" s="16"/>
      <c r="HLW151" s="16"/>
      <c r="HLX151" s="16"/>
      <c r="HLY151" s="16"/>
      <c r="HLZ151" s="16"/>
      <c r="HMA151" s="16"/>
      <c r="HMB151" s="16"/>
      <c r="HMC151" s="16"/>
      <c r="HMD151" s="16"/>
      <c r="HME151" s="16"/>
      <c r="HMF151" s="16"/>
      <c r="HMG151" s="16"/>
      <c r="HMH151" s="16"/>
      <c r="HMI151" s="16"/>
      <c r="HMJ151" s="16"/>
      <c r="HMK151" s="16"/>
      <c r="HML151" s="16"/>
      <c r="HMM151" s="16"/>
      <c r="HMN151" s="16"/>
      <c r="HMO151" s="16"/>
      <c r="HMP151" s="16"/>
      <c r="HMQ151" s="16"/>
      <c r="HMR151" s="16"/>
      <c r="HMS151" s="16"/>
      <c r="HMT151" s="16"/>
      <c r="HMU151" s="16"/>
      <c r="HMV151" s="16"/>
      <c r="HMW151" s="16"/>
      <c r="HMX151" s="16"/>
      <c r="HMY151" s="16"/>
      <c r="HMZ151" s="16"/>
      <c r="HNA151" s="16"/>
      <c r="HNB151" s="16"/>
      <c r="HNC151" s="16"/>
      <c r="HND151" s="16"/>
      <c r="HNE151" s="16"/>
      <c r="HNF151" s="16"/>
      <c r="HNG151" s="16"/>
      <c r="HNH151" s="16"/>
      <c r="HNI151" s="16"/>
      <c r="HNJ151" s="16"/>
      <c r="HNK151" s="16"/>
      <c r="HNL151" s="16"/>
      <c r="HNM151" s="16"/>
      <c r="HNN151" s="16"/>
      <c r="HNO151" s="16"/>
      <c r="HNP151" s="16"/>
      <c r="HNQ151" s="16"/>
      <c r="HNR151" s="16"/>
      <c r="HNS151" s="16"/>
      <c r="HNT151" s="16"/>
      <c r="HNU151" s="16"/>
      <c r="HNV151" s="16"/>
      <c r="HNW151" s="16"/>
      <c r="HNX151" s="16"/>
      <c r="HNY151" s="16"/>
      <c r="HNZ151" s="16"/>
      <c r="HOA151" s="16"/>
      <c r="HOB151" s="16"/>
      <c r="HOC151" s="16"/>
      <c r="HOD151" s="16"/>
      <c r="HOE151" s="16"/>
      <c r="HOF151" s="16"/>
      <c r="HOG151" s="16"/>
      <c r="HOH151" s="16"/>
      <c r="HOI151" s="16"/>
      <c r="HOJ151" s="16"/>
      <c r="HOK151" s="16"/>
      <c r="HOL151" s="16"/>
      <c r="HOM151" s="16"/>
      <c r="HON151" s="16"/>
      <c r="HOO151" s="16"/>
      <c r="HOP151" s="16"/>
      <c r="HOQ151" s="16"/>
      <c r="HOR151" s="16"/>
      <c r="HOS151" s="16"/>
      <c r="HOT151" s="16"/>
      <c r="HOU151" s="16"/>
      <c r="HOV151" s="16"/>
      <c r="HOW151" s="16"/>
      <c r="HOX151" s="16"/>
      <c r="HOY151" s="16"/>
      <c r="HOZ151" s="16"/>
      <c r="HPA151" s="16"/>
      <c r="HPB151" s="16"/>
      <c r="HPC151" s="16"/>
      <c r="HPD151" s="16"/>
      <c r="HPE151" s="16"/>
      <c r="HPF151" s="16"/>
      <c r="HPG151" s="16"/>
      <c r="HPH151" s="16"/>
      <c r="HPI151" s="16"/>
      <c r="HPJ151" s="16"/>
      <c r="HPK151" s="16"/>
      <c r="HPL151" s="16"/>
      <c r="HPM151" s="16"/>
      <c r="HPN151" s="16"/>
      <c r="HPO151" s="16"/>
      <c r="HPP151" s="16"/>
      <c r="HPQ151" s="16"/>
      <c r="HPR151" s="16"/>
      <c r="HPS151" s="16"/>
      <c r="HPT151" s="16"/>
      <c r="HPU151" s="16"/>
      <c r="HPV151" s="16"/>
      <c r="HPW151" s="16"/>
      <c r="HPX151" s="16"/>
      <c r="HPY151" s="16"/>
      <c r="HPZ151" s="16"/>
      <c r="HQA151" s="16"/>
      <c r="HQB151" s="16"/>
      <c r="HQC151" s="16"/>
      <c r="HQD151" s="16"/>
      <c r="HQE151" s="16"/>
      <c r="HQF151" s="16"/>
      <c r="HQG151" s="16"/>
      <c r="HQH151" s="16"/>
      <c r="HQI151" s="16"/>
      <c r="HQJ151" s="16"/>
      <c r="HQK151" s="16"/>
      <c r="HQL151" s="16"/>
      <c r="HQM151" s="16"/>
      <c r="HQN151" s="16"/>
      <c r="HQO151" s="16"/>
      <c r="HQP151" s="16"/>
      <c r="HQQ151" s="16"/>
      <c r="HQR151" s="16"/>
      <c r="HQS151" s="16"/>
      <c r="HQT151" s="16"/>
      <c r="HQU151" s="16"/>
      <c r="HQV151" s="16"/>
      <c r="HQW151" s="16"/>
      <c r="HQX151" s="16"/>
      <c r="HQY151" s="16"/>
      <c r="HQZ151" s="16"/>
      <c r="HRA151" s="16"/>
      <c r="HRB151" s="16"/>
      <c r="HRC151" s="16"/>
      <c r="HRD151" s="16"/>
      <c r="HRE151" s="16"/>
      <c r="HRF151" s="16"/>
      <c r="HRG151" s="16"/>
      <c r="HRH151" s="16"/>
      <c r="HRI151" s="16"/>
      <c r="HRJ151" s="16"/>
      <c r="HRK151" s="16"/>
      <c r="HRL151" s="16"/>
      <c r="HRM151" s="16"/>
      <c r="HRN151" s="16"/>
      <c r="HRO151" s="16"/>
      <c r="HRP151" s="16"/>
      <c r="HRQ151" s="16"/>
      <c r="HRR151" s="16"/>
      <c r="HRS151" s="16"/>
      <c r="HRT151" s="16"/>
      <c r="HRU151" s="16"/>
      <c r="HRV151" s="16"/>
      <c r="HRW151" s="16"/>
      <c r="HRX151" s="16"/>
      <c r="HRY151" s="16"/>
      <c r="HRZ151" s="16"/>
      <c r="HSA151" s="16"/>
      <c r="HSB151" s="16"/>
      <c r="HSC151" s="16"/>
      <c r="HSD151" s="16"/>
      <c r="HSE151" s="16"/>
      <c r="HSF151" s="16"/>
      <c r="HSG151" s="16"/>
      <c r="HSH151" s="16"/>
      <c r="HSI151" s="16"/>
      <c r="HSJ151" s="16"/>
      <c r="HSK151" s="16"/>
      <c r="HSL151" s="16"/>
      <c r="HSM151" s="16"/>
      <c r="HSN151" s="16"/>
      <c r="HSO151" s="16"/>
      <c r="HSP151" s="16"/>
      <c r="HSQ151" s="16"/>
      <c r="HSR151" s="16"/>
      <c r="HSS151" s="16"/>
      <c r="HST151" s="16"/>
      <c r="HSU151" s="16"/>
      <c r="HSV151" s="16"/>
      <c r="HSW151" s="16"/>
      <c r="HSX151" s="16"/>
      <c r="HSY151" s="16"/>
      <c r="HSZ151" s="16"/>
      <c r="HTA151" s="16"/>
      <c r="HTB151" s="16"/>
      <c r="HTC151" s="16"/>
      <c r="HTD151" s="16"/>
      <c r="HTE151" s="16"/>
      <c r="HTF151" s="16"/>
      <c r="HTG151" s="16"/>
      <c r="HTH151" s="16"/>
      <c r="HTI151" s="16"/>
      <c r="HTJ151" s="16"/>
      <c r="HTK151" s="16"/>
      <c r="HTL151" s="16"/>
      <c r="HTM151" s="16"/>
      <c r="HTN151" s="16"/>
      <c r="HTO151" s="16"/>
      <c r="HTP151" s="16"/>
      <c r="HTQ151" s="16"/>
      <c r="HTR151" s="16"/>
      <c r="HTS151" s="16"/>
      <c r="HTT151" s="16"/>
      <c r="HTU151" s="16"/>
      <c r="HTV151" s="16"/>
      <c r="HTW151" s="16"/>
      <c r="HTX151" s="16"/>
      <c r="HTY151" s="16"/>
      <c r="HTZ151" s="16"/>
      <c r="HUA151" s="16"/>
      <c r="HUB151" s="16"/>
      <c r="HUC151" s="16"/>
      <c r="HUD151" s="16"/>
      <c r="HUE151" s="16"/>
      <c r="HUF151" s="16"/>
      <c r="HUG151" s="16"/>
      <c r="HUH151" s="16"/>
      <c r="HUI151" s="16"/>
      <c r="HUJ151" s="16"/>
      <c r="HUK151" s="16"/>
      <c r="HUL151" s="16"/>
      <c r="HUM151" s="16"/>
      <c r="HUN151" s="16"/>
      <c r="HUO151" s="16"/>
      <c r="HUP151" s="16"/>
      <c r="HUQ151" s="16"/>
      <c r="HUR151" s="16"/>
      <c r="HUS151" s="16"/>
      <c r="HUT151" s="16"/>
      <c r="HUU151" s="16"/>
      <c r="HUV151" s="16"/>
      <c r="HUW151" s="16"/>
      <c r="HUX151" s="16"/>
      <c r="HUY151" s="16"/>
      <c r="HUZ151" s="16"/>
      <c r="HVA151" s="16"/>
      <c r="HVB151" s="16"/>
      <c r="HVC151" s="16"/>
      <c r="HVD151" s="16"/>
      <c r="HVE151" s="16"/>
      <c r="HVF151" s="16"/>
      <c r="HVG151" s="16"/>
      <c r="HVH151" s="16"/>
      <c r="HVI151" s="16"/>
      <c r="HVJ151" s="16"/>
      <c r="HVK151" s="16"/>
      <c r="HVL151" s="16"/>
      <c r="HVM151" s="16"/>
      <c r="HVN151" s="16"/>
      <c r="HVO151" s="16"/>
      <c r="HVP151" s="16"/>
      <c r="HVQ151" s="16"/>
      <c r="HVR151" s="16"/>
      <c r="HVS151" s="16"/>
      <c r="HVT151" s="16"/>
      <c r="HVU151" s="16"/>
      <c r="HVV151" s="16"/>
      <c r="HVW151" s="16"/>
      <c r="HVX151" s="16"/>
      <c r="HVY151" s="16"/>
      <c r="HVZ151" s="16"/>
      <c r="HWA151" s="16"/>
      <c r="HWB151" s="16"/>
      <c r="HWC151" s="16"/>
      <c r="HWD151" s="16"/>
      <c r="HWE151" s="16"/>
      <c r="HWF151" s="16"/>
      <c r="HWG151" s="16"/>
      <c r="HWH151" s="16"/>
      <c r="HWI151" s="16"/>
      <c r="HWJ151" s="16"/>
      <c r="HWK151" s="16"/>
      <c r="HWL151" s="16"/>
      <c r="HWM151" s="16"/>
      <c r="HWN151" s="16"/>
      <c r="HWO151" s="16"/>
      <c r="HWP151" s="16"/>
      <c r="HWQ151" s="16"/>
      <c r="HWR151" s="16"/>
      <c r="HWS151" s="16"/>
      <c r="HWT151" s="16"/>
      <c r="HWU151" s="16"/>
      <c r="HWV151" s="16"/>
      <c r="HWW151" s="16"/>
      <c r="HWX151" s="16"/>
      <c r="HWY151" s="16"/>
      <c r="HWZ151" s="16"/>
      <c r="HXA151" s="16"/>
      <c r="HXB151" s="16"/>
      <c r="HXC151" s="16"/>
      <c r="HXD151" s="16"/>
      <c r="HXE151" s="16"/>
      <c r="HXF151" s="16"/>
      <c r="HXG151" s="16"/>
      <c r="HXH151" s="16"/>
      <c r="HXI151" s="16"/>
      <c r="HXJ151" s="16"/>
      <c r="HXK151" s="16"/>
      <c r="HXL151" s="16"/>
      <c r="HXM151" s="16"/>
      <c r="HXN151" s="16"/>
      <c r="HXO151" s="16"/>
      <c r="HXP151" s="16"/>
      <c r="HXQ151" s="16"/>
      <c r="HXR151" s="16"/>
      <c r="HXS151" s="16"/>
      <c r="HXT151" s="16"/>
      <c r="HXU151" s="16"/>
      <c r="HXV151" s="16"/>
      <c r="HXW151" s="16"/>
      <c r="HXX151" s="16"/>
      <c r="HXY151" s="16"/>
      <c r="HXZ151" s="16"/>
      <c r="HYA151" s="16"/>
      <c r="HYB151" s="16"/>
      <c r="HYC151" s="16"/>
      <c r="HYD151" s="16"/>
      <c r="HYE151" s="16"/>
      <c r="HYF151" s="16"/>
      <c r="HYG151" s="16"/>
      <c r="HYH151" s="16"/>
      <c r="HYI151" s="16"/>
      <c r="HYJ151" s="16"/>
      <c r="HYK151" s="16"/>
      <c r="HYL151" s="16"/>
      <c r="HYM151" s="16"/>
      <c r="HYN151" s="16"/>
      <c r="HYO151" s="16"/>
      <c r="HYP151" s="16"/>
      <c r="HYQ151" s="16"/>
      <c r="HYR151" s="16"/>
      <c r="HYS151" s="16"/>
      <c r="HYT151" s="16"/>
      <c r="HYU151" s="16"/>
      <c r="HYV151" s="16"/>
      <c r="HYW151" s="16"/>
      <c r="HYX151" s="16"/>
      <c r="HYY151" s="16"/>
      <c r="HYZ151" s="16"/>
      <c r="HZA151" s="16"/>
      <c r="HZB151" s="16"/>
      <c r="HZC151" s="16"/>
      <c r="HZD151" s="16"/>
      <c r="HZE151" s="16"/>
      <c r="HZF151" s="16"/>
      <c r="HZG151" s="16"/>
      <c r="HZH151" s="16"/>
      <c r="HZI151" s="16"/>
      <c r="HZJ151" s="16"/>
      <c r="HZK151" s="16"/>
      <c r="HZL151" s="16"/>
      <c r="HZM151" s="16"/>
      <c r="HZN151" s="16"/>
      <c r="HZO151" s="16"/>
      <c r="HZP151" s="16"/>
      <c r="HZQ151" s="16"/>
      <c r="HZR151" s="16"/>
      <c r="HZS151" s="16"/>
      <c r="HZT151" s="16"/>
      <c r="HZU151" s="16"/>
      <c r="HZV151" s="16"/>
      <c r="HZW151" s="16"/>
      <c r="HZX151" s="16"/>
      <c r="HZY151" s="16"/>
      <c r="HZZ151" s="16"/>
      <c r="IAA151" s="16"/>
      <c r="IAB151" s="16"/>
      <c r="IAC151" s="16"/>
      <c r="IAD151" s="16"/>
      <c r="IAE151" s="16"/>
      <c r="IAF151" s="16"/>
      <c r="IAG151" s="16"/>
      <c r="IAH151" s="16"/>
      <c r="IAI151" s="16"/>
      <c r="IAJ151" s="16"/>
      <c r="IAK151" s="16"/>
      <c r="IAL151" s="16"/>
      <c r="IAM151" s="16"/>
      <c r="IAN151" s="16"/>
      <c r="IAO151" s="16"/>
      <c r="IAP151" s="16"/>
      <c r="IAQ151" s="16"/>
      <c r="IAR151" s="16"/>
      <c r="IAS151" s="16"/>
      <c r="IAT151" s="16"/>
      <c r="IAU151" s="16"/>
      <c r="IAV151" s="16"/>
      <c r="IAW151" s="16"/>
      <c r="IAX151" s="16"/>
      <c r="IAY151" s="16"/>
      <c r="IAZ151" s="16"/>
      <c r="IBA151" s="16"/>
      <c r="IBB151" s="16"/>
      <c r="IBC151" s="16"/>
      <c r="IBD151" s="16"/>
      <c r="IBE151" s="16"/>
      <c r="IBF151" s="16"/>
      <c r="IBG151" s="16"/>
      <c r="IBH151" s="16"/>
      <c r="IBI151" s="16"/>
      <c r="IBJ151" s="16"/>
      <c r="IBK151" s="16"/>
      <c r="IBL151" s="16"/>
      <c r="IBM151" s="16"/>
      <c r="IBN151" s="16"/>
      <c r="IBO151" s="16"/>
      <c r="IBP151" s="16"/>
      <c r="IBQ151" s="16"/>
      <c r="IBR151" s="16"/>
      <c r="IBS151" s="16"/>
      <c r="IBT151" s="16"/>
      <c r="IBU151" s="16"/>
      <c r="IBV151" s="16"/>
      <c r="IBW151" s="16"/>
      <c r="IBX151" s="16"/>
      <c r="IBY151" s="16"/>
      <c r="IBZ151" s="16"/>
      <c r="ICA151" s="16"/>
      <c r="ICB151" s="16"/>
      <c r="ICC151" s="16"/>
      <c r="ICD151" s="16"/>
      <c r="ICE151" s="16"/>
      <c r="ICF151" s="16"/>
      <c r="ICG151" s="16"/>
      <c r="ICH151" s="16"/>
      <c r="ICI151" s="16"/>
      <c r="ICJ151" s="16"/>
      <c r="ICK151" s="16"/>
      <c r="ICL151" s="16"/>
      <c r="ICM151" s="16"/>
      <c r="ICN151" s="16"/>
      <c r="ICO151" s="16"/>
      <c r="ICP151" s="16"/>
      <c r="ICQ151" s="16"/>
      <c r="ICR151" s="16"/>
      <c r="ICS151" s="16"/>
      <c r="ICT151" s="16"/>
      <c r="ICU151" s="16"/>
      <c r="ICV151" s="16"/>
      <c r="ICW151" s="16"/>
      <c r="ICX151" s="16"/>
      <c r="ICY151" s="16"/>
      <c r="ICZ151" s="16"/>
      <c r="IDA151" s="16"/>
      <c r="IDB151" s="16"/>
      <c r="IDC151" s="16"/>
      <c r="IDD151" s="16"/>
      <c r="IDE151" s="16"/>
      <c r="IDF151" s="16"/>
      <c r="IDG151" s="16"/>
      <c r="IDH151" s="16"/>
      <c r="IDI151" s="16"/>
      <c r="IDJ151" s="16"/>
      <c r="IDK151" s="16"/>
      <c r="IDL151" s="16"/>
      <c r="IDM151" s="16"/>
      <c r="IDN151" s="16"/>
      <c r="IDO151" s="16"/>
      <c r="IDP151" s="16"/>
      <c r="IDQ151" s="16"/>
      <c r="IDR151" s="16"/>
      <c r="IDS151" s="16"/>
      <c r="IDT151" s="16"/>
      <c r="IDU151" s="16"/>
      <c r="IDV151" s="16"/>
      <c r="IDW151" s="16"/>
      <c r="IDX151" s="16"/>
      <c r="IDY151" s="16"/>
      <c r="IDZ151" s="16"/>
      <c r="IEA151" s="16"/>
      <c r="IEB151" s="16"/>
      <c r="IEC151" s="16"/>
      <c r="IED151" s="16"/>
      <c r="IEE151" s="16"/>
      <c r="IEF151" s="16"/>
      <c r="IEG151" s="16"/>
      <c r="IEH151" s="16"/>
      <c r="IEI151" s="16"/>
      <c r="IEJ151" s="16"/>
      <c r="IEK151" s="16"/>
      <c r="IEL151" s="16"/>
      <c r="IEM151" s="16"/>
      <c r="IEN151" s="16"/>
      <c r="IEO151" s="16"/>
      <c r="IEP151" s="16"/>
      <c r="IEQ151" s="16"/>
      <c r="IER151" s="16"/>
      <c r="IES151" s="16"/>
      <c r="IET151" s="16"/>
      <c r="IEU151" s="16"/>
      <c r="IEV151" s="16"/>
      <c r="IEW151" s="16"/>
      <c r="IEX151" s="16"/>
      <c r="IEY151" s="16"/>
      <c r="IEZ151" s="16"/>
      <c r="IFA151" s="16"/>
      <c r="IFB151" s="16"/>
      <c r="IFC151" s="16"/>
      <c r="IFD151" s="16"/>
      <c r="IFE151" s="16"/>
      <c r="IFF151" s="16"/>
      <c r="IFG151" s="16"/>
      <c r="IFH151" s="16"/>
      <c r="IFI151" s="16"/>
      <c r="IFJ151" s="16"/>
      <c r="IFK151" s="16"/>
      <c r="IFL151" s="16"/>
      <c r="IFM151" s="16"/>
      <c r="IFN151" s="16"/>
      <c r="IFO151" s="16"/>
      <c r="IFP151" s="16"/>
      <c r="IFQ151" s="16"/>
      <c r="IFR151" s="16"/>
      <c r="IFS151" s="16"/>
      <c r="IFT151" s="16"/>
      <c r="IFU151" s="16"/>
      <c r="IFV151" s="16"/>
      <c r="IFW151" s="16"/>
      <c r="IFX151" s="16"/>
      <c r="IFY151" s="16"/>
      <c r="IFZ151" s="16"/>
      <c r="IGA151" s="16"/>
      <c r="IGB151" s="16"/>
      <c r="IGC151" s="16"/>
      <c r="IGD151" s="16"/>
      <c r="IGE151" s="16"/>
      <c r="IGF151" s="16"/>
      <c r="IGG151" s="16"/>
      <c r="IGH151" s="16"/>
      <c r="IGI151" s="16"/>
      <c r="IGJ151" s="16"/>
      <c r="IGK151" s="16"/>
      <c r="IGL151" s="16"/>
      <c r="IGM151" s="16"/>
      <c r="IGN151" s="16"/>
      <c r="IGO151" s="16"/>
      <c r="IGP151" s="16"/>
      <c r="IGQ151" s="16"/>
      <c r="IGR151" s="16"/>
      <c r="IGS151" s="16"/>
      <c r="IGT151" s="16"/>
      <c r="IGU151" s="16"/>
      <c r="IGV151" s="16"/>
      <c r="IGW151" s="16"/>
      <c r="IGX151" s="16"/>
      <c r="IGY151" s="16"/>
      <c r="IGZ151" s="16"/>
      <c r="IHA151" s="16"/>
      <c r="IHB151" s="16"/>
      <c r="IHC151" s="16"/>
      <c r="IHD151" s="16"/>
      <c r="IHE151" s="16"/>
      <c r="IHF151" s="16"/>
      <c r="IHG151" s="16"/>
      <c r="IHH151" s="16"/>
      <c r="IHI151" s="16"/>
      <c r="IHJ151" s="16"/>
      <c r="IHK151" s="16"/>
      <c r="IHL151" s="16"/>
      <c r="IHM151" s="16"/>
      <c r="IHN151" s="16"/>
      <c r="IHO151" s="16"/>
      <c r="IHP151" s="16"/>
      <c r="IHQ151" s="16"/>
      <c r="IHR151" s="16"/>
      <c r="IHS151" s="16"/>
      <c r="IHT151" s="16"/>
      <c r="IHU151" s="16"/>
      <c r="IHV151" s="16"/>
      <c r="IHW151" s="16"/>
      <c r="IHX151" s="16"/>
      <c r="IHY151" s="16"/>
      <c r="IHZ151" s="16"/>
      <c r="IIA151" s="16"/>
      <c r="IIB151" s="16"/>
      <c r="IIC151" s="16"/>
      <c r="IID151" s="16"/>
      <c r="IIE151" s="16"/>
      <c r="IIF151" s="16"/>
      <c r="IIG151" s="16"/>
      <c r="IIH151" s="16"/>
      <c r="III151" s="16"/>
      <c r="IIJ151" s="16"/>
      <c r="IIK151" s="16"/>
      <c r="IIL151" s="16"/>
      <c r="IIM151" s="16"/>
      <c r="IIN151" s="16"/>
      <c r="IIO151" s="16"/>
      <c r="IIP151" s="16"/>
      <c r="IIQ151" s="16"/>
      <c r="IIR151" s="16"/>
      <c r="IIS151" s="16"/>
      <c r="IIT151" s="16"/>
      <c r="IIU151" s="16"/>
      <c r="IIV151" s="16"/>
      <c r="IIW151" s="16"/>
      <c r="IIX151" s="16"/>
      <c r="IIY151" s="16"/>
      <c r="IIZ151" s="16"/>
      <c r="IJA151" s="16"/>
      <c r="IJB151" s="16"/>
      <c r="IJC151" s="16"/>
      <c r="IJD151" s="16"/>
      <c r="IJE151" s="16"/>
      <c r="IJF151" s="16"/>
      <c r="IJG151" s="16"/>
      <c r="IJH151" s="16"/>
      <c r="IJI151" s="16"/>
      <c r="IJJ151" s="16"/>
      <c r="IJK151" s="16"/>
      <c r="IJL151" s="16"/>
      <c r="IJM151" s="16"/>
      <c r="IJN151" s="16"/>
      <c r="IJO151" s="16"/>
      <c r="IJP151" s="16"/>
      <c r="IJQ151" s="16"/>
      <c r="IJR151" s="16"/>
      <c r="IJS151" s="16"/>
      <c r="IJT151" s="16"/>
      <c r="IJU151" s="16"/>
      <c r="IJV151" s="16"/>
      <c r="IJW151" s="16"/>
      <c r="IJX151" s="16"/>
      <c r="IJY151" s="16"/>
      <c r="IJZ151" s="16"/>
      <c r="IKA151" s="16"/>
      <c r="IKB151" s="16"/>
      <c r="IKC151" s="16"/>
      <c r="IKD151" s="16"/>
      <c r="IKE151" s="16"/>
      <c r="IKF151" s="16"/>
      <c r="IKG151" s="16"/>
      <c r="IKH151" s="16"/>
      <c r="IKI151" s="16"/>
      <c r="IKJ151" s="16"/>
      <c r="IKK151" s="16"/>
      <c r="IKL151" s="16"/>
      <c r="IKM151" s="16"/>
      <c r="IKN151" s="16"/>
      <c r="IKO151" s="16"/>
      <c r="IKP151" s="16"/>
      <c r="IKQ151" s="16"/>
      <c r="IKR151" s="16"/>
      <c r="IKS151" s="16"/>
      <c r="IKT151" s="16"/>
      <c r="IKU151" s="16"/>
      <c r="IKV151" s="16"/>
      <c r="IKW151" s="16"/>
      <c r="IKX151" s="16"/>
      <c r="IKY151" s="16"/>
      <c r="IKZ151" s="16"/>
      <c r="ILA151" s="16"/>
      <c r="ILB151" s="16"/>
      <c r="ILC151" s="16"/>
      <c r="ILD151" s="16"/>
      <c r="ILE151" s="16"/>
      <c r="ILF151" s="16"/>
      <c r="ILG151" s="16"/>
      <c r="ILH151" s="16"/>
      <c r="ILI151" s="16"/>
      <c r="ILJ151" s="16"/>
      <c r="ILK151" s="16"/>
      <c r="ILL151" s="16"/>
      <c r="ILM151" s="16"/>
      <c r="ILN151" s="16"/>
      <c r="ILO151" s="16"/>
      <c r="ILP151" s="16"/>
      <c r="ILQ151" s="16"/>
      <c r="ILR151" s="16"/>
      <c r="ILS151" s="16"/>
      <c r="ILT151" s="16"/>
      <c r="ILU151" s="16"/>
      <c r="ILV151" s="16"/>
      <c r="ILW151" s="16"/>
      <c r="ILX151" s="16"/>
      <c r="ILY151" s="16"/>
      <c r="ILZ151" s="16"/>
      <c r="IMA151" s="16"/>
      <c r="IMB151" s="16"/>
      <c r="IMC151" s="16"/>
      <c r="IMD151" s="16"/>
      <c r="IME151" s="16"/>
      <c r="IMF151" s="16"/>
      <c r="IMG151" s="16"/>
      <c r="IMH151" s="16"/>
      <c r="IMI151" s="16"/>
      <c r="IMJ151" s="16"/>
      <c r="IMK151" s="16"/>
      <c r="IML151" s="16"/>
      <c r="IMM151" s="16"/>
      <c r="IMN151" s="16"/>
      <c r="IMO151" s="16"/>
      <c r="IMP151" s="16"/>
      <c r="IMQ151" s="16"/>
      <c r="IMR151" s="16"/>
      <c r="IMS151" s="16"/>
      <c r="IMT151" s="16"/>
      <c r="IMU151" s="16"/>
      <c r="IMV151" s="16"/>
      <c r="IMW151" s="16"/>
      <c r="IMX151" s="16"/>
      <c r="IMY151" s="16"/>
      <c r="IMZ151" s="16"/>
      <c r="INA151" s="16"/>
      <c r="INB151" s="16"/>
      <c r="INC151" s="16"/>
      <c r="IND151" s="16"/>
      <c r="INE151" s="16"/>
      <c r="INF151" s="16"/>
      <c r="ING151" s="16"/>
      <c r="INH151" s="16"/>
      <c r="INI151" s="16"/>
      <c r="INJ151" s="16"/>
      <c r="INK151" s="16"/>
      <c r="INL151" s="16"/>
      <c r="INM151" s="16"/>
      <c r="INN151" s="16"/>
      <c r="INO151" s="16"/>
      <c r="INP151" s="16"/>
      <c r="INQ151" s="16"/>
      <c r="INR151" s="16"/>
      <c r="INS151" s="16"/>
      <c r="INT151" s="16"/>
      <c r="INU151" s="16"/>
      <c r="INV151" s="16"/>
      <c r="INW151" s="16"/>
      <c r="INX151" s="16"/>
      <c r="INY151" s="16"/>
      <c r="INZ151" s="16"/>
      <c r="IOA151" s="16"/>
      <c r="IOB151" s="16"/>
      <c r="IOC151" s="16"/>
      <c r="IOD151" s="16"/>
      <c r="IOE151" s="16"/>
      <c r="IOF151" s="16"/>
      <c r="IOG151" s="16"/>
      <c r="IOH151" s="16"/>
      <c r="IOI151" s="16"/>
      <c r="IOJ151" s="16"/>
      <c r="IOK151" s="16"/>
      <c r="IOL151" s="16"/>
      <c r="IOM151" s="16"/>
      <c r="ION151" s="16"/>
      <c r="IOO151" s="16"/>
      <c r="IOP151" s="16"/>
      <c r="IOQ151" s="16"/>
      <c r="IOR151" s="16"/>
      <c r="IOS151" s="16"/>
      <c r="IOT151" s="16"/>
      <c r="IOU151" s="16"/>
      <c r="IOV151" s="16"/>
      <c r="IOW151" s="16"/>
      <c r="IOX151" s="16"/>
      <c r="IOY151" s="16"/>
      <c r="IOZ151" s="16"/>
      <c r="IPA151" s="16"/>
      <c r="IPB151" s="16"/>
      <c r="IPC151" s="16"/>
      <c r="IPD151" s="16"/>
      <c r="IPE151" s="16"/>
      <c r="IPF151" s="16"/>
      <c r="IPG151" s="16"/>
      <c r="IPH151" s="16"/>
      <c r="IPI151" s="16"/>
      <c r="IPJ151" s="16"/>
      <c r="IPK151" s="16"/>
      <c r="IPL151" s="16"/>
      <c r="IPM151" s="16"/>
      <c r="IPN151" s="16"/>
      <c r="IPO151" s="16"/>
      <c r="IPP151" s="16"/>
      <c r="IPQ151" s="16"/>
      <c r="IPR151" s="16"/>
      <c r="IPS151" s="16"/>
      <c r="IPT151" s="16"/>
      <c r="IPU151" s="16"/>
      <c r="IPV151" s="16"/>
      <c r="IPW151" s="16"/>
      <c r="IPX151" s="16"/>
      <c r="IPY151" s="16"/>
      <c r="IPZ151" s="16"/>
      <c r="IQA151" s="16"/>
      <c r="IQB151" s="16"/>
      <c r="IQC151" s="16"/>
      <c r="IQD151" s="16"/>
      <c r="IQE151" s="16"/>
      <c r="IQF151" s="16"/>
      <c r="IQG151" s="16"/>
      <c r="IQH151" s="16"/>
      <c r="IQI151" s="16"/>
      <c r="IQJ151" s="16"/>
      <c r="IQK151" s="16"/>
      <c r="IQL151" s="16"/>
      <c r="IQM151" s="16"/>
      <c r="IQN151" s="16"/>
      <c r="IQO151" s="16"/>
      <c r="IQP151" s="16"/>
      <c r="IQQ151" s="16"/>
      <c r="IQR151" s="16"/>
      <c r="IQS151" s="16"/>
      <c r="IQT151" s="16"/>
      <c r="IQU151" s="16"/>
      <c r="IQV151" s="16"/>
      <c r="IQW151" s="16"/>
      <c r="IQX151" s="16"/>
      <c r="IQY151" s="16"/>
      <c r="IQZ151" s="16"/>
      <c r="IRA151" s="16"/>
      <c r="IRB151" s="16"/>
      <c r="IRC151" s="16"/>
      <c r="IRD151" s="16"/>
      <c r="IRE151" s="16"/>
      <c r="IRF151" s="16"/>
      <c r="IRG151" s="16"/>
      <c r="IRH151" s="16"/>
      <c r="IRI151" s="16"/>
      <c r="IRJ151" s="16"/>
      <c r="IRK151" s="16"/>
      <c r="IRL151" s="16"/>
      <c r="IRM151" s="16"/>
      <c r="IRN151" s="16"/>
      <c r="IRO151" s="16"/>
      <c r="IRP151" s="16"/>
      <c r="IRQ151" s="16"/>
      <c r="IRR151" s="16"/>
      <c r="IRS151" s="16"/>
      <c r="IRT151" s="16"/>
      <c r="IRU151" s="16"/>
      <c r="IRV151" s="16"/>
      <c r="IRW151" s="16"/>
      <c r="IRX151" s="16"/>
      <c r="IRY151" s="16"/>
      <c r="IRZ151" s="16"/>
      <c r="ISA151" s="16"/>
      <c r="ISB151" s="16"/>
      <c r="ISC151" s="16"/>
      <c r="ISD151" s="16"/>
      <c r="ISE151" s="16"/>
      <c r="ISF151" s="16"/>
      <c r="ISG151" s="16"/>
      <c r="ISH151" s="16"/>
      <c r="ISI151" s="16"/>
      <c r="ISJ151" s="16"/>
      <c r="ISK151" s="16"/>
      <c r="ISL151" s="16"/>
      <c r="ISM151" s="16"/>
      <c r="ISN151" s="16"/>
      <c r="ISO151" s="16"/>
      <c r="ISP151" s="16"/>
      <c r="ISQ151" s="16"/>
      <c r="ISR151" s="16"/>
      <c r="ISS151" s="16"/>
      <c r="IST151" s="16"/>
      <c r="ISU151" s="16"/>
      <c r="ISV151" s="16"/>
      <c r="ISW151" s="16"/>
      <c r="ISX151" s="16"/>
      <c r="ISY151" s="16"/>
      <c r="ISZ151" s="16"/>
      <c r="ITA151" s="16"/>
      <c r="ITB151" s="16"/>
      <c r="ITC151" s="16"/>
      <c r="ITD151" s="16"/>
      <c r="ITE151" s="16"/>
      <c r="ITF151" s="16"/>
      <c r="ITG151" s="16"/>
      <c r="ITH151" s="16"/>
      <c r="ITI151" s="16"/>
      <c r="ITJ151" s="16"/>
      <c r="ITK151" s="16"/>
      <c r="ITL151" s="16"/>
      <c r="ITM151" s="16"/>
      <c r="ITN151" s="16"/>
      <c r="ITO151" s="16"/>
      <c r="ITP151" s="16"/>
      <c r="ITQ151" s="16"/>
      <c r="ITR151" s="16"/>
      <c r="ITS151" s="16"/>
      <c r="ITT151" s="16"/>
      <c r="ITU151" s="16"/>
      <c r="ITV151" s="16"/>
      <c r="ITW151" s="16"/>
      <c r="ITX151" s="16"/>
      <c r="ITY151" s="16"/>
      <c r="ITZ151" s="16"/>
      <c r="IUA151" s="16"/>
      <c r="IUB151" s="16"/>
      <c r="IUC151" s="16"/>
      <c r="IUD151" s="16"/>
      <c r="IUE151" s="16"/>
      <c r="IUF151" s="16"/>
      <c r="IUG151" s="16"/>
      <c r="IUH151" s="16"/>
      <c r="IUI151" s="16"/>
      <c r="IUJ151" s="16"/>
      <c r="IUK151" s="16"/>
      <c r="IUL151" s="16"/>
      <c r="IUM151" s="16"/>
      <c r="IUN151" s="16"/>
      <c r="IUO151" s="16"/>
      <c r="IUP151" s="16"/>
      <c r="IUQ151" s="16"/>
      <c r="IUR151" s="16"/>
      <c r="IUS151" s="16"/>
      <c r="IUT151" s="16"/>
      <c r="IUU151" s="16"/>
      <c r="IUV151" s="16"/>
      <c r="IUW151" s="16"/>
      <c r="IUX151" s="16"/>
      <c r="IUY151" s="16"/>
      <c r="IUZ151" s="16"/>
      <c r="IVA151" s="16"/>
      <c r="IVB151" s="16"/>
      <c r="IVC151" s="16"/>
      <c r="IVD151" s="16"/>
      <c r="IVE151" s="16"/>
      <c r="IVF151" s="16"/>
      <c r="IVG151" s="16"/>
      <c r="IVH151" s="16"/>
      <c r="IVI151" s="16"/>
      <c r="IVJ151" s="16"/>
      <c r="IVK151" s="16"/>
      <c r="IVL151" s="16"/>
      <c r="IVM151" s="16"/>
      <c r="IVN151" s="16"/>
      <c r="IVO151" s="16"/>
      <c r="IVP151" s="16"/>
      <c r="IVQ151" s="16"/>
      <c r="IVR151" s="16"/>
      <c r="IVS151" s="16"/>
      <c r="IVT151" s="16"/>
      <c r="IVU151" s="16"/>
      <c r="IVV151" s="16"/>
      <c r="IVW151" s="16"/>
      <c r="IVX151" s="16"/>
      <c r="IVY151" s="16"/>
      <c r="IVZ151" s="16"/>
      <c r="IWA151" s="16"/>
      <c r="IWB151" s="16"/>
      <c r="IWC151" s="16"/>
      <c r="IWD151" s="16"/>
      <c r="IWE151" s="16"/>
      <c r="IWF151" s="16"/>
      <c r="IWG151" s="16"/>
      <c r="IWH151" s="16"/>
      <c r="IWI151" s="16"/>
      <c r="IWJ151" s="16"/>
      <c r="IWK151" s="16"/>
      <c r="IWL151" s="16"/>
      <c r="IWM151" s="16"/>
      <c r="IWN151" s="16"/>
      <c r="IWO151" s="16"/>
      <c r="IWP151" s="16"/>
      <c r="IWQ151" s="16"/>
      <c r="IWR151" s="16"/>
      <c r="IWS151" s="16"/>
      <c r="IWT151" s="16"/>
      <c r="IWU151" s="16"/>
      <c r="IWV151" s="16"/>
      <c r="IWW151" s="16"/>
      <c r="IWX151" s="16"/>
      <c r="IWY151" s="16"/>
      <c r="IWZ151" s="16"/>
      <c r="IXA151" s="16"/>
      <c r="IXB151" s="16"/>
      <c r="IXC151" s="16"/>
      <c r="IXD151" s="16"/>
      <c r="IXE151" s="16"/>
      <c r="IXF151" s="16"/>
      <c r="IXG151" s="16"/>
      <c r="IXH151" s="16"/>
      <c r="IXI151" s="16"/>
      <c r="IXJ151" s="16"/>
      <c r="IXK151" s="16"/>
      <c r="IXL151" s="16"/>
      <c r="IXM151" s="16"/>
      <c r="IXN151" s="16"/>
      <c r="IXO151" s="16"/>
      <c r="IXP151" s="16"/>
      <c r="IXQ151" s="16"/>
      <c r="IXR151" s="16"/>
      <c r="IXS151" s="16"/>
      <c r="IXT151" s="16"/>
      <c r="IXU151" s="16"/>
      <c r="IXV151" s="16"/>
      <c r="IXW151" s="16"/>
      <c r="IXX151" s="16"/>
      <c r="IXY151" s="16"/>
      <c r="IXZ151" s="16"/>
      <c r="IYA151" s="16"/>
      <c r="IYB151" s="16"/>
      <c r="IYC151" s="16"/>
      <c r="IYD151" s="16"/>
      <c r="IYE151" s="16"/>
      <c r="IYF151" s="16"/>
      <c r="IYG151" s="16"/>
      <c r="IYH151" s="16"/>
      <c r="IYI151" s="16"/>
      <c r="IYJ151" s="16"/>
      <c r="IYK151" s="16"/>
      <c r="IYL151" s="16"/>
      <c r="IYM151" s="16"/>
      <c r="IYN151" s="16"/>
      <c r="IYO151" s="16"/>
      <c r="IYP151" s="16"/>
      <c r="IYQ151" s="16"/>
      <c r="IYR151" s="16"/>
      <c r="IYS151" s="16"/>
      <c r="IYT151" s="16"/>
      <c r="IYU151" s="16"/>
      <c r="IYV151" s="16"/>
      <c r="IYW151" s="16"/>
      <c r="IYX151" s="16"/>
      <c r="IYY151" s="16"/>
      <c r="IYZ151" s="16"/>
      <c r="IZA151" s="16"/>
      <c r="IZB151" s="16"/>
      <c r="IZC151" s="16"/>
      <c r="IZD151" s="16"/>
      <c r="IZE151" s="16"/>
      <c r="IZF151" s="16"/>
      <c r="IZG151" s="16"/>
      <c r="IZH151" s="16"/>
      <c r="IZI151" s="16"/>
      <c r="IZJ151" s="16"/>
      <c r="IZK151" s="16"/>
      <c r="IZL151" s="16"/>
      <c r="IZM151" s="16"/>
      <c r="IZN151" s="16"/>
      <c r="IZO151" s="16"/>
      <c r="IZP151" s="16"/>
      <c r="IZQ151" s="16"/>
      <c r="IZR151" s="16"/>
      <c r="IZS151" s="16"/>
      <c r="IZT151" s="16"/>
      <c r="IZU151" s="16"/>
      <c r="IZV151" s="16"/>
      <c r="IZW151" s="16"/>
      <c r="IZX151" s="16"/>
      <c r="IZY151" s="16"/>
      <c r="IZZ151" s="16"/>
      <c r="JAA151" s="16"/>
      <c r="JAB151" s="16"/>
      <c r="JAC151" s="16"/>
      <c r="JAD151" s="16"/>
      <c r="JAE151" s="16"/>
      <c r="JAF151" s="16"/>
      <c r="JAG151" s="16"/>
      <c r="JAH151" s="16"/>
      <c r="JAI151" s="16"/>
      <c r="JAJ151" s="16"/>
      <c r="JAK151" s="16"/>
      <c r="JAL151" s="16"/>
      <c r="JAM151" s="16"/>
      <c r="JAN151" s="16"/>
      <c r="JAO151" s="16"/>
      <c r="JAP151" s="16"/>
      <c r="JAQ151" s="16"/>
      <c r="JAR151" s="16"/>
      <c r="JAS151" s="16"/>
      <c r="JAT151" s="16"/>
      <c r="JAU151" s="16"/>
      <c r="JAV151" s="16"/>
      <c r="JAW151" s="16"/>
      <c r="JAX151" s="16"/>
      <c r="JAY151" s="16"/>
      <c r="JAZ151" s="16"/>
      <c r="JBA151" s="16"/>
      <c r="JBB151" s="16"/>
      <c r="JBC151" s="16"/>
      <c r="JBD151" s="16"/>
      <c r="JBE151" s="16"/>
      <c r="JBF151" s="16"/>
      <c r="JBG151" s="16"/>
      <c r="JBH151" s="16"/>
      <c r="JBI151" s="16"/>
      <c r="JBJ151" s="16"/>
      <c r="JBK151" s="16"/>
      <c r="JBL151" s="16"/>
      <c r="JBM151" s="16"/>
      <c r="JBN151" s="16"/>
      <c r="JBO151" s="16"/>
      <c r="JBP151" s="16"/>
      <c r="JBQ151" s="16"/>
      <c r="JBR151" s="16"/>
      <c r="JBS151" s="16"/>
      <c r="JBT151" s="16"/>
      <c r="JBU151" s="16"/>
      <c r="JBV151" s="16"/>
      <c r="JBW151" s="16"/>
      <c r="JBX151" s="16"/>
      <c r="JBY151" s="16"/>
      <c r="JBZ151" s="16"/>
      <c r="JCA151" s="16"/>
      <c r="JCB151" s="16"/>
      <c r="JCC151" s="16"/>
      <c r="JCD151" s="16"/>
      <c r="JCE151" s="16"/>
      <c r="JCF151" s="16"/>
      <c r="JCG151" s="16"/>
      <c r="JCH151" s="16"/>
      <c r="JCI151" s="16"/>
      <c r="JCJ151" s="16"/>
      <c r="JCK151" s="16"/>
      <c r="JCL151" s="16"/>
      <c r="JCM151" s="16"/>
      <c r="JCN151" s="16"/>
      <c r="JCO151" s="16"/>
      <c r="JCP151" s="16"/>
      <c r="JCQ151" s="16"/>
      <c r="JCR151" s="16"/>
      <c r="JCS151" s="16"/>
      <c r="JCT151" s="16"/>
      <c r="JCU151" s="16"/>
      <c r="JCV151" s="16"/>
      <c r="JCW151" s="16"/>
      <c r="JCX151" s="16"/>
      <c r="JCY151" s="16"/>
      <c r="JCZ151" s="16"/>
      <c r="JDA151" s="16"/>
      <c r="JDB151" s="16"/>
      <c r="JDC151" s="16"/>
      <c r="JDD151" s="16"/>
      <c r="JDE151" s="16"/>
      <c r="JDF151" s="16"/>
      <c r="JDG151" s="16"/>
      <c r="JDH151" s="16"/>
      <c r="JDI151" s="16"/>
      <c r="JDJ151" s="16"/>
      <c r="JDK151" s="16"/>
      <c r="JDL151" s="16"/>
      <c r="JDM151" s="16"/>
      <c r="JDN151" s="16"/>
      <c r="JDO151" s="16"/>
      <c r="JDP151" s="16"/>
      <c r="JDQ151" s="16"/>
      <c r="JDR151" s="16"/>
      <c r="JDS151" s="16"/>
      <c r="JDT151" s="16"/>
      <c r="JDU151" s="16"/>
      <c r="JDV151" s="16"/>
      <c r="JDW151" s="16"/>
      <c r="JDX151" s="16"/>
      <c r="JDY151" s="16"/>
      <c r="JDZ151" s="16"/>
      <c r="JEA151" s="16"/>
      <c r="JEB151" s="16"/>
      <c r="JEC151" s="16"/>
      <c r="JED151" s="16"/>
      <c r="JEE151" s="16"/>
      <c r="JEF151" s="16"/>
      <c r="JEG151" s="16"/>
      <c r="JEH151" s="16"/>
      <c r="JEI151" s="16"/>
      <c r="JEJ151" s="16"/>
      <c r="JEK151" s="16"/>
      <c r="JEL151" s="16"/>
      <c r="JEM151" s="16"/>
      <c r="JEN151" s="16"/>
      <c r="JEO151" s="16"/>
      <c r="JEP151" s="16"/>
      <c r="JEQ151" s="16"/>
      <c r="JER151" s="16"/>
      <c r="JES151" s="16"/>
      <c r="JET151" s="16"/>
      <c r="JEU151" s="16"/>
      <c r="JEV151" s="16"/>
      <c r="JEW151" s="16"/>
      <c r="JEX151" s="16"/>
      <c r="JEY151" s="16"/>
      <c r="JEZ151" s="16"/>
      <c r="JFA151" s="16"/>
      <c r="JFB151" s="16"/>
      <c r="JFC151" s="16"/>
      <c r="JFD151" s="16"/>
      <c r="JFE151" s="16"/>
      <c r="JFF151" s="16"/>
      <c r="JFG151" s="16"/>
      <c r="JFH151" s="16"/>
      <c r="JFI151" s="16"/>
      <c r="JFJ151" s="16"/>
      <c r="JFK151" s="16"/>
      <c r="JFL151" s="16"/>
      <c r="JFM151" s="16"/>
      <c r="JFN151" s="16"/>
      <c r="JFO151" s="16"/>
      <c r="JFP151" s="16"/>
      <c r="JFQ151" s="16"/>
      <c r="JFR151" s="16"/>
      <c r="JFS151" s="16"/>
      <c r="JFT151" s="16"/>
      <c r="JFU151" s="16"/>
      <c r="JFV151" s="16"/>
      <c r="JFW151" s="16"/>
      <c r="JFX151" s="16"/>
      <c r="JFY151" s="16"/>
      <c r="JFZ151" s="16"/>
      <c r="JGA151" s="16"/>
      <c r="JGB151" s="16"/>
      <c r="JGC151" s="16"/>
      <c r="JGD151" s="16"/>
      <c r="JGE151" s="16"/>
      <c r="JGF151" s="16"/>
      <c r="JGG151" s="16"/>
      <c r="JGH151" s="16"/>
      <c r="JGI151" s="16"/>
      <c r="JGJ151" s="16"/>
      <c r="JGK151" s="16"/>
      <c r="JGL151" s="16"/>
      <c r="JGM151" s="16"/>
      <c r="JGN151" s="16"/>
      <c r="JGO151" s="16"/>
      <c r="JGP151" s="16"/>
      <c r="JGQ151" s="16"/>
      <c r="JGR151" s="16"/>
      <c r="JGS151" s="16"/>
      <c r="JGT151" s="16"/>
      <c r="JGU151" s="16"/>
      <c r="JGV151" s="16"/>
      <c r="JGW151" s="16"/>
      <c r="JGX151" s="16"/>
      <c r="JGY151" s="16"/>
      <c r="JGZ151" s="16"/>
      <c r="JHA151" s="16"/>
      <c r="JHB151" s="16"/>
      <c r="JHC151" s="16"/>
      <c r="JHD151" s="16"/>
      <c r="JHE151" s="16"/>
      <c r="JHF151" s="16"/>
      <c r="JHG151" s="16"/>
      <c r="JHH151" s="16"/>
      <c r="JHI151" s="16"/>
      <c r="JHJ151" s="16"/>
      <c r="JHK151" s="16"/>
      <c r="JHL151" s="16"/>
      <c r="JHM151" s="16"/>
      <c r="JHN151" s="16"/>
      <c r="JHO151" s="16"/>
      <c r="JHP151" s="16"/>
      <c r="JHQ151" s="16"/>
      <c r="JHR151" s="16"/>
      <c r="JHS151" s="16"/>
      <c r="JHT151" s="16"/>
      <c r="JHU151" s="16"/>
      <c r="JHV151" s="16"/>
      <c r="JHW151" s="16"/>
      <c r="JHX151" s="16"/>
      <c r="JHY151" s="16"/>
      <c r="JHZ151" s="16"/>
      <c r="JIA151" s="16"/>
      <c r="JIB151" s="16"/>
      <c r="JIC151" s="16"/>
      <c r="JID151" s="16"/>
      <c r="JIE151" s="16"/>
      <c r="JIF151" s="16"/>
      <c r="JIG151" s="16"/>
      <c r="JIH151" s="16"/>
      <c r="JII151" s="16"/>
      <c r="JIJ151" s="16"/>
      <c r="JIK151" s="16"/>
      <c r="JIL151" s="16"/>
      <c r="JIM151" s="16"/>
      <c r="JIN151" s="16"/>
      <c r="JIO151" s="16"/>
      <c r="JIP151" s="16"/>
      <c r="JIQ151" s="16"/>
      <c r="JIR151" s="16"/>
      <c r="JIS151" s="16"/>
      <c r="JIT151" s="16"/>
      <c r="JIU151" s="16"/>
      <c r="JIV151" s="16"/>
      <c r="JIW151" s="16"/>
      <c r="JIX151" s="16"/>
      <c r="JIY151" s="16"/>
      <c r="JIZ151" s="16"/>
      <c r="JJA151" s="16"/>
      <c r="JJB151" s="16"/>
      <c r="JJC151" s="16"/>
      <c r="JJD151" s="16"/>
      <c r="JJE151" s="16"/>
      <c r="JJF151" s="16"/>
      <c r="JJG151" s="16"/>
      <c r="JJH151" s="16"/>
      <c r="JJI151" s="16"/>
      <c r="JJJ151" s="16"/>
      <c r="JJK151" s="16"/>
      <c r="JJL151" s="16"/>
      <c r="JJM151" s="16"/>
      <c r="JJN151" s="16"/>
      <c r="JJO151" s="16"/>
      <c r="JJP151" s="16"/>
      <c r="JJQ151" s="16"/>
      <c r="JJR151" s="16"/>
      <c r="JJS151" s="16"/>
      <c r="JJT151" s="16"/>
      <c r="JJU151" s="16"/>
      <c r="JJV151" s="16"/>
      <c r="JJW151" s="16"/>
      <c r="JJX151" s="16"/>
      <c r="JJY151" s="16"/>
      <c r="JJZ151" s="16"/>
      <c r="JKA151" s="16"/>
      <c r="JKB151" s="16"/>
      <c r="JKC151" s="16"/>
      <c r="JKD151" s="16"/>
      <c r="JKE151" s="16"/>
      <c r="JKF151" s="16"/>
      <c r="JKG151" s="16"/>
      <c r="JKH151" s="16"/>
      <c r="JKI151" s="16"/>
      <c r="JKJ151" s="16"/>
      <c r="JKK151" s="16"/>
      <c r="JKL151" s="16"/>
      <c r="JKM151" s="16"/>
      <c r="JKN151" s="16"/>
      <c r="JKO151" s="16"/>
      <c r="JKP151" s="16"/>
      <c r="JKQ151" s="16"/>
      <c r="JKR151" s="16"/>
      <c r="JKS151" s="16"/>
      <c r="JKT151" s="16"/>
      <c r="JKU151" s="16"/>
      <c r="JKV151" s="16"/>
      <c r="JKW151" s="16"/>
      <c r="JKX151" s="16"/>
      <c r="JKY151" s="16"/>
      <c r="JKZ151" s="16"/>
      <c r="JLA151" s="16"/>
      <c r="JLB151" s="16"/>
      <c r="JLC151" s="16"/>
      <c r="JLD151" s="16"/>
      <c r="JLE151" s="16"/>
      <c r="JLF151" s="16"/>
      <c r="JLG151" s="16"/>
      <c r="JLH151" s="16"/>
      <c r="JLI151" s="16"/>
      <c r="JLJ151" s="16"/>
      <c r="JLK151" s="16"/>
      <c r="JLL151" s="16"/>
      <c r="JLM151" s="16"/>
      <c r="JLN151" s="16"/>
      <c r="JLO151" s="16"/>
      <c r="JLP151" s="16"/>
      <c r="JLQ151" s="16"/>
      <c r="JLR151" s="16"/>
      <c r="JLS151" s="16"/>
      <c r="JLT151" s="16"/>
      <c r="JLU151" s="16"/>
      <c r="JLV151" s="16"/>
      <c r="JLW151" s="16"/>
      <c r="JLX151" s="16"/>
      <c r="JLY151" s="16"/>
      <c r="JLZ151" s="16"/>
      <c r="JMA151" s="16"/>
      <c r="JMB151" s="16"/>
      <c r="JMC151" s="16"/>
      <c r="JMD151" s="16"/>
      <c r="JME151" s="16"/>
      <c r="JMF151" s="16"/>
      <c r="JMG151" s="16"/>
      <c r="JMH151" s="16"/>
      <c r="JMI151" s="16"/>
      <c r="JMJ151" s="16"/>
      <c r="JMK151" s="16"/>
      <c r="JML151" s="16"/>
      <c r="JMM151" s="16"/>
      <c r="JMN151" s="16"/>
      <c r="JMO151" s="16"/>
      <c r="JMP151" s="16"/>
      <c r="JMQ151" s="16"/>
      <c r="JMR151" s="16"/>
      <c r="JMS151" s="16"/>
      <c r="JMT151" s="16"/>
      <c r="JMU151" s="16"/>
      <c r="JMV151" s="16"/>
      <c r="JMW151" s="16"/>
      <c r="JMX151" s="16"/>
      <c r="JMY151" s="16"/>
      <c r="JMZ151" s="16"/>
      <c r="JNA151" s="16"/>
      <c r="JNB151" s="16"/>
      <c r="JNC151" s="16"/>
      <c r="JND151" s="16"/>
      <c r="JNE151" s="16"/>
      <c r="JNF151" s="16"/>
      <c r="JNG151" s="16"/>
      <c r="JNH151" s="16"/>
      <c r="JNI151" s="16"/>
      <c r="JNJ151" s="16"/>
      <c r="JNK151" s="16"/>
      <c r="JNL151" s="16"/>
      <c r="JNM151" s="16"/>
      <c r="JNN151" s="16"/>
      <c r="JNO151" s="16"/>
      <c r="JNP151" s="16"/>
      <c r="JNQ151" s="16"/>
      <c r="JNR151" s="16"/>
      <c r="JNS151" s="16"/>
      <c r="JNT151" s="16"/>
      <c r="JNU151" s="16"/>
      <c r="JNV151" s="16"/>
      <c r="JNW151" s="16"/>
      <c r="JNX151" s="16"/>
      <c r="JNY151" s="16"/>
      <c r="JNZ151" s="16"/>
      <c r="JOA151" s="16"/>
      <c r="JOB151" s="16"/>
      <c r="JOC151" s="16"/>
      <c r="JOD151" s="16"/>
      <c r="JOE151" s="16"/>
      <c r="JOF151" s="16"/>
      <c r="JOG151" s="16"/>
      <c r="JOH151" s="16"/>
      <c r="JOI151" s="16"/>
      <c r="JOJ151" s="16"/>
      <c r="JOK151" s="16"/>
      <c r="JOL151" s="16"/>
      <c r="JOM151" s="16"/>
      <c r="JON151" s="16"/>
      <c r="JOO151" s="16"/>
      <c r="JOP151" s="16"/>
      <c r="JOQ151" s="16"/>
      <c r="JOR151" s="16"/>
      <c r="JOS151" s="16"/>
      <c r="JOT151" s="16"/>
      <c r="JOU151" s="16"/>
      <c r="JOV151" s="16"/>
      <c r="JOW151" s="16"/>
      <c r="JOX151" s="16"/>
      <c r="JOY151" s="16"/>
      <c r="JOZ151" s="16"/>
      <c r="JPA151" s="16"/>
      <c r="JPB151" s="16"/>
      <c r="JPC151" s="16"/>
      <c r="JPD151" s="16"/>
      <c r="JPE151" s="16"/>
      <c r="JPF151" s="16"/>
      <c r="JPG151" s="16"/>
      <c r="JPH151" s="16"/>
      <c r="JPI151" s="16"/>
      <c r="JPJ151" s="16"/>
      <c r="JPK151" s="16"/>
      <c r="JPL151" s="16"/>
      <c r="JPM151" s="16"/>
      <c r="JPN151" s="16"/>
      <c r="JPO151" s="16"/>
      <c r="JPP151" s="16"/>
      <c r="JPQ151" s="16"/>
      <c r="JPR151" s="16"/>
      <c r="JPS151" s="16"/>
      <c r="JPT151" s="16"/>
      <c r="JPU151" s="16"/>
      <c r="JPV151" s="16"/>
      <c r="JPW151" s="16"/>
      <c r="JPX151" s="16"/>
      <c r="JPY151" s="16"/>
      <c r="JPZ151" s="16"/>
      <c r="JQA151" s="16"/>
      <c r="JQB151" s="16"/>
      <c r="JQC151" s="16"/>
      <c r="JQD151" s="16"/>
      <c r="JQE151" s="16"/>
      <c r="JQF151" s="16"/>
      <c r="JQG151" s="16"/>
      <c r="JQH151" s="16"/>
      <c r="JQI151" s="16"/>
      <c r="JQJ151" s="16"/>
      <c r="JQK151" s="16"/>
      <c r="JQL151" s="16"/>
      <c r="JQM151" s="16"/>
      <c r="JQN151" s="16"/>
      <c r="JQO151" s="16"/>
      <c r="JQP151" s="16"/>
      <c r="JQQ151" s="16"/>
      <c r="JQR151" s="16"/>
      <c r="JQS151" s="16"/>
      <c r="JQT151" s="16"/>
      <c r="JQU151" s="16"/>
      <c r="JQV151" s="16"/>
      <c r="JQW151" s="16"/>
      <c r="JQX151" s="16"/>
      <c r="JQY151" s="16"/>
      <c r="JQZ151" s="16"/>
      <c r="JRA151" s="16"/>
      <c r="JRB151" s="16"/>
      <c r="JRC151" s="16"/>
      <c r="JRD151" s="16"/>
      <c r="JRE151" s="16"/>
      <c r="JRF151" s="16"/>
      <c r="JRG151" s="16"/>
      <c r="JRH151" s="16"/>
      <c r="JRI151" s="16"/>
      <c r="JRJ151" s="16"/>
      <c r="JRK151" s="16"/>
      <c r="JRL151" s="16"/>
      <c r="JRM151" s="16"/>
      <c r="JRN151" s="16"/>
      <c r="JRO151" s="16"/>
      <c r="JRP151" s="16"/>
      <c r="JRQ151" s="16"/>
      <c r="JRR151" s="16"/>
      <c r="JRS151" s="16"/>
      <c r="JRT151" s="16"/>
      <c r="JRU151" s="16"/>
      <c r="JRV151" s="16"/>
      <c r="JRW151" s="16"/>
      <c r="JRX151" s="16"/>
      <c r="JRY151" s="16"/>
      <c r="JRZ151" s="16"/>
      <c r="JSA151" s="16"/>
      <c r="JSB151" s="16"/>
      <c r="JSC151" s="16"/>
      <c r="JSD151" s="16"/>
      <c r="JSE151" s="16"/>
      <c r="JSF151" s="16"/>
      <c r="JSG151" s="16"/>
      <c r="JSH151" s="16"/>
      <c r="JSI151" s="16"/>
      <c r="JSJ151" s="16"/>
      <c r="JSK151" s="16"/>
      <c r="JSL151" s="16"/>
      <c r="JSM151" s="16"/>
      <c r="JSN151" s="16"/>
      <c r="JSO151" s="16"/>
      <c r="JSP151" s="16"/>
      <c r="JSQ151" s="16"/>
      <c r="JSR151" s="16"/>
      <c r="JSS151" s="16"/>
      <c r="JST151" s="16"/>
      <c r="JSU151" s="16"/>
      <c r="JSV151" s="16"/>
      <c r="JSW151" s="16"/>
      <c r="JSX151" s="16"/>
      <c r="JSY151" s="16"/>
      <c r="JSZ151" s="16"/>
      <c r="JTA151" s="16"/>
      <c r="JTB151" s="16"/>
      <c r="JTC151" s="16"/>
      <c r="JTD151" s="16"/>
      <c r="JTE151" s="16"/>
      <c r="JTF151" s="16"/>
      <c r="JTG151" s="16"/>
      <c r="JTH151" s="16"/>
      <c r="JTI151" s="16"/>
      <c r="JTJ151" s="16"/>
      <c r="JTK151" s="16"/>
      <c r="JTL151" s="16"/>
      <c r="JTM151" s="16"/>
      <c r="JTN151" s="16"/>
      <c r="JTO151" s="16"/>
      <c r="JTP151" s="16"/>
      <c r="JTQ151" s="16"/>
      <c r="JTR151" s="16"/>
      <c r="JTS151" s="16"/>
      <c r="JTT151" s="16"/>
      <c r="JTU151" s="16"/>
      <c r="JTV151" s="16"/>
      <c r="JTW151" s="16"/>
      <c r="JTX151" s="16"/>
      <c r="JTY151" s="16"/>
      <c r="JTZ151" s="16"/>
      <c r="JUA151" s="16"/>
      <c r="JUB151" s="16"/>
      <c r="JUC151" s="16"/>
      <c r="JUD151" s="16"/>
      <c r="JUE151" s="16"/>
      <c r="JUF151" s="16"/>
      <c r="JUG151" s="16"/>
      <c r="JUH151" s="16"/>
      <c r="JUI151" s="16"/>
      <c r="JUJ151" s="16"/>
      <c r="JUK151" s="16"/>
      <c r="JUL151" s="16"/>
      <c r="JUM151" s="16"/>
      <c r="JUN151" s="16"/>
      <c r="JUO151" s="16"/>
      <c r="JUP151" s="16"/>
      <c r="JUQ151" s="16"/>
      <c r="JUR151" s="16"/>
      <c r="JUS151" s="16"/>
      <c r="JUT151" s="16"/>
      <c r="JUU151" s="16"/>
      <c r="JUV151" s="16"/>
      <c r="JUW151" s="16"/>
      <c r="JUX151" s="16"/>
      <c r="JUY151" s="16"/>
      <c r="JUZ151" s="16"/>
      <c r="JVA151" s="16"/>
      <c r="JVB151" s="16"/>
      <c r="JVC151" s="16"/>
      <c r="JVD151" s="16"/>
      <c r="JVE151" s="16"/>
      <c r="JVF151" s="16"/>
      <c r="JVG151" s="16"/>
      <c r="JVH151" s="16"/>
      <c r="JVI151" s="16"/>
      <c r="JVJ151" s="16"/>
      <c r="JVK151" s="16"/>
      <c r="JVL151" s="16"/>
      <c r="JVM151" s="16"/>
      <c r="JVN151" s="16"/>
      <c r="JVO151" s="16"/>
      <c r="JVP151" s="16"/>
      <c r="JVQ151" s="16"/>
      <c r="JVR151" s="16"/>
      <c r="JVS151" s="16"/>
      <c r="JVT151" s="16"/>
      <c r="JVU151" s="16"/>
      <c r="JVV151" s="16"/>
      <c r="JVW151" s="16"/>
      <c r="JVX151" s="16"/>
      <c r="JVY151" s="16"/>
      <c r="JVZ151" s="16"/>
      <c r="JWA151" s="16"/>
      <c r="JWB151" s="16"/>
      <c r="JWC151" s="16"/>
      <c r="JWD151" s="16"/>
      <c r="JWE151" s="16"/>
      <c r="JWF151" s="16"/>
      <c r="JWG151" s="16"/>
      <c r="JWH151" s="16"/>
      <c r="JWI151" s="16"/>
      <c r="JWJ151" s="16"/>
      <c r="JWK151" s="16"/>
      <c r="JWL151" s="16"/>
      <c r="JWM151" s="16"/>
      <c r="JWN151" s="16"/>
      <c r="JWO151" s="16"/>
      <c r="JWP151" s="16"/>
      <c r="JWQ151" s="16"/>
      <c r="JWR151" s="16"/>
      <c r="JWS151" s="16"/>
      <c r="JWT151" s="16"/>
      <c r="JWU151" s="16"/>
      <c r="JWV151" s="16"/>
      <c r="JWW151" s="16"/>
      <c r="JWX151" s="16"/>
      <c r="JWY151" s="16"/>
      <c r="JWZ151" s="16"/>
      <c r="JXA151" s="16"/>
      <c r="JXB151" s="16"/>
      <c r="JXC151" s="16"/>
      <c r="JXD151" s="16"/>
      <c r="JXE151" s="16"/>
      <c r="JXF151" s="16"/>
      <c r="JXG151" s="16"/>
      <c r="JXH151" s="16"/>
      <c r="JXI151" s="16"/>
      <c r="JXJ151" s="16"/>
      <c r="JXK151" s="16"/>
      <c r="JXL151" s="16"/>
      <c r="JXM151" s="16"/>
      <c r="JXN151" s="16"/>
      <c r="JXO151" s="16"/>
      <c r="JXP151" s="16"/>
      <c r="JXQ151" s="16"/>
      <c r="JXR151" s="16"/>
      <c r="JXS151" s="16"/>
      <c r="JXT151" s="16"/>
      <c r="JXU151" s="16"/>
      <c r="JXV151" s="16"/>
      <c r="JXW151" s="16"/>
      <c r="JXX151" s="16"/>
      <c r="JXY151" s="16"/>
      <c r="JXZ151" s="16"/>
      <c r="JYA151" s="16"/>
      <c r="JYB151" s="16"/>
      <c r="JYC151" s="16"/>
      <c r="JYD151" s="16"/>
      <c r="JYE151" s="16"/>
      <c r="JYF151" s="16"/>
      <c r="JYG151" s="16"/>
      <c r="JYH151" s="16"/>
      <c r="JYI151" s="16"/>
      <c r="JYJ151" s="16"/>
      <c r="JYK151" s="16"/>
      <c r="JYL151" s="16"/>
      <c r="JYM151" s="16"/>
      <c r="JYN151" s="16"/>
      <c r="JYO151" s="16"/>
      <c r="JYP151" s="16"/>
      <c r="JYQ151" s="16"/>
      <c r="JYR151" s="16"/>
      <c r="JYS151" s="16"/>
      <c r="JYT151" s="16"/>
      <c r="JYU151" s="16"/>
      <c r="JYV151" s="16"/>
      <c r="JYW151" s="16"/>
      <c r="JYX151" s="16"/>
      <c r="JYY151" s="16"/>
      <c r="JYZ151" s="16"/>
      <c r="JZA151" s="16"/>
      <c r="JZB151" s="16"/>
      <c r="JZC151" s="16"/>
      <c r="JZD151" s="16"/>
      <c r="JZE151" s="16"/>
      <c r="JZF151" s="16"/>
      <c r="JZG151" s="16"/>
      <c r="JZH151" s="16"/>
      <c r="JZI151" s="16"/>
      <c r="JZJ151" s="16"/>
      <c r="JZK151" s="16"/>
      <c r="JZL151" s="16"/>
      <c r="JZM151" s="16"/>
      <c r="JZN151" s="16"/>
      <c r="JZO151" s="16"/>
      <c r="JZP151" s="16"/>
      <c r="JZQ151" s="16"/>
      <c r="JZR151" s="16"/>
      <c r="JZS151" s="16"/>
      <c r="JZT151" s="16"/>
      <c r="JZU151" s="16"/>
      <c r="JZV151" s="16"/>
      <c r="JZW151" s="16"/>
      <c r="JZX151" s="16"/>
      <c r="JZY151" s="16"/>
      <c r="JZZ151" s="16"/>
      <c r="KAA151" s="16"/>
      <c r="KAB151" s="16"/>
      <c r="KAC151" s="16"/>
      <c r="KAD151" s="16"/>
      <c r="KAE151" s="16"/>
      <c r="KAF151" s="16"/>
      <c r="KAG151" s="16"/>
      <c r="KAH151" s="16"/>
      <c r="KAI151" s="16"/>
      <c r="KAJ151" s="16"/>
      <c r="KAK151" s="16"/>
      <c r="KAL151" s="16"/>
      <c r="KAM151" s="16"/>
      <c r="KAN151" s="16"/>
      <c r="KAO151" s="16"/>
      <c r="KAP151" s="16"/>
      <c r="KAQ151" s="16"/>
      <c r="KAR151" s="16"/>
      <c r="KAS151" s="16"/>
      <c r="KAT151" s="16"/>
      <c r="KAU151" s="16"/>
      <c r="KAV151" s="16"/>
      <c r="KAW151" s="16"/>
      <c r="KAX151" s="16"/>
      <c r="KAY151" s="16"/>
      <c r="KAZ151" s="16"/>
      <c r="KBA151" s="16"/>
      <c r="KBB151" s="16"/>
      <c r="KBC151" s="16"/>
      <c r="KBD151" s="16"/>
      <c r="KBE151" s="16"/>
      <c r="KBF151" s="16"/>
      <c r="KBG151" s="16"/>
      <c r="KBH151" s="16"/>
      <c r="KBI151" s="16"/>
      <c r="KBJ151" s="16"/>
      <c r="KBK151" s="16"/>
      <c r="KBL151" s="16"/>
      <c r="KBM151" s="16"/>
      <c r="KBN151" s="16"/>
      <c r="KBO151" s="16"/>
      <c r="KBP151" s="16"/>
      <c r="KBQ151" s="16"/>
      <c r="KBR151" s="16"/>
      <c r="KBS151" s="16"/>
      <c r="KBT151" s="16"/>
      <c r="KBU151" s="16"/>
      <c r="KBV151" s="16"/>
      <c r="KBW151" s="16"/>
      <c r="KBX151" s="16"/>
      <c r="KBY151" s="16"/>
      <c r="KBZ151" s="16"/>
      <c r="KCA151" s="16"/>
      <c r="KCB151" s="16"/>
      <c r="KCC151" s="16"/>
      <c r="KCD151" s="16"/>
      <c r="KCE151" s="16"/>
      <c r="KCF151" s="16"/>
      <c r="KCG151" s="16"/>
      <c r="KCH151" s="16"/>
      <c r="KCI151" s="16"/>
      <c r="KCJ151" s="16"/>
      <c r="KCK151" s="16"/>
      <c r="KCL151" s="16"/>
      <c r="KCM151" s="16"/>
      <c r="KCN151" s="16"/>
      <c r="KCO151" s="16"/>
      <c r="KCP151" s="16"/>
      <c r="KCQ151" s="16"/>
      <c r="KCR151" s="16"/>
      <c r="KCS151" s="16"/>
      <c r="KCT151" s="16"/>
      <c r="KCU151" s="16"/>
      <c r="KCV151" s="16"/>
      <c r="KCW151" s="16"/>
      <c r="KCX151" s="16"/>
      <c r="KCY151" s="16"/>
      <c r="KCZ151" s="16"/>
      <c r="KDA151" s="16"/>
      <c r="KDB151" s="16"/>
      <c r="KDC151" s="16"/>
      <c r="KDD151" s="16"/>
      <c r="KDE151" s="16"/>
      <c r="KDF151" s="16"/>
      <c r="KDG151" s="16"/>
      <c r="KDH151" s="16"/>
      <c r="KDI151" s="16"/>
      <c r="KDJ151" s="16"/>
      <c r="KDK151" s="16"/>
      <c r="KDL151" s="16"/>
      <c r="KDM151" s="16"/>
      <c r="KDN151" s="16"/>
      <c r="KDO151" s="16"/>
      <c r="KDP151" s="16"/>
      <c r="KDQ151" s="16"/>
      <c r="KDR151" s="16"/>
      <c r="KDS151" s="16"/>
      <c r="KDT151" s="16"/>
      <c r="KDU151" s="16"/>
      <c r="KDV151" s="16"/>
      <c r="KDW151" s="16"/>
      <c r="KDX151" s="16"/>
      <c r="KDY151" s="16"/>
      <c r="KDZ151" s="16"/>
      <c r="KEA151" s="16"/>
      <c r="KEB151" s="16"/>
      <c r="KEC151" s="16"/>
      <c r="KED151" s="16"/>
      <c r="KEE151" s="16"/>
      <c r="KEF151" s="16"/>
      <c r="KEG151" s="16"/>
      <c r="KEH151" s="16"/>
      <c r="KEI151" s="16"/>
      <c r="KEJ151" s="16"/>
      <c r="KEK151" s="16"/>
      <c r="KEL151" s="16"/>
      <c r="KEM151" s="16"/>
      <c r="KEN151" s="16"/>
      <c r="KEO151" s="16"/>
      <c r="KEP151" s="16"/>
      <c r="KEQ151" s="16"/>
      <c r="KER151" s="16"/>
      <c r="KES151" s="16"/>
      <c r="KET151" s="16"/>
      <c r="KEU151" s="16"/>
      <c r="KEV151" s="16"/>
      <c r="KEW151" s="16"/>
      <c r="KEX151" s="16"/>
      <c r="KEY151" s="16"/>
      <c r="KEZ151" s="16"/>
      <c r="KFA151" s="16"/>
      <c r="KFB151" s="16"/>
      <c r="KFC151" s="16"/>
      <c r="KFD151" s="16"/>
      <c r="KFE151" s="16"/>
      <c r="KFF151" s="16"/>
      <c r="KFG151" s="16"/>
      <c r="KFH151" s="16"/>
      <c r="KFI151" s="16"/>
      <c r="KFJ151" s="16"/>
      <c r="KFK151" s="16"/>
      <c r="KFL151" s="16"/>
      <c r="KFM151" s="16"/>
      <c r="KFN151" s="16"/>
      <c r="KFO151" s="16"/>
      <c r="KFP151" s="16"/>
      <c r="KFQ151" s="16"/>
      <c r="KFR151" s="16"/>
      <c r="KFS151" s="16"/>
      <c r="KFT151" s="16"/>
      <c r="KFU151" s="16"/>
      <c r="KFV151" s="16"/>
      <c r="KFW151" s="16"/>
      <c r="KFX151" s="16"/>
      <c r="KFY151" s="16"/>
      <c r="KFZ151" s="16"/>
      <c r="KGA151" s="16"/>
      <c r="KGB151" s="16"/>
      <c r="KGC151" s="16"/>
      <c r="KGD151" s="16"/>
      <c r="KGE151" s="16"/>
      <c r="KGF151" s="16"/>
      <c r="KGG151" s="16"/>
      <c r="KGH151" s="16"/>
      <c r="KGI151" s="16"/>
      <c r="KGJ151" s="16"/>
      <c r="KGK151" s="16"/>
      <c r="KGL151" s="16"/>
      <c r="KGM151" s="16"/>
      <c r="KGN151" s="16"/>
      <c r="KGO151" s="16"/>
      <c r="KGP151" s="16"/>
      <c r="KGQ151" s="16"/>
      <c r="KGR151" s="16"/>
      <c r="KGS151" s="16"/>
      <c r="KGT151" s="16"/>
      <c r="KGU151" s="16"/>
      <c r="KGV151" s="16"/>
      <c r="KGW151" s="16"/>
      <c r="KGX151" s="16"/>
      <c r="KGY151" s="16"/>
      <c r="KGZ151" s="16"/>
      <c r="KHA151" s="16"/>
      <c r="KHB151" s="16"/>
      <c r="KHC151" s="16"/>
      <c r="KHD151" s="16"/>
      <c r="KHE151" s="16"/>
      <c r="KHF151" s="16"/>
      <c r="KHG151" s="16"/>
      <c r="KHH151" s="16"/>
      <c r="KHI151" s="16"/>
      <c r="KHJ151" s="16"/>
      <c r="KHK151" s="16"/>
      <c r="KHL151" s="16"/>
      <c r="KHM151" s="16"/>
      <c r="KHN151" s="16"/>
      <c r="KHO151" s="16"/>
      <c r="KHP151" s="16"/>
      <c r="KHQ151" s="16"/>
      <c r="KHR151" s="16"/>
      <c r="KHS151" s="16"/>
      <c r="KHT151" s="16"/>
      <c r="KHU151" s="16"/>
      <c r="KHV151" s="16"/>
      <c r="KHW151" s="16"/>
      <c r="KHX151" s="16"/>
      <c r="KHY151" s="16"/>
      <c r="KHZ151" s="16"/>
      <c r="KIA151" s="16"/>
      <c r="KIB151" s="16"/>
      <c r="KIC151" s="16"/>
      <c r="KID151" s="16"/>
      <c r="KIE151" s="16"/>
      <c r="KIF151" s="16"/>
      <c r="KIG151" s="16"/>
      <c r="KIH151" s="16"/>
      <c r="KII151" s="16"/>
      <c r="KIJ151" s="16"/>
      <c r="KIK151" s="16"/>
      <c r="KIL151" s="16"/>
      <c r="KIM151" s="16"/>
      <c r="KIN151" s="16"/>
      <c r="KIO151" s="16"/>
      <c r="KIP151" s="16"/>
      <c r="KIQ151" s="16"/>
      <c r="KIR151" s="16"/>
      <c r="KIS151" s="16"/>
      <c r="KIT151" s="16"/>
      <c r="KIU151" s="16"/>
      <c r="KIV151" s="16"/>
      <c r="KIW151" s="16"/>
      <c r="KIX151" s="16"/>
      <c r="KIY151" s="16"/>
      <c r="KIZ151" s="16"/>
      <c r="KJA151" s="16"/>
      <c r="KJB151" s="16"/>
      <c r="KJC151" s="16"/>
      <c r="KJD151" s="16"/>
      <c r="KJE151" s="16"/>
      <c r="KJF151" s="16"/>
      <c r="KJG151" s="16"/>
      <c r="KJH151" s="16"/>
      <c r="KJI151" s="16"/>
      <c r="KJJ151" s="16"/>
      <c r="KJK151" s="16"/>
      <c r="KJL151" s="16"/>
      <c r="KJM151" s="16"/>
      <c r="KJN151" s="16"/>
      <c r="KJO151" s="16"/>
      <c r="KJP151" s="16"/>
      <c r="KJQ151" s="16"/>
      <c r="KJR151" s="16"/>
      <c r="KJS151" s="16"/>
      <c r="KJT151" s="16"/>
      <c r="KJU151" s="16"/>
      <c r="KJV151" s="16"/>
      <c r="KJW151" s="16"/>
      <c r="KJX151" s="16"/>
      <c r="KJY151" s="16"/>
      <c r="KJZ151" s="16"/>
      <c r="KKA151" s="16"/>
      <c r="KKB151" s="16"/>
      <c r="KKC151" s="16"/>
      <c r="KKD151" s="16"/>
      <c r="KKE151" s="16"/>
      <c r="KKF151" s="16"/>
      <c r="KKG151" s="16"/>
      <c r="KKH151" s="16"/>
      <c r="KKI151" s="16"/>
      <c r="KKJ151" s="16"/>
      <c r="KKK151" s="16"/>
      <c r="KKL151" s="16"/>
      <c r="KKM151" s="16"/>
      <c r="KKN151" s="16"/>
      <c r="KKO151" s="16"/>
      <c r="KKP151" s="16"/>
      <c r="KKQ151" s="16"/>
      <c r="KKR151" s="16"/>
      <c r="KKS151" s="16"/>
      <c r="KKT151" s="16"/>
      <c r="KKU151" s="16"/>
      <c r="KKV151" s="16"/>
      <c r="KKW151" s="16"/>
      <c r="KKX151" s="16"/>
      <c r="KKY151" s="16"/>
      <c r="KKZ151" s="16"/>
      <c r="KLA151" s="16"/>
      <c r="KLB151" s="16"/>
      <c r="KLC151" s="16"/>
      <c r="KLD151" s="16"/>
      <c r="KLE151" s="16"/>
      <c r="KLF151" s="16"/>
      <c r="KLG151" s="16"/>
      <c r="KLH151" s="16"/>
      <c r="KLI151" s="16"/>
      <c r="KLJ151" s="16"/>
      <c r="KLK151" s="16"/>
      <c r="KLL151" s="16"/>
      <c r="KLM151" s="16"/>
      <c r="KLN151" s="16"/>
      <c r="KLO151" s="16"/>
      <c r="KLP151" s="16"/>
      <c r="KLQ151" s="16"/>
      <c r="KLR151" s="16"/>
      <c r="KLS151" s="16"/>
      <c r="KLT151" s="16"/>
      <c r="KLU151" s="16"/>
      <c r="KLV151" s="16"/>
      <c r="KLW151" s="16"/>
      <c r="KLX151" s="16"/>
      <c r="KLY151" s="16"/>
      <c r="KLZ151" s="16"/>
      <c r="KMA151" s="16"/>
      <c r="KMB151" s="16"/>
      <c r="KMC151" s="16"/>
      <c r="KMD151" s="16"/>
      <c r="KME151" s="16"/>
      <c r="KMF151" s="16"/>
      <c r="KMG151" s="16"/>
      <c r="KMH151" s="16"/>
      <c r="KMI151" s="16"/>
      <c r="KMJ151" s="16"/>
      <c r="KMK151" s="16"/>
      <c r="KML151" s="16"/>
      <c r="KMM151" s="16"/>
      <c r="KMN151" s="16"/>
      <c r="KMO151" s="16"/>
      <c r="KMP151" s="16"/>
      <c r="KMQ151" s="16"/>
      <c r="KMR151" s="16"/>
      <c r="KMS151" s="16"/>
      <c r="KMT151" s="16"/>
      <c r="KMU151" s="16"/>
      <c r="KMV151" s="16"/>
      <c r="KMW151" s="16"/>
      <c r="KMX151" s="16"/>
      <c r="KMY151" s="16"/>
      <c r="KMZ151" s="16"/>
      <c r="KNA151" s="16"/>
      <c r="KNB151" s="16"/>
      <c r="KNC151" s="16"/>
      <c r="KND151" s="16"/>
      <c r="KNE151" s="16"/>
      <c r="KNF151" s="16"/>
      <c r="KNG151" s="16"/>
      <c r="KNH151" s="16"/>
      <c r="KNI151" s="16"/>
      <c r="KNJ151" s="16"/>
      <c r="KNK151" s="16"/>
      <c r="KNL151" s="16"/>
      <c r="KNM151" s="16"/>
      <c r="KNN151" s="16"/>
      <c r="KNO151" s="16"/>
      <c r="KNP151" s="16"/>
      <c r="KNQ151" s="16"/>
      <c r="KNR151" s="16"/>
      <c r="KNS151" s="16"/>
      <c r="KNT151" s="16"/>
      <c r="KNU151" s="16"/>
      <c r="KNV151" s="16"/>
      <c r="KNW151" s="16"/>
      <c r="KNX151" s="16"/>
      <c r="KNY151" s="16"/>
      <c r="KNZ151" s="16"/>
      <c r="KOA151" s="16"/>
      <c r="KOB151" s="16"/>
      <c r="KOC151" s="16"/>
      <c r="KOD151" s="16"/>
      <c r="KOE151" s="16"/>
      <c r="KOF151" s="16"/>
      <c r="KOG151" s="16"/>
      <c r="KOH151" s="16"/>
      <c r="KOI151" s="16"/>
      <c r="KOJ151" s="16"/>
      <c r="KOK151" s="16"/>
      <c r="KOL151" s="16"/>
      <c r="KOM151" s="16"/>
      <c r="KON151" s="16"/>
      <c r="KOO151" s="16"/>
      <c r="KOP151" s="16"/>
      <c r="KOQ151" s="16"/>
      <c r="KOR151" s="16"/>
      <c r="KOS151" s="16"/>
      <c r="KOT151" s="16"/>
      <c r="KOU151" s="16"/>
      <c r="KOV151" s="16"/>
      <c r="KOW151" s="16"/>
      <c r="KOX151" s="16"/>
      <c r="KOY151" s="16"/>
      <c r="KOZ151" s="16"/>
      <c r="KPA151" s="16"/>
      <c r="KPB151" s="16"/>
      <c r="KPC151" s="16"/>
      <c r="KPD151" s="16"/>
      <c r="KPE151" s="16"/>
      <c r="KPF151" s="16"/>
      <c r="KPG151" s="16"/>
      <c r="KPH151" s="16"/>
      <c r="KPI151" s="16"/>
      <c r="KPJ151" s="16"/>
      <c r="KPK151" s="16"/>
      <c r="KPL151" s="16"/>
      <c r="KPM151" s="16"/>
      <c r="KPN151" s="16"/>
      <c r="KPO151" s="16"/>
      <c r="KPP151" s="16"/>
      <c r="KPQ151" s="16"/>
      <c r="KPR151" s="16"/>
      <c r="KPS151" s="16"/>
      <c r="KPT151" s="16"/>
      <c r="KPU151" s="16"/>
      <c r="KPV151" s="16"/>
      <c r="KPW151" s="16"/>
      <c r="KPX151" s="16"/>
      <c r="KPY151" s="16"/>
      <c r="KPZ151" s="16"/>
      <c r="KQA151" s="16"/>
      <c r="KQB151" s="16"/>
      <c r="KQC151" s="16"/>
      <c r="KQD151" s="16"/>
      <c r="KQE151" s="16"/>
      <c r="KQF151" s="16"/>
      <c r="KQG151" s="16"/>
      <c r="KQH151" s="16"/>
      <c r="KQI151" s="16"/>
      <c r="KQJ151" s="16"/>
      <c r="KQK151" s="16"/>
      <c r="KQL151" s="16"/>
      <c r="KQM151" s="16"/>
      <c r="KQN151" s="16"/>
      <c r="KQO151" s="16"/>
      <c r="KQP151" s="16"/>
      <c r="KQQ151" s="16"/>
      <c r="KQR151" s="16"/>
      <c r="KQS151" s="16"/>
      <c r="KQT151" s="16"/>
      <c r="KQU151" s="16"/>
      <c r="KQV151" s="16"/>
      <c r="KQW151" s="16"/>
      <c r="KQX151" s="16"/>
      <c r="KQY151" s="16"/>
      <c r="KQZ151" s="16"/>
      <c r="KRA151" s="16"/>
      <c r="KRB151" s="16"/>
      <c r="KRC151" s="16"/>
      <c r="KRD151" s="16"/>
      <c r="KRE151" s="16"/>
      <c r="KRF151" s="16"/>
      <c r="KRG151" s="16"/>
      <c r="KRH151" s="16"/>
      <c r="KRI151" s="16"/>
      <c r="KRJ151" s="16"/>
      <c r="KRK151" s="16"/>
      <c r="KRL151" s="16"/>
      <c r="KRM151" s="16"/>
      <c r="KRN151" s="16"/>
      <c r="KRO151" s="16"/>
      <c r="KRP151" s="16"/>
      <c r="KRQ151" s="16"/>
      <c r="KRR151" s="16"/>
      <c r="KRS151" s="16"/>
      <c r="KRT151" s="16"/>
      <c r="KRU151" s="16"/>
      <c r="KRV151" s="16"/>
      <c r="KRW151" s="16"/>
      <c r="KRX151" s="16"/>
      <c r="KRY151" s="16"/>
      <c r="KRZ151" s="16"/>
      <c r="KSA151" s="16"/>
      <c r="KSB151" s="16"/>
      <c r="KSC151" s="16"/>
      <c r="KSD151" s="16"/>
      <c r="KSE151" s="16"/>
      <c r="KSF151" s="16"/>
      <c r="KSG151" s="16"/>
      <c r="KSH151" s="16"/>
      <c r="KSI151" s="16"/>
      <c r="KSJ151" s="16"/>
      <c r="KSK151" s="16"/>
      <c r="KSL151" s="16"/>
      <c r="KSM151" s="16"/>
      <c r="KSN151" s="16"/>
      <c r="KSO151" s="16"/>
      <c r="KSP151" s="16"/>
      <c r="KSQ151" s="16"/>
      <c r="KSR151" s="16"/>
      <c r="KSS151" s="16"/>
      <c r="KST151" s="16"/>
      <c r="KSU151" s="16"/>
      <c r="KSV151" s="16"/>
      <c r="KSW151" s="16"/>
      <c r="KSX151" s="16"/>
      <c r="KSY151" s="16"/>
      <c r="KSZ151" s="16"/>
      <c r="KTA151" s="16"/>
      <c r="KTB151" s="16"/>
      <c r="KTC151" s="16"/>
      <c r="KTD151" s="16"/>
      <c r="KTE151" s="16"/>
      <c r="KTF151" s="16"/>
      <c r="KTG151" s="16"/>
      <c r="KTH151" s="16"/>
      <c r="KTI151" s="16"/>
      <c r="KTJ151" s="16"/>
      <c r="KTK151" s="16"/>
      <c r="KTL151" s="16"/>
      <c r="KTM151" s="16"/>
      <c r="KTN151" s="16"/>
      <c r="KTO151" s="16"/>
      <c r="KTP151" s="16"/>
      <c r="KTQ151" s="16"/>
      <c r="KTR151" s="16"/>
      <c r="KTS151" s="16"/>
      <c r="KTT151" s="16"/>
      <c r="KTU151" s="16"/>
      <c r="KTV151" s="16"/>
      <c r="KTW151" s="16"/>
      <c r="KTX151" s="16"/>
      <c r="KTY151" s="16"/>
      <c r="KTZ151" s="16"/>
      <c r="KUA151" s="16"/>
      <c r="KUB151" s="16"/>
      <c r="KUC151" s="16"/>
      <c r="KUD151" s="16"/>
      <c r="KUE151" s="16"/>
      <c r="KUF151" s="16"/>
      <c r="KUG151" s="16"/>
      <c r="KUH151" s="16"/>
      <c r="KUI151" s="16"/>
      <c r="KUJ151" s="16"/>
      <c r="KUK151" s="16"/>
      <c r="KUL151" s="16"/>
      <c r="KUM151" s="16"/>
      <c r="KUN151" s="16"/>
      <c r="KUO151" s="16"/>
      <c r="KUP151" s="16"/>
      <c r="KUQ151" s="16"/>
      <c r="KUR151" s="16"/>
      <c r="KUS151" s="16"/>
      <c r="KUT151" s="16"/>
      <c r="KUU151" s="16"/>
      <c r="KUV151" s="16"/>
      <c r="KUW151" s="16"/>
      <c r="KUX151" s="16"/>
      <c r="KUY151" s="16"/>
      <c r="KUZ151" s="16"/>
      <c r="KVA151" s="16"/>
      <c r="KVB151" s="16"/>
      <c r="KVC151" s="16"/>
      <c r="KVD151" s="16"/>
      <c r="KVE151" s="16"/>
      <c r="KVF151" s="16"/>
      <c r="KVG151" s="16"/>
      <c r="KVH151" s="16"/>
      <c r="KVI151" s="16"/>
      <c r="KVJ151" s="16"/>
      <c r="KVK151" s="16"/>
      <c r="KVL151" s="16"/>
      <c r="KVM151" s="16"/>
      <c r="KVN151" s="16"/>
      <c r="KVO151" s="16"/>
      <c r="KVP151" s="16"/>
      <c r="KVQ151" s="16"/>
      <c r="KVR151" s="16"/>
      <c r="KVS151" s="16"/>
      <c r="KVT151" s="16"/>
      <c r="KVU151" s="16"/>
      <c r="KVV151" s="16"/>
      <c r="KVW151" s="16"/>
      <c r="KVX151" s="16"/>
      <c r="KVY151" s="16"/>
      <c r="KVZ151" s="16"/>
      <c r="KWA151" s="16"/>
      <c r="KWB151" s="16"/>
      <c r="KWC151" s="16"/>
      <c r="KWD151" s="16"/>
      <c r="KWE151" s="16"/>
      <c r="KWF151" s="16"/>
      <c r="KWG151" s="16"/>
      <c r="KWH151" s="16"/>
      <c r="KWI151" s="16"/>
      <c r="KWJ151" s="16"/>
      <c r="KWK151" s="16"/>
      <c r="KWL151" s="16"/>
      <c r="KWM151" s="16"/>
      <c r="KWN151" s="16"/>
      <c r="KWO151" s="16"/>
      <c r="KWP151" s="16"/>
      <c r="KWQ151" s="16"/>
      <c r="KWR151" s="16"/>
      <c r="KWS151" s="16"/>
      <c r="KWT151" s="16"/>
      <c r="KWU151" s="16"/>
      <c r="KWV151" s="16"/>
      <c r="KWW151" s="16"/>
      <c r="KWX151" s="16"/>
      <c r="KWY151" s="16"/>
      <c r="KWZ151" s="16"/>
      <c r="KXA151" s="16"/>
      <c r="KXB151" s="16"/>
      <c r="KXC151" s="16"/>
      <c r="KXD151" s="16"/>
      <c r="KXE151" s="16"/>
      <c r="KXF151" s="16"/>
      <c r="KXG151" s="16"/>
      <c r="KXH151" s="16"/>
      <c r="KXI151" s="16"/>
      <c r="KXJ151" s="16"/>
      <c r="KXK151" s="16"/>
      <c r="KXL151" s="16"/>
      <c r="KXM151" s="16"/>
      <c r="KXN151" s="16"/>
      <c r="KXO151" s="16"/>
      <c r="KXP151" s="16"/>
      <c r="KXQ151" s="16"/>
      <c r="KXR151" s="16"/>
      <c r="KXS151" s="16"/>
      <c r="KXT151" s="16"/>
      <c r="KXU151" s="16"/>
      <c r="KXV151" s="16"/>
      <c r="KXW151" s="16"/>
      <c r="KXX151" s="16"/>
      <c r="KXY151" s="16"/>
      <c r="KXZ151" s="16"/>
      <c r="KYA151" s="16"/>
      <c r="KYB151" s="16"/>
      <c r="KYC151" s="16"/>
      <c r="KYD151" s="16"/>
      <c r="KYE151" s="16"/>
      <c r="KYF151" s="16"/>
      <c r="KYG151" s="16"/>
      <c r="KYH151" s="16"/>
      <c r="KYI151" s="16"/>
      <c r="KYJ151" s="16"/>
      <c r="KYK151" s="16"/>
      <c r="KYL151" s="16"/>
      <c r="KYM151" s="16"/>
      <c r="KYN151" s="16"/>
      <c r="KYO151" s="16"/>
      <c r="KYP151" s="16"/>
      <c r="KYQ151" s="16"/>
      <c r="KYR151" s="16"/>
      <c r="KYS151" s="16"/>
      <c r="KYT151" s="16"/>
      <c r="KYU151" s="16"/>
      <c r="KYV151" s="16"/>
      <c r="KYW151" s="16"/>
      <c r="KYX151" s="16"/>
      <c r="KYY151" s="16"/>
      <c r="KYZ151" s="16"/>
      <c r="KZA151" s="16"/>
      <c r="KZB151" s="16"/>
      <c r="KZC151" s="16"/>
      <c r="KZD151" s="16"/>
      <c r="KZE151" s="16"/>
      <c r="KZF151" s="16"/>
      <c r="KZG151" s="16"/>
      <c r="KZH151" s="16"/>
      <c r="KZI151" s="16"/>
      <c r="KZJ151" s="16"/>
      <c r="KZK151" s="16"/>
      <c r="KZL151" s="16"/>
      <c r="KZM151" s="16"/>
      <c r="KZN151" s="16"/>
      <c r="KZO151" s="16"/>
      <c r="KZP151" s="16"/>
      <c r="KZQ151" s="16"/>
      <c r="KZR151" s="16"/>
      <c r="KZS151" s="16"/>
      <c r="KZT151" s="16"/>
      <c r="KZU151" s="16"/>
      <c r="KZV151" s="16"/>
      <c r="KZW151" s="16"/>
      <c r="KZX151" s="16"/>
      <c r="KZY151" s="16"/>
      <c r="KZZ151" s="16"/>
      <c r="LAA151" s="16"/>
      <c r="LAB151" s="16"/>
      <c r="LAC151" s="16"/>
      <c r="LAD151" s="16"/>
      <c r="LAE151" s="16"/>
      <c r="LAF151" s="16"/>
      <c r="LAG151" s="16"/>
      <c r="LAH151" s="16"/>
      <c r="LAI151" s="16"/>
      <c r="LAJ151" s="16"/>
      <c r="LAK151" s="16"/>
      <c r="LAL151" s="16"/>
      <c r="LAM151" s="16"/>
      <c r="LAN151" s="16"/>
      <c r="LAO151" s="16"/>
      <c r="LAP151" s="16"/>
      <c r="LAQ151" s="16"/>
      <c r="LAR151" s="16"/>
      <c r="LAS151" s="16"/>
      <c r="LAT151" s="16"/>
      <c r="LAU151" s="16"/>
      <c r="LAV151" s="16"/>
      <c r="LAW151" s="16"/>
      <c r="LAX151" s="16"/>
      <c r="LAY151" s="16"/>
      <c r="LAZ151" s="16"/>
      <c r="LBA151" s="16"/>
      <c r="LBB151" s="16"/>
      <c r="LBC151" s="16"/>
      <c r="LBD151" s="16"/>
      <c r="LBE151" s="16"/>
      <c r="LBF151" s="16"/>
      <c r="LBG151" s="16"/>
      <c r="LBH151" s="16"/>
      <c r="LBI151" s="16"/>
      <c r="LBJ151" s="16"/>
      <c r="LBK151" s="16"/>
      <c r="LBL151" s="16"/>
      <c r="LBM151" s="16"/>
      <c r="LBN151" s="16"/>
      <c r="LBO151" s="16"/>
      <c r="LBP151" s="16"/>
      <c r="LBQ151" s="16"/>
      <c r="LBR151" s="16"/>
      <c r="LBS151" s="16"/>
      <c r="LBT151" s="16"/>
      <c r="LBU151" s="16"/>
      <c r="LBV151" s="16"/>
      <c r="LBW151" s="16"/>
      <c r="LBX151" s="16"/>
      <c r="LBY151" s="16"/>
      <c r="LBZ151" s="16"/>
      <c r="LCA151" s="16"/>
      <c r="LCB151" s="16"/>
      <c r="LCC151" s="16"/>
      <c r="LCD151" s="16"/>
      <c r="LCE151" s="16"/>
      <c r="LCF151" s="16"/>
      <c r="LCG151" s="16"/>
      <c r="LCH151" s="16"/>
      <c r="LCI151" s="16"/>
      <c r="LCJ151" s="16"/>
      <c r="LCK151" s="16"/>
      <c r="LCL151" s="16"/>
      <c r="LCM151" s="16"/>
      <c r="LCN151" s="16"/>
      <c r="LCO151" s="16"/>
      <c r="LCP151" s="16"/>
      <c r="LCQ151" s="16"/>
      <c r="LCR151" s="16"/>
      <c r="LCS151" s="16"/>
      <c r="LCT151" s="16"/>
      <c r="LCU151" s="16"/>
      <c r="LCV151" s="16"/>
      <c r="LCW151" s="16"/>
      <c r="LCX151" s="16"/>
      <c r="LCY151" s="16"/>
      <c r="LCZ151" s="16"/>
      <c r="LDA151" s="16"/>
      <c r="LDB151" s="16"/>
      <c r="LDC151" s="16"/>
      <c r="LDD151" s="16"/>
      <c r="LDE151" s="16"/>
      <c r="LDF151" s="16"/>
      <c r="LDG151" s="16"/>
      <c r="LDH151" s="16"/>
      <c r="LDI151" s="16"/>
      <c r="LDJ151" s="16"/>
      <c r="LDK151" s="16"/>
      <c r="LDL151" s="16"/>
      <c r="LDM151" s="16"/>
      <c r="LDN151" s="16"/>
      <c r="LDO151" s="16"/>
      <c r="LDP151" s="16"/>
      <c r="LDQ151" s="16"/>
      <c r="LDR151" s="16"/>
      <c r="LDS151" s="16"/>
      <c r="LDT151" s="16"/>
      <c r="LDU151" s="16"/>
      <c r="LDV151" s="16"/>
      <c r="LDW151" s="16"/>
      <c r="LDX151" s="16"/>
      <c r="LDY151" s="16"/>
      <c r="LDZ151" s="16"/>
      <c r="LEA151" s="16"/>
      <c r="LEB151" s="16"/>
      <c r="LEC151" s="16"/>
      <c r="LED151" s="16"/>
      <c r="LEE151" s="16"/>
      <c r="LEF151" s="16"/>
      <c r="LEG151" s="16"/>
      <c r="LEH151" s="16"/>
      <c r="LEI151" s="16"/>
      <c r="LEJ151" s="16"/>
      <c r="LEK151" s="16"/>
      <c r="LEL151" s="16"/>
      <c r="LEM151" s="16"/>
      <c r="LEN151" s="16"/>
      <c r="LEO151" s="16"/>
      <c r="LEP151" s="16"/>
      <c r="LEQ151" s="16"/>
      <c r="LER151" s="16"/>
      <c r="LES151" s="16"/>
      <c r="LET151" s="16"/>
      <c r="LEU151" s="16"/>
      <c r="LEV151" s="16"/>
      <c r="LEW151" s="16"/>
      <c r="LEX151" s="16"/>
      <c r="LEY151" s="16"/>
      <c r="LEZ151" s="16"/>
      <c r="LFA151" s="16"/>
      <c r="LFB151" s="16"/>
      <c r="LFC151" s="16"/>
      <c r="LFD151" s="16"/>
      <c r="LFE151" s="16"/>
      <c r="LFF151" s="16"/>
      <c r="LFG151" s="16"/>
      <c r="LFH151" s="16"/>
      <c r="LFI151" s="16"/>
      <c r="LFJ151" s="16"/>
      <c r="LFK151" s="16"/>
      <c r="LFL151" s="16"/>
      <c r="LFM151" s="16"/>
      <c r="LFN151" s="16"/>
      <c r="LFO151" s="16"/>
      <c r="LFP151" s="16"/>
      <c r="LFQ151" s="16"/>
      <c r="LFR151" s="16"/>
      <c r="LFS151" s="16"/>
      <c r="LFT151" s="16"/>
      <c r="LFU151" s="16"/>
      <c r="LFV151" s="16"/>
      <c r="LFW151" s="16"/>
      <c r="LFX151" s="16"/>
      <c r="LFY151" s="16"/>
      <c r="LFZ151" s="16"/>
      <c r="LGA151" s="16"/>
      <c r="LGB151" s="16"/>
      <c r="LGC151" s="16"/>
      <c r="LGD151" s="16"/>
      <c r="LGE151" s="16"/>
      <c r="LGF151" s="16"/>
      <c r="LGG151" s="16"/>
      <c r="LGH151" s="16"/>
      <c r="LGI151" s="16"/>
      <c r="LGJ151" s="16"/>
      <c r="LGK151" s="16"/>
      <c r="LGL151" s="16"/>
      <c r="LGM151" s="16"/>
      <c r="LGN151" s="16"/>
      <c r="LGO151" s="16"/>
      <c r="LGP151" s="16"/>
      <c r="LGQ151" s="16"/>
      <c r="LGR151" s="16"/>
      <c r="LGS151" s="16"/>
      <c r="LGT151" s="16"/>
      <c r="LGU151" s="16"/>
      <c r="LGV151" s="16"/>
      <c r="LGW151" s="16"/>
      <c r="LGX151" s="16"/>
      <c r="LGY151" s="16"/>
      <c r="LGZ151" s="16"/>
      <c r="LHA151" s="16"/>
      <c r="LHB151" s="16"/>
      <c r="LHC151" s="16"/>
      <c r="LHD151" s="16"/>
      <c r="LHE151" s="16"/>
      <c r="LHF151" s="16"/>
      <c r="LHG151" s="16"/>
      <c r="LHH151" s="16"/>
      <c r="LHI151" s="16"/>
      <c r="LHJ151" s="16"/>
      <c r="LHK151" s="16"/>
      <c r="LHL151" s="16"/>
      <c r="LHM151" s="16"/>
      <c r="LHN151" s="16"/>
      <c r="LHO151" s="16"/>
      <c r="LHP151" s="16"/>
      <c r="LHQ151" s="16"/>
      <c r="LHR151" s="16"/>
      <c r="LHS151" s="16"/>
      <c r="LHT151" s="16"/>
      <c r="LHU151" s="16"/>
      <c r="LHV151" s="16"/>
      <c r="LHW151" s="16"/>
      <c r="LHX151" s="16"/>
      <c r="LHY151" s="16"/>
      <c r="LHZ151" s="16"/>
      <c r="LIA151" s="16"/>
      <c r="LIB151" s="16"/>
      <c r="LIC151" s="16"/>
      <c r="LID151" s="16"/>
      <c r="LIE151" s="16"/>
      <c r="LIF151" s="16"/>
      <c r="LIG151" s="16"/>
      <c r="LIH151" s="16"/>
      <c r="LII151" s="16"/>
      <c r="LIJ151" s="16"/>
      <c r="LIK151" s="16"/>
      <c r="LIL151" s="16"/>
      <c r="LIM151" s="16"/>
      <c r="LIN151" s="16"/>
      <c r="LIO151" s="16"/>
      <c r="LIP151" s="16"/>
      <c r="LIQ151" s="16"/>
      <c r="LIR151" s="16"/>
      <c r="LIS151" s="16"/>
      <c r="LIT151" s="16"/>
      <c r="LIU151" s="16"/>
      <c r="LIV151" s="16"/>
      <c r="LIW151" s="16"/>
      <c r="LIX151" s="16"/>
      <c r="LIY151" s="16"/>
      <c r="LIZ151" s="16"/>
      <c r="LJA151" s="16"/>
      <c r="LJB151" s="16"/>
      <c r="LJC151" s="16"/>
      <c r="LJD151" s="16"/>
      <c r="LJE151" s="16"/>
      <c r="LJF151" s="16"/>
      <c r="LJG151" s="16"/>
      <c r="LJH151" s="16"/>
      <c r="LJI151" s="16"/>
      <c r="LJJ151" s="16"/>
      <c r="LJK151" s="16"/>
      <c r="LJL151" s="16"/>
      <c r="LJM151" s="16"/>
      <c r="LJN151" s="16"/>
      <c r="LJO151" s="16"/>
      <c r="LJP151" s="16"/>
      <c r="LJQ151" s="16"/>
      <c r="LJR151" s="16"/>
      <c r="LJS151" s="16"/>
      <c r="LJT151" s="16"/>
      <c r="LJU151" s="16"/>
      <c r="LJV151" s="16"/>
      <c r="LJW151" s="16"/>
      <c r="LJX151" s="16"/>
      <c r="LJY151" s="16"/>
      <c r="LJZ151" s="16"/>
      <c r="LKA151" s="16"/>
      <c r="LKB151" s="16"/>
      <c r="LKC151" s="16"/>
      <c r="LKD151" s="16"/>
      <c r="LKE151" s="16"/>
      <c r="LKF151" s="16"/>
      <c r="LKG151" s="16"/>
      <c r="LKH151" s="16"/>
      <c r="LKI151" s="16"/>
      <c r="LKJ151" s="16"/>
      <c r="LKK151" s="16"/>
      <c r="LKL151" s="16"/>
      <c r="LKM151" s="16"/>
      <c r="LKN151" s="16"/>
      <c r="LKO151" s="16"/>
      <c r="LKP151" s="16"/>
      <c r="LKQ151" s="16"/>
      <c r="LKR151" s="16"/>
      <c r="LKS151" s="16"/>
      <c r="LKT151" s="16"/>
      <c r="LKU151" s="16"/>
      <c r="LKV151" s="16"/>
      <c r="LKW151" s="16"/>
      <c r="LKX151" s="16"/>
      <c r="LKY151" s="16"/>
      <c r="LKZ151" s="16"/>
      <c r="LLA151" s="16"/>
      <c r="LLB151" s="16"/>
      <c r="LLC151" s="16"/>
      <c r="LLD151" s="16"/>
      <c r="LLE151" s="16"/>
      <c r="LLF151" s="16"/>
      <c r="LLG151" s="16"/>
      <c r="LLH151" s="16"/>
      <c r="LLI151" s="16"/>
      <c r="LLJ151" s="16"/>
      <c r="LLK151" s="16"/>
      <c r="LLL151" s="16"/>
      <c r="LLM151" s="16"/>
      <c r="LLN151" s="16"/>
      <c r="LLO151" s="16"/>
      <c r="LLP151" s="16"/>
      <c r="LLQ151" s="16"/>
      <c r="LLR151" s="16"/>
      <c r="LLS151" s="16"/>
      <c r="LLT151" s="16"/>
      <c r="LLU151" s="16"/>
      <c r="LLV151" s="16"/>
      <c r="LLW151" s="16"/>
      <c r="LLX151" s="16"/>
      <c r="LLY151" s="16"/>
      <c r="LLZ151" s="16"/>
      <c r="LMA151" s="16"/>
      <c r="LMB151" s="16"/>
      <c r="LMC151" s="16"/>
      <c r="LMD151" s="16"/>
      <c r="LME151" s="16"/>
      <c r="LMF151" s="16"/>
      <c r="LMG151" s="16"/>
      <c r="LMH151" s="16"/>
      <c r="LMI151" s="16"/>
      <c r="LMJ151" s="16"/>
      <c r="LMK151" s="16"/>
      <c r="LML151" s="16"/>
      <c r="LMM151" s="16"/>
      <c r="LMN151" s="16"/>
      <c r="LMO151" s="16"/>
      <c r="LMP151" s="16"/>
      <c r="LMQ151" s="16"/>
      <c r="LMR151" s="16"/>
      <c r="LMS151" s="16"/>
      <c r="LMT151" s="16"/>
      <c r="LMU151" s="16"/>
      <c r="LMV151" s="16"/>
      <c r="LMW151" s="16"/>
      <c r="LMX151" s="16"/>
      <c r="LMY151" s="16"/>
      <c r="LMZ151" s="16"/>
      <c r="LNA151" s="16"/>
      <c r="LNB151" s="16"/>
      <c r="LNC151" s="16"/>
      <c r="LND151" s="16"/>
      <c r="LNE151" s="16"/>
      <c r="LNF151" s="16"/>
      <c r="LNG151" s="16"/>
      <c r="LNH151" s="16"/>
      <c r="LNI151" s="16"/>
      <c r="LNJ151" s="16"/>
      <c r="LNK151" s="16"/>
      <c r="LNL151" s="16"/>
      <c r="LNM151" s="16"/>
      <c r="LNN151" s="16"/>
      <c r="LNO151" s="16"/>
      <c r="LNP151" s="16"/>
      <c r="LNQ151" s="16"/>
      <c r="LNR151" s="16"/>
      <c r="LNS151" s="16"/>
      <c r="LNT151" s="16"/>
      <c r="LNU151" s="16"/>
      <c r="LNV151" s="16"/>
      <c r="LNW151" s="16"/>
      <c r="LNX151" s="16"/>
      <c r="LNY151" s="16"/>
      <c r="LNZ151" s="16"/>
      <c r="LOA151" s="16"/>
      <c r="LOB151" s="16"/>
      <c r="LOC151" s="16"/>
      <c r="LOD151" s="16"/>
      <c r="LOE151" s="16"/>
      <c r="LOF151" s="16"/>
      <c r="LOG151" s="16"/>
      <c r="LOH151" s="16"/>
      <c r="LOI151" s="16"/>
      <c r="LOJ151" s="16"/>
      <c r="LOK151" s="16"/>
      <c r="LOL151" s="16"/>
      <c r="LOM151" s="16"/>
      <c r="LON151" s="16"/>
      <c r="LOO151" s="16"/>
      <c r="LOP151" s="16"/>
      <c r="LOQ151" s="16"/>
      <c r="LOR151" s="16"/>
      <c r="LOS151" s="16"/>
      <c r="LOT151" s="16"/>
      <c r="LOU151" s="16"/>
      <c r="LOV151" s="16"/>
      <c r="LOW151" s="16"/>
      <c r="LOX151" s="16"/>
      <c r="LOY151" s="16"/>
      <c r="LOZ151" s="16"/>
      <c r="LPA151" s="16"/>
      <c r="LPB151" s="16"/>
      <c r="LPC151" s="16"/>
      <c r="LPD151" s="16"/>
      <c r="LPE151" s="16"/>
      <c r="LPF151" s="16"/>
      <c r="LPG151" s="16"/>
      <c r="LPH151" s="16"/>
      <c r="LPI151" s="16"/>
      <c r="LPJ151" s="16"/>
      <c r="LPK151" s="16"/>
      <c r="LPL151" s="16"/>
      <c r="LPM151" s="16"/>
      <c r="LPN151" s="16"/>
      <c r="LPO151" s="16"/>
      <c r="LPP151" s="16"/>
      <c r="LPQ151" s="16"/>
      <c r="LPR151" s="16"/>
      <c r="LPS151" s="16"/>
      <c r="LPT151" s="16"/>
      <c r="LPU151" s="16"/>
      <c r="LPV151" s="16"/>
      <c r="LPW151" s="16"/>
      <c r="LPX151" s="16"/>
      <c r="LPY151" s="16"/>
      <c r="LPZ151" s="16"/>
      <c r="LQA151" s="16"/>
      <c r="LQB151" s="16"/>
      <c r="LQC151" s="16"/>
      <c r="LQD151" s="16"/>
      <c r="LQE151" s="16"/>
      <c r="LQF151" s="16"/>
      <c r="LQG151" s="16"/>
      <c r="LQH151" s="16"/>
      <c r="LQI151" s="16"/>
      <c r="LQJ151" s="16"/>
      <c r="LQK151" s="16"/>
      <c r="LQL151" s="16"/>
      <c r="LQM151" s="16"/>
      <c r="LQN151" s="16"/>
      <c r="LQO151" s="16"/>
      <c r="LQP151" s="16"/>
      <c r="LQQ151" s="16"/>
      <c r="LQR151" s="16"/>
      <c r="LQS151" s="16"/>
      <c r="LQT151" s="16"/>
      <c r="LQU151" s="16"/>
      <c r="LQV151" s="16"/>
      <c r="LQW151" s="16"/>
      <c r="LQX151" s="16"/>
      <c r="LQY151" s="16"/>
      <c r="LQZ151" s="16"/>
      <c r="LRA151" s="16"/>
      <c r="LRB151" s="16"/>
      <c r="LRC151" s="16"/>
      <c r="LRD151" s="16"/>
      <c r="LRE151" s="16"/>
      <c r="LRF151" s="16"/>
      <c r="LRG151" s="16"/>
      <c r="LRH151" s="16"/>
      <c r="LRI151" s="16"/>
      <c r="LRJ151" s="16"/>
      <c r="LRK151" s="16"/>
      <c r="LRL151" s="16"/>
      <c r="LRM151" s="16"/>
      <c r="LRN151" s="16"/>
      <c r="LRO151" s="16"/>
      <c r="LRP151" s="16"/>
      <c r="LRQ151" s="16"/>
      <c r="LRR151" s="16"/>
      <c r="LRS151" s="16"/>
      <c r="LRT151" s="16"/>
      <c r="LRU151" s="16"/>
      <c r="LRV151" s="16"/>
      <c r="LRW151" s="16"/>
      <c r="LRX151" s="16"/>
      <c r="LRY151" s="16"/>
      <c r="LRZ151" s="16"/>
      <c r="LSA151" s="16"/>
      <c r="LSB151" s="16"/>
      <c r="LSC151" s="16"/>
      <c r="LSD151" s="16"/>
      <c r="LSE151" s="16"/>
      <c r="LSF151" s="16"/>
      <c r="LSG151" s="16"/>
      <c r="LSH151" s="16"/>
      <c r="LSI151" s="16"/>
      <c r="LSJ151" s="16"/>
      <c r="LSK151" s="16"/>
      <c r="LSL151" s="16"/>
      <c r="LSM151" s="16"/>
      <c r="LSN151" s="16"/>
      <c r="LSO151" s="16"/>
      <c r="LSP151" s="16"/>
      <c r="LSQ151" s="16"/>
      <c r="LSR151" s="16"/>
      <c r="LSS151" s="16"/>
      <c r="LST151" s="16"/>
      <c r="LSU151" s="16"/>
      <c r="LSV151" s="16"/>
      <c r="LSW151" s="16"/>
      <c r="LSX151" s="16"/>
      <c r="LSY151" s="16"/>
      <c r="LSZ151" s="16"/>
      <c r="LTA151" s="16"/>
      <c r="LTB151" s="16"/>
      <c r="LTC151" s="16"/>
      <c r="LTD151" s="16"/>
      <c r="LTE151" s="16"/>
      <c r="LTF151" s="16"/>
      <c r="LTG151" s="16"/>
      <c r="LTH151" s="16"/>
      <c r="LTI151" s="16"/>
      <c r="LTJ151" s="16"/>
      <c r="LTK151" s="16"/>
      <c r="LTL151" s="16"/>
      <c r="LTM151" s="16"/>
      <c r="LTN151" s="16"/>
      <c r="LTO151" s="16"/>
      <c r="LTP151" s="16"/>
      <c r="LTQ151" s="16"/>
      <c r="LTR151" s="16"/>
      <c r="LTS151" s="16"/>
      <c r="LTT151" s="16"/>
      <c r="LTU151" s="16"/>
      <c r="LTV151" s="16"/>
      <c r="LTW151" s="16"/>
      <c r="LTX151" s="16"/>
      <c r="LTY151" s="16"/>
      <c r="LTZ151" s="16"/>
      <c r="LUA151" s="16"/>
      <c r="LUB151" s="16"/>
      <c r="LUC151" s="16"/>
      <c r="LUD151" s="16"/>
      <c r="LUE151" s="16"/>
      <c r="LUF151" s="16"/>
      <c r="LUG151" s="16"/>
      <c r="LUH151" s="16"/>
      <c r="LUI151" s="16"/>
      <c r="LUJ151" s="16"/>
      <c r="LUK151" s="16"/>
      <c r="LUL151" s="16"/>
      <c r="LUM151" s="16"/>
      <c r="LUN151" s="16"/>
      <c r="LUO151" s="16"/>
      <c r="LUP151" s="16"/>
      <c r="LUQ151" s="16"/>
      <c r="LUR151" s="16"/>
      <c r="LUS151" s="16"/>
      <c r="LUT151" s="16"/>
      <c r="LUU151" s="16"/>
      <c r="LUV151" s="16"/>
      <c r="LUW151" s="16"/>
      <c r="LUX151" s="16"/>
      <c r="LUY151" s="16"/>
      <c r="LUZ151" s="16"/>
      <c r="LVA151" s="16"/>
      <c r="LVB151" s="16"/>
      <c r="LVC151" s="16"/>
      <c r="LVD151" s="16"/>
      <c r="LVE151" s="16"/>
      <c r="LVF151" s="16"/>
      <c r="LVG151" s="16"/>
      <c r="LVH151" s="16"/>
      <c r="LVI151" s="16"/>
      <c r="LVJ151" s="16"/>
      <c r="LVK151" s="16"/>
      <c r="LVL151" s="16"/>
      <c r="LVM151" s="16"/>
      <c r="LVN151" s="16"/>
      <c r="LVO151" s="16"/>
      <c r="LVP151" s="16"/>
      <c r="LVQ151" s="16"/>
      <c r="LVR151" s="16"/>
      <c r="LVS151" s="16"/>
      <c r="LVT151" s="16"/>
      <c r="LVU151" s="16"/>
      <c r="LVV151" s="16"/>
      <c r="LVW151" s="16"/>
      <c r="LVX151" s="16"/>
      <c r="LVY151" s="16"/>
      <c r="LVZ151" s="16"/>
      <c r="LWA151" s="16"/>
      <c r="LWB151" s="16"/>
      <c r="LWC151" s="16"/>
      <c r="LWD151" s="16"/>
      <c r="LWE151" s="16"/>
      <c r="LWF151" s="16"/>
      <c r="LWG151" s="16"/>
      <c r="LWH151" s="16"/>
      <c r="LWI151" s="16"/>
      <c r="LWJ151" s="16"/>
      <c r="LWK151" s="16"/>
      <c r="LWL151" s="16"/>
      <c r="LWM151" s="16"/>
      <c r="LWN151" s="16"/>
      <c r="LWO151" s="16"/>
      <c r="LWP151" s="16"/>
      <c r="LWQ151" s="16"/>
      <c r="LWR151" s="16"/>
      <c r="LWS151" s="16"/>
      <c r="LWT151" s="16"/>
      <c r="LWU151" s="16"/>
      <c r="LWV151" s="16"/>
      <c r="LWW151" s="16"/>
      <c r="LWX151" s="16"/>
      <c r="LWY151" s="16"/>
      <c r="LWZ151" s="16"/>
      <c r="LXA151" s="16"/>
      <c r="LXB151" s="16"/>
      <c r="LXC151" s="16"/>
      <c r="LXD151" s="16"/>
      <c r="LXE151" s="16"/>
      <c r="LXF151" s="16"/>
      <c r="LXG151" s="16"/>
      <c r="LXH151" s="16"/>
      <c r="LXI151" s="16"/>
      <c r="LXJ151" s="16"/>
      <c r="LXK151" s="16"/>
      <c r="LXL151" s="16"/>
      <c r="LXM151" s="16"/>
      <c r="LXN151" s="16"/>
      <c r="LXO151" s="16"/>
      <c r="LXP151" s="16"/>
      <c r="LXQ151" s="16"/>
      <c r="LXR151" s="16"/>
      <c r="LXS151" s="16"/>
      <c r="LXT151" s="16"/>
      <c r="LXU151" s="16"/>
      <c r="LXV151" s="16"/>
      <c r="LXW151" s="16"/>
      <c r="LXX151" s="16"/>
      <c r="LXY151" s="16"/>
      <c r="LXZ151" s="16"/>
      <c r="LYA151" s="16"/>
      <c r="LYB151" s="16"/>
      <c r="LYC151" s="16"/>
      <c r="LYD151" s="16"/>
      <c r="LYE151" s="16"/>
      <c r="LYF151" s="16"/>
      <c r="LYG151" s="16"/>
      <c r="LYH151" s="16"/>
      <c r="LYI151" s="16"/>
      <c r="LYJ151" s="16"/>
      <c r="LYK151" s="16"/>
      <c r="LYL151" s="16"/>
      <c r="LYM151" s="16"/>
      <c r="LYN151" s="16"/>
      <c r="LYO151" s="16"/>
      <c r="LYP151" s="16"/>
      <c r="LYQ151" s="16"/>
      <c r="LYR151" s="16"/>
      <c r="LYS151" s="16"/>
      <c r="LYT151" s="16"/>
      <c r="LYU151" s="16"/>
      <c r="LYV151" s="16"/>
      <c r="LYW151" s="16"/>
      <c r="LYX151" s="16"/>
      <c r="LYY151" s="16"/>
      <c r="LYZ151" s="16"/>
      <c r="LZA151" s="16"/>
      <c r="LZB151" s="16"/>
      <c r="LZC151" s="16"/>
      <c r="LZD151" s="16"/>
      <c r="LZE151" s="16"/>
      <c r="LZF151" s="16"/>
      <c r="LZG151" s="16"/>
      <c r="LZH151" s="16"/>
      <c r="LZI151" s="16"/>
      <c r="LZJ151" s="16"/>
      <c r="LZK151" s="16"/>
      <c r="LZL151" s="16"/>
      <c r="LZM151" s="16"/>
      <c r="LZN151" s="16"/>
      <c r="LZO151" s="16"/>
      <c r="LZP151" s="16"/>
      <c r="LZQ151" s="16"/>
      <c r="LZR151" s="16"/>
      <c r="LZS151" s="16"/>
      <c r="LZT151" s="16"/>
      <c r="LZU151" s="16"/>
      <c r="LZV151" s="16"/>
      <c r="LZW151" s="16"/>
      <c r="LZX151" s="16"/>
      <c r="LZY151" s="16"/>
      <c r="LZZ151" s="16"/>
      <c r="MAA151" s="16"/>
      <c r="MAB151" s="16"/>
      <c r="MAC151" s="16"/>
      <c r="MAD151" s="16"/>
      <c r="MAE151" s="16"/>
      <c r="MAF151" s="16"/>
      <c r="MAG151" s="16"/>
      <c r="MAH151" s="16"/>
      <c r="MAI151" s="16"/>
      <c r="MAJ151" s="16"/>
      <c r="MAK151" s="16"/>
      <c r="MAL151" s="16"/>
      <c r="MAM151" s="16"/>
      <c r="MAN151" s="16"/>
      <c r="MAO151" s="16"/>
      <c r="MAP151" s="16"/>
      <c r="MAQ151" s="16"/>
      <c r="MAR151" s="16"/>
      <c r="MAS151" s="16"/>
      <c r="MAT151" s="16"/>
      <c r="MAU151" s="16"/>
      <c r="MAV151" s="16"/>
      <c r="MAW151" s="16"/>
      <c r="MAX151" s="16"/>
      <c r="MAY151" s="16"/>
      <c r="MAZ151" s="16"/>
      <c r="MBA151" s="16"/>
      <c r="MBB151" s="16"/>
      <c r="MBC151" s="16"/>
      <c r="MBD151" s="16"/>
      <c r="MBE151" s="16"/>
      <c r="MBF151" s="16"/>
      <c r="MBG151" s="16"/>
      <c r="MBH151" s="16"/>
      <c r="MBI151" s="16"/>
      <c r="MBJ151" s="16"/>
      <c r="MBK151" s="16"/>
      <c r="MBL151" s="16"/>
      <c r="MBM151" s="16"/>
      <c r="MBN151" s="16"/>
      <c r="MBO151" s="16"/>
      <c r="MBP151" s="16"/>
      <c r="MBQ151" s="16"/>
      <c r="MBR151" s="16"/>
      <c r="MBS151" s="16"/>
      <c r="MBT151" s="16"/>
      <c r="MBU151" s="16"/>
      <c r="MBV151" s="16"/>
      <c r="MBW151" s="16"/>
      <c r="MBX151" s="16"/>
      <c r="MBY151" s="16"/>
      <c r="MBZ151" s="16"/>
      <c r="MCA151" s="16"/>
      <c r="MCB151" s="16"/>
      <c r="MCC151" s="16"/>
      <c r="MCD151" s="16"/>
      <c r="MCE151" s="16"/>
      <c r="MCF151" s="16"/>
      <c r="MCG151" s="16"/>
      <c r="MCH151" s="16"/>
      <c r="MCI151" s="16"/>
      <c r="MCJ151" s="16"/>
      <c r="MCK151" s="16"/>
      <c r="MCL151" s="16"/>
      <c r="MCM151" s="16"/>
      <c r="MCN151" s="16"/>
      <c r="MCO151" s="16"/>
      <c r="MCP151" s="16"/>
      <c r="MCQ151" s="16"/>
      <c r="MCR151" s="16"/>
      <c r="MCS151" s="16"/>
      <c r="MCT151" s="16"/>
      <c r="MCU151" s="16"/>
      <c r="MCV151" s="16"/>
      <c r="MCW151" s="16"/>
      <c r="MCX151" s="16"/>
      <c r="MCY151" s="16"/>
      <c r="MCZ151" s="16"/>
      <c r="MDA151" s="16"/>
      <c r="MDB151" s="16"/>
      <c r="MDC151" s="16"/>
      <c r="MDD151" s="16"/>
      <c r="MDE151" s="16"/>
      <c r="MDF151" s="16"/>
      <c r="MDG151" s="16"/>
      <c r="MDH151" s="16"/>
      <c r="MDI151" s="16"/>
      <c r="MDJ151" s="16"/>
      <c r="MDK151" s="16"/>
      <c r="MDL151" s="16"/>
      <c r="MDM151" s="16"/>
      <c r="MDN151" s="16"/>
      <c r="MDO151" s="16"/>
      <c r="MDP151" s="16"/>
      <c r="MDQ151" s="16"/>
      <c r="MDR151" s="16"/>
      <c r="MDS151" s="16"/>
      <c r="MDT151" s="16"/>
      <c r="MDU151" s="16"/>
      <c r="MDV151" s="16"/>
      <c r="MDW151" s="16"/>
      <c r="MDX151" s="16"/>
      <c r="MDY151" s="16"/>
      <c r="MDZ151" s="16"/>
      <c r="MEA151" s="16"/>
      <c r="MEB151" s="16"/>
      <c r="MEC151" s="16"/>
      <c r="MED151" s="16"/>
      <c r="MEE151" s="16"/>
      <c r="MEF151" s="16"/>
      <c r="MEG151" s="16"/>
      <c r="MEH151" s="16"/>
      <c r="MEI151" s="16"/>
      <c r="MEJ151" s="16"/>
      <c r="MEK151" s="16"/>
      <c r="MEL151" s="16"/>
      <c r="MEM151" s="16"/>
      <c r="MEN151" s="16"/>
      <c r="MEO151" s="16"/>
      <c r="MEP151" s="16"/>
      <c r="MEQ151" s="16"/>
      <c r="MER151" s="16"/>
      <c r="MES151" s="16"/>
      <c r="MET151" s="16"/>
      <c r="MEU151" s="16"/>
      <c r="MEV151" s="16"/>
      <c r="MEW151" s="16"/>
      <c r="MEX151" s="16"/>
      <c r="MEY151" s="16"/>
      <c r="MEZ151" s="16"/>
      <c r="MFA151" s="16"/>
      <c r="MFB151" s="16"/>
      <c r="MFC151" s="16"/>
      <c r="MFD151" s="16"/>
      <c r="MFE151" s="16"/>
      <c r="MFF151" s="16"/>
      <c r="MFG151" s="16"/>
      <c r="MFH151" s="16"/>
      <c r="MFI151" s="16"/>
      <c r="MFJ151" s="16"/>
      <c r="MFK151" s="16"/>
      <c r="MFL151" s="16"/>
      <c r="MFM151" s="16"/>
      <c r="MFN151" s="16"/>
      <c r="MFO151" s="16"/>
      <c r="MFP151" s="16"/>
      <c r="MFQ151" s="16"/>
      <c r="MFR151" s="16"/>
      <c r="MFS151" s="16"/>
      <c r="MFT151" s="16"/>
      <c r="MFU151" s="16"/>
      <c r="MFV151" s="16"/>
      <c r="MFW151" s="16"/>
      <c r="MFX151" s="16"/>
      <c r="MFY151" s="16"/>
      <c r="MFZ151" s="16"/>
      <c r="MGA151" s="16"/>
      <c r="MGB151" s="16"/>
      <c r="MGC151" s="16"/>
      <c r="MGD151" s="16"/>
      <c r="MGE151" s="16"/>
      <c r="MGF151" s="16"/>
      <c r="MGG151" s="16"/>
      <c r="MGH151" s="16"/>
      <c r="MGI151" s="16"/>
      <c r="MGJ151" s="16"/>
      <c r="MGK151" s="16"/>
      <c r="MGL151" s="16"/>
      <c r="MGM151" s="16"/>
      <c r="MGN151" s="16"/>
      <c r="MGO151" s="16"/>
      <c r="MGP151" s="16"/>
      <c r="MGQ151" s="16"/>
      <c r="MGR151" s="16"/>
      <c r="MGS151" s="16"/>
      <c r="MGT151" s="16"/>
      <c r="MGU151" s="16"/>
      <c r="MGV151" s="16"/>
      <c r="MGW151" s="16"/>
      <c r="MGX151" s="16"/>
      <c r="MGY151" s="16"/>
      <c r="MGZ151" s="16"/>
      <c r="MHA151" s="16"/>
      <c r="MHB151" s="16"/>
      <c r="MHC151" s="16"/>
      <c r="MHD151" s="16"/>
      <c r="MHE151" s="16"/>
      <c r="MHF151" s="16"/>
      <c r="MHG151" s="16"/>
      <c r="MHH151" s="16"/>
      <c r="MHI151" s="16"/>
      <c r="MHJ151" s="16"/>
      <c r="MHK151" s="16"/>
      <c r="MHL151" s="16"/>
      <c r="MHM151" s="16"/>
      <c r="MHN151" s="16"/>
      <c r="MHO151" s="16"/>
      <c r="MHP151" s="16"/>
      <c r="MHQ151" s="16"/>
      <c r="MHR151" s="16"/>
      <c r="MHS151" s="16"/>
      <c r="MHT151" s="16"/>
      <c r="MHU151" s="16"/>
      <c r="MHV151" s="16"/>
      <c r="MHW151" s="16"/>
      <c r="MHX151" s="16"/>
      <c r="MHY151" s="16"/>
      <c r="MHZ151" s="16"/>
      <c r="MIA151" s="16"/>
      <c r="MIB151" s="16"/>
      <c r="MIC151" s="16"/>
      <c r="MID151" s="16"/>
      <c r="MIE151" s="16"/>
      <c r="MIF151" s="16"/>
      <c r="MIG151" s="16"/>
      <c r="MIH151" s="16"/>
      <c r="MII151" s="16"/>
      <c r="MIJ151" s="16"/>
      <c r="MIK151" s="16"/>
      <c r="MIL151" s="16"/>
      <c r="MIM151" s="16"/>
      <c r="MIN151" s="16"/>
      <c r="MIO151" s="16"/>
      <c r="MIP151" s="16"/>
      <c r="MIQ151" s="16"/>
      <c r="MIR151" s="16"/>
      <c r="MIS151" s="16"/>
      <c r="MIT151" s="16"/>
      <c r="MIU151" s="16"/>
      <c r="MIV151" s="16"/>
      <c r="MIW151" s="16"/>
      <c r="MIX151" s="16"/>
      <c r="MIY151" s="16"/>
      <c r="MIZ151" s="16"/>
      <c r="MJA151" s="16"/>
      <c r="MJB151" s="16"/>
      <c r="MJC151" s="16"/>
      <c r="MJD151" s="16"/>
      <c r="MJE151" s="16"/>
      <c r="MJF151" s="16"/>
      <c r="MJG151" s="16"/>
      <c r="MJH151" s="16"/>
      <c r="MJI151" s="16"/>
      <c r="MJJ151" s="16"/>
      <c r="MJK151" s="16"/>
      <c r="MJL151" s="16"/>
      <c r="MJM151" s="16"/>
      <c r="MJN151" s="16"/>
      <c r="MJO151" s="16"/>
      <c r="MJP151" s="16"/>
      <c r="MJQ151" s="16"/>
      <c r="MJR151" s="16"/>
      <c r="MJS151" s="16"/>
      <c r="MJT151" s="16"/>
      <c r="MJU151" s="16"/>
      <c r="MJV151" s="16"/>
      <c r="MJW151" s="16"/>
      <c r="MJX151" s="16"/>
      <c r="MJY151" s="16"/>
      <c r="MJZ151" s="16"/>
      <c r="MKA151" s="16"/>
      <c r="MKB151" s="16"/>
      <c r="MKC151" s="16"/>
      <c r="MKD151" s="16"/>
      <c r="MKE151" s="16"/>
      <c r="MKF151" s="16"/>
      <c r="MKG151" s="16"/>
      <c r="MKH151" s="16"/>
      <c r="MKI151" s="16"/>
      <c r="MKJ151" s="16"/>
      <c r="MKK151" s="16"/>
      <c r="MKL151" s="16"/>
      <c r="MKM151" s="16"/>
      <c r="MKN151" s="16"/>
      <c r="MKO151" s="16"/>
      <c r="MKP151" s="16"/>
      <c r="MKQ151" s="16"/>
      <c r="MKR151" s="16"/>
      <c r="MKS151" s="16"/>
      <c r="MKT151" s="16"/>
      <c r="MKU151" s="16"/>
      <c r="MKV151" s="16"/>
      <c r="MKW151" s="16"/>
      <c r="MKX151" s="16"/>
      <c r="MKY151" s="16"/>
      <c r="MKZ151" s="16"/>
      <c r="MLA151" s="16"/>
      <c r="MLB151" s="16"/>
      <c r="MLC151" s="16"/>
      <c r="MLD151" s="16"/>
      <c r="MLE151" s="16"/>
      <c r="MLF151" s="16"/>
      <c r="MLG151" s="16"/>
      <c r="MLH151" s="16"/>
      <c r="MLI151" s="16"/>
      <c r="MLJ151" s="16"/>
      <c r="MLK151" s="16"/>
      <c r="MLL151" s="16"/>
      <c r="MLM151" s="16"/>
      <c r="MLN151" s="16"/>
      <c r="MLO151" s="16"/>
      <c r="MLP151" s="16"/>
      <c r="MLQ151" s="16"/>
      <c r="MLR151" s="16"/>
      <c r="MLS151" s="16"/>
      <c r="MLT151" s="16"/>
      <c r="MLU151" s="16"/>
      <c r="MLV151" s="16"/>
      <c r="MLW151" s="16"/>
      <c r="MLX151" s="16"/>
      <c r="MLY151" s="16"/>
      <c r="MLZ151" s="16"/>
      <c r="MMA151" s="16"/>
      <c r="MMB151" s="16"/>
      <c r="MMC151" s="16"/>
      <c r="MMD151" s="16"/>
      <c r="MME151" s="16"/>
      <c r="MMF151" s="16"/>
      <c r="MMG151" s="16"/>
      <c r="MMH151" s="16"/>
      <c r="MMI151" s="16"/>
      <c r="MMJ151" s="16"/>
      <c r="MMK151" s="16"/>
      <c r="MML151" s="16"/>
      <c r="MMM151" s="16"/>
      <c r="MMN151" s="16"/>
      <c r="MMO151" s="16"/>
      <c r="MMP151" s="16"/>
      <c r="MMQ151" s="16"/>
      <c r="MMR151" s="16"/>
      <c r="MMS151" s="16"/>
      <c r="MMT151" s="16"/>
      <c r="MMU151" s="16"/>
      <c r="MMV151" s="16"/>
      <c r="MMW151" s="16"/>
      <c r="MMX151" s="16"/>
      <c r="MMY151" s="16"/>
      <c r="MMZ151" s="16"/>
      <c r="MNA151" s="16"/>
      <c r="MNB151" s="16"/>
      <c r="MNC151" s="16"/>
      <c r="MND151" s="16"/>
      <c r="MNE151" s="16"/>
      <c r="MNF151" s="16"/>
      <c r="MNG151" s="16"/>
      <c r="MNH151" s="16"/>
      <c r="MNI151" s="16"/>
      <c r="MNJ151" s="16"/>
      <c r="MNK151" s="16"/>
      <c r="MNL151" s="16"/>
      <c r="MNM151" s="16"/>
      <c r="MNN151" s="16"/>
      <c r="MNO151" s="16"/>
      <c r="MNP151" s="16"/>
      <c r="MNQ151" s="16"/>
      <c r="MNR151" s="16"/>
      <c r="MNS151" s="16"/>
      <c r="MNT151" s="16"/>
      <c r="MNU151" s="16"/>
      <c r="MNV151" s="16"/>
      <c r="MNW151" s="16"/>
      <c r="MNX151" s="16"/>
      <c r="MNY151" s="16"/>
      <c r="MNZ151" s="16"/>
      <c r="MOA151" s="16"/>
      <c r="MOB151" s="16"/>
      <c r="MOC151" s="16"/>
      <c r="MOD151" s="16"/>
      <c r="MOE151" s="16"/>
      <c r="MOF151" s="16"/>
      <c r="MOG151" s="16"/>
      <c r="MOH151" s="16"/>
      <c r="MOI151" s="16"/>
      <c r="MOJ151" s="16"/>
      <c r="MOK151" s="16"/>
      <c r="MOL151" s="16"/>
      <c r="MOM151" s="16"/>
      <c r="MON151" s="16"/>
      <c r="MOO151" s="16"/>
      <c r="MOP151" s="16"/>
      <c r="MOQ151" s="16"/>
      <c r="MOR151" s="16"/>
      <c r="MOS151" s="16"/>
      <c r="MOT151" s="16"/>
      <c r="MOU151" s="16"/>
      <c r="MOV151" s="16"/>
      <c r="MOW151" s="16"/>
      <c r="MOX151" s="16"/>
      <c r="MOY151" s="16"/>
      <c r="MOZ151" s="16"/>
      <c r="MPA151" s="16"/>
      <c r="MPB151" s="16"/>
      <c r="MPC151" s="16"/>
      <c r="MPD151" s="16"/>
      <c r="MPE151" s="16"/>
      <c r="MPF151" s="16"/>
      <c r="MPG151" s="16"/>
      <c r="MPH151" s="16"/>
      <c r="MPI151" s="16"/>
      <c r="MPJ151" s="16"/>
      <c r="MPK151" s="16"/>
      <c r="MPL151" s="16"/>
      <c r="MPM151" s="16"/>
      <c r="MPN151" s="16"/>
      <c r="MPO151" s="16"/>
      <c r="MPP151" s="16"/>
      <c r="MPQ151" s="16"/>
      <c r="MPR151" s="16"/>
      <c r="MPS151" s="16"/>
      <c r="MPT151" s="16"/>
      <c r="MPU151" s="16"/>
      <c r="MPV151" s="16"/>
      <c r="MPW151" s="16"/>
      <c r="MPX151" s="16"/>
      <c r="MPY151" s="16"/>
      <c r="MPZ151" s="16"/>
      <c r="MQA151" s="16"/>
      <c r="MQB151" s="16"/>
      <c r="MQC151" s="16"/>
      <c r="MQD151" s="16"/>
      <c r="MQE151" s="16"/>
      <c r="MQF151" s="16"/>
      <c r="MQG151" s="16"/>
      <c r="MQH151" s="16"/>
      <c r="MQI151" s="16"/>
      <c r="MQJ151" s="16"/>
      <c r="MQK151" s="16"/>
      <c r="MQL151" s="16"/>
      <c r="MQM151" s="16"/>
      <c r="MQN151" s="16"/>
      <c r="MQO151" s="16"/>
      <c r="MQP151" s="16"/>
      <c r="MQQ151" s="16"/>
      <c r="MQR151" s="16"/>
      <c r="MQS151" s="16"/>
      <c r="MQT151" s="16"/>
      <c r="MQU151" s="16"/>
      <c r="MQV151" s="16"/>
      <c r="MQW151" s="16"/>
      <c r="MQX151" s="16"/>
      <c r="MQY151" s="16"/>
      <c r="MQZ151" s="16"/>
      <c r="MRA151" s="16"/>
      <c r="MRB151" s="16"/>
      <c r="MRC151" s="16"/>
      <c r="MRD151" s="16"/>
      <c r="MRE151" s="16"/>
      <c r="MRF151" s="16"/>
      <c r="MRG151" s="16"/>
      <c r="MRH151" s="16"/>
      <c r="MRI151" s="16"/>
      <c r="MRJ151" s="16"/>
      <c r="MRK151" s="16"/>
      <c r="MRL151" s="16"/>
      <c r="MRM151" s="16"/>
      <c r="MRN151" s="16"/>
      <c r="MRO151" s="16"/>
      <c r="MRP151" s="16"/>
      <c r="MRQ151" s="16"/>
      <c r="MRR151" s="16"/>
      <c r="MRS151" s="16"/>
      <c r="MRT151" s="16"/>
      <c r="MRU151" s="16"/>
      <c r="MRV151" s="16"/>
      <c r="MRW151" s="16"/>
      <c r="MRX151" s="16"/>
      <c r="MRY151" s="16"/>
      <c r="MRZ151" s="16"/>
      <c r="MSA151" s="16"/>
      <c r="MSB151" s="16"/>
      <c r="MSC151" s="16"/>
      <c r="MSD151" s="16"/>
      <c r="MSE151" s="16"/>
      <c r="MSF151" s="16"/>
      <c r="MSG151" s="16"/>
      <c r="MSH151" s="16"/>
      <c r="MSI151" s="16"/>
      <c r="MSJ151" s="16"/>
      <c r="MSK151" s="16"/>
      <c r="MSL151" s="16"/>
      <c r="MSM151" s="16"/>
      <c r="MSN151" s="16"/>
      <c r="MSO151" s="16"/>
      <c r="MSP151" s="16"/>
      <c r="MSQ151" s="16"/>
      <c r="MSR151" s="16"/>
      <c r="MSS151" s="16"/>
      <c r="MST151" s="16"/>
      <c r="MSU151" s="16"/>
      <c r="MSV151" s="16"/>
      <c r="MSW151" s="16"/>
      <c r="MSX151" s="16"/>
      <c r="MSY151" s="16"/>
      <c r="MSZ151" s="16"/>
      <c r="MTA151" s="16"/>
      <c r="MTB151" s="16"/>
      <c r="MTC151" s="16"/>
      <c r="MTD151" s="16"/>
      <c r="MTE151" s="16"/>
      <c r="MTF151" s="16"/>
      <c r="MTG151" s="16"/>
      <c r="MTH151" s="16"/>
      <c r="MTI151" s="16"/>
      <c r="MTJ151" s="16"/>
      <c r="MTK151" s="16"/>
      <c r="MTL151" s="16"/>
      <c r="MTM151" s="16"/>
      <c r="MTN151" s="16"/>
      <c r="MTO151" s="16"/>
      <c r="MTP151" s="16"/>
      <c r="MTQ151" s="16"/>
      <c r="MTR151" s="16"/>
      <c r="MTS151" s="16"/>
      <c r="MTT151" s="16"/>
      <c r="MTU151" s="16"/>
      <c r="MTV151" s="16"/>
      <c r="MTW151" s="16"/>
      <c r="MTX151" s="16"/>
      <c r="MTY151" s="16"/>
      <c r="MTZ151" s="16"/>
      <c r="MUA151" s="16"/>
      <c r="MUB151" s="16"/>
      <c r="MUC151" s="16"/>
      <c r="MUD151" s="16"/>
      <c r="MUE151" s="16"/>
      <c r="MUF151" s="16"/>
      <c r="MUG151" s="16"/>
      <c r="MUH151" s="16"/>
      <c r="MUI151" s="16"/>
      <c r="MUJ151" s="16"/>
      <c r="MUK151" s="16"/>
      <c r="MUL151" s="16"/>
      <c r="MUM151" s="16"/>
      <c r="MUN151" s="16"/>
      <c r="MUO151" s="16"/>
      <c r="MUP151" s="16"/>
      <c r="MUQ151" s="16"/>
      <c r="MUR151" s="16"/>
      <c r="MUS151" s="16"/>
      <c r="MUT151" s="16"/>
      <c r="MUU151" s="16"/>
      <c r="MUV151" s="16"/>
      <c r="MUW151" s="16"/>
      <c r="MUX151" s="16"/>
      <c r="MUY151" s="16"/>
      <c r="MUZ151" s="16"/>
      <c r="MVA151" s="16"/>
      <c r="MVB151" s="16"/>
      <c r="MVC151" s="16"/>
      <c r="MVD151" s="16"/>
      <c r="MVE151" s="16"/>
      <c r="MVF151" s="16"/>
      <c r="MVG151" s="16"/>
      <c r="MVH151" s="16"/>
      <c r="MVI151" s="16"/>
      <c r="MVJ151" s="16"/>
      <c r="MVK151" s="16"/>
      <c r="MVL151" s="16"/>
      <c r="MVM151" s="16"/>
      <c r="MVN151" s="16"/>
      <c r="MVO151" s="16"/>
      <c r="MVP151" s="16"/>
      <c r="MVQ151" s="16"/>
      <c r="MVR151" s="16"/>
      <c r="MVS151" s="16"/>
      <c r="MVT151" s="16"/>
      <c r="MVU151" s="16"/>
      <c r="MVV151" s="16"/>
      <c r="MVW151" s="16"/>
      <c r="MVX151" s="16"/>
      <c r="MVY151" s="16"/>
      <c r="MVZ151" s="16"/>
      <c r="MWA151" s="16"/>
      <c r="MWB151" s="16"/>
      <c r="MWC151" s="16"/>
      <c r="MWD151" s="16"/>
      <c r="MWE151" s="16"/>
      <c r="MWF151" s="16"/>
      <c r="MWG151" s="16"/>
      <c r="MWH151" s="16"/>
      <c r="MWI151" s="16"/>
      <c r="MWJ151" s="16"/>
      <c r="MWK151" s="16"/>
      <c r="MWL151" s="16"/>
      <c r="MWM151" s="16"/>
      <c r="MWN151" s="16"/>
      <c r="MWO151" s="16"/>
      <c r="MWP151" s="16"/>
      <c r="MWQ151" s="16"/>
      <c r="MWR151" s="16"/>
      <c r="MWS151" s="16"/>
      <c r="MWT151" s="16"/>
      <c r="MWU151" s="16"/>
      <c r="MWV151" s="16"/>
      <c r="MWW151" s="16"/>
      <c r="MWX151" s="16"/>
      <c r="MWY151" s="16"/>
      <c r="MWZ151" s="16"/>
      <c r="MXA151" s="16"/>
      <c r="MXB151" s="16"/>
      <c r="MXC151" s="16"/>
      <c r="MXD151" s="16"/>
      <c r="MXE151" s="16"/>
      <c r="MXF151" s="16"/>
      <c r="MXG151" s="16"/>
      <c r="MXH151" s="16"/>
      <c r="MXI151" s="16"/>
      <c r="MXJ151" s="16"/>
      <c r="MXK151" s="16"/>
      <c r="MXL151" s="16"/>
      <c r="MXM151" s="16"/>
      <c r="MXN151" s="16"/>
      <c r="MXO151" s="16"/>
      <c r="MXP151" s="16"/>
      <c r="MXQ151" s="16"/>
      <c r="MXR151" s="16"/>
      <c r="MXS151" s="16"/>
      <c r="MXT151" s="16"/>
      <c r="MXU151" s="16"/>
      <c r="MXV151" s="16"/>
      <c r="MXW151" s="16"/>
      <c r="MXX151" s="16"/>
      <c r="MXY151" s="16"/>
      <c r="MXZ151" s="16"/>
      <c r="MYA151" s="16"/>
      <c r="MYB151" s="16"/>
      <c r="MYC151" s="16"/>
      <c r="MYD151" s="16"/>
      <c r="MYE151" s="16"/>
      <c r="MYF151" s="16"/>
      <c r="MYG151" s="16"/>
      <c r="MYH151" s="16"/>
      <c r="MYI151" s="16"/>
      <c r="MYJ151" s="16"/>
      <c r="MYK151" s="16"/>
      <c r="MYL151" s="16"/>
      <c r="MYM151" s="16"/>
      <c r="MYN151" s="16"/>
      <c r="MYO151" s="16"/>
      <c r="MYP151" s="16"/>
      <c r="MYQ151" s="16"/>
      <c r="MYR151" s="16"/>
      <c r="MYS151" s="16"/>
      <c r="MYT151" s="16"/>
      <c r="MYU151" s="16"/>
      <c r="MYV151" s="16"/>
      <c r="MYW151" s="16"/>
      <c r="MYX151" s="16"/>
      <c r="MYY151" s="16"/>
      <c r="MYZ151" s="16"/>
      <c r="MZA151" s="16"/>
      <c r="MZB151" s="16"/>
      <c r="MZC151" s="16"/>
      <c r="MZD151" s="16"/>
      <c r="MZE151" s="16"/>
      <c r="MZF151" s="16"/>
      <c r="MZG151" s="16"/>
      <c r="MZH151" s="16"/>
      <c r="MZI151" s="16"/>
      <c r="MZJ151" s="16"/>
      <c r="MZK151" s="16"/>
      <c r="MZL151" s="16"/>
      <c r="MZM151" s="16"/>
      <c r="MZN151" s="16"/>
      <c r="MZO151" s="16"/>
      <c r="MZP151" s="16"/>
      <c r="MZQ151" s="16"/>
      <c r="MZR151" s="16"/>
      <c r="MZS151" s="16"/>
      <c r="MZT151" s="16"/>
      <c r="MZU151" s="16"/>
      <c r="MZV151" s="16"/>
      <c r="MZW151" s="16"/>
      <c r="MZX151" s="16"/>
      <c r="MZY151" s="16"/>
      <c r="MZZ151" s="16"/>
      <c r="NAA151" s="16"/>
      <c r="NAB151" s="16"/>
      <c r="NAC151" s="16"/>
      <c r="NAD151" s="16"/>
      <c r="NAE151" s="16"/>
      <c r="NAF151" s="16"/>
      <c r="NAG151" s="16"/>
      <c r="NAH151" s="16"/>
      <c r="NAI151" s="16"/>
      <c r="NAJ151" s="16"/>
      <c r="NAK151" s="16"/>
      <c r="NAL151" s="16"/>
      <c r="NAM151" s="16"/>
      <c r="NAN151" s="16"/>
      <c r="NAO151" s="16"/>
      <c r="NAP151" s="16"/>
      <c r="NAQ151" s="16"/>
      <c r="NAR151" s="16"/>
      <c r="NAS151" s="16"/>
      <c r="NAT151" s="16"/>
      <c r="NAU151" s="16"/>
      <c r="NAV151" s="16"/>
      <c r="NAW151" s="16"/>
      <c r="NAX151" s="16"/>
      <c r="NAY151" s="16"/>
      <c r="NAZ151" s="16"/>
      <c r="NBA151" s="16"/>
      <c r="NBB151" s="16"/>
      <c r="NBC151" s="16"/>
      <c r="NBD151" s="16"/>
      <c r="NBE151" s="16"/>
      <c r="NBF151" s="16"/>
      <c r="NBG151" s="16"/>
      <c r="NBH151" s="16"/>
      <c r="NBI151" s="16"/>
      <c r="NBJ151" s="16"/>
      <c r="NBK151" s="16"/>
      <c r="NBL151" s="16"/>
      <c r="NBM151" s="16"/>
      <c r="NBN151" s="16"/>
      <c r="NBO151" s="16"/>
      <c r="NBP151" s="16"/>
      <c r="NBQ151" s="16"/>
      <c r="NBR151" s="16"/>
      <c r="NBS151" s="16"/>
      <c r="NBT151" s="16"/>
      <c r="NBU151" s="16"/>
      <c r="NBV151" s="16"/>
      <c r="NBW151" s="16"/>
      <c r="NBX151" s="16"/>
      <c r="NBY151" s="16"/>
      <c r="NBZ151" s="16"/>
      <c r="NCA151" s="16"/>
      <c r="NCB151" s="16"/>
      <c r="NCC151" s="16"/>
      <c r="NCD151" s="16"/>
      <c r="NCE151" s="16"/>
      <c r="NCF151" s="16"/>
      <c r="NCG151" s="16"/>
      <c r="NCH151" s="16"/>
      <c r="NCI151" s="16"/>
      <c r="NCJ151" s="16"/>
      <c r="NCK151" s="16"/>
      <c r="NCL151" s="16"/>
      <c r="NCM151" s="16"/>
      <c r="NCN151" s="16"/>
      <c r="NCO151" s="16"/>
      <c r="NCP151" s="16"/>
      <c r="NCQ151" s="16"/>
      <c r="NCR151" s="16"/>
      <c r="NCS151" s="16"/>
      <c r="NCT151" s="16"/>
      <c r="NCU151" s="16"/>
      <c r="NCV151" s="16"/>
      <c r="NCW151" s="16"/>
      <c r="NCX151" s="16"/>
      <c r="NCY151" s="16"/>
      <c r="NCZ151" s="16"/>
      <c r="NDA151" s="16"/>
      <c r="NDB151" s="16"/>
      <c r="NDC151" s="16"/>
      <c r="NDD151" s="16"/>
      <c r="NDE151" s="16"/>
      <c r="NDF151" s="16"/>
      <c r="NDG151" s="16"/>
      <c r="NDH151" s="16"/>
      <c r="NDI151" s="16"/>
      <c r="NDJ151" s="16"/>
      <c r="NDK151" s="16"/>
      <c r="NDL151" s="16"/>
      <c r="NDM151" s="16"/>
      <c r="NDN151" s="16"/>
      <c r="NDO151" s="16"/>
      <c r="NDP151" s="16"/>
      <c r="NDQ151" s="16"/>
      <c r="NDR151" s="16"/>
      <c r="NDS151" s="16"/>
      <c r="NDT151" s="16"/>
      <c r="NDU151" s="16"/>
      <c r="NDV151" s="16"/>
      <c r="NDW151" s="16"/>
      <c r="NDX151" s="16"/>
      <c r="NDY151" s="16"/>
      <c r="NDZ151" s="16"/>
      <c r="NEA151" s="16"/>
      <c r="NEB151" s="16"/>
      <c r="NEC151" s="16"/>
      <c r="NED151" s="16"/>
      <c r="NEE151" s="16"/>
      <c r="NEF151" s="16"/>
      <c r="NEG151" s="16"/>
      <c r="NEH151" s="16"/>
      <c r="NEI151" s="16"/>
      <c r="NEJ151" s="16"/>
      <c r="NEK151" s="16"/>
      <c r="NEL151" s="16"/>
      <c r="NEM151" s="16"/>
      <c r="NEN151" s="16"/>
      <c r="NEO151" s="16"/>
      <c r="NEP151" s="16"/>
      <c r="NEQ151" s="16"/>
      <c r="NER151" s="16"/>
      <c r="NES151" s="16"/>
      <c r="NET151" s="16"/>
      <c r="NEU151" s="16"/>
      <c r="NEV151" s="16"/>
      <c r="NEW151" s="16"/>
      <c r="NEX151" s="16"/>
      <c r="NEY151" s="16"/>
      <c r="NEZ151" s="16"/>
      <c r="NFA151" s="16"/>
      <c r="NFB151" s="16"/>
      <c r="NFC151" s="16"/>
      <c r="NFD151" s="16"/>
      <c r="NFE151" s="16"/>
      <c r="NFF151" s="16"/>
      <c r="NFG151" s="16"/>
      <c r="NFH151" s="16"/>
      <c r="NFI151" s="16"/>
      <c r="NFJ151" s="16"/>
      <c r="NFK151" s="16"/>
      <c r="NFL151" s="16"/>
      <c r="NFM151" s="16"/>
      <c r="NFN151" s="16"/>
      <c r="NFO151" s="16"/>
      <c r="NFP151" s="16"/>
      <c r="NFQ151" s="16"/>
      <c r="NFR151" s="16"/>
      <c r="NFS151" s="16"/>
      <c r="NFT151" s="16"/>
      <c r="NFU151" s="16"/>
      <c r="NFV151" s="16"/>
      <c r="NFW151" s="16"/>
      <c r="NFX151" s="16"/>
      <c r="NFY151" s="16"/>
      <c r="NFZ151" s="16"/>
      <c r="NGA151" s="16"/>
      <c r="NGB151" s="16"/>
      <c r="NGC151" s="16"/>
      <c r="NGD151" s="16"/>
      <c r="NGE151" s="16"/>
      <c r="NGF151" s="16"/>
      <c r="NGG151" s="16"/>
      <c r="NGH151" s="16"/>
      <c r="NGI151" s="16"/>
      <c r="NGJ151" s="16"/>
      <c r="NGK151" s="16"/>
      <c r="NGL151" s="16"/>
      <c r="NGM151" s="16"/>
      <c r="NGN151" s="16"/>
      <c r="NGO151" s="16"/>
      <c r="NGP151" s="16"/>
      <c r="NGQ151" s="16"/>
      <c r="NGR151" s="16"/>
      <c r="NGS151" s="16"/>
      <c r="NGT151" s="16"/>
      <c r="NGU151" s="16"/>
      <c r="NGV151" s="16"/>
      <c r="NGW151" s="16"/>
      <c r="NGX151" s="16"/>
      <c r="NGY151" s="16"/>
      <c r="NGZ151" s="16"/>
      <c r="NHA151" s="16"/>
      <c r="NHB151" s="16"/>
      <c r="NHC151" s="16"/>
      <c r="NHD151" s="16"/>
      <c r="NHE151" s="16"/>
      <c r="NHF151" s="16"/>
      <c r="NHG151" s="16"/>
      <c r="NHH151" s="16"/>
      <c r="NHI151" s="16"/>
      <c r="NHJ151" s="16"/>
      <c r="NHK151" s="16"/>
      <c r="NHL151" s="16"/>
      <c r="NHM151" s="16"/>
      <c r="NHN151" s="16"/>
      <c r="NHO151" s="16"/>
      <c r="NHP151" s="16"/>
      <c r="NHQ151" s="16"/>
      <c r="NHR151" s="16"/>
      <c r="NHS151" s="16"/>
      <c r="NHT151" s="16"/>
      <c r="NHU151" s="16"/>
      <c r="NHV151" s="16"/>
      <c r="NHW151" s="16"/>
      <c r="NHX151" s="16"/>
      <c r="NHY151" s="16"/>
      <c r="NHZ151" s="16"/>
      <c r="NIA151" s="16"/>
      <c r="NIB151" s="16"/>
      <c r="NIC151" s="16"/>
      <c r="NID151" s="16"/>
      <c r="NIE151" s="16"/>
      <c r="NIF151" s="16"/>
      <c r="NIG151" s="16"/>
      <c r="NIH151" s="16"/>
      <c r="NII151" s="16"/>
      <c r="NIJ151" s="16"/>
      <c r="NIK151" s="16"/>
      <c r="NIL151" s="16"/>
      <c r="NIM151" s="16"/>
      <c r="NIN151" s="16"/>
      <c r="NIO151" s="16"/>
      <c r="NIP151" s="16"/>
      <c r="NIQ151" s="16"/>
      <c r="NIR151" s="16"/>
      <c r="NIS151" s="16"/>
      <c r="NIT151" s="16"/>
      <c r="NIU151" s="16"/>
      <c r="NIV151" s="16"/>
      <c r="NIW151" s="16"/>
      <c r="NIX151" s="16"/>
      <c r="NIY151" s="16"/>
      <c r="NIZ151" s="16"/>
      <c r="NJA151" s="16"/>
      <c r="NJB151" s="16"/>
      <c r="NJC151" s="16"/>
      <c r="NJD151" s="16"/>
      <c r="NJE151" s="16"/>
      <c r="NJF151" s="16"/>
      <c r="NJG151" s="16"/>
      <c r="NJH151" s="16"/>
      <c r="NJI151" s="16"/>
      <c r="NJJ151" s="16"/>
      <c r="NJK151" s="16"/>
      <c r="NJL151" s="16"/>
      <c r="NJM151" s="16"/>
      <c r="NJN151" s="16"/>
      <c r="NJO151" s="16"/>
      <c r="NJP151" s="16"/>
      <c r="NJQ151" s="16"/>
      <c r="NJR151" s="16"/>
      <c r="NJS151" s="16"/>
      <c r="NJT151" s="16"/>
      <c r="NJU151" s="16"/>
      <c r="NJV151" s="16"/>
      <c r="NJW151" s="16"/>
      <c r="NJX151" s="16"/>
      <c r="NJY151" s="16"/>
      <c r="NJZ151" s="16"/>
      <c r="NKA151" s="16"/>
      <c r="NKB151" s="16"/>
      <c r="NKC151" s="16"/>
      <c r="NKD151" s="16"/>
      <c r="NKE151" s="16"/>
      <c r="NKF151" s="16"/>
      <c r="NKG151" s="16"/>
      <c r="NKH151" s="16"/>
      <c r="NKI151" s="16"/>
      <c r="NKJ151" s="16"/>
      <c r="NKK151" s="16"/>
      <c r="NKL151" s="16"/>
      <c r="NKM151" s="16"/>
      <c r="NKN151" s="16"/>
      <c r="NKO151" s="16"/>
      <c r="NKP151" s="16"/>
      <c r="NKQ151" s="16"/>
      <c r="NKR151" s="16"/>
      <c r="NKS151" s="16"/>
      <c r="NKT151" s="16"/>
      <c r="NKU151" s="16"/>
      <c r="NKV151" s="16"/>
      <c r="NKW151" s="16"/>
      <c r="NKX151" s="16"/>
      <c r="NKY151" s="16"/>
      <c r="NKZ151" s="16"/>
      <c r="NLA151" s="16"/>
      <c r="NLB151" s="16"/>
      <c r="NLC151" s="16"/>
      <c r="NLD151" s="16"/>
      <c r="NLE151" s="16"/>
      <c r="NLF151" s="16"/>
      <c r="NLG151" s="16"/>
      <c r="NLH151" s="16"/>
      <c r="NLI151" s="16"/>
      <c r="NLJ151" s="16"/>
      <c r="NLK151" s="16"/>
      <c r="NLL151" s="16"/>
      <c r="NLM151" s="16"/>
      <c r="NLN151" s="16"/>
      <c r="NLO151" s="16"/>
      <c r="NLP151" s="16"/>
      <c r="NLQ151" s="16"/>
      <c r="NLR151" s="16"/>
      <c r="NLS151" s="16"/>
      <c r="NLT151" s="16"/>
      <c r="NLU151" s="16"/>
      <c r="NLV151" s="16"/>
      <c r="NLW151" s="16"/>
      <c r="NLX151" s="16"/>
      <c r="NLY151" s="16"/>
      <c r="NLZ151" s="16"/>
      <c r="NMA151" s="16"/>
      <c r="NMB151" s="16"/>
      <c r="NMC151" s="16"/>
      <c r="NMD151" s="16"/>
      <c r="NME151" s="16"/>
      <c r="NMF151" s="16"/>
      <c r="NMG151" s="16"/>
      <c r="NMH151" s="16"/>
      <c r="NMI151" s="16"/>
      <c r="NMJ151" s="16"/>
      <c r="NMK151" s="16"/>
      <c r="NML151" s="16"/>
      <c r="NMM151" s="16"/>
      <c r="NMN151" s="16"/>
      <c r="NMO151" s="16"/>
      <c r="NMP151" s="16"/>
      <c r="NMQ151" s="16"/>
      <c r="NMR151" s="16"/>
      <c r="NMS151" s="16"/>
      <c r="NMT151" s="16"/>
      <c r="NMU151" s="16"/>
      <c r="NMV151" s="16"/>
      <c r="NMW151" s="16"/>
      <c r="NMX151" s="16"/>
      <c r="NMY151" s="16"/>
      <c r="NMZ151" s="16"/>
      <c r="NNA151" s="16"/>
      <c r="NNB151" s="16"/>
      <c r="NNC151" s="16"/>
      <c r="NND151" s="16"/>
      <c r="NNE151" s="16"/>
      <c r="NNF151" s="16"/>
      <c r="NNG151" s="16"/>
      <c r="NNH151" s="16"/>
      <c r="NNI151" s="16"/>
      <c r="NNJ151" s="16"/>
      <c r="NNK151" s="16"/>
      <c r="NNL151" s="16"/>
      <c r="NNM151" s="16"/>
      <c r="NNN151" s="16"/>
      <c r="NNO151" s="16"/>
      <c r="NNP151" s="16"/>
      <c r="NNQ151" s="16"/>
      <c r="NNR151" s="16"/>
      <c r="NNS151" s="16"/>
      <c r="NNT151" s="16"/>
      <c r="NNU151" s="16"/>
      <c r="NNV151" s="16"/>
      <c r="NNW151" s="16"/>
      <c r="NNX151" s="16"/>
      <c r="NNY151" s="16"/>
      <c r="NNZ151" s="16"/>
      <c r="NOA151" s="16"/>
      <c r="NOB151" s="16"/>
      <c r="NOC151" s="16"/>
      <c r="NOD151" s="16"/>
      <c r="NOE151" s="16"/>
      <c r="NOF151" s="16"/>
      <c r="NOG151" s="16"/>
      <c r="NOH151" s="16"/>
      <c r="NOI151" s="16"/>
      <c r="NOJ151" s="16"/>
      <c r="NOK151" s="16"/>
      <c r="NOL151" s="16"/>
      <c r="NOM151" s="16"/>
      <c r="NON151" s="16"/>
      <c r="NOO151" s="16"/>
      <c r="NOP151" s="16"/>
      <c r="NOQ151" s="16"/>
      <c r="NOR151" s="16"/>
      <c r="NOS151" s="16"/>
      <c r="NOT151" s="16"/>
      <c r="NOU151" s="16"/>
      <c r="NOV151" s="16"/>
      <c r="NOW151" s="16"/>
      <c r="NOX151" s="16"/>
      <c r="NOY151" s="16"/>
      <c r="NOZ151" s="16"/>
      <c r="NPA151" s="16"/>
      <c r="NPB151" s="16"/>
      <c r="NPC151" s="16"/>
      <c r="NPD151" s="16"/>
      <c r="NPE151" s="16"/>
      <c r="NPF151" s="16"/>
      <c r="NPG151" s="16"/>
      <c r="NPH151" s="16"/>
      <c r="NPI151" s="16"/>
      <c r="NPJ151" s="16"/>
      <c r="NPK151" s="16"/>
      <c r="NPL151" s="16"/>
      <c r="NPM151" s="16"/>
      <c r="NPN151" s="16"/>
      <c r="NPO151" s="16"/>
      <c r="NPP151" s="16"/>
      <c r="NPQ151" s="16"/>
      <c r="NPR151" s="16"/>
      <c r="NPS151" s="16"/>
      <c r="NPT151" s="16"/>
      <c r="NPU151" s="16"/>
      <c r="NPV151" s="16"/>
      <c r="NPW151" s="16"/>
      <c r="NPX151" s="16"/>
      <c r="NPY151" s="16"/>
      <c r="NPZ151" s="16"/>
      <c r="NQA151" s="16"/>
      <c r="NQB151" s="16"/>
      <c r="NQC151" s="16"/>
      <c r="NQD151" s="16"/>
      <c r="NQE151" s="16"/>
      <c r="NQF151" s="16"/>
      <c r="NQG151" s="16"/>
      <c r="NQH151" s="16"/>
      <c r="NQI151" s="16"/>
      <c r="NQJ151" s="16"/>
      <c r="NQK151" s="16"/>
      <c r="NQL151" s="16"/>
      <c r="NQM151" s="16"/>
      <c r="NQN151" s="16"/>
      <c r="NQO151" s="16"/>
      <c r="NQP151" s="16"/>
      <c r="NQQ151" s="16"/>
      <c r="NQR151" s="16"/>
      <c r="NQS151" s="16"/>
      <c r="NQT151" s="16"/>
      <c r="NQU151" s="16"/>
      <c r="NQV151" s="16"/>
      <c r="NQW151" s="16"/>
      <c r="NQX151" s="16"/>
      <c r="NQY151" s="16"/>
      <c r="NQZ151" s="16"/>
      <c r="NRA151" s="16"/>
      <c r="NRB151" s="16"/>
      <c r="NRC151" s="16"/>
      <c r="NRD151" s="16"/>
      <c r="NRE151" s="16"/>
      <c r="NRF151" s="16"/>
      <c r="NRG151" s="16"/>
      <c r="NRH151" s="16"/>
      <c r="NRI151" s="16"/>
      <c r="NRJ151" s="16"/>
      <c r="NRK151" s="16"/>
      <c r="NRL151" s="16"/>
      <c r="NRM151" s="16"/>
      <c r="NRN151" s="16"/>
      <c r="NRO151" s="16"/>
      <c r="NRP151" s="16"/>
      <c r="NRQ151" s="16"/>
      <c r="NRR151" s="16"/>
      <c r="NRS151" s="16"/>
      <c r="NRT151" s="16"/>
      <c r="NRU151" s="16"/>
      <c r="NRV151" s="16"/>
      <c r="NRW151" s="16"/>
      <c r="NRX151" s="16"/>
      <c r="NRY151" s="16"/>
      <c r="NRZ151" s="16"/>
      <c r="NSA151" s="16"/>
      <c r="NSB151" s="16"/>
      <c r="NSC151" s="16"/>
      <c r="NSD151" s="16"/>
      <c r="NSE151" s="16"/>
      <c r="NSF151" s="16"/>
      <c r="NSG151" s="16"/>
      <c r="NSH151" s="16"/>
      <c r="NSI151" s="16"/>
      <c r="NSJ151" s="16"/>
      <c r="NSK151" s="16"/>
      <c r="NSL151" s="16"/>
      <c r="NSM151" s="16"/>
      <c r="NSN151" s="16"/>
      <c r="NSO151" s="16"/>
      <c r="NSP151" s="16"/>
      <c r="NSQ151" s="16"/>
      <c r="NSR151" s="16"/>
      <c r="NSS151" s="16"/>
      <c r="NST151" s="16"/>
      <c r="NSU151" s="16"/>
      <c r="NSV151" s="16"/>
      <c r="NSW151" s="16"/>
      <c r="NSX151" s="16"/>
      <c r="NSY151" s="16"/>
      <c r="NSZ151" s="16"/>
      <c r="NTA151" s="16"/>
      <c r="NTB151" s="16"/>
      <c r="NTC151" s="16"/>
      <c r="NTD151" s="16"/>
      <c r="NTE151" s="16"/>
      <c r="NTF151" s="16"/>
      <c r="NTG151" s="16"/>
      <c r="NTH151" s="16"/>
      <c r="NTI151" s="16"/>
      <c r="NTJ151" s="16"/>
      <c r="NTK151" s="16"/>
      <c r="NTL151" s="16"/>
      <c r="NTM151" s="16"/>
      <c r="NTN151" s="16"/>
      <c r="NTO151" s="16"/>
      <c r="NTP151" s="16"/>
      <c r="NTQ151" s="16"/>
      <c r="NTR151" s="16"/>
      <c r="NTS151" s="16"/>
      <c r="NTT151" s="16"/>
      <c r="NTU151" s="16"/>
      <c r="NTV151" s="16"/>
      <c r="NTW151" s="16"/>
      <c r="NTX151" s="16"/>
      <c r="NTY151" s="16"/>
      <c r="NTZ151" s="16"/>
      <c r="NUA151" s="16"/>
      <c r="NUB151" s="16"/>
      <c r="NUC151" s="16"/>
      <c r="NUD151" s="16"/>
      <c r="NUE151" s="16"/>
      <c r="NUF151" s="16"/>
      <c r="NUG151" s="16"/>
      <c r="NUH151" s="16"/>
      <c r="NUI151" s="16"/>
      <c r="NUJ151" s="16"/>
      <c r="NUK151" s="16"/>
      <c r="NUL151" s="16"/>
      <c r="NUM151" s="16"/>
      <c r="NUN151" s="16"/>
      <c r="NUO151" s="16"/>
      <c r="NUP151" s="16"/>
      <c r="NUQ151" s="16"/>
      <c r="NUR151" s="16"/>
      <c r="NUS151" s="16"/>
      <c r="NUT151" s="16"/>
      <c r="NUU151" s="16"/>
      <c r="NUV151" s="16"/>
      <c r="NUW151" s="16"/>
      <c r="NUX151" s="16"/>
      <c r="NUY151" s="16"/>
      <c r="NUZ151" s="16"/>
      <c r="NVA151" s="16"/>
      <c r="NVB151" s="16"/>
      <c r="NVC151" s="16"/>
      <c r="NVD151" s="16"/>
      <c r="NVE151" s="16"/>
      <c r="NVF151" s="16"/>
      <c r="NVG151" s="16"/>
      <c r="NVH151" s="16"/>
      <c r="NVI151" s="16"/>
      <c r="NVJ151" s="16"/>
      <c r="NVK151" s="16"/>
      <c r="NVL151" s="16"/>
      <c r="NVM151" s="16"/>
      <c r="NVN151" s="16"/>
      <c r="NVO151" s="16"/>
      <c r="NVP151" s="16"/>
      <c r="NVQ151" s="16"/>
      <c r="NVR151" s="16"/>
      <c r="NVS151" s="16"/>
      <c r="NVT151" s="16"/>
      <c r="NVU151" s="16"/>
      <c r="NVV151" s="16"/>
      <c r="NVW151" s="16"/>
      <c r="NVX151" s="16"/>
      <c r="NVY151" s="16"/>
      <c r="NVZ151" s="16"/>
      <c r="NWA151" s="16"/>
      <c r="NWB151" s="16"/>
      <c r="NWC151" s="16"/>
      <c r="NWD151" s="16"/>
      <c r="NWE151" s="16"/>
      <c r="NWF151" s="16"/>
      <c r="NWG151" s="16"/>
      <c r="NWH151" s="16"/>
      <c r="NWI151" s="16"/>
      <c r="NWJ151" s="16"/>
      <c r="NWK151" s="16"/>
      <c r="NWL151" s="16"/>
      <c r="NWM151" s="16"/>
      <c r="NWN151" s="16"/>
      <c r="NWO151" s="16"/>
      <c r="NWP151" s="16"/>
      <c r="NWQ151" s="16"/>
      <c r="NWR151" s="16"/>
      <c r="NWS151" s="16"/>
      <c r="NWT151" s="16"/>
      <c r="NWU151" s="16"/>
      <c r="NWV151" s="16"/>
      <c r="NWW151" s="16"/>
      <c r="NWX151" s="16"/>
      <c r="NWY151" s="16"/>
      <c r="NWZ151" s="16"/>
      <c r="NXA151" s="16"/>
      <c r="NXB151" s="16"/>
      <c r="NXC151" s="16"/>
      <c r="NXD151" s="16"/>
      <c r="NXE151" s="16"/>
      <c r="NXF151" s="16"/>
      <c r="NXG151" s="16"/>
      <c r="NXH151" s="16"/>
      <c r="NXI151" s="16"/>
      <c r="NXJ151" s="16"/>
      <c r="NXK151" s="16"/>
      <c r="NXL151" s="16"/>
      <c r="NXM151" s="16"/>
      <c r="NXN151" s="16"/>
      <c r="NXO151" s="16"/>
      <c r="NXP151" s="16"/>
      <c r="NXQ151" s="16"/>
      <c r="NXR151" s="16"/>
      <c r="NXS151" s="16"/>
      <c r="NXT151" s="16"/>
      <c r="NXU151" s="16"/>
      <c r="NXV151" s="16"/>
      <c r="NXW151" s="16"/>
      <c r="NXX151" s="16"/>
      <c r="NXY151" s="16"/>
      <c r="NXZ151" s="16"/>
      <c r="NYA151" s="16"/>
      <c r="NYB151" s="16"/>
      <c r="NYC151" s="16"/>
      <c r="NYD151" s="16"/>
      <c r="NYE151" s="16"/>
      <c r="NYF151" s="16"/>
      <c r="NYG151" s="16"/>
      <c r="NYH151" s="16"/>
      <c r="NYI151" s="16"/>
      <c r="NYJ151" s="16"/>
      <c r="NYK151" s="16"/>
      <c r="NYL151" s="16"/>
      <c r="NYM151" s="16"/>
      <c r="NYN151" s="16"/>
      <c r="NYO151" s="16"/>
      <c r="NYP151" s="16"/>
      <c r="NYQ151" s="16"/>
      <c r="NYR151" s="16"/>
      <c r="NYS151" s="16"/>
      <c r="NYT151" s="16"/>
      <c r="NYU151" s="16"/>
      <c r="NYV151" s="16"/>
      <c r="NYW151" s="16"/>
      <c r="NYX151" s="16"/>
      <c r="NYY151" s="16"/>
      <c r="NYZ151" s="16"/>
      <c r="NZA151" s="16"/>
      <c r="NZB151" s="16"/>
      <c r="NZC151" s="16"/>
      <c r="NZD151" s="16"/>
      <c r="NZE151" s="16"/>
      <c r="NZF151" s="16"/>
      <c r="NZG151" s="16"/>
      <c r="NZH151" s="16"/>
      <c r="NZI151" s="16"/>
      <c r="NZJ151" s="16"/>
      <c r="NZK151" s="16"/>
      <c r="NZL151" s="16"/>
      <c r="NZM151" s="16"/>
      <c r="NZN151" s="16"/>
      <c r="NZO151" s="16"/>
      <c r="NZP151" s="16"/>
      <c r="NZQ151" s="16"/>
      <c r="NZR151" s="16"/>
      <c r="NZS151" s="16"/>
      <c r="NZT151" s="16"/>
      <c r="NZU151" s="16"/>
      <c r="NZV151" s="16"/>
      <c r="NZW151" s="16"/>
      <c r="NZX151" s="16"/>
      <c r="NZY151" s="16"/>
      <c r="NZZ151" s="16"/>
      <c r="OAA151" s="16"/>
      <c r="OAB151" s="16"/>
      <c r="OAC151" s="16"/>
      <c r="OAD151" s="16"/>
      <c r="OAE151" s="16"/>
      <c r="OAF151" s="16"/>
      <c r="OAG151" s="16"/>
      <c r="OAH151" s="16"/>
      <c r="OAI151" s="16"/>
      <c r="OAJ151" s="16"/>
      <c r="OAK151" s="16"/>
      <c r="OAL151" s="16"/>
      <c r="OAM151" s="16"/>
      <c r="OAN151" s="16"/>
      <c r="OAO151" s="16"/>
      <c r="OAP151" s="16"/>
      <c r="OAQ151" s="16"/>
      <c r="OAR151" s="16"/>
      <c r="OAS151" s="16"/>
      <c r="OAT151" s="16"/>
      <c r="OAU151" s="16"/>
      <c r="OAV151" s="16"/>
      <c r="OAW151" s="16"/>
      <c r="OAX151" s="16"/>
      <c r="OAY151" s="16"/>
      <c r="OAZ151" s="16"/>
      <c r="OBA151" s="16"/>
      <c r="OBB151" s="16"/>
      <c r="OBC151" s="16"/>
      <c r="OBD151" s="16"/>
      <c r="OBE151" s="16"/>
      <c r="OBF151" s="16"/>
      <c r="OBG151" s="16"/>
      <c r="OBH151" s="16"/>
      <c r="OBI151" s="16"/>
      <c r="OBJ151" s="16"/>
      <c r="OBK151" s="16"/>
      <c r="OBL151" s="16"/>
      <c r="OBM151" s="16"/>
      <c r="OBN151" s="16"/>
      <c r="OBO151" s="16"/>
      <c r="OBP151" s="16"/>
      <c r="OBQ151" s="16"/>
      <c r="OBR151" s="16"/>
      <c r="OBS151" s="16"/>
      <c r="OBT151" s="16"/>
      <c r="OBU151" s="16"/>
      <c r="OBV151" s="16"/>
      <c r="OBW151" s="16"/>
      <c r="OBX151" s="16"/>
      <c r="OBY151" s="16"/>
      <c r="OBZ151" s="16"/>
      <c r="OCA151" s="16"/>
      <c r="OCB151" s="16"/>
      <c r="OCC151" s="16"/>
      <c r="OCD151" s="16"/>
      <c r="OCE151" s="16"/>
      <c r="OCF151" s="16"/>
      <c r="OCG151" s="16"/>
      <c r="OCH151" s="16"/>
      <c r="OCI151" s="16"/>
      <c r="OCJ151" s="16"/>
      <c r="OCK151" s="16"/>
      <c r="OCL151" s="16"/>
      <c r="OCM151" s="16"/>
      <c r="OCN151" s="16"/>
      <c r="OCO151" s="16"/>
      <c r="OCP151" s="16"/>
      <c r="OCQ151" s="16"/>
      <c r="OCR151" s="16"/>
      <c r="OCS151" s="16"/>
      <c r="OCT151" s="16"/>
      <c r="OCU151" s="16"/>
      <c r="OCV151" s="16"/>
      <c r="OCW151" s="16"/>
      <c r="OCX151" s="16"/>
      <c r="OCY151" s="16"/>
      <c r="OCZ151" s="16"/>
      <c r="ODA151" s="16"/>
      <c r="ODB151" s="16"/>
      <c r="ODC151" s="16"/>
      <c r="ODD151" s="16"/>
      <c r="ODE151" s="16"/>
      <c r="ODF151" s="16"/>
      <c r="ODG151" s="16"/>
      <c r="ODH151" s="16"/>
      <c r="ODI151" s="16"/>
      <c r="ODJ151" s="16"/>
      <c r="ODK151" s="16"/>
      <c r="ODL151" s="16"/>
      <c r="ODM151" s="16"/>
      <c r="ODN151" s="16"/>
      <c r="ODO151" s="16"/>
      <c r="ODP151" s="16"/>
      <c r="ODQ151" s="16"/>
      <c r="ODR151" s="16"/>
      <c r="ODS151" s="16"/>
      <c r="ODT151" s="16"/>
      <c r="ODU151" s="16"/>
      <c r="ODV151" s="16"/>
      <c r="ODW151" s="16"/>
      <c r="ODX151" s="16"/>
      <c r="ODY151" s="16"/>
      <c r="ODZ151" s="16"/>
      <c r="OEA151" s="16"/>
      <c r="OEB151" s="16"/>
      <c r="OEC151" s="16"/>
      <c r="OED151" s="16"/>
      <c r="OEE151" s="16"/>
      <c r="OEF151" s="16"/>
      <c r="OEG151" s="16"/>
      <c r="OEH151" s="16"/>
      <c r="OEI151" s="16"/>
      <c r="OEJ151" s="16"/>
      <c r="OEK151" s="16"/>
      <c r="OEL151" s="16"/>
      <c r="OEM151" s="16"/>
      <c r="OEN151" s="16"/>
      <c r="OEO151" s="16"/>
      <c r="OEP151" s="16"/>
      <c r="OEQ151" s="16"/>
      <c r="OER151" s="16"/>
      <c r="OES151" s="16"/>
      <c r="OET151" s="16"/>
      <c r="OEU151" s="16"/>
      <c r="OEV151" s="16"/>
      <c r="OEW151" s="16"/>
      <c r="OEX151" s="16"/>
      <c r="OEY151" s="16"/>
      <c r="OEZ151" s="16"/>
      <c r="OFA151" s="16"/>
      <c r="OFB151" s="16"/>
      <c r="OFC151" s="16"/>
      <c r="OFD151" s="16"/>
      <c r="OFE151" s="16"/>
      <c r="OFF151" s="16"/>
      <c r="OFG151" s="16"/>
      <c r="OFH151" s="16"/>
      <c r="OFI151" s="16"/>
      <c r="OFJ151" s="16"/>
      <c r="OFK151" s="16"/>
      <c r="OFL151" s="16"/>
      <c r="OFM151" s="16"/>
      <c r="OFN151" s="16"/>
      <c r="OFO151" s="16"/>
      <c r="OFP151" s="16"/>
      <c r="OFQ151" s="16"/>
      <c r="OFR151" s="16"/>
      <c r="OFS151" s="16"/>
      <c r="OFT151" s="16"/>
      <c r="OFU151" s="16"/>
      <c r="OFV151" s="16"/>
      <c r="OFW151" s="16"/>
      <c r="OFX151" s="16"/>
      <c r="OFY151" s="16"/>
      <c r="OFZ151" s="16"/>
      <c r="OGA151" s="16"/>
      <c r="OGB151" s="16"/>
      <c r="OGC151" s="16"/>
      <c r="OGD151" s="16"/>
      <c r="OGE151" s="16"/>
      <c r="OGF151" s="16"/>
      <c r="OGG151" s="16"/>
      <c r="OGH151" s="16"/>
      <c r="OGI151" s="16"/>
      <c r="OGJ151" s="16"/>
      <c r="OGK151" s="16"/>
      <c r="OGL151" s="16"/>
      <c r="OGM151" s="16"/>
      <c r="OGN151" s="16"/>
      <c r="OGO151" s="16"/>
      <c r="OGP151" s="16"/>
      <c r="OGQ151" s="16"/>
      <c r="OGR151" s="16"/>
      <c r="OGS151" s="16"/>
      <c r="OGT151" s="16"/>
      <c r="OGU151" s="16"/>
      <c r="OGV151" s="16"/>
      <c r="OGW151" s="16"/>
      <c r="OGX151" s="16"/>
      <c r="OGY151" s="16"/>
      <c r="OGZ151" s="16"/>
      <c r="OHA151" s="16"/>
      <c r="OHB151" s="16"/>
      <c r="OHC151" s="16"/>
      <c r="OHD151" s="16"/>
      <c r="OHE151" s="16"/>
      <c r="OHF151" s="16"/>
      <c r="OHG151" s="16"/>
      <c r="OHH151" s="16"/>
      <c r="OHI151" s="16"/>
      <c r="OHJ151" s="16"/>
      <c r="OHK151" s="16"/>
      <c r="OHL151" s="16"/>
      <c r="OHM151" s="16"/>
      <c r="OHN151" s="16"/>
      <c r="OHO151" s="16"/>
      <c r="OHP151" s="16"/>
      <c r="OHQ151" s="16"/>
      <c r="OHR151" s="16"/>
      <c r="OHS151" s="16"/>
      <c r="OHT151" s="16"/>
      <c r="OHU151" s="16"/>
      <c r="OHV151" s="16"/>
      <c r="OHW151" s="16"/>
      <c r="OHX151" s="16"/>
      <c r="OHY151" s="16"/>
      <c r="OHZ151" s="16"/>
      <c r="OIA151" s="16"/>
      <c r="OIB151" s="16"/>
      <c r="OIC151" s="16"/>
      <c r="OID151" s="16"/>
      <c r="OIE151" s="16"/>
      <c r="OIF151" s="16"/>
      <c r="OIG151" s="16"/>
      <c r="OIH151" s="16"/>
      <c r="OII151" s="16"/>
      <c r="OIJ151" s="16"/>
      <c r="OIK151" s="16"/>
      <c r="OIL151" s="16"/>
      <c r="OIM151" s="16"/>
      <c r="OIN151" s="16"/>
      <c r="OIO151" s="16"/>
      <c r="OIP151" s="16"/>
      <c r="OIQ151" s="16"/>
      <c r="OIR151" s="16"/>
      <c r="OIS151" s="16"/>
      <c r="OIT151" s="16"/>
      <c r="OIU151" s="16"/>
      <c r="OIV151" s="16"/>
      <c r="OIW151" s="16"/>
      <c r="OIX151" s="16"/>
      <c r="OIY151" s="16"/>
      <c r="OIZ151" s="16"/>
      <c r="OJA151" s="16"/>
      <c r="OJB151" s="16"/>
      <c r="OJC151" s="16"/>
      <c r="OJD151" s="16"/>
      <c r="OJE151" s="16"/>
      <c r="OJF151" s="16"/>
      <c r="OJG151" s="16"/>
      <c r="OJH151" s="16"/>
      <c r="OJI151" s="16"/>
      <c r="OJJ151" s="16"/>
      <c r="OJK151" s="16"/>
      <c r="OJL151" s="16"/>
      <c r="OJM151" s="16"/>
      <c r="OJN151" s="16"/>
      <c r="OJO151" s="16"/>
      <c r="OJP151" s="16"/>
      <c r="OJQ151" s="16"/>
      <c r="OJR151" s="16"/>
      <c r="OJS151" s="16"/>
      <c r="OJT151" s="16"/>
      <c r="OJU151" s="16"/>
      <c r="OJV151" s="16"/>
      <c r="OJW151" s="16"/>
      <c r="OJX151" s="16"/>
      <c r="OJY151" s="16"/>
      <c r="OJZ151" s="16"/>
      <c r="OKA151" s="16"/>
      <c r="OKB151" s="16"/>
      <c r="OKC151" s="16"/>
      <c r="OKD151" s="16"/>
      <c r="OKE151" s="16"/>
      <c r="OKF151" s="16"/>
      <c r="OKG151" s="16"/>
      <c r="OKH151" s="16"/>
      <c r="OKI151" s="16"/>
      <c r="OKJ151" s="16"/>
      <c r="OKK151" s="16"/>
      <c r="OKL151" s="16"/>
      <c r="OKM151" s="16"/>
      <c r="OKN151" s="16"/>
      <c r="OKO151" s="16"/>
      <c r="OKP151" s="16"/>
      <c r="OKQ151" s="16"/>
      <c r="OKR151" s="16"/>
      <c r="OKS151" s="16"/>
      <c r="OKT151" s="16"/>
      <c r="OKU151" s="16"/>
      <c r="OKV151" s="16"/>
      <c r="OKW151" s="16"/>
      <c r="OKX151" s="16"/>
      <c r="OKY151" s="16"/>
      <c r="OKZ151" s="16"/>
      <c r="OLA151" s="16"/>
      <c r="OLB151" s="16"/>
      <c r="OLC151" s="16"/>
      <c r="OLD151" s="16"/>
      <c r="OLE151" s="16"/>
      <c r="OLF151" s="16"/>
      <c r="OLG151" s="16"/>
      <c r="OLH151" s="16"/>
      <c r="OLI151" s="16"/>
      <c r="OLJ151" s="16"/>
      <c r="OLK151" s="16"/>
      <c r="OLL151" s="16"/>
      <c r="OLM151" s="16"/>
      <c r="OLN151" s="16"/>
      <c r="OLO151" s="16"/>
      <c r="OLP151" s="16"/>
      <c r="OLQ151" s="16"/>
      <c r="OLR151" s="16"/>
      <c r="OLS151" s="16"/>
      <c r="OLT151" s="16"/>
      <c r="OLU151" s="16"/>
      <c r="OLV151" s="16"/>
      <c r="OLW151" s="16"/>
      <c r="OLX151" s="16"/>
      <c r="OLY151" s="16"/>
      <c r="OLZ151" s="16"/>
      <c r="OMA151" s="16"/>
      <c r="OMB151" s="16"/>
      <c r="OMC151" s="16"/>
      <c r="OMD151" s="16"/>
      <c r="OME151" s="16"/>
      <c r="OMF151" s="16"/>
      <c r="OMG151" s="16"/>
      <c r="OMH151" s="16"/>
      <c r="OMI151" s="16"/>
      <c r="OMJ151" s="16"/>
      <c r="OMK151" s="16"/>
      <c r="OML151" s="16"/>
      <c r="OMM151" s="16"/>
      <c r="OMN151" s="16"/>
      <c r="OMO151" s="16"/>
      <c r="OMP151" s="16"/>
      <c r="OMQ151" s="16"/>
      <c r="OMR151" s="16"/>
      <c r="OMS151" s="16"/>
      <c r="OMT151" s="16"/>
      <c r="OMU151" s="16"/>
      <c r="OMV151" s="16"/>
      <c r="OMW151" s="16"/>
      <c r="OMX151" s="16"/>
      <c r="OMY151" s="16"/>
      <c r="OMZ151" s="16"/>
      <c r="ONA151" s="16"/>
      <c r="ONB151" s="16"/>
      <c r="ONC151" s="16"/>
      <c r="OND151" s="16"/>
      <c r="ONE151" s="16"/>
      <c r="ONF151" s="16"/>
      <c r="ONG151" s="16"/>
      <c r="ONH151" s="16"/>
      <c r="ONI151" s="16"/>
      <c r="ONJ151" s="16"/>
      <c r="ONK151" s="16"/>
      <c r="ONL151" s="16"/>
      <c r="ONM151" s="16"/>
      <c r="ONN151" s="16"/>
      <c r="ONO151" s="16"/>
      <c r="ONP151" s="16"/>
      <c r="ONQ151" s="16"/>
      <c r="ONR151" s="16"/>
      <c r="ONS151" s="16"/>
      <c r="ONT151" s="16"/>
      <c r="ONU151" s="16"/>
      <c r="ONV151" s="16"/>
      <c r="ONW151" s="16"/>
      <c r="ONX151" s="16"/>
      <c r="ONY151" s="16"/>
      <c r="ONZ151" s="16"/>
      <c r="OOA151" s="16"/>
      <c r="OOB151" s="16"/>
      <c r="OOC151" s="16"/>
      <c r="OOD151" s="16"/>
      <c r="OOE151" s="16"/>
      <c r="OOF151" s="16"/>
      <c r="OOG151" s="16"/>
      <c r="OOH151" s="16"/>
      <c r="OOI151" s="16"/>
      <c r="OOJ151" s="16"/>
      <c r="OOK151" s="16"/>
      <c r="OOL151" s="16"/>
      <c r="OOM151" s="16"/>
      <c r="OON151" s="16"/>
      <c r="OOO151" s="16"/>
      <c r="OOP151" s="16"/>
      <c r="OOQ151" s="16"/>
      <c r="OOR151" s="16"/>
      <c r="OOS151" s="16"/>
      <c r="OOT151" s="16"/>
      <c r="OOU151" s="16"/>
      <c r="OOV151" s="16"/>
      <c r="OOW151" s="16"/>
      <c r="OOX151" s="16"/>
      <c r="OOY151" s="16"/>
      <c r="OOZ151" s="16"/>
      <c r="OPA151" s="16"/>
      <c r="OPB151" s="16"/>
      <c r="OPC151" s="16"/>
      <c r="OPD151" s="16"/>
      <c r="OPE151" s="16"/>
      <c r="OPF151" s="16"/>
      <c r="OPG151" s="16"/>
      <c r="OPH151" s="16"/>
      <c r="OPI151" s="16"/>
      <c r="OPJ151" s="16"/>
      <c r="OPK151" s="16"/>
      <c r="OPL151" s="16"/>
      <c r="OPM151" s="16"/>
      <c r="OPN151" s="16"/>
      <c r="OPO151" s="16"/>
      <c r="OPP151" s="16"/>
      <c r="OPQ151" s="16"/>
      <c r="OPR151" s="16"/>
      <c r="OPS151" s="16"/>
      <c r="OPT151" s="16"/>
      <c r="OPU151" s="16"/>
      <c r="OPV151" s="16"/>
      <c r="OPW151" s="16"/>
      <c r="OPX151" s="16"/>
      <c r="OPY151" s="16"/>
      <c r="OPZ151" s="16"/>
      <c r="OQA151" s="16"/>
      <c r="OQB151" s="16"/>
      <c r="OQC151" s="16"/>
      <c r="OQD151" s="16"/>
      <c r="OQE151" s="16"/>
      <c r="OQF151" s="16"/>
      <c r="OQG151" s="16"/>
      <c r="OQH151" s="16"/>
      <c r="OQI151" s="16"/>
      <c r="OQJ151" s="16"/>
      <c r="OQK151" s="16"/>
      <c r="OQL151" s="16"/>
      <c r="OQM151" s="16"/>
      <c r="OQN151" s="16"/>
      <c r="OQO151" s="16"/>
      <c r="OQP151" s="16"/>
      <c r="OQQ151" s="16"/>
      <c r="OQR151" s="16"/>
      <c r="OQS151" s="16"/>
      <c r="OQT151" s="16"/>
      <c r="OQU151" s="16"/>
      <c r="OQV151" s="16"/>
      <c r="OQW151" s="16"/>
      <c r="OQX151" s="16"/>
      <c r="OQY151" s="16"/>
      <c r="OQZ151" s="16"/>
      <c r="ORA151" s="16"/>
      <c r="ORB151" s="16"/>
      <c r="ORC151" s="16"/>
      <c r="ORD151" s="16"/>
      <c r="ORE151" s="16"/>
      <c r="ORF151" s="16"/>
      <c r="ORG151" s="16"/>
      <c r="ORH151" s="16"/>
      <c r="ORI151" s="16"/>
      <c r="ORJ151" s="16"/>
      <c r="ORK151" s="16"/>
      <c r="ORL151" s="16"/>
      <c r="ORM151" s="16"/>
      <c r="ORN151" s="16"/>
      <c r="ORO151" s="16"/>
      <c r="ORP151" s="16"/>
      <c r="ORQ151" s="16"/>
      <c r="ORR151" s="16"/>
      <c r="ORS151" s="16"/>
      <c r="ORT151" s="16"/>
      <c r="ORU151" s="16"/>
      <c r="ORV151" s="16"/>
      <c r="ORW151" s="16"/>
      <c r="ORX151" s="16"/>
      <c r="ORY151" s="16"/>
      <c r="ORZ151" s="16"/>
      <c r="OSA151" s="16"/>
      <c r="OSB151" s="16"/>
      <c r="OSC151" s="16"/>
      <c r="OSD151" s="16"/>
      <c r="OSE151" s="16"/>
      <c r="OSF151" s="16"/>
      <c r="OSG151" s="16"/>
      <c r="OSH151" s="16"/>
      <c r="OSI151" s="16"/>
      <c r="OSJ151" s="16"/>
      <c r="OSK151" s="16"/>
      <c r="OSL151" s="16"/>
      <c r="OSM151" s="16"/>
      <c r="OSN151" s="16"/>
      <c r="OSO151" s="16"/>
      <c r="OSP151" s="16"/>
      <c r="OSQ151" s="16"/>
      <c r="OSR151" s="16"/>
      <c r="OSS151" s="16"/>
      <c r="OST151" s="16"/>
      <c r="OSU151" s="16"/>
      <c r="OSV151" s="16"/>
      <c r="OSW151" s="16"/>
      <c r="OSX151" s="16"/>
      <c r="OSY151" s="16"/>
      <c r="OSZ151" s="16"/>
      <c r="OTA151" s="16"/>
      <c r="OTB151" s="16"/>
      <c r="OTC151" s="16"/>
      <c r="OTD151" s="16"/>
      <c r="OTE151" s="16"/>
      <c r="OTF151" s="16"/>
      <c r="OTG151" s="16"/>
      <c r="OTH151" s="16"/>
      <c r="OTI151" s="16"/>
      <c r="OTJ151" s="16"/>
      <c r="OTK151" s="16"/>
      <c r="OTL151" s="16"/>
      <c r="OTM151" s="16"/>
      <c r="OTN151" s="16"/>
      <c r="OTO151" s="16"/>
      <c r="OTP151" s="16"/>
      <c r="OTQ151" s="16"/>
      <c r="OTR151" s="16"/>
      <c r="OTS151" s="16"/>
      <c r="OTT151" s="16"/>
      <c r="OTU151" s="16"/>
      <c r="OTV151" s="16"/>
      <c r="OTW151" s="16"/>
      <c r="OTX151" s="16"/>
      <c r="OTY151" s="16"/>
      <c r="OTZ151" s="16"/>
      <c r="OUA151" s="16"/>
      <c r="OUB151" s="16"/>
      <c r="OUC151" s="16"/>
      <c r="OUD151" s="16"/>
      <c r="OUE151" s="16"/>
      <c r="OUF151" s="16"/>
      <c r="OUG151" s="16"/>
      <c r="OUH151" s="16"/>
      <c r="OUI151" s="16"/>
      <c r="OUJ151" s="16"/>
      <c r="OUK151" s="16"/>
      <c r="OUL151" s="16"/>
      <c r="OUM151" s="16"/>
      <c r="OUN151" s="16"/>
      <c r="OUO151" s="16"/>
      <c r="OUP151" s="16"/>
      <c r="OUQ151" s="16"/>
      <c r="OUR151" s="16"/>
      <c r="OUS151" s="16"/>
      <c r="OUT151" s="16"/>
      <c r="OUU151" s="16"/>
      <c r="OUV151" s="16"/>
      <c r="OUW151" s="16"/>
      <c r="OUX151" s="16"/>
      <c r="OUY151" s="16"/>
      <c r="OUZ151" s="16"/>
      <c r="OVA151" s="16"/>
      <c r="OVB151" s="16"/>
      <c r="OVC151" s="16"/>
      <c r="OVD151" s="16"/>
      <c r="OVE151" s="16"/>
      <c r="OVF151" s="16"/>
      <c r="OVG151" s="16"/>
      <c r="OVH151" s="16"/>
      <c r="OVI151" s="16"/>
      <c r="OVJ151" s="16"/>
      <c r="OVK151" s="16"/>
      <c r="OVL151" s="16"/>
      <c r="OVM151" s="16"/>
      <c r="OVN151" s="16"/>
      <c r="OVO151" s="16"/>
      <c r="OVP151" s="16"/>
      <c r="OVQ151" s="16"/>
      <c r="OVR151" s="16"/>
      <c r="OVS151" s="16"/>
      <c r="OVT151" s="16"/>
      <c r="OVU151" s="16"/>
      <c r="OVV151" s="16"/>
      <c r="OVW151" s="16"/>
      <c r="OVX151" s="16"/>
      <c r="OVY151" s="16"/>
      <c r="OVZ151" s="16"/>
      <c r="OWA151" s="16"/>
      <c r="OWB151" s="16"/>
      <c r="OWC151" s="16"/>
      <c r="OWD151" s="16"/>
      <c r="OWE151" s="16"/>
      <c r="OWF151" s="16"/>
      <c r="OWG151" s="16"/>
      <c r="OWH151" s="16"/>
      <c r="OWI151" s="16"/>
      <c r="OWJ151" s="16"/>
      <c r="OWK151" s="16"/>
      <c r="OWL151" s="16"/>
      <c r="OWM151" s="16"/>
      <c r="OWN151" s="16"/>
      <c r="OWO151" s="16"/>
      <c r="OWP151" s="16"/>
      <c r="OWQ151" s="16"/>
      <c r="OWR151" s="16"/>
      <c r="OWS151" s="16"/>
      <c r="OWT151" s="16"/>
      <c r="OWU151" s="16"/>
      <c r="OWV151" s="16"/>
      <c r="OWW151" s="16"/>
      <c r="OWX151" s="16"/>
      <c r="OWY151" s="16"/>
      <c r="OWZ151" s="16"/>
      <c r="OXA151" s="16"/>
      <c r="OXB151" s="16"/>
      <c r="OXC151" s="16"/>
      <c r="OXD151" s="16"/>
      <c r="OXE151" s="16"/>
      <c r="OXF151" s="16"/>
      <c r="OXG151" s="16"/>
      <c r="OXH151" s="16"/>
      <c r="OXI151" s="16"/>
      <c r="OXJ151" s="16"/>
      <c r="OXK151" s="16"/>
      <c r="OXL151" s="16"/>
      <c r="OXM151" s="16"/>
      <c r="OXN151" s="16"/>
      <c r="OXO151" s="16"/>
      <c r="OXP151" s="16"/>
      <c r="OXQ151" s="16"/>
      <c r="OXR151" s="16"/>
      <c r="OXS151" s="16"/>
      <c r="OXT151" s="16"/>
      <c r="OXU151" s="16"/>
      <c r="OXV151" s="16"/>
      <c r="OXW151" s="16"/>
      <c r="OXX151" s="16"/>
      <c r="OXY151" s="16"/>
      <c r="OXZ151" s="16"/>
      <c r="OYA151" s="16"/>
      <c r="OYB151" s="16"/>
      <c r="OYC151" s="16"/>
      <c r="OYD151" s="16"/>
      <c r="OYE151" s="16"/>
      <c r="OYF151" s="16"/>
      <c r="OYG151" s="16"/>
      <c r="OYH151" s="16"/>
      <c r="OYI151" s="16"/>
      <c r="OYJ151" s="16"/>
      <c r="OYK151" s="16"/>
      <c r="OYL151" s="16"/>
      <c r="OYM151" s="16"/>
      <c r="OYN151" s="16"/>
      <c r="OYO151" s="16"/>
      <c r="OYP151" s="16"/>
      <c r="OYQ151" s="16"/>
      <c r="OYR151" s="16"/>
      <c r="OYS151" s="16"/>
      <c r="OYT151" s="16"/>
      <c r="OYU151" s="16"/>
      <c r="OYV151" s="16"/>
      <c r="OYW151" s="16"/>
      <c r="OYX151" s="16"/>
      <c r="OYY151" s="16"/>
      <c r="OYZ151" s="16"/>
      <c r="OZA151" s="16"/>
      <c r="OZB151" s="16"/>
      <c r="OZC151" s="16"/>
      <c r="OZD151" s="16"/>
      <c r="OZE151" s="16"/>
      <c r="OZF151" s="16"/>
      <c r="OZG151" s="16"/>
      <c r="OZH151" s="16"/>
      <c r="OZI151" s="16"/>
      <c r="OZJ151" s="16"/>
      <c r="OZK151" s="16"/>
      <c r="OZL151" s="16"/>
      <c r="OZM151" s="16"/>
      <c r="OZN151" s="16"/>
      <c r="OZO151" s="16"/>
      <c r="OZP151" s="16"/>
      <c r="OZQ151" s="16"/>
      <c r="OZR151" s="16"/>
      <c r="OZS151" s="16"/>
      <c r="OZT151" s="16"/>
      <c r="OZU151" s="16"/>
      <c r="OZV151" s="16"/>
      <c r="OZW151" s="16"/>
      <c r="OZX151" s="16"/>
      <c r="OZY151" s="16"/>
      <c r="OZZ151" s="16"/>
      <c r="PAA151" s="16"/>
      <c r="PAB151" s="16"/>
      <c r="PAC151" s="16"/>
      <c r="PAD151" s="16"/>
      <c r="PAE151" s="16"/>
      <c r="PAF151" s="16"/>
      <c r="PAG151" s="16"/>
      <c r="PAH151" s="16"/>
      <c r="PAI151" s="16"/>
      <c r="PAJ151" s="16"/>
      <c r="PAK151" s="16"/>
      <c r="PAL151" s="16"/>
      <c r="PAM151" s="16"/>
      <c r="PAN151" s="16"/>
      <c r="PAO151" s="16"/>
      <c r="PAP151" s="16"/>
      <c r="PAQ151" s="16"/>
      <c r="PAR151" s="16"/>
      <c r="PAS151" s="16"/>
      <c r="PAT151" s="16"/>
      <c r="PAU151" s="16"/>
      <c r="PAV151" s="16"/>
      <c r="PAW151" s="16"/>
      <c r="PAX151" s="16"/>
      <c r="PAY151" s="16"/>
      <c r="PAZ151" s="16"/>
      <c r="PBA151" s="16"/>
      <c r="PBB151" s="16"/>
      <c r="PBC151" s="16"/>
      <c r="PBD151" s="16"/>
      <c r="PBE151" s="16"/>
      <c r="PBF151" s="16"/>
      <c r="PBG151" s="16"/>
      <c r="PBH151" s="16"/>
      <c r="PBI151" s="16"/>
      <c r="PBJ151" s="16"/>
      <c r="PBK151" s="16"/>
      <c r="PBL151" s="16"/>
      <c r="PBM151" s="16"/>
      <c r="PBN151" s="16"/>
      <c r="PBO151" s="16"/>
      <c r="PBP151" s="16"/>
      <c r="PBQ151" s="16"/>
      <c r="PBR151" s="16"/>
      <c r="PBS151" s="16"/>
      <c r="PBT151" s="16"/>
      <c r="PBU151" s="16"/>
      <c r="PBV151" s="16"/>
      <c r="PBW151" s="16"/>
      <c r="PBX151" s="16"/>
      <c r="PBY151" s="16"/>
      <c r="PBZ151" s="16"/>
      <c r="PCA151" s="16"/>
      <c r="PCB151" s="16"/>
      <c r="PCC151" s="16"/>
      <c r="PCD151" s="16"/>
      <c r="PCE151" s="16"/>
      <c r="PCF151" s="16"/>
      <c r="PCG151" s="16"/>
      <c r="PCH151" s="16"/>
      <c r="PCI151" s="16"/>
      <c r="PCJ151" s="16"/>
      <c r="PCK151" s="16"/>
      <c r="PCL151" s="16"/>
      <c r="PCM151" s="16"/>
      <c r="PCN151" s="16"/>
      <c r="PCO151" s="16"/>
      <c r="PCP151" s="16"/>
      <c r="PCQ151" s="16"/>
      <c r="PCR151" s="16"/>
      <c r="PCS151" s="16"/>
      <c r="PCT151" s="16"/>
      <c r="PCU151" s="16"/>
      <c r="PCV151" s="16"/>
      <c r="PCW151" s="16"/>
      <c r="PCX151" s="16"/>
      <c r="PCY151" s="16"/>
      <c r="PCZ151" s="16"/>
      <c r="PDA151" s="16"/>
      <c r="PDB151" s="16"/>
      <c r="PDC151" s="16"/>
      <c r="PDD151" s="16"/>
      <c r="PDE151" s="16"/>
      <c r="PDF151" s="16"/>
      <c r="PDG151" s="16"/>
      <c r="PDH151" s="16"/>
      <c r="PDI151" s="16"/>
      <c r="PDJ151" s="16"/>
      <c r="PDK151" s="16"/>
      <c r="PDL151" s="16"/>
      <c r="PDM151" s="16"/>
      <c r="PDN151" s="16"/>
      <c r="PDO151" s="16"/>
      <c r="PDP151" s="16"/>
      <c r="PDQ151" s="16"/>
      <c r="PDR151" s="16"/>
      <c r="PDS151" s="16"/>
      <c r="PDT151" s="16"/>
      <c r="PDU151" s="16"/>
      <c r="PDV151" s="16"/>
      <c r="PDW151" s="16"/>
      <c r="PDX151" s="16"/>
      <c r="PDY151" s="16"/>
      <c r="PDZ151" s="16"/>
      <c r="PEA151" s="16"/>
      <c r="PEB151" s="16"/>
      <c r="PEC151" s="16"/>
      <c r="PED151" s="16"/>
      <c r="PEE151" s="16"/>
      <c r="PEF151" s="16"/>
      <c r="PEG151" s="16"/>
      <c r="PEH151" s="16"/>
      <c r="PEI151" s="16"/>
      <c r="PEJ151" s="16"/>
      <c r="PEK151" s="16"/>
      <c r="PEL151" s="16"/>
      <c r="PEM151" s="16"/>
      <c r="PEN151" s="16"/>
      <c r="PEO151" s="16"/>
      <c r="PEP151" s="16"/>
      <c r="PEQ151" s="16"/>
      <c r="PER151" s="16"/>
      <c r="PES151" s="16"/>
      <c r="PET151" s="16"/>
      <c r="PEU151" s="16"/>
      <c r="PEV151" s="16"/>
      <c r="PEW151" s="16"/>
      <c r="PEX151" s="16"/>
      <c r="PEY151" s="16"/>
      <c r="PEZ151" s="16"/>
      <c r="PFA151" s="16"/>
      <c r="PFB151" s="16"/>
      <c r="PFC151" s="16"/>
      <c r="PFD151" s="16"/>
      <c r="PFE151" s="16"/>
      <c r="PFF151" s="16"/>
      <c r="PFG151" s="16"/>
      <c r="PFH151" s="16"/>
      <c r="PFI151" s="16"/>
      <c r="PFJ151" s="16"/>
      <c r="PFK151" s="16"/>
      <c r="PFL151" s="16"/>
      <c r="PFM151" s="16"/>
      <c r="PFN151" s="16"/>
      <c r="PFO151" s="16"/>
      <c r="PFP151" s="16"/>
      <c r="PFQ151" s="16"/>
      <c r="PFR151" s="16"/>
      <c r="PFS151" s="16"/>
      <c r="PFT151" s="16"/>
      <c r="PFU151" s="16"/>
      <c r="PFV151" s="16"/>
      <c r="PFW151" s="16"/>
      <c r="PFX151" s="16"/>
      <c r="PFY151" s="16"/>
      <c r="PFZ151" s="16"/>
      <c r="PGA151" s="16"/>
      <c r="PGB151" s="16"/>
      <c r="PGC151" s="16"/>
      <c r="PGD151" s="16"/>
      <c r="PGE151" s="16"/>
      <c r="PGF151" s="16"/>
      <c r="PGG151" s="16"/>
      <c r="PGH151" s="16"/>
      <c r="PGI151" s="16"/>
      <c r="PGJ151" s="16"/>
      <c r="PGK151" s="16"/>
      <c r="PGL151" s="16"/>
      <c r="PGM151" s="16"/>
      <c r="PGN151" s="16"/>
      <c r="PGO151" s="16"/>
      <c r="PGP151" s="16"/>
      <c r="PGQ151" s="16"/>
      <c r="PGR151" s="16"/>
      <c r="PGS151" s="16"/>
      <c r="PGT151" s="16"/>
      <c r="PGU151" s="16"/>
      <c r="PGV151" s="16"/>
      <c r="PGW151" s="16"/>
      <c r="PGX151" s="16"/>
      <c r="PGY151" s="16"/>
      <c r="PGZ151" s="16"/>
      <c r="PHA151" s="16"/>
      <c r="PHB151" s="16"/>
      <c r="PHC151" s="16"/>
      <c r="PHD151" s="16"/>
      <c r="PHE151" s="16"/>
      <c r="PHF151" s="16"/>
      <c r="PHG151" s="16"/>
      <c r="PHH151" s="16"/>
      <c r="PHI151" s="16"/>
      <c r="PHJ151" s="16"/>
      <c r="PHK151" s="16"/>
      <c r="PHL151" s="16"/>
      <c r="PHM151" s="16"/>
      <c r="PHN151" s="16"/>
      <c r="PHO151" s="16"/>
      <c r="PHP151" s="16"/>
      <c r="PHQ151" s="16"/>
      <c r="PHR151" s="16"/>
      <c r="PHS151" s="16"/>
      <c r="PHT151" s="16"/>
      <c r="PHU151" s="16"/>
      <c r="PHV151" s="16"/>
      <c r="PHW151" s="16"/>
      <c r="PHX151" s="16"/>
      <c r="PHY151" s="16"/>
      <c r="PHZ151" s="16"/>
      <c r="PIA151" s="16"/>
      <c r="PIB151" s="16"/>
      <c r="PIC151" s="16"/>
      <c r="PID151" s="16"/>
      <c r="PIE151" s="16"/>
      <c r="PIF151" s="16"/>
      <c r="PIG151" s="16"/>
      <c r="PIH151" s="16"/>
      <c r="PII151" s="16"/>
      <c r="PIJ151" s="16"/>
      <c r="PIK151" s="16"/>
      <c r="PIL151" s="16"/>
      <c r="PIM151" s="16"/>
      <c r="PIN151" s="16"/>
      <c r="PIO151" s="16"/>
      <c r="PIP151" s="16"/>
      <c r="PIQ151" s="16"/>
      <c r="PIR151" s="16"/>
      <c r="PIS151" s="16"/>
      <c r="PIT151" s="16"/>
      <c r="PIU151" s="16"/>
      <c r="PIV151" s="16"/>
      <c r="PIW151" s="16"/>
      <c r="PIX151" s="16"/>
      <c r="PIY151" s="16"/>
      <c r="PIZ151" s="16"/>
      <c r="PJA151" s="16"/>
      <c r="PJB151" s="16"/>
      <c r="PJC151" s="16"/>
      <c r="PJD151" s="16"/>
      <c r="PJE151" s="16"/>
      <c r="PJF151" s="16"/>
      <c r="PJG151" s="16"/>
      <c r="PJH151" s="16"/>
      <c r="PJI151" s="16"/>
      <c r="PJJ151" s="16"/>
      <c r="PJK151" s="16"/>
      <c r="PJL151" s="16"/>
      <c r="PJM151" s="16"/>
      <c r="PJN151" s="16"/>
      <c r="PJO151" s="16"/>
      <c r="PJP151" s="16"/>
      <c r="PJQ151" s="16"/>
      <c r="PJR151" s="16"/>
      <c r="PJS151" s="16"/>
      <c r="PJT151" s="16"/>
      <c r="PJU151" s="16"/>
      <c r="PJV151" s="16"/>
      <c r="PJW151" s="16"/>
      <c r="PJX151" s="16"/>
      <c r="PJY151" s="16"/>
      <c r="PJZ151" s="16"/>
      <c r="PKA151" s="16"/>
      <c r="PKB151" s="16"/>
      <c r="PKC151" s="16"/>
      <c r="PKD151" s="16"/>
      <c r="PKE151" s="16"/>
      <c r="PKF151" s="16"/>
      <c r="PKG151" s="16"/>
      <c r="PKH151" s="16"/>
      <c r="PKI151" s="16"/>
      <c r="PKJ151" s="16"/>
      <c r="PKK151" s="16"/>
      <c r="PKL151" s="16"/>
      <c r="PKM151" s="16"/>
      <c r="PKN151" s="16"/>
      <c r="PKO151" s="16"/>
      <c r="PKP151" s="16"/>
      <c r="PKQ151" s="16"/>
      <c r="PKR151" s="16"/>
      <c r="PKS151" s="16"/>
      <c r="PKT151" s="16"/>
      <c r="PKU151" s="16"/>
      <c r="PKV151" s="16"/>
      <c r="PKW151" s="16"/>
      <c r="PKX151" s="16"/>
      <c r="PKY151" s="16"/>
      <c r="PKZ151" s="16"/>
      <c r="PLA151" s="16"/>
      <c r="PLB151" s="16"/>
      <c r="PLC151" s="16"/>
      <c r="PLD151" s="16"/>
      <c r="PLE151" s="16"/>
      <c r="PLF151" s="16"/>
      <c r="PLG151" s="16"/>
      <c r="PLH151" s="16"/>
      <c r="PLI151" s="16"/>
      <c r="PLJ151" s="16"/>
      <c r="PLK151" s="16"/>
      <c r="PLL151" s="16"/>
      <c r="PLM151" s="16"/>
      <c r="PLN151" s="16"/>
      <c r="PLO151" s="16"/>
      <c r="PLP151" s="16"/>
      <c r="PLQ151" s="16"/>
      <c r="PLR151" s="16"/>
      <c r="PLS151" s="16"/>
      <c r="PLT151" s="16"/>
      <c r="PLU151" s="16"/>
      <c r="PLV151" s="16"/>
      <c r="PLW151" s="16"/>
      <c r="PLX151" s="16"/>
      <c r="PLY151" s="16"/>
      <c r="PLZ151" s="16"/>
      <c r="PMA151" s="16"/>
      <c r="PMB151" s="16"/>
      <c r="PMC151" s="16"/>
      <c r="PMD151" s="16"/>
      <c r="PME151" s="16"/>
      <c r="PMF151" s="16"/>
      <c r="PMG151" s="16"/>
      <c r="PMH151" s="16"/>
      <c r="PMI151" s="16"/>
      <c r="PMJ151" s="16"/>
      <c r="PMK151" s="16"/>
      <c r="PML151" s="16"/>
      <c r="PMM151" s="16"/>
      <c r="PMN151" s="16"/>
      <c r="PMO151" s="16"/>
      <c r="PMP151" s="16"/>
      <c r="PMQ151" s="16"/>
      <c r="PMR151" s="16"/>
      <c r="PMS151" s="16"/>
      <c r="PMT151" s="16"/>
      <c r="PMU151" s="16"/>
      <c r="PMV151" s="16"/>
      <c r="PMW151" s="16"/>
      <c r="PMX151" s="16"/>
      <c r="PMY151" s="16"/>
      <c r="PMZ151" s="16"/>
      <c r="PNA151" s="16"/>
      <c r="PNB151" s="16"/>
      <c r="PNC151" s="16"/>
      <c r="PND151" s="16"/>
      <c r="PNE151" s="16"/>
      <c r="PNF151" s="16"/>
      <c r="PNG151" s="16"/>
      <c r="PNH151" s="16"/>
      <c r="PNI151" s="16"/>
      <c r="PNJ151" s="16"/>
      <c r="PNK151" s="16"/>
      <c r="PNL151" s="16"/>
      <c r="PNM151" s="16"/>
      <c r="PNN151" s="16"/>
      <c r="PNO151" s="16"/>
      <c r="PNP151" s="16"/>
      <c r="PNQ151" s="16"/>
      <c r="PNR151" s="16"/>
      <c r="PNS151" s="16"/>
      <c r="PNT151" s="16"/>
      <c r="PNU151" s="16"/>
      <c r="PNV151" s="16"/>
      <c r="PNW151" s="16"/>
      <c r="PNX151" s="16"/>
      <c r="PNY151" s="16"/>
      <c r="PNZ151" s="16"/>
      <c r="POA151" s="16"/>
      <c r="POB151" s="16"/>
      <c r="POC151" s="16"/>
      <c r="POD151" s="16"/>
      <c r="POE151" s="16"/>
      <c r="POF151" s="16"/>
      <c r="POG151" s="16"/>
      <c r="POH151" s="16"/>
      <c r="POI151" s="16"/>
      <c r="POJ151" s="16"/>
      <c r="POK151" s="16"/>
      <c r="POL151" s="16"/>
      <c r="POM151" s="16"/>
      <c r="PON151" s="16"/>
      <c r="POO151" s="16"/>
      <c r="POP151" s="16"/>
      <c r="POQ151" s="16"/>
      <c r="POR151" s="16"/>
      <c r="POS151" s="16"/>
      <c r="POT151" s="16"/>
      <c r="POU151" s="16"/>
      <c r="POV151" s="16"/>
      <c r="POW151" s="16"/>
      <c r="POX151" s="16"/>
      <c r="POY151" s="16"/>
      <c r="POZ151" s="16"/>
      <c r="PPA151" s="16"/>
      <c r="PPB151" s="16"/>
      <c r="PPC151" s="16"/>
      <c r="PPD151" s="16"/>
      <c r="PPE151" s="16"/>
      <c r="PPF151" s="16"/>
      <c r="PPG151" s="16"/>
      <c r="PPH151" s="16"/>
      <c r="PPI151" s="16"/>
      <c r="PPJ151" s="16"/>
      <c r="PPK151" s="16"/>
      <c r="PPL151" s="16"/>
      <c r="PPM151" s="16"/>
      <c r="PPN151" s="16"/>
      <c r="PPO151" s="16"/>
      <c r="PPP151" s="16"/>
      <c r="PPQ151" s="16"/>
      <c r="PPR151" s="16"/>
      <c r="PPS151" s="16"/>
      <c r="PPT151" s="16"/>
      <c r="PPU151" s="16"/>
      <c r="PPV151" s="16"/>
      <c r="PPW151" s="16"/>
      <c r="PPX151" s="16"/>
      <c r="PPY151" s="16"/>
      <c r="PPZ151" s="16"/>
      <c r="PQA151" s="16"/>
      <c r="PQB151" s="16"/>
      <c r="PQC151" s="16"/>
      <c r="PQD151" s="16"/>
      <c r="PQE151" s="16"/>
      <c r="PQF151" s="16"/>
      <c r="PQG151" s="16"/>
      <c r="PQH151" s="16"/>
      <c r="PQI151" s="16"/>
      <c r="PQJ151" s="16"/>
      <c r="PQK151" s="16"/>
      <c r="PQL151" s="16"/>
      <c r="PQM151" s="16"/>
      <c r="PQN151" s="16"/>
      <c r="PQO151" s="16"/>
      <c r="PQP151" s="16"/>
      <c r="PQQ151" s="16"/>
      <c r="PQR151" s="16"/>
      <c r="PQS151" s="16"/>
      <c r="PQT151" s="16"/>
      <c r="PQU151" s="16"/>
      <c r="PQV151" s="16"/>
      <c r="PQW151" s="16"/>
      <c r="PQX151" s="16"/>
      <c r="PQY151" s="16"/>
      <c r="PQZ151" s="16"/>
      <c r="PRA151" s="16"/>
      <c r="PRB151" s="16"/>
      <c r="PRC151" s="16"/>
      <c r="PRD151" s="16"/>
      <c r="PRE151" s="16"/>
      <c r="PRF151" s="16"/>
      <c r="PRG151" s="16"/>
      <c r="PRH151" s="16"/>
      <c r="PRI151" s="16"/>
      <c r="PRJ151" s="16"/>
      <c r="PRK151" s="16"/>
      <c r="PRL151" s="16"/>
      <c r="PRM151" s="16"/>
      <c r="PRN151" s="16"/>
      <c r="PRO151" s="16"/>
      <c r="PRP151" s="16"/>
      <c r="PRQ151" s="16"/>
      <c r="PRR151" s="16"/>
      <c r="PRS151" s="16"/>
      <c r="PRT151" s="16"/>
      <c r="PRU151" s="16"/>
      <c r="PRV151" s="16"/>
      <c r="PRW151" s="16"/>
      <c r="PRX151" s="16"/>
      <c r="PRY151" s="16"/>
      <c r="PRZ151" s="16"/>
      <c r="PSA151" s="16"/>
      <c r="PSB151" s="16"/>
      <c r="PSC151" s="16"/>
      <c r="PSD151" s="16"/>
      <c r="PSE151" s="16"/>
      <c r="PSF151" s="16"/>
      <c r="PSG151" s="16"/>
      <c r="PSH151" s="16"/>
      <c r="PSI151" s="16"/>
      <c r="PSJ151" s="16"/>
      <c r="PSK151" s="16"/>
      <c r="PSL151" s="16"/>
      <c r="PSM151" s="16"/>
      <c r="PSN151" s="16"/>
      <c r="PSO151" s="16"/>
      <c r="PSP151" s="16"/>
      <c r="PSQ151" s="16"/>
      <c r="PSR151" s="16"/>
      <c r="PSS151" s="16"/>
      <c r="PST151" s="16"/>
      <c r="PSU151" s="16"/>
      <c r="PSV151" s="16"/>
      <c r="PSW151" s="16"/>
      <c r="PSX151" s="16"/>
      <c r="PSY151" s="16"/>
      <c r="PSZ151" s="16"/>
      <c r="PTA151" s="16"/>
      <c r="PTB151" s="16"/>
      <c r="PTC151" s="16"/>
      <c r="PTD151" s="16"/>
      <c r="PTE151" s="16"/>
      <c r="PTF151" s="16"/>
      <c r="PTG151" s="16"/>
      <c r="PTH151" s="16"/>
      <c r="PTI151" s="16"/>
      <c r="PTJ151" s="16"/>
      <c r="PTK151" s="16"/>
      <c r="PTL151" s="16"/>
      <c r="PTM151" s="16"/>
      <c r="PTN151" s="16"/>
      <c r="PTO151" s="16"/>
      <c r="PTP151" s="16"/>
      <c r="PTQ151" s="16"/>
      <c r="PTR151" s="16"/>
      <c r="PTS151" s="16"/>
      <c r="PTT151" s="16"/>
      <c r="PTU151" s="16"/>
      <c r="PTV151" s="16"/>
      <c r="PTW151" s="16"/>
      <c r="PTX151" s="16"/>
      <c r="PTY151" s="16"/>
      <c r="PTZ151" s="16"/>
      <c r="PUA151" s="16"/>
      <c r="PUB151" s="16"/>
      <c r="PUC151" s="16"/>
      <c r="PUD151" s="16"/>
      <c r="PUE151" s="16"/>
      <c r="PUF151" s="16"/>
      <c r="PUG151" s="16"/>
      <c r="PUH151" s="16"/>
      <c r="PUI151" s="16"/>
      <c r="PUJ151" s="16"/>
      <c r="PUK151" s="16"/>
      <c r="PUL151" s="16"/>
      <c r="PUM151" s="16"/>
      <c r="PUN151" s="16"/>
      <c r="PUO151" s="16"/>
      <c r="PUP151" s="16"/>
      <c r="PUQ151" s="16"/>
      <c r="PUR151" s="16"/>
      <c r="PUS151" s="16"/>
      <c r="PUT151" s="16"/>
      <c r="PUU151" s="16"/>
      <c r="PUV151" s="16"/>
      <c r="PUW151" s="16"/>
      <c r="PUX151" s="16"/>
      <c r="PUY151" s="16"/>
      <c r="PUZ151" s="16"/>
      <c r="PVA151" s="16"/>
      <c r="PVB151" s="16"/>
      <c r="PVC151" s="16"/>
      <c r="PVD151" s="16"/>
      <c r="PVE151" s="16"/>
      <c r="PVF151" s="16"/>
      <c r="PVG151" s="16"/>
      <c r="PVH151" s="16"/>
      <c r="PVI151" s="16"/>
      <c r="PVJ151" s="16"/>
      <c r="PVK151" s="16"/>
      <c r="PVL151" s="16"/>
      <c r="PVM151" s="16"/>
      <c r="PVN151" s="16"/>
      <c r="PVO151" s="16"/>
      <c r="PVP151" s="16"/>
      <c r="PVQ151" s="16"/>
      <c r="PVR151" s="16"/>
      <c r="PVS151" s="16"/>
      <c r="PVT151" s="16"/>
      <c r="PVU151" s="16"/>
      <c r="PVV151" s="16"/>
      <c r="PVW151" s="16"/>
      <c r="PVX151" s="16"/>
      <c r="PVY151" s="16"/>
      <c r="PVZ151" s="16"/>
      <c r="PWA151" s="16"/>
      <c r="PWB151" s="16"/>
      <c r="PWC151" s="16"/>
      <c r="PWD151" s="16"/>
      <c r="PWE151" s="16"/>
      <c r="PWF151" s="16"/>
      <c r="PWG151" s="16"/>
      <c r="PWH151" s="16"/>
      <c r="PWI151" s="16"/>
      <c r="PWJ151" s="16"/>
      <c r="PWK151" s="16"/>
      <c r="PWL151" s="16"/>
      <c r="PWM151" s="16"/>
      <c r="PWN151" s="16"/>
      <c r="PWO151" s="16"/>
      <c r="PWP151" s="16"/>
      <c r="PWQ151" s="16"/>
      <c r="PWR151" s="16"/>
      <c r="PWS151" s="16"/>
      <c r="PWT151" s="16"/>
      <c r="PWU151" s="16"/>
      <c r="PWV151" s="16"/>
      <c r="PWW151" s="16"/>
      <c r="PWX151" s="16"/>
      <c r="PWY151" s="16"/>
      <c r="PWZ151" s="16"/>
      <c r="PXA151" s="16"/>
      <c r="PXB151" s="16"/>
      <c r="PXC151" s="16"/>
      <c r="PXD151" s="16"/>
      <c r="PXE151" s="16"/>
      <c r="PXF151" s="16"/>
      <c r="PXG151" s="16"/>
      <c r="PXH151" s="16"/>
      <c r="PXI151" s="16"/>
      <c r="PXJ151" s="16"/>
      <c r="PXK151" s="16"/>
      <c r="PXL151" s="16"/>
      <c r="PXM151" s="16"/>
      <c r="PXN151" s="16"/>
      <c r="PXO151" s="16"/>
      <c r="PXP151" s="16"/>
      <c r="PXQ151" s="16"/>
      <c r="PXR151" s="16"/>
      <c r="PXS151" s="16"/>
      <c r="PXT151" s="16"/>
      <c r="PXU151" s="16"/>
      <c r="PXV151" s="16"/>
      <c r="PXW151" s="16"/>
      <c r="PXX151" s="16"/>
      <c r="PXY151" s="16"/>
      <c r="PXZ151" s="16"/>
      <c r="PYA151" s="16"/>
      <c r="PYB151" s="16"/>
      <c r="PYC151" s="16"/>
      <c r="PYD151" s="16"/>
      <c r="PYE151" s="16"/>
      <c r="PYF151" s="16"/>
      <c r="PYG151" s="16"/>
      <c r="PYH151" s="16"/>
      <c r="PYI151" s="16"/>
      <c r="PYJ151" s="16"/>
      <c r="PYK151" s="16"/>
      <c r="PYL151" s="16"/>
      <c r="PYM151" s="16"/>
      <c r="PYN151" s="16"/>
      <c r="PYO151" s="16"/>
      <c r="PYP151" s="16"/>
      <c r="PYQ151" s="16"/>
      <c r="PYR151" s="16"/>
      <c r="PYS151" s="16"/>
      <c r="PYT151" s="16"/>
      <c r="PYU151" s="16"/>
      <c r="PYV151" s="16"/>
      <c r="PYW151" s="16"/>
      <c r="PYX151" s="16"/>
      <c r="PYY151" s="16"/>
      <c r="PYZ151" s="16"/>
      <c r="PZA151" s="16"/>
      <c r="PZB151" s="16"/>
      <c r="PZC151" s="16"/>
      <c r="PZD151" s="16"/>
      <c r="PZE151" s="16"/>
      <c r="PZF151" s="16"/>
      <c r="PZG151" s="16"/>
      <c r="PZH151" s="16"/>
      <c r="PZI151" s="16"/>
      <c r="PZJ151" s="16"/>
      <c r="PZK151" s="16"/>
      <c r="PZL151" s="16"/>
      <c r="PZM151" s="16"/>
      <c r="PZN151" s="16"/>
      <c r="PZO151" s="16"/>
      <c r="PZP151" s="16"/>
      <c r="PZQ151" s="16"/>
      <c r="PZR151" s="16"/>
      <c r="PZS151" s="16"/>
      <c r="PZT151" s="16"/>
      <c r="PZU151" s="16"/>
      <c r="PZV151" s="16"/>
      <c r="PZW151" s="16"/>
      <c r="PZX151" s="16"/>
      <c r="PZY151" s="16"/>
      <c r="PZZ151" s="16"/>
      <c r="QAA151" s="16"/>
      <c r="QAB151" s="16"/>
      <c r="QAC151" s="16"/>
      <c r="QAD151" s="16"/>
      <c r="QAE151" s="16"/>
      <c r="QAF151" s="16"/>
      <c r="QAG151" s="16"/>
      <c r="QAH151" s="16"/>
      <c r="QAI151" s="16"/>
      <c r="QAJ151" s="16"/>
      <c r="QAK151" s="16"/>
      <c r="QAL151" s="16"/>
      <c r="QAM151" s="16"/>
      <c r="QAN151" s="16"/>
      <c r="QAO151" s="16"/>
      <c r="QAP151" s="16"/>
      <c r="QAQ151" s="16"/>
      <c r="QAR151" s="16"/>
      <c r="QAS151" s="16"/>
      <c r="QAT151" s="16"/>
      <c r="QAU151" s="16"/>
      <c r="QAV151" s="16"/>
      <c r="QAW151" s="16"/>
      <c r="QAX151" s="16"/>
      <c r="QAY151" s="16"/>
      <c r="QAZ151" s="16"/>
      <c r="QBA151" s="16"/>
      <c r="QBB151" s="16"/>
      <c r="QBC151" s="16"/>
      <c r="QBD151" s="16"/>
      <c r="QBE151" s="16"/>
      <c r="QBF151" s="16"/>
      <c r="QBG151" s="16"/>
      <c r="QBH151" s="16"/>
      <c r="QBI151" s="16"/>
      <c r="QBJ151" s="16"/>
      <c r="QBK151" s="16"/>
      <c r="QBL151" s="16"/>
      <c r="QBM151" s="16"/>
      <c r="QBN151" s="16"/>
      <c r="QBO151" s="16"/>
      <c r="QBP151" s="16"/>
      <c r="QBQ151" s="16"/>
      <c r="QBR151" s="16"/>
      <c r="QBS151" s="16"/>
      <c r="QBT151" s="16"/>
      <c r="QBU151" s="16"/>
      <c r="QBV151" s="16"/>
      <c r="QBW151" s="16"/>
      <c r="QBX151" s="16"/>
      <c r="QBY151" s="16"/>
      <c r="QBZ151" s="16"/>
      <c r="QCA151" s="16"/>
      <c r="QCB151" s="16"/>
      <c r="QCC151" s="16"/>
      <c r="QCD151" s="16"/>
      <c r="QCE151" s="16"/>
      <c r="QCF151" s="16"/>
      <c r="QCG151" s="16"/>
      <c r="QCH151" s="16"/>
      <c r="QCI151" s="16"/>
      <c r="QCJ151" s="16"/>
      <c r="QCK151" s="16"/>
      <c r="QCL151" s="16"/>
      <c r="QCM151" s="16"/>
      <c r="QCN151" s="16"/>
      <c r="QCO151" s="16"/>
      <c r="QCP151" s="16"/>
      <c r="QCQ151" s="16"/>
      <c r="QCR151" s="16"/>
      <c r="QCS151" s="16"/>
      <c r="QCT151" s="16"/>
      <c r="QCU151" s="16"/>
      <c r="QCV151" s="16"/>
      <c r="QCW151" s="16"/>
      <c r="QCX151" s="16"/>
      <c r="QCY151" s="16"/>
      <c r="QCZ151" s="16"/>
      <c r="QDA151" s="16"/>
      <c r="QDB151" s="16"/>
      <c r="QDC151" s="16"/>
      <c r="QDD151" s="16"/>
      <c r="QDE151" s="16"/>
      <c r="QDF151" s="16"/>
      <c r="QDG151" s="16"/>
      <c r="QDH151" s="16"/>
      <c r="QDI151" s="16"/>
      <c r="QDJ151" s="16"/>
      <c r="QDK151" s="16"/>
      <c r="QDL151" s="16"/>
      <c r="QDM151" s="16"/>
      <c r="QDN151" s="16"/>
      <c r="QDO151" s="16"/>
      <c r="QDP151" s="16"/>
      <c r="QDQ151" s="16"/>
      <c r="QDR151" s="16"/>
      <c r="QDS151" s="16"/>
      <c r="QDT151" s="16"/>
      <c r="QDU151" s="16"/>
      <c r="QDV151" s="16"/>
      <c r="QDW151" s="16"/>
      <c r="QDX151" s="16"/>
      <c r="QDY151" s="16"/>
      <c r="QDZ151" s="16"/>
      <c r="QEA151" s="16"/>
      <c r="QEB151" s="16"/>
      <c r="QEC151" s="16"/>
      <c r="QED151" s="16"/>
      <c r="QEE151" s="16"/>
      <c r="QEF151" s="16"/>
      <c r="QEG151" s="16"/>
      <c r="QEH151" s="16"/>
      <c r="QEI151" s="16"/>
      <c r="QEJ151" s="16"/>
      <c r="QEK151" s="16"/>
      <c r="QEL151" s="16"/>
      <c r="QEM151" s="16"/>
      <c r="QEN151" s="16"/>
      <c r="QEO151" s="16"/>
      <c r="QEP151" s="16"/>
      <c r="QEQ151" s="16"/>
      <c r="QER151" s="16"/>
      <c r="QES151" s="16"/>
      <c r="QET151" s="16"/>
      <c r="QEU151" s="16"/>
      <c r="QEV151" s="16"/>
      <c r="QEW151" s="16"/>
      <c r="QEX151" s="16"/>
      <c r="QEY151" s="16"/>
      <c r="QEZ151" s="16"/>
      <c r="QFA151" s="16"/>
      <c r="QFB151" s="16"/>
      <c r="QFC151" s="16"/>
      <c r="QFD151" s="16"/>
      <c r="QFE151" s="16"/>
      <c r="QFF151" s="16"/>
      <c r="QFG151" s="16"/>
      <c r="QFH151" s="16"/>
      <c r="QFI151" s="16"/>
      <c r="QFJ151" s="16"/>
      <c r="QFK151" s="16"/>
      <c r="QFL151" s="16"/>
      <c r="QFM151" s="16"/>
      <c r="QFN151" s="16"/>
      <c r="QFO151" s="16"/>
      <c r="QFP151" s="16"/>
      <c r="QFQ151" s="16"/>
      <c r="QFR151" s="16"/>
      <c r="QFS151" s="16"/>
      <c r="QFT151" s="16"/>
      <c r="QFU151" s="16"/>
      <c r="QFV151" s="16"/>
      <c r="QFW151" s="16"/>
      <c r="QFX151" s="16"/>
      <c r="QFY151" s="16"/>
      <c r="QFZ151" s="16"/>
      <c r="QGA151" s="16"/>
      <c r="QGB151" s="16"/>
      <c r="QGC151" s="16"/>
      <c r="QGD151" s="16"/>
      <c r="QGE151" s="16"/>
      <c r="QGF151" s="16"/>
      <c r="QGG151" s="16"/>
      <c r="QGH151" s="16"/>
      <c r="QGI151" s="16"/>
      <c r="QGJ151" s="16"/>
      <c r="QGK151" s="16"/>
      <c r="QGL151" s="16"/>
      <c r="QGM151" s="16"/>
      <c r="QGN151" s="16"/>
      <c r="QGO151" s="16"/>
      <c r="QGP151" s="16"/>
      <c r="QGQ151" s="16"/>
      <c r="QGR151" s="16"/>
      <c r="QGS151" s="16"/>
      <c r="QGT151" s="16"/>
      <c r="QGU151" s="16"/>
      <c r="QGV151" s="16"/>
      <c r="QGW151" s="16"/>
      <c r="QGX151" s="16"/>
      <c r="QGY151" s="16"/>
      <c r="QGZ151" s="16"/>
      <c r="QHA151" s="16"/>
      <c r="QHB151" s="16"/>
      <c r="QHC151" s="16"/>
      <c r="QHD151" s="16"/>
      <c r="QHE151" s="16"/>
      <c r="QHF151" s="16"/>
      <c r="QHG151" s="16"/>
      <c r="QHH151" s="16"/>
      <c r="QHI151" s="16"/>
      <c r="QHJ151" s="16"/>
      <c r="QHK151" s="16"/>
      <c r="QHL151" s="16"/>
      <c r="QHM151" s="16"/>
      <c r="QHN151" s="16"/>
      <c r="QHO151" s="16"/>
      <c r="QHP151" s="16"/>
      <c r="QHQ151" s="16"/>
      <c r="QHR151" s="16"/>
      <c r="QHS151" s="16"/>
      <c r="QHT151" s="16"/>
      <c r="QHU151" s="16"/>
      <c r="QHV151" s="16"/>
      <c r="QHW151" s="16"/>
      <c r="QHX151" s="16"/>
      <c r="QHY151" s="16"/>
      <c r="QHZ151" s="16"/>
      <c r="QIA151" s="16"/>
      <c r="QIB151" s="16"/>
      <c r="QIC151" s="16"/>
      <c r="QID151" s="16"/>
      <c r="QIE151" s="16"/>
      <c r="QIF151" s="16"/>
      <c r="QIG151" s="16"/>
      <c r="QIH151" s="16"/>
      <c r="QII151" s="16"/>
      <c r="QIJ151" s="16"/>
      <c r="QIK151" s="16"/>
      <c r="QIL151" s="16"/>
      <c r="QIM151" s="16"/>
      <c r="QIN151" s="16"/>
      <c r="QIO151" s="16"/>
      <c r="QIP151" s="16"/>
      <c r="QIQ151" s="16"/>
      <c r="QIR151" s="16"/>
      <c r="QIS151" s="16"/>
      <c r="QIT151" s="16"/>
      <c r="QIU151" s="16"/>
      <c r="QIV151" s="16"/>
      <c r="QIW151" s="16"/>
      <c r="QIX151" s="16"/>
      <c r="QIY151" s="16"/>
      <c r="QIZ151" s="16"/>
      <c r="QJA151" s="16"/>
      <c r="QJB151" s="16"/>
      <c r="QJC151" s="16"/>
      <c r="QJD151" s="16"/>
      <c r="QJE151" s="16"/>
      <c r="QJF151" s="16"/>
      <c r="QJG151" s="16"/>
      <c r="QJH151" s="16"/>
      <c r="QJI151" s="16"/>
      <c r="QJJ151" s="16"/>
      <c r="QJK151" s="16"/>
      <c r="QJL151" s="16"/>
      <c r="QJM151" s="16"/>
      <c r="QJN151" s="16"/>
      <c r="QJO151" s="16"/>
      <c r="QJP151" s="16"/>
      <c r="QJQ151" s="16"/>
      <c r="QJR151" s="16"/>
      <c r="QJS151" s="16"/>
      <c r="QJT151" s="16"/>
      <c r="QJU151" s="16"/>
      <c r="QJV151" s="16"/>
      <c r="QJW151" s="16"/>
      <c r="QJX151" s="16"/>
      <c r="QJY151" s="16"/>
      <c r="QJZ151" s="16"/>
      <c r="QKA151" s="16"/>
      <c r="QKB151" s="16"/>
      <c r="QKC151" s="16"/>
      <c r="QKD151" s="16"/>
      <c r="QKE151" s="16"/>
      <c r="QKF151" s="16"/>
      <c r="QKG151" s="16"/>
      <c r="QKH151" s="16"/>
      <c r="QKI151" s="16"/>
      <c r="QKJ151" s="16"/>
      <c r="QKK151" s="16"/>
      <c r="QKL151" s="16"/>
      <c r="QKM151" s="16"/>
      <c r="QKN151" s="16"/>
      <c r="QKO151" s="16"/>
      <c r="QKP151" s="16"/>
      <c r="QKQ151" s="16"/>
      <c r="QKR151" s="16"/>
      <c r="QKS151" s="16"/>
      <c r="QKT151" s="16"/>
      <c r="QKU151" s="16"/>
      <c r="QKV151" s="16"/>
      <c r="QKW151" s="16"/>
      <c r="QKX151" s="16"/>
      <c r="QKY151" s="16"/>
      <c r="QKZ151" s="16"/>
      <c r="QLA151" s="16"/>
      <c r="QLB151" s="16"/>
      <c r="QLC151" s="16"/>
      <c r="QLD151" s="16"/>
      <c r="QLE151" s="16"/>
      <c r="QLF151" s="16"/>
      <c r="QLG151" s="16"/>
      <c r="QLH151" s="16"/>
      <c r="QLI151" s="16"/>
      <c r="QLJ151" s="16"/>
      <c r="QLK151" s="16"/>
      <c r="QLL151" s="16"/>
      <c r="QLM151" s="16"/>
      <c r="QLN151" s="16"/>
      <c r="QLO151" s="16"/>
      <c r="QLP151" s="16"/>
      <c r="QLQ151" s="16"/>
      <c r="QLR151" s="16"/>
      <c r="QLS151" s="16"/>
      <c r="QLT151" s="16"/>
      <c r="QLU151" s="16"/>
      <c r="QLV151" s="16"/>
      <c r="QLW151" s="16"/>
      <c r="QLX151" s="16"/>
      <c r="QLY151" s="16"/>
      <c r="QLZ151" s="16"/>
      <c r="QMA151" s="16"/>
      <c r="QMB151" s="16"/>
      <c r="QMC151" s="16"/>
      <c r="QMD151" s="16"/>
      <c r="QME151" s="16"/>
      <c r="QMF151" s="16"/>
      <c r="QMG151" s="16"/>
      <c r="QMH151" s="16"/>
      <c r="QMI151" s="16"/>
      <c r="QMJ151" s="16"/>
      <c r="QMK151" s="16"/>
      <c r="QML151" s="16"/>
      <c r="QMM151" s="16"/>
      <c r="QMN151" s="16"/>
      <c r="QMO151" s="16"/>
      <c r="QMP151" s="16"/>
      <c r="QMQ151" s="16"/>
      <c r="QMR151" s="16"/>
      <c r="QMS151" s="16"/>
      <c r="QMT151" s="16"/>
      <c r="QMU151" s="16"/>
      <c r="QMV151" s="16"/>
      <c r="QMW151" s="16"/>
      <c r="QMX151" s="16"/>
      <c r="QMY151" s="16"/>
      <c r="QMZ151" s="16"/>
      <c r="QNA151" s="16"/>
      <c r="QNB151" s="16"/>
      <c r="QNC151" s="16"/>
      <c r="QND151" s="16"/>
      <c r="QNE151" s="16"/>
      <c r="QNF151" s="16"/>
      <c r="QNG151" s="16"/>
      <c r="QNH151" s="16"/>
      <c r="QNI151" s="16"/>
      <c r="QNJ151" s="16"/>
      <c r="QNK151" s="16"/>
      <c r="QNL151" s="16"/>
      <c r="QNM151" s="16"/>
      <c r="QNN151" s="16"/>
      <c r="QNO151" s="16"/>
      <c r="QNP151" s="16"/>
      <c r="QNQ151" s="16"/>
      <c r="QNR151" s="16"/>
      <c r="QNS151" s="16"/>
      <c r="QNT151" s="16"/>
      <c r="QNU151" s="16"/>
      <c r="QNV151" s="16"/>
      <c r="QNW151" s="16"/>
      <c r="QNX151" s="16"/>
      <c r="QNY151" s="16"/>
      <c r="QNZ151" s="16"/>
      <c r="QOA151" s="16"/>
      <c r="QOB151" s="16"/>
      <c r="QOC151" s="16"/>
      <c r="QOD151" s="16"/>
      <c r="QOE151" s="16"/>
      <c r="QOF151" s="16"/>
      <c r="QOG151" s="16"/>
      <c r="QOH151" s="16"/>
      <c r="QOI151" s="16"/>
      <c r="QOJ151" s="16"/>
      <c r="QOK151" s="16"/>
      <c r="QOL151" s="16"/>
      <c r="QOM151" s="16"/>
      <c r="QON151" s="16"/>
      <c r="QOO151" s="16"/>
      <c r="QOP151" s="16"/>
      <c r="QOQ151" s="16"/>
      <c r="QOR151" s="16"/>
      <c r="QOS151" s="16"/>
      <c r="QOT151" s="16"/>
      <c r="QOU151" s="16"/>
      <c r="QOV151" s="16"/>
      <c r="QOW151" s="16"/>
      <c r="QOX151" s="16"/>
      <c r="QOY151" s="16"/>
      <c r="QOZ151" s="16"/>
      <c r="QPA151" s="16"/>
      <c r="QPB151" s="16"/>
      <c r="QPC151" s="16"/>
      <c r="QPD151" s="16"/>
      <c r="QPE151" s="16"/>
      <c r="QPF151" s="16"/>
      <c r="QPG151" s="16"/>
      <c r="QPH151" s="16"/>
      <c r="QPI151" s="16"/>
      <c r="QPJ151" s="16"/>
      <c r="QPK151" s="16"/>
      <c r="QPL151" s="16"/>
      <c r="QPM151" s="16"/>
      <c r="QPN151" s="16"/>
      <c r="QPO151" s="16"/>
      <c r="QPP151" s="16"/>
      <c r="QPQ151" s="16"/>
      <c r="QPR151" s="16"/>
      <c r="QPS151" s="16"/>
      <c r="QPT151" s="16"/>
      <c r="QPU151" s="16"/>
      <c r="QPV151" s="16"/>
      <c r="QPW151" s="16"/>
      <c r="QPX151" s="16"/>
      <c r="QPY151" s="16"/>
      <c r="QPZ151" s="16"/>
      <c r="QQA151" s="16"/>
      <c r="QQB151" s="16"/>
      <c r="QQC151" s="16"/>
      <c r="QQD151" s="16"/>
      <c r="QQE151" s="16"/>
      <c r="QQF151" s="16"/>
      <c r="QQG151" s="16"/>
      <c r="QQH151" s="16"/>
      <c r="QQI151" s="16"/>
      <c r="QQJ151" s="16"/>
      <c r="QQK151" s="16"/>
      <c r="QQL151" s="16"/>
      <c r="QQM151" s="16"/>
      <c r="QQN151" s="16"/>
      <c r="QQO151" s="16"/>
      <c r="QQP151" s="16"/>
      <c r="QQQ151" s="16"/>
      <c r="QQR151" s="16"/>
      <c r="QQS151" s="16"/>
      <c r="QQT151" s="16"/>
      <c r="QQU151" s="16"/>
      <c r="QQV151" s="16"/>
      <c r="QQW151" s="16"/>
      <c r="QQX151" s="16"/>
      <c r="QQY151" s="16"/>
      <c r="QQZ151" s="16"/>
      <c r="QRA151" s="16"/>
      <c r="QRB151" s="16"/>
      <c r="QRC151" s="16"/>
      <c r="QRD151" s="16"/>
      <c r="QRE151" s="16"/>
      <c r="QRF151" s="16"/>
      <c r="QRG151" s="16"/>
      <c r="QRH151" s="16"/>
      <c r="QRI151" s="16"/>
      <c r="QRJ151" s="16"/>
      <c r="QRK151" s="16"/>
      <c r="QRL151" s="16"/>
      <c r="QRM151" s="16"/>
      <c r="QRN151" s="16"/>
      <c r="QRO151" s="16"/>
      <c r="QRP151" s="16"/>
      <c r="QRQ151" s="16"/>
      <c r="QRR151" s="16"/>
      <c r="QRS151" s="16"/>
      <c r="QRT151" s="16"/>
      <c r="QRU151" s="16"/>
      <c r="QRV151" s="16"/>
      <c r="QRW151" s="16"/>
      <c r="QRX151" s="16"/>
      <c r="QRY151" s="16"/>
      <c r="QRZ151" s="16"/>
      <c r="QSA151" s="16"/>
      <c r="QSB151" s="16"/>
      <c r="QSC151" s="16"/>
      <c r="QSD151" s="16"/>
      <c r="QSE151" s="16"/>
      <c r="QSF151" s="16"/>
      <c r="QSG151" s="16"/>
      <c r="QSH151" s="16"/>
      <c r="QSI151" s="16"/>
      <c r="QSJ151" s="16"/>
      <c r="QSK151" s="16"/>
      <c r="QSL151" s="16"/>
      <c r="QSM151" s="16"/>
      <c r="QSN151" s="16"/>
      <c r="QSO151" s="16"/>
      <c r="QSP151" s="16"/>
      <c r="QSQ151" s="16"/>
      <c r="QSR151" s="16"/>
      <c r="QSS151" s="16"/>
      <c r="QST151" s="16"/>
      <c r="QSU151" s="16"/>
      <c r="QSV151" s="16"/>
      <c r="QSW151" s="16"/>
      <c r="QSX151" s="16"/>
      <c r="QSY151" s="16"/>
      <c r="QSZ151" s="16"/>
      <c r="QTA151" s="16"/>
      <c r="QTB151" s="16"/>
      <c r="QTC151" s="16"/>
      <c r="QTD151" s="16"/>
      <c r="QTE151" s="16"/>
      <c r="QTF151" s="16"/>
      <c r="QTG151" s="16"/>
      <c r="QTH151" s="16"/>
      <c r="QTI151" s="16"/>
      <c r="QTJ151" s="16"/>
      <c r="QTK151" s="16"/>
      <c r="QTL151" s="16"/>
      <c r="QTM151" s="16"/>
      <c r="QTN151" s="16"/>
      <c r="QTO151" s="16"/>
      <c r="QTP151" s="16"/>
      <c r="QTQ151" s="16"/>
      <c r="QTR151" s="16"/>
      <c r="QTS151" s="16"/>
      <c r="QTT151" s="16"/>
      <c r="QTU151" s="16"/>
      <c r="QTV151" s="16"/>
      <c r="QTW151" s="16"/>
      <c r="QTX151" s="16"/>
      <c r="QTY151" s="16"/>
      <c r="QTZ151" s="16"/>
      <c r="QUA151" s="16"/>
      <c r="QUB151" s="16"/>
      <c r="QUC151" s="16"/>
      <c r="QUD151" s="16"/>
      <c r="QUE151" s="16"/>
      <c r="QUF151" s="16"/>
      <c r="QUG151" s="16"/>
      <c r="QUH151" s="16"/>
      <c r="QUI151" s="16"/>
      <c r="QUJ151" s="16"/>
      <c r="QUK151" s="16"/>
      <c r="QUL151" s="16"/>
      <c r="QUM151" s="16"/>
      <c r="QUN151" s="16"/>
      <c r="QUO151" s="16"/>
      <c r="QUP151" s="16"/>
      <c r="QUQ151" s="16"/>
      <c r="QUR151" s="16"/>
      <c r="QUS151" s="16"/>
      <c r="QUT151" s="16"/>
      <c r="QUU151" s="16"/>
      <c r="QUV151" s="16"/>
      <c r="QUW151" s="16"/>
      <c r="QUX151" s="16"/>
      <c r="QUY151" s="16"/>
      <c r="QUZ151" s="16"/>
      <c r="QVA151" s="16"/>
      <c r="QVB151" s="16"/>
      <c r="QVC151" s="16"/>
      <c r="QVD151" s="16"/>
      <c r="QVE151" s="16"/>
      <c r="QVF151" s="16"/>
      <c r="QVG151" s="16"/>
      <c r="QVH151" s="16"/>
      <c r="QVI151" s="16"/>
      <c r="QVJ151" s="16"/>
      <c r="QVK151" s="16"/>
      <c r="QVL151" s="16"/>
      <c r="QVM151" s="16"/>
      <c r="QVN151" s="16"/>
      <c r="QVO151" s="16"/>
      <c r="QVP151" s="16"/>
      <c r="QVQ151" s="16"/>
      <c r="QVR151" s="16"/>
      <c r="QVS151" s="16"/>
      <c r="QVT151" s="16"/>
      <c r="QVU151" s="16"/>
      <c r="QVV151" s="16"/>
      <c r="QVW151" s="16"/>
      <c r="QVX151" s="16"/>
      <c r="QVY151" s="16"/>
      <c r="QVZ151" s="16"/>
      <c r="QWA151" s="16"/>
      <c r="QWB151" s="16"/>
      <c r="QWC151" s="16"/>
      <c r="QWD151" s="16"/>
      <c r="QWE151" s="16"/>
      <c r="QWF151" s="16"/>
      <c r="QWG151" s="16"/>
      <c r="QWH151" s="16"/>
      <c r="QWI151" s="16"/>
      <c r="QWJ151" s="16"/>
      <c r="QWK151" s="16"/>
      <c r="QWL151" s="16"/>
      <c r="QWM151" s="16"/>
      <c r="QWN151" s="16"/>
      <c r="QWO151" s="16"/>
      <c r="QWP151" s="16"/>
      <c r="QWQ151" s="16"/>
      <c r="QWR151" s="16"/>
      <c r="QWS151" s="16"/>
      <c r="QWT151" s="16"/>
      <c r="QWU151" s="16"/>
      <c r="QWV151" s="16"/>
      <c r="QWW151" s="16"/>
      <c r="QWX151" s="16"/>
      <c r="QWY151" s="16"/>
      <c r="QWZ151" s="16"/>
      <c r="QXA151" s="16"/>
      <c r="QXB151" s="16"/>
      <c r="QXC151" s="16"/>
      <c r="QXD151" s="16"/>
      <c r="QXE151" s="16"/>
      <c r="QXF151" s="16"/>
      <c r="QXG151" s="16"/>
      <c r="QXH151" s="16"/>
      <c r="QXI151" s="16"/>
      <c r="QXJ151" s="16"/>
      <c r="QXK151" s="16"/>
      <c r="QXL151" s="16"/>
      <c r="QXM151" s="16"/>
      <c r="QXN151" s="16"/>
      <c r="QXO151" s="16"/>
      <c r="QXP151" s="16"/>
      <c r="QXQ151" s="16"/>
      <c r="QXR151" s="16"/>
      <c r="QXS151" s="16"/>
      <c r="QXT151" s="16"/>
      <c r="QXU151" s="16"/>
      <c r="QXV151" s="16"/>
      <c r="QXW151" s="16"/>
      <c r="QXX151" s="16"/>
      <c r="QXY151" s="16"/>
      <c r="QXZ151" s="16"/>
      <c r="QYA151" s="16"/>
      <c r="QYB151" s="16"/>
      <c r="QYC151" s="16"/>
      <c r="QYD151" s="16"/>
      <c r="QYE151" s="16"/>
      <c r="QYF151" s="16"/>
      <c r="QYG151" s="16"/>
      <c r="QYH151" s="16"/>
      <c r="QYI151" s="16"/>
      <c r="QYJ151" s="16"/>
      <c r="QYK151" s="16"/>
      <c r="QYL151" s="16"/>
      <c r="QYM151" s="16"/>
      <c r="QYN151" s="16"/>
      <c r="QYO151" s="16"/>
      <c r="QYP151" s="16"/>
      <c r="QYQ151" s="16"/>
      <c r="QYR151" s="16"/>
      <c r="QYS151" s="16"/>
      <c r="QYT151" s="16"/>
      <c r="QYU151" s="16"/>
      <c r="QYV151" s="16"/>
      <c r="QYW151" s="16"/>
      <c r="QYX151" s="16"/>
      <c r="QYY151" s="16"/>
      <c r="QYZ151" s="16"/>
      <c r="QZA151" s="16"/>
      <c r="QZB151" s="16"/>
      <c r="QZC151" s="16"/>
      <c r="QZD151" s="16"/>
      <c r="QZE151" s="16"/>
      <c r="QZF151" s="16"/>
      <c r="QZG151" s="16"/>
      <c r="QZH151" s="16"/>
      <c r="QZI151" s="16"/>
      <c r="QZJ151" s="16"/>
      <c r="QZK151" s="16"/>
      <c r="QZL151" s="16"/>
      <c r="QZM151" s="16"/>
      <c r="QZN151" s="16"/>
      <c r="QZO151" s="16"/>
      <c r="QZP151" s="16"/>
      <c r="QZQ151" s="16"/>
      <c r="QZR151" s="16"/>
      <c r="QZS151" s="16"/>
      <c r="QZT151" s="16"/>
      <c r="QZU151" s="16"/>
      <c r="QZV151" s="16"/>
      <c r="QZW151" s="16"/>
      <c r="QZX151" s="16"/>
      <c r="QZY151" s="16"/>
      <c r="QZZ151" s="16"/>
      <c r="RAA151" s="16"/>
      <c r="RAB151" s="16"/>
      <c r="RAC151" s="16"/>
      <c r="RAD151" s="16"/>
      <c r="RAE151" s="16"/>
      <c r="RAF151" s="16"/>
      <c r="RAG151" s="16"/>
      <c r="RAH151" s="16"/>
      <c r="RAI151" s="16"/>
      <c r="RAJ151" s="16"/>
      <c r="RAK151" s="16"/>
      <c r="RAL151" s="16"/>
      <c r="RAM151" s="16"/>
      <c r="RAN151" s="16"/>
      <c r="RAO151" s="16"/>
      <c r="RAP151" s="16"/>
      <c r="RAQ151" s="16"/>
      <c r="RAR151" s="16"/>
      <c r="RAS151" s="16"/>
      <c r="RAT151" s="16"/>
      <c r="RAU151" s="16"/>
      <c r="RAV151" s="16"/>
      <c r="RAW151" s="16"/>
      <c r="RAX151" s="16"/>
      <c r="RAY151" s="16"/>
      <c r="RAZ151" s="16"/>
      <c r="RBA151" s="16"/>
      <c r="RBB151" s="16"/>
      <c r="RBC151" s="16"/>
      <c r="RBD151" s="16"/>
      <c r="RBE151" s="16"/>
      <c r="RBF151" s="16"/>
      <c r="RBG151" s="16"/>
      <c r="RBH151" s="16"/>
      <c r="RBI151" s="16"/>
      <c r="RBJ151" s="16"/>
      <c r="RBK151" s="16"/>
      <c r="RBL151" s="16"/>
      <c r="RBM151" s="16"/>
      <c r="RBN151" s="16"/>
      <c r="RBO151" s="16"/>
      <c r="RBP151" s="16"/>
      <c r="RBQ151" s="16"/>
      <c r="RBR151" s="16"/>
      <c r="RBS151" s="16"/>
      <c r="RBT151" s="16"/>
      <c r="RBU151" s="16"/>
      <c r="RBV151" s="16"/>
      <c r="RBW151" s="16"/>
      <c r="RBX151" s="16"/>
      <c r="RBY151" s="16"/>
      <c r="RBZ151" s="16"/>
      <c r="RCA151" s="16"/>
      <c r="RCB151" s="16"/>
      <c r="RCC151" s="16"/>
      <c r="RCD151" s="16"/>
      <c r="RCE151" s="16"/>
      <c r="RCF151" s="16"/>
      <c r="RCG151" s="16"/>
      <c r="RCH151" s="16"/>
      <c r="RCI151" s="16"/>
      <c r="RCJ151" s="16"/>
      <c r="RCK151" s="16"/>
      <c r="RCL151" s="16"/>
      <c r="RCM151" s="16"/>
      <c r="RCN151" s="16"/>
      <c r="RCO151" s="16"/>
      <c r="RCP151" s="16"/>
      <c r="RCQ151" s="16"/>
      <c r="RCR151" s="16"/>
      <c r="RCS151" s="16"/>
      <c r="RCT151" s="16"/>
      <c r="RCU151" s="16"/>
      <c r="RCV151" s="16"/>
      <c r="RCW151" s="16"/>
      <c r="RCX151" s="16"/>
      <c r="RCY151" s="16"/>
      <c r="RCZ151" s="16"/>
      <c r="RDA151" s="16"/>
      <c r="RDB151" s="16"/>
      <c r="RDC151" s="16"/>
      <c r="RDD151" s="16"/>
      <c r="RDE151" s="16"/>
      <c r="RDF151" s="16"/>
      <c r="RDG151" s="16"/>
      <c r="RDH151" s="16"/>
      <c r="RDI151" s="16"/>
      <c r="RDJ151" s="16"/>
      <c r="RDK151" s="16"/>
      <c r="RDL151" s="16"/>
      <c r="RDM151" s="16"/>
      <c r="RDN151" s="16"/>
      <c r="RDO151" s="16"/>
      <c r="RDP151" s="16"/>
      <c r="RDQ151" s="16"/>
      <c r="RDR151" s="16"/>
      <c r="RDS151" s="16"/>
      <c r="RDT151" s="16"/>
      <c r="RDU151" s="16"/>
      <c r="RDV151" s="16"/>
      <c r="RDW151" s="16"/>
      <c r="RDX151" s="16"/>
      <c r="RDY151" s="16"/>
      <c r="RDZ151" s="16"/>
      <c r="REA151" s="16"/>
      <c r="REB151" s="16"/>
      <c r="REC151" s="16"/>
      <c r="RED151" s="16"/>
      <c r="REE151" s="16"/>
      <c r="REF151" s="16"/>
      <c r="REG151" s="16"/>
      <c r="REH151" s="16"/>
      <c r="REI151" s="16"/>
      <c r="REJ151" s="16"/>
      <c r="REK151" s="16"/>
      <c r="REL151" s="16"/>
      <c r="REM151" s="16"/>
      <c r="REN151" s="16"/>
      <c r="REO151" s="16"/>
      <c r="REP151" s="16"/>
      <c r="REQ151" s="16"/>
      <c r="RER151" s="16"/>
      <c r="RES151" s="16"/>
      <c r="RET151" s="16"/>
      <c r="REU151" s="16"/>
      <c r="REV151" s="16"/>
      <c r="REW151" s="16"/>
      <c r="REX151" s="16"/>
      <c r="REY151" s="16"/>
      <c r="REZ151" s="16"/>
      <c r="RFA151" s="16"/>
      <c r="RFB151" s="16"/>
      <c r="RFC151" s="16"/>
      <c r="RFD151" s="16"/>
      <c r="RFE151" s="16"/>
      <c r="RFF151" s="16"/>
      <c r="RFG151" s="16"/>
      <c r="RFH151" s="16"/>
      <c r="RFI151" s="16"/>
      <c r="RFJ151" s="16"/>
      <c r="RFK151" s="16"/>
      <c r="RFL151" s="16"/>
      <c r="RFM151" s="16"/>
      <c r="RFN151" s="16"/>
      <c r="RFO151" s="16"/>
      <c r="RFP151" s="16"/>
      <c r="RFQ151" s="16"/>
      <c r="RFR151" s="16"/>
      <c r="RFS151" s="16"/>
      <c r="RFT151" s="16"/>
      <c r="RFU151" s="16"/>
      <c r="RFV151" s="16"/>
      <c r="RFW151" s="16"/>
      <c r="RFX151" s="16"/>
      <c r="RFY151" s="16"/>
      <c r="RFZ151" s="16"/>
      <c r="RGA151" s="16"/>
      <c r="RGB151" s="16"/>
      <c r="RGC151" s="16"/>
      <c r="RGD151" s="16"/>
      <c r="RGE151" s="16"/>
      <c r="RGF151" s="16"/>
      <c r="RGG151" s="16"/>
      <c r="RGH151" s="16"/>
      <c r="RGI151" s="16"/>
      <c r="RGJ151" s="16"/>
      <c r="RGK151" s="16"/>
      <c r="RGL151" s="16"/>
      <c r="RGM151" s="16"/>
      <c r="RGN151" s="16"/>
      <c r="RGO151" s="16"/>
      <c r="RGP151" s="16"/>
      <c r="RGQ151" s="16"/>
      <c r="RGR151" s="16"/>
      <c r="RGS151" s="16"/>
      <c r="RGT151" s="16"/>
      <c r="RGU151" s="16"/>
      <c r="RGV151" s="16"/>
      <c r="RGW151" s="16"/>
      <c r="RGX151" s="16"/>
      <c r="RGY151" s="16"/>
      <c r="RGZ151" s="16"/>
      <c r="RHA151" s="16"/>
      <c r="RHB151" s="16"/>
      <c r="RHC151" s="16"/>
      <c r="RHD151" s="16"/>
      <c r="RHE151" s="16"/>
      <c r="RHF151" s="16"/>
      <c r="RHG151" s="16"/>
      <c r="RHH151" s="16"/>
      <c r="RHI151" s="16"/>
      <c r="RHJ151" s="16"/>
      <c r="RHK151" s="16"/>
      <c r="RHL151" s="16"/>
      <c r="RHM151" s="16"/>
      <c r="RHN151" s="16"/>
      <c r="RHO151" s="16"/>
      <c r="RHP151" s="16"/>
      <c r="RHQ151" s="16"/>
      <c r="RHR151" s="16"/>
      <c r="RHS151" s="16"/>
      <c r="RHT151" s="16"/>
      <c r="RHU151" s="16"/>
      <c r="RHV151" s="16"/>
      <c r="RHW151" s="16"/>
      <c r="RHX151" s="16"/>
      <c r="RHY151" s="16"/>
      <c r="RHZ151" s="16"/>
      <c r="RIA151" s="16"/>
      <c r="RIB151" s="16"/>
      <c r="RIC151" s="16"/>
      <c r="RID151" s="16"/>
      <c r="RIE151" s="16"/>
      <c r="RIF151" s="16"/>
      <c r="RIG151" s="16"/>
      <c r="RIH151" s="16"/>
      <c r="RII151" s="16"/>
      <c r="RIJ151" s="16"/>
      <c r="RIK151" s="16"/>
      <c r="RIL151" s="16"/>
      <c r="RIM151" s="16"/>
      <c r="RIN151" s="16"/>
      <c r="RIO151" s="16"/>
      <c r="RIP151" s="16"/>
      <c r="RIQ151" s="16"/>
      <c r="RIR151" s="16"/>
      <c r="RIS151" s="16"/>
      <c r="RIT151" s="16"/>
      <c r="RIU151" s="16"/>
      <c r="RIV151" s="16"/>
      <c r="RIW151" s="16"/>
      <c r="RIX151" s="16"/>
      <c r="RIY151" s="16"/>
      <c r="RIZ151" s="16"/>
      <c r="RJA151" s="16"/>
      <c r="RJB151" s="16"/>
      <c r="RJC151" s="16"/>
      <c r="RJD151" s="16"/>
      <c r="RJE151" s="16"/>
      <c r="RJF151" s="16"/>
      <c r="RJG151" s="16"/>
      <c r="RJH151" s="16"/>
      <c r="RJI151" s="16"/>
      <c r="RJJ151" s="16"/>
      <c r="RJK151" s="16"/>
      <c r="RJL151" s="16"/>
      <c r="RJM151" s="16"/>
      <c r="RJN151" s="16"/>
      <c r="RJO151" s="16"/>
      <c r="RJP151" s="16"/>
      <c r="RJQ151" s="16"/>
      <c r="RJR151" s="16"/>
      <c r="RJS151" s="16"/>
      <c r="RJT151" s="16"/>
      <c r="RJU151" s="16"/>
      <c r="RJV151" s="16"/>
      <c r="RJW151" s="16"/>
      <c r="RJX151" s="16"/>
      <c r="RJY151" s="16"/>
      <c r="RJZ151" s="16"/>
      <c r="RKA151" s="16"/>
      <c r="RKB151" s="16"/>
      <c r="RKC151" s="16"/>
      <c r="RKD151" s="16"/>
      <c r="RKE151" s="16"/>
      <c r="RKF151" s="16"/>
      <c r="RKG151" s="16"/>
      <c r="RKH151" s="16"/>
      <c r="RKI151" s="16"/>
      <c r="RKJ151" s="16"/>
      <c r="RKK151" s="16"/>
      <c r="RKL151" s="16"/>
      <c r="RKM151" s="16"/>
      <c r="RKN151" s="16"/>
      <c r="RKO151" s="16"/>
      <c r="RKP151" s="16"/>
      <c r="RKQ151" s="16"/>
      <c r="RKR151" s="16"/>
      <c r="RKS151" s="16"/>
      <c r="RKT151" s="16"/>
      <c r="RKU151" s="16"/>
      <c r="RKV151" s="16"/>
      <c r="RKW151" s="16"/>
      <c r="RKX151" s="16"/>
      <c r="RKY151" s="16"/>
      <c r="RKZ151" s="16"/>
      <c r="RLA151" s="16"/>
      <c r="RLB151" s="16"/>
      <c r="RLC151" s="16"/>
      <c r="RLD151" s="16"/>
      <c r="RLE151" s="16"/>
      <c r="RLF151" s="16"/>
      <c r="RLG151" s="16"/>
      <c r="RLH151" s="16"/>
      <c r="RLI151" s="16"/>
      <c r="RLJ151" s="16"/>
      <c r="RLK151" s="16"/>
      <c r="RLL151" s="16"/>
      <c r="RLM151" s="16"/>
      <c r="RLN151" s="16"/>
      <c r="RLO151" s="16"/>
      <c r="RLP151" s="16"/>
      <c r="RLQ151" s="16"/>
      <c r="RLR151" s="16"/>
      <c r="RLS151" s="16"/>
      <c r="RLT151" s="16"/>
      <c r="RLU151" s="16"/>
      <c r="RLV151" s="16"/>
      <c r="RLW151" s="16"/>
      <c r="RLX151" s="16"/>
      <c r="RLY151" s="16"/>
      <c r="RLZ151" s="16"/>
      <c r="RMA151" s="16"/>
      <c r="RMB151" s="16"/>
      <c r="RMC151" s="16"/>
      <c r="RMD151" s="16"/>
      <c r="RME151" s="16"/>
      <c r="RMF151" s="16"/>
      <c r="RMG151" s="16"/>
      <c r="RMH151" s="16"/>
      <c r="RMI151" s="16"/>
      <c r="RMJ151" s="16"/>
      <c r="RMK151" s="16"/>
      <c r="RML151" s="16"/>
      <c r="RMM151" s="16"/>
      <c r="RMN151" s="16"/>
      <c r="RMO151" s="16"/>
      <c r="RMP151" s="16"/>
      <c r="RMQ151" s="16"/>
      <c r="RMR151" s="16"/>
      <c r="RMS151" s="16"/>
      <c r="RMT151" s="16"/>
      <c r="RMU151" s="16"/>
      <c r="RMV151" s="16"/>
      <c r="RMW151" s="16"/>
      <c r="RMX151" s="16"/>
      <c r="RMY151" s="16"/>
      <c r="RMZ151" s="16"/>
      <c r="RNA151" s="16"/>
      <c r="RNB151" s="16"/>
      <c r="RNC151" s="16"/>
      <c r="RND151" s="16"/>
      <c r="RNE151" s="16"/>
      <c r="RNF151" s="16"/>
      <c r="RNG151" s="16"/>
      <c r="RNH151" s="16"/>
      <c r="RNI151" s="16"/>
      <c r="RNJ151" s="16"/>
      <c r="RNK151" s="16"/>
      <c r="RNL151" s="16"/>
      <c r="RNM151" s="16"/>
      <c r="RNN151" s="16"/>
      <c r="RNO151" s="16"/>
      <c r="RNP151" s="16"/>
      <c r="RNQ151" s="16"/>
      <c r="RNR151" s="16"/>
      <c r="RNS151" s="16"/>
      <c r="RNT151" s="16"/>
      <c r="RNU151" s="16"/>
      <c r="RNV151" s="16"/>
      <c r="RNW151" s="16"/>
      <c r="RNX151" s="16"/>
      <c r="RNY151" s="16"/>
      <c r="RNZ151" s="16"/>
      <c r="ROA151" s="16"/>
      <c r="ROB151" s="16"/>
      <c r="ROC151" s="16"/>
      <c r="ROD151" s="16"/>
      <c r="ROE151" s="16"/>
      <c r="ROF151" s="16"/>
      <c r="ROG151" s="16"/>
      <c r="ROH151" s="16"/>
      <c r="ROI151" s="16"/>
      <c r="ROJ151" s="16"/>
      <c r="ROK151" s="16"/>
      <c r="ROL151" s="16"/>
      <c r="ROM151" s="16"/>
      <c r="RON151" s="16"/>
      <c r="ROO151" s="16"/>
      <c r="ROP151" s="16"/>
      <c r="ROQ151" s="16"/>
      <c r="ROR151" s="16"/>
      <c r="ROS151" s="16"/>
      <c r="ROT151" s="16"/>
      <c r="ROU151" s="16"/>
      <c r="ROV151" s="16"/>
      <c r="ROW151" s="16"/>
      <c r="ROX151" s="16"/>
      <c r="ROY151" s="16"/>
      <c r="ROZ151" s="16"/>
      <c r="RPA151" s="16"/>
      <c r="RPB151" s="16"/>
      <c r="RPC151" s="16"/>
      <c r="RPD151" s="16"/>
      <c r="RPE151" s="16"/>
      <c r="RPF151" s="16"/>
      <c r="RPG151" s="16"/>
      <c r="RPH151" s="16"/>
      <c r="RPI151" s="16"/>
      <c r="RPJ151" s="16"/>
      <c r="RPK151" s="16"/>
      <c r="RPL151" s="16"/>
      <c r="RPM151" s="16"/>
      <c r="RPN151" s="16"/>
      <c r="RPO151" s="16"/>
      <c r="RPP151" s="16"/>
      <c r="RPQ151" s="16"/>
      <c r="RPR151" s="16"/>
      <c r="RPS151" s="16"/>
      <c r="RPT151" s="16"/>
      <c r="RPU151" s="16"/>
      <c r="RPV151" s="16"/>
      <c r="RPW151" s="16"/>
      <c r="RPX151" s="16"/>
      <c r="RPY151" s="16"/>
      <c r="RPZ151" s="16"/>
      <c r="RQA151" s="16"/>
      <c r="RQB151" s="16"/>
      <c r="RQC151" s="16"/>
      <c r="RQD151" s="16"/>
      <c r="RQE151" s="16"/>
      <c r="RQF151" s="16"/>
      <c r="RQG151" s="16"/>
      <c r="RQH151" s="16"/>
      <c r="RQI151" s="16"/>
      <c r="RQJ151" s="16"/>
      <c r="RQK151" s="16"/>
      <c r="RQL151" s="16"/>
      <c r="RQM151" s="16"/>
      <c r="RQN151" s="16"/>
      <c r="RQO151" s="16"/>
      <c r="RQP151" s="16"/>
      <c r="RQQ151" s="16"/>
      <c r="RQR151" s="16"/>
      <c r="RQS151" s="16"/>
      <c r="RQT151" s="16"/>
      <c r="RQU151" s="16"/>
      <c r="RQV151" s="16"/>
      <c r="RQW151" s="16"/>
      <c r="RQX151" s="16"/>
      <c r="RQY151" s="16"/>
      <c r="RQZ151" s="16"/>
      <c r="RRA151" s="16"/>
      <c r="RRB151" s="16"/>
      <c r="RRC151" s="16"/>
      <c r="RRD151" s="16"/>
      <c r="RRE151" s="16"/>
      <c r="RRF151" s="16"/>
      <c r="RRG151" s="16"/>
      <c r="RRH151" s="16"/>
      <c r="RRI151" s="16"/>
      <c r="RRJ151" s="16"/>
      <c r="RRK151" s="16"/>
      <c r="RRL151" s="16"/>
      <c r="RRM151" s="16"/>
      <c r="RRN151" s="16"/>
      <c r="RRO151" s="16"/>
      <c r="RRP151" s="16"/>
      <c r="RRQ151" s="16"/>
      <c r="RRR151" s="16"/>
      <c r="RRS151" s="16"/>
      <c r="RRT151" s="16"/>
      <c r="RRU151" s="16"/>
      <c r="RRV151" s="16"/>
      <c r="RRW151" s="16"/>
      <c r="RRX151" s="16"/>
      <c r="RRY151" s="16"/>
      <c r="RRZ151" s="16"/>
      <c r="RSA151" s="16"/>
      <c r="RSB151" s="16"/>
      <c r="RSC151" s="16"/>
      <c r="RSD151" s="16"/>
      <c r="RSE151" s="16"/>
      <c r="RSF151" s="16"/>
      <c r="RSG151" s="16"/>
      <c r="RSH151" s="16"/>
      <c r="RSI151" s="16"/>
      <c r="RSJ151" s="16"/>
      <c r="RSK151" s="16"/>
      <c r="RSL151" s="16"/>
      <c r="RSM151" s="16"/>
      <c r="RSN151" s="16"/>
      <c r="RSO151" s="16"/>
      <c r="RSP151" s="16"/>
      <c r="RSQ151" s="16"/>
      <c r="RSR151" s="16"/>
      <c r="RSS151" s="16"/>
      <c r="RST151" s="16"/>
      <c r="RSU151" s="16"/>
      <c r="RSV151" s="16"/>
      <c r="RSW151" s="16"/>
      <c r="RSX151" s="16"/>
      <c r="RSY151" s="16"/>
      <c r="RSZ151" s="16"/>
      <c r="RTA151" s="16"/>
      <c r="RTB151" s="16"/>
      <c r="RTC151" s="16"/>
      <c r="RTD151" s="16"/>
      <c r="RTE151" s="16"/>
      <c r="RTF151" s="16"/>
      <c r="RTG151" s="16"/>
      <c r="RTH151" s="16"/>
      <c r="RTI151" s="16"/>
      <c r="RTJ151" s="16"/>
      <c r="RTK151" s="16"/>
      <c r="RTL151" s="16"/>
      <c r="RTM151" s="16"/>
      <c r="RTN151" s="16"/>
      <c r="RTO151" s="16"/>
      <c r="RTP151" s="16"/>
      <c r="RTQ151" s="16"/>
      <c r="RTR151" s="16"/>
      <c r="RTS151" s="16"/>
      <c r="RTT151" s="16"/>
      <c r="RTU151" s="16"/>
      <c r="RTV151" s="16"/>
      <c r="RTW151" s="16"/>
      <c r="RTX151" s="16"/>
      <c r="RTY151" s="16"/>
      <c r="RTZ151" s="16"/>
      <c r="RUA151" s="16"/>
      <c r="RUB151" s="16"/>
      <c r="RUC151" s="16"/>
      <c r="RUD151" s="16"/>
      <c r="RUE151" s="16"/>
      <c r="RUF151" s="16"/>
      <c r="RUG151" s="16"/>
      <c r="RUH151" s="16"/>
      <c r="RUI151" s="16"/>
      <c r="RUJ151" s="16"/>
      <c r="RUK151" s="16"/>
      <c r="RUL151" s="16"/>
      <c r="RUM151" s="16"/>
      <c r="RUN151" s="16"/>
      <c r="RUO151" s="16"/>
      <c r="RUP151" s="16"/>
      <c r="RUQ151" s="16"/>
      <c r="RUR151" s="16"/>
      <c r="RUS151" s="16"/>
      <c r="RUT151" s="16"/>
      <c r="RUU151" s="16"/>
      <c r="RUV151" s="16"/>
      <c r="RUW151" s="16"/>
      <c r="RUX151" s="16"/>
      <c r="RUY151" s="16"/>
      <c r="RUZ151" s="16"/>
      <c r="RVA151" s="16"/>
      <c r="RVB151" s="16"/>
      <c r="RVC151" s="16"/>
      <c r="RVD151" s="16"/>
      <c r="RVE151" s="16"/>
      <c r="RVF151" s="16"/>
      <c r="RVG151" s="16"/>
      <c r="RVH151" s="16"/>
      <c r="RVI151" s="16"/>
      <c r="RVJ151" s="16"/>
      <c r="RVK151" s="16"/>
      <c r="RVL151" s="16"/>
      <c r="RVM151" s="16"/>
      <c r="RVN151" s="16"/>
      <c r="RVO151" s="16"/>
      <c r="RVP151" s="16"/>
      <c r="RVQ151" s="16"/>
      <c r="RVR151" s="16"/>
      <c r="RVS151" s="16"/>
      <c r="RVT151" s="16"/>
      <c r="RVU151" s="16"/>
      <c r="RVV151" s="16"/>
      <c r="RVW151" s="16"/>
      <c r="RVX151" s="16"/>
      <c r="RVY151" s="16"/>
      <c r="RVZ151" s="16"/>
      <c r="RWA151" s="16"/>
      <c r="RWB151" s="16"/>
      <c r="RWC151" s="16"/>
      <c r="RWD151" s="16"/>
      <c r="RWE151" s="16"/>
      <c r="RWF151" s="16"/>
      <c r="RWG151" s="16"/>
      <c r="RWH151" s="16"/>
      <c r="RWI151" s="16"/>
      <c r="RWJ151" s="16"/>
      <c r="RWK151" s="16"/>
      <c r="RWL151" s="16"/>
      <c r="RWM151" s="16"/>
      <c r="RWN151" s="16"/>
      <c r="RWO151" s="16"/>
      <c r="RWP151" s="16"/>
      <c r="RWQ151" s="16"/>
      <c r="RWR151" s="16"/>
      <c r="RWS151" s="16"/>
      <c r="RWT151" s="16"/>
      <c r="RWU151" s="16"/>
      <c r="RWV151" s="16"/>
      <c r="RWW151" s="16"/>
      <c r="RWX151" s="16"/>
      <c r="RWY151" s="16"/>
      <c r="RWZ151" s="16"/>
      <c r="RXA151" s="16"/>
      <c r="RXB151" s="16"/>
      <c r="RXC151" s="16"/>
      <c r="RXD151" s="16"/>
      <c r="RXE151" s="16"/>
      <c r="RXF151" s="16"/>
      <c r="RXG151" s="16"/>
      <c r="RXH151" s="16"/>
      <c r="RXI151" s="16"/>
      <c r="RXJ151" s="16"/>
      <c r="RXK151" s="16"/>
      <c r="RXL151" s="16"/>
      <c r="RXM151" s="16"/>
      <c r="RXN151" s="16"/>
      <c r="RXO151" s="16"/>
      <c r="RXP151" s="16"/>
      <c r="RXQ151" s="16"/>
      <c r="RXR151" s="16"/>
      <c r="RXS151" s="16"/>
      <c r="RXT151" s="16"/>
      <c r="RXU151" s="16"/>
      <c r="RXV151" s="16"/>
      <c r="RXW151" s="16"/>
      <c r="RXX151" s="16"/>
      <c r="RXY151" s="16"/>
      <c r="RXZ151" s="16"/>
      <c r="RYA151" s="16"/>
      <c r="RYB151" s="16"/>
      <c r="RYC151" s="16"/>
      <c r="RYD151" s="16"/>
      <c r="RYE151" s="16"/>
      <c r="RYF151" s="16"/>
      <c r="RYG151" s="16"/>
      <c r="RYH151" s="16"/>
      <c r="RYI151" s="16"/>
      <c r="RYJ151" s="16"/>
      <c r="RYK151" s="16"/>
      <c r="RYL151" s="16"/>
      <c r="RYM151" s="16"/>
      <c r="RYN151" s="16"/>
      <c r="RYO151" s="16"/>
      <c r="RYP151" s="16"/>
      <c r="RYQ151" s="16"/>
      <c r="RYR151" s="16"/>
      <c r="RYS151" s="16"/>
      <c r="RYT151" s="16"/>
      <c r="RYU151" s="16"/>
      <c r="RYV151" s="16"/>
      <c r="RYW151" s="16"/>
      <c r="RYX151" s="16"/>
      <c r="RYY151" s="16"/>
      <c r="RYZ151" s="16"/>
      <c r="RZA151" s="16"/>
      <c r="RZB151" s="16"/>
      <c r="RZC151" s="16"/>
      <c r="RZD151" s="16"/>
      <c r="RZE151" s="16"/>
      <c r="RZF151" s="16"/>
      <c r="RZG151" s="16"/>
      <c r="RZH151" s="16"/>
      <c r="RZI151" s="16"/>
      <c r="RZJ151" s="16"/>
      <c r="RZK151" s="16"/>
      <c r="RZL151" s="16"/>
      <c r="RZM151" s="16"/>
      <c r="RZN151" s="16"/>
      <c r="RZO151" s="16"/>
      <c r="RZP151" s="16"/>
      <c r="RZQ151" s="16"/>
      <c r="RZR151" s="16"/>
      <c r="RZS151" s="16"/>
      <c r="RZT151" s="16"/>
      <c r="RZU151" s="16"/>
      <c r="RZV151" s="16"/>
      <c r="RZW151" s="16"/>
      <c r="RZX151" s="16"/>
      <c r="RZY151" s="16"/>
      <c r="RZZ151" s="16"/>
      <c r="SAA151" s="16"/>
      <c r="SAB151" s="16"/>
      <c r="SAC151" s="16"/>
      <c r="SAD151" s="16"/>
      <c r="SAE151" s="16"/>
      <c r="SAF151" s="16"/>
      <c r="SAG151" s="16"/>
      <c r="SAH151" s="16"/>
      <c r="SAI151" s="16"/>
      <c r="SAJ151" s="16"/>
      <c r="SAK151" s="16"/>
      <c r="SAL151" s="16"/>
      <c r="SAM151" s="16"/>
      <c r="SAN151" s="16"/>
      <c r="SAO151" s="16"/>
      <c r="SAP151" s="16"/>
      <c r="SAQ151" s="16"/>
      <c r="SAR151" s="16"/>
      <c r="SAS151" s="16"/>
      <c r="SAT151" s="16"/>
      <c r="SAU151" s="16"/>
      <c r="SAV151" s="16"/>
      <c r="SAW151" s="16"/>
      <c r="SAX151" s="16"/>
      <c r="SAY151" s="16"/>
      <c r="SAZ151" s="16"/>
      <c r="SBA151" s="16"/>
      <c r="SBB151" s="16"/>
      <c r="SBC151" s="16"/>
      <c r="SBD151" s="16"/>
      <c r="SBE151" s="16"/>
      <c r="SBF151" s="16"/>
      <c r="SBG151" s="16"/>
      <c r="SBH151" s="16"/>
      <c r="SBI151" s="16"/>
      <c r="SBJ151" s="16"/>
      <c r="SBK151" s="16"/>
      <c r="SBL151" s="16"/>
      <c r="SBM151" s="16"/>
      <c r="SBN151" s="16"/>
      <c r="SBO151" s="16"/>
      <c r="SBP151" s="16"/>
      <c r="SBQ151" s="16"/>
      <c r="SBR151" s="16"/>
      <c r="SBS151" s="16"/>
      <c r="SBT151" s="16"/>
      <c r="SBU151" s="16"/>
      <c r="SBV151" s="16"/>
      <c r="SBW151" s="16"/>
      <c r="SBX151" s="16"/>
      <c r="SBY151" s="16"/>
      <c r="SBZ151" s="16"/>
      <c r="SCA151" s="16"/>
      <c r="SCB151" s="16"/>
      <c r="SCC151" s="16"/>
      <c r="SCD151" s="16"/>
      <c r="SCE151" s="16"/>
      <c r="SCF151" s="16"/>
      <c r="SCG151" s="16"/>
      <c r="SCH151" s="16"/>
      <c r="SCI151" s="16"/>
      <c r="SCJ151" s="16"/>
      <c r="SCK151" s="16"/>
      <c r="SCL151" s="16"/>
      <c r="SCM151" s="16"/>
      <c r="SCN151" s="16"/>
      <c r="SCO151" s="16"/>
      <c r="SCP151" s="16"/>
      <c r="SCQ151" s="16"/>
      <c r="SCR151" s="16"/>
      <c r="SCS151" s="16"/>
      <c r="SCT151" s="16"/>
      <c r="SCU151" s="16"/>
      <c r="SCV151" s="16"/>
      <c r="SCW151" s="16"/>
      <c r="SCX151" s="16"/>
      <c r="SCY151" s="16"/>
      <c r="SCZ151" s="16"/>
      <c r="SDA151" s="16"/>
      <c r="SDB151" s="16"/>
      <c r="SDC151" s="16"/>
      <c r="SDD151" s="16"/>
      <c r="SDE151" s="16"/>
      <c r="SDF151" s="16"/>
      <c r="SDG151" s="16"/>
      <c r="SDH151" s="16"/>
      <c r="SDI151" s="16"/>
      <c r="SDJ151" s="16"/>
      <c r="SDK151" s="16"/>
      <c r="SDL151" s="16"/>
      <c r="SDM151" s="16"/>
      <c r="SDN151" s="16"/>
      <c r="SDO151" s="16"/>
      <c r="SDP151" s="16"/>
      <c r="SDQ151" s="16"/>
      <c r="SDR151" s="16"/>
      <c r="SDS151" s="16"/>
      <c r="SDT151" s="16"/>
      <c r="SDU151" s="16"/>
      <c r="SDV151" s="16"/>
      <c r="SDW151" s="16"/>
      <c r="SDX151" s="16"/>
      <c r="SDY151" s="16"/>
      <c r="SDZ151" s="16"/>
      <c r="SEA151" s="16"/>
      <c r="SEB151" s="16"/>
      <c r="SEC151" s="16"/>
      <c r="SED151" s="16"/>
      <c r="SEE151" s="16"/>
      <c r="SEF151" s="16"/>
      <c r="SEG151" s="16"/>
      <c r="SEH151" s="16"/>
      <c r="SEI151" s="16"/>
      <c r="SEJ151" s="16"/>
      <c r="SEK151" s="16"/>
      <c r="SEL151" s="16"/>
      <c r="SEM151" s="16"/>
      <c r="SEN151" s="16"/>
      <c r="SEO151" s="16"/>
      <c r="SEP151" s="16"/>
      <c r="SEQ151" s="16"/>
      <c r="SER151" s="16"/>
      <c r="SES151" s="16"/>
      <c r="SET151" s="16"/>
      <c r="SEU151" s="16"/>
      <c r="SEV151" s="16"/>
      <c r="SEW151" s="16"/>
      <c r="SEX151" s="16"/>
      <c r="SEY151" s="16"/>
      <c r="SEZ151" s="16"/>
      <c r="SFA151" s="16"/>
      <c r="SFB151" s="16"/>
      <c r="SFC151" s="16"/>
      <c r="SFD151" s="16"/>
      <c r="SFE151" s="16"/>
      <c r="SFF151" s="16"/>
      <c r="SFG151" s="16"/>
      <c r="SFH151" s="16"/>
      <c r="SFI151" s="16"/>
      <c r="SFJ151" s="16"/>
      <c r="SFK151" s="16"/>
      <c r="SFL151" s="16"/>
      <c r="SFM151" s="16"/>
      <c r="SFN151" s="16"/>
      <c r="SFO151" s="16"/>
      <c r="SFP151" s="16"/>
      <c r="SFQ151" s="16"/>
      <c r="SFR151" s="16"/>
      <c r="SFS151" s="16"/>
      <c r="SFT151" s="16"/>
      <c r="SFU151" s="16"/>
      <c r="SFV151" s="16"/>
      <c r="SFW151" s="16"/>
      <c r="SFX151" s="16"/>
      <c r="SFY151" s="16"/>
      <c r="SFZ151" s="16"/>
      <c r="SGA151" s="16"/>
      <c r="SGB151" s="16"/>
      <c r="SGC151" s="16"/>
      <c r="SGD151" s="16"/>
      <c r="SGE151" s="16"/>
      <c r="SGF151" s="16"/>
      <c r="SGG151" s="16"/>
      <c r="SGH151" s="16"/>
      <c r="SGI151" s="16"/>
      <c r="SGJ151" s="16"/>
      <c r="SGK151" s="16"/>
      <c r="SGL151" s="16"/>
      <c r="SGM151" s="16"/>
      <c r="SGN151" s="16"/>
      <c r="SGO151" s="16"/>
      <c r="SGP151" s="16"/>
      <c r="SGQ151" s="16"/>
      <c r="SGR151" s="16"/>
      <c r="SGS151" s="16"/>
      <c r="SGT151" s="16"/>
      <c r="SGU151" s="16"/>
      <c r="SGV151" s="16"/>
      <c r="SGW151" s="16"/>
      <c r="SGX151" s="16"/>
      <c r="SGY151" s="16"/>
      <c r="SGZ151" s="16"/>
      <c r="SHA151" s="16"/>
      <c r="SHB151" s="16"/>
      <c r="SHC151" s="16"/>
      <c r="SHD151" s="16"/>
      <c r="SHE151" s="16"/>
      <c r="SHF151" s="16"/>
      <c r="SHG151" s="16"/>
      <c r="SHH151" s="16"/>
      <c r="SHI151" s="16"/>
      <c r="SHJ151" s="16"/>
      <c r="SHK151" s="16"/>
      <c r="SHL151" s="16"/>
      <c r="SHM151" s="16"/>
      <c r="SHN151" s="16"/>
      <c r="SHO151" s="16"/>
      <c r="SHP151" s="16"/>
      <c r="SHQ151" s="16"/>
      <c r="SHR151" s="16"/>
      <c r="SHS151" s="16"/>
      <c r="SHT151" s="16"/>
      <c r="SHU151" s="16"/>
      <c r="SHV151" s="16"/>
      <c r="SHW151" s="16"/>
      <c r="SHX151" s="16"/>
      <c r="SHY151" s="16"/>
      <c r="SHZ151" s="16"/>
      <c r="SIA151" s="16"/>
      <c r="SIB151" s="16"/>
      <c r="SIC151" s="16"/>
      <c r="SID151" s="16"/>
      <c r="SIE151" s="16"/>
      <c r="SIF151" s="16"/>
      <c r="SIG151" s="16"/>
      <c r="SIH151" s="16"/>
      <c r="SII151" s="16"/>
      <c r="SIJ151" s="16"/>
      <c r="SIK151" s="16"/>
      <c r="SIL151" s="16"/>
      <c r="SIM151" s="16"/>
      <c r="SIN151" s="16"/>
      <c r="SIO151" s="16"/>
      <c r="SIP151" s="16"/>
      <c r="SIQ151" s="16"/>
      <c r="SIR151" s="16"/>
      <c r="SIS151" s="16"/>
      <c r="SIT151" s="16"/>
      <c r="SIU151" s="16"/>
      <c r="SIV151" s="16"/>
      <c r="SIW151" s="16"/>
      <c r="SIX151" s="16"/>
      <c r="SIY151" s="16"/>
      <c r="SIZ151" s="16"/>
      <c r="SJA151" s="16"/>
      <c r="SJB151" s="16"/>
      <c r="SJC151" s="16"/>
      <c r="SJD151" s="16"/>
      <c r="SJE151" s="16"/>
      <c r="SJF151" s="16"/>
      <c r="SJG151" s="16"/>
      <c r="SJH151" s="16"/>
      <c r="SJI151" s="16"/>
      <c r="SJJ151" s="16"/>
      <c r="SJK151" s="16"/>
      <c r="SJL151" s="16"/>
      <c r="SJM151" s="16"/>
      <c r="SJN151" s="16"/>
      <c r="SJO151" s="16"/>
      <c r="SJP151" s="16"/>
      <c r="SJQ151" s="16"/>
      <c r="SJR151" s="16"/>
      <c r="SJS151" s="16"/>
      <c r="SJT151" s="16"/>
      <c r="SJU151" s="16"/>
      <c r="SJV151" s="16"/>
      <c r="SJW151" s="16"/>
      <c r="SJX151" s="16"/>
      <c r="SJY151" s="16"/>
      <c r="SJZ151" s="16"/>
      <c r="SKA151" s="16"/>
      <c r="SKB151" s="16"/>
      <c r="SKC151" s="16"/>
      <c r="SKD151" s="16"/>
      <c r="SKE151" s="16"/>
      <c r="SKF151" s="16"/>
      <c r="SKG151" s="16"/>
      <c r="SKH151" s="16"/>
      <c r="SKI151" s="16"/>
      <c r="SKJ151" s="16"/>
      <c r="SKK151" s="16"/>
      <c r="SKL151" s="16"/>
      <c r="SKM151" s="16"/>
      <c r="SKN151" s="16"/>
      <c r="SKO151" s="16"/>
      <c r="SKP151" s="16"/>
      <c r="SKQ151" s="16"/>
      <c r="SKR151" s="16"/>
      <c r="SKS151" s="16"/>
      <c r="SKT151" s="16"/>
      <c r="SKU151" s="16"/>
      <c r="SKV151" s="16"/>
      <c r="SKW151" s="16"/>
      <c r="SKX151" s="16"/>
      <c r="SKY151" s="16"/>
      <c r="SKZ151" s="16"/>
      <c r="SLA151" s="16"/>
      <c r="SLB151" s="16"/>
      <c r="SLC151" s="16"/>
      <c r="SLD151" s="16"/>
      <c r="SLE151" s="16"/>
      <c r="SLF151" s="16"/>
      <c r="SLG151" s="16"/>
      <c r="SLH151" s="16"/>
      <c r="SLI151" s="16"/>
      <c r="SLJ151" s="16"/>
      <c r="SLK151" s="16"/>
      <c r="SLL151" s="16"/>
      <c r="SLM151" s="16"/>
      <c r="SLN151" s="16"/>
      <c r="SLO151" s="16"/>
      <c r="SLP151" s="16"/>
      <c r="SLQ151" s="16"/>
      <c r="SLR151" s="16"/>
      <c r="SLS151" s="16"/>
      <c r="SLT151" s="16"/>
      <c r="SLU151" s="16"/>
      <c r="SLV151" s="16"/>
      <c r="SLW151" s="16"/>
      <c r="SLX151" s="16"/>
      <c r="SLY151" s="16"/>
      <c r="SLZ151" s="16"/>
      <c r="SMA151" s="16"/>
      <c r="SMB151" s="16"/>
      <c r="SMC151" s="16"/>
      <c r="SMD151" s="16"/>
      <c r="SME151" s="16"/>
      <c r="SMF151" s="16"/>
      <c r="SMG151" s="16"/>
      <c r="SMH151" s="16"/>
      <c r="SMI151" s="16"/>
      <c r="SMJ151" s="16"/>
      <c r="SMK151" s="16"/>
      <c r="SML151" s="16"/>
      <c r="SMM151" s="16"/>
      <c r="SMN151" s="16"/>
      <c r="SMO151" s="16"/>
      <c r="SMP151" s="16"/>
      <c r="SMQ151" s="16"/>
      <c r="SMR151" s="16"/>
      <c r="SMS151" s="16"/>
      <c r="SMT151" s="16"/>
      <c r="SMU151" s="16"/>
      <c r="SMV151" s="16"/>
      <c r="SMW151" s="16"/>
      <c r="SMX151" s="16"/>
      <c r="SMY151" s="16"/>
      <c r="SMZ151" s="16"/>
      <c r="SNA151" s="16"/>
      <c r="SNB151" s="16"/>
      <c r="SNC151" s="16"/>
      <c r="SND151" s="16"/>
      <c r="SNE151" s="16"/>
      <c r="SNF151" s="16"/>
      <c r="SNG151" s="16"/>
      <c r="SNH151" s="16"/>
      <c r="SNI151" s="16"/>
      <c r="SNJ151" s="16"/>
      <c r="SNK151" s="16"/>
      <c r="SNL151" s="16"/>
      <c r="SNM151" s="16"/>
      <c r="SNN151" s="16"/>
      <c r="SNO151" s="16"/>
      <c r="SNP151" s="16"/>
      <c r="SNQ151" s="16"/>
      <c r="SNR151" s="16"/>
      <c r="SNS151" s="16"/>
      <c r="SNT151" s="16"/>
      <c r="SNU151" s="16"/>
      <c r="SNV151" s="16"/>
      <c r="SNW151" s="16"/>
      <c r="SNX151" s="16"/>
      <c r="SNY151" s="16"/>
      <c r="SNZ151" s="16"/>
      <c r="SOA151" s="16"/>
      <c r="SOB151" s="16"/>
      <c r="SOC151" s="16"/>
      <c r="SOD151" s="16"/>
      <c r="SOE151" s="16"/>
      <c r="SOF151" s="16"/>
      <c r="SOG151" s="16"/>
      <c r="SOH151" s="16"/>
      <c r="SOI151" s="16"/>
      <c r="SOJ151" s="16"/>
      <c r="SOK151" s="16"/>
      <c r="SOL151" s="16"/>
      <c r="SOM151" s="16"/>
      <c r="SON151" s="16"/>
      <c r="SOO151" s="16"/>
      <c r="SOP151" s="16"/>
      <c r="SOQ151" s="16"/>
      <c r="SOR151" s="16"/>
      <c r="SOS151" s="16"/>
      <c r="SOT151" s="16"/>
      <c r="SOU151" s="16"/>
      <c r="SOV151" s="16"/>
      <c r="SOW151" s="16"/>
      <c r="SOX151" s="16"/>
      <c r="SOY151" s="16"/>
      <c r="SOZ151" s="16"/>
      <c r="SPA151" s="16"/>
      <c r="SPB151" s="16"/>
      <c r="SPC151" s="16"/>
      <c r="SPD151" s="16"/>
      <c r="SPE151" s="16"/>
      <c r="SPF151" s="16"/>
      <c r="SPG151" s="16"/>
      <c r="SPH151" s="16"/>
      <c r="SPI151" s="16"/>
      <c r="SPJ151" s="16"/>
      <c r="SPK151" s="16"/>
      <c r="SPL151" s="16"/>
      <c r="SPM151" s="16"/>
      <c r="SPN151" s="16"/>
      <c r="SPO151" s="16"/>
      <c r="SPP151" s="16"/>
      <c r="SPQ151" s="16"/>
      <c r="SPR151" s="16"/>
      <c r="SPS151" s="16"/>
      <c r="SPT151" s="16"/>
      <c r="SPU151" s="16"/>
      <c r="SPV151" s="16"/>
      <c r="SPW151" s="16"/>
      <c r="SPX151" s="16"/>
      <c r="SPY151" s="16"/>
      <c r="SPZ151" s="16"/>
      <c r="SQA151" s="16"/>
      <c r="SQB151" s="16"/>
      <c r="SQC151" s="16"/>
      <c r="SQD151" s="16"/>
      <c r="SQE151" s="16"/>
      <c r="SQF151" s="16"/>
      <c r="SQG151" s="16"/>
      <c r="SQH151" s="16"/>
      <c r="SQI151" s="16"/>
      <c r="SQJ151" s="16"/>
      <c r="SQK151" s="16"/>
      <c r="SQL151" s="16"/>
      <c r="SQM151" s="16"/>
      <c r="SQN151" s="16"/>
      <c r="SQO151" s="16"/>
      <c r="SQP151" s="16"/>
      <c r="SQQ151" s="16"/>
      <c r="SQR151" s="16"/>
      <c r="SQS151" s="16"/>
      <c r="SQT151" s="16"/>
      <c r="SQU151" s="16"/>
      <c r="SQV151" s="16"/>
      <c r="SQW151" s="16"/>
      <c r="SQX151" s="16"/>
      <c r="SQY151" s="16"/>
      <c r="SQZ151" s="16"/>
      <c r="SRA151" s="16"/>
      <c r="SRB151" s="16"/>
      <c r="SRC151" s="16"/>
      <c r="SRD151" s="16"/>
      <c r="SRE151" s="16"/>
      <c r="SRF151" s="16"/>
      <c r="SRG151" s="16"/>
      <c r="SRH151" s="16"/>
      <c r="SRI151" s="16"/>
      <c r="SRJ151" s="16"/>
      <c r="SRK151" s="16"/>
      <c r="SRL151" s="16"/>
      <c r="SRM151" s="16"/>
      <c r="SRN151" s="16"/>
      <c r="SRO151" s="16"/>
      <c r="SRP151" s="16"/>
      <c r="SRQ151" s="16"/>
      <c r="SRR151" s="16"/>
      <c r="SRS151" s="16"/>
      <c r="SRT151" s="16"/>
      <c r="SRU151" s="16"/>
      <c r="SRV151" s="16"/>
      <c r="SRW151" s="16"/>
      <c r="SRX151" s="16"/>
      <c r="SRY151" s="16"/>
      <c r="SRZ151" s="16"/>
      <c r="SSA151" s="16"/>
      <c r="SSB151" s="16"/>
      <c r="SSC151" s="16"/>
      <c r="SSD151" s="16"/>
      <c r="SSE151" s="16"/>
      <c r="SSF151" s="16"/>
      <c r="SSG151" s="16"/>
      <c r="SSH151" s="16"/>
      <c r="SSI151" s="16"/>
      <c r="SSJ151" s="16"/>
      <c r="SSK151" s="16"/>
      <c r="SSL151" s="16"/>
      <c r="SSM151" s="16"/>
      <c r="SSN151" s="16"/>
      <c r="SSO151" s="16"/>
      <c r="SSP151" s="16"/>
      <c r="SSQ151" s="16"/>
      <c r="SSR151" s="16"/>
      <c r="SSS151" s="16"/>
      <c r="SST151" s="16"/>
      <c r="SSU151" s="16"/>
      <c r="SSV151" s="16"/>
      <c r="SSW151" s="16"/>
      <c r="SSX151" s="16"/>
      <c r="SSY151" s="16"/>
      <c r="SSZ151" s="16"/>
      <c r="STA151" s="16"/>
      <c r="STB151" s="16"/>
      <c r="STC151" s="16"/>
      <c r="STD151" s="16"/>
      <c r="STE151" s="16"/>
      <c r="STF151" s="16"/>
      <c r="STG151" s="16"/>
      <c r="STH151" s="16"/>
      <c r="STI151" s="16"/>
      <c r="STJ151" s="16"/>
      <c r="STK151" s="16"/>
      <c r="STL151" s="16"/>
      <c r="STM151" s="16"/>
      <c r="STN151" s="16"/>
      <c r="STO151" s="16"/>
      <c r="STP151" s="16"/>
      <c r="STQ151" s="16"/>
      <c r="STR151" s="16"/>
      <c r="STS151" s="16"/>
      <c r="STT151" s="16"/>
      <c r="STU151" s="16"/>
      <c r="STV151" s="16"/>
      <c r="STW151" s="16"/>
      <c r="STX151" s="16"/>
      <c r="STY151" s="16"/>
      <c r="STZ151" s="16"/>
      <c r="SUA151" s="16"/>
      <c r="SUB151" s="16"/>
      <c r="SUC151" s="16"/>
      <c r="SUD151" s="16"/>
      <c r="SUE151" s="16"/>
      <c r="SUF151" s="16"/>
      <c r="SUG151" s="16"/>
      <c r="SUH151" s="16"/>
      <c r="SUI151" s="16"/>
      <c r="SUJ151" s="16"/>
      <c r="SUK151" s="16"/>
      <c r="SUL151" s="16"/>
      <c r="SUM151" s="16"/>
      <c r="SUN151" s="16"/>
      <c r="SUO151" s="16"/>
      <c r="SUP151" s="16"/>
      <c r="SUQ151" s="16"/>
      <c r="SUR151" s="16"/>
      <c r="SUS151" s="16"/>
      <c r="SUT151" s="16"/>
      <c r="SUU151" s="16"/>
      <c r="SUV151" s="16"/>
      <c r="SUW151" s="16"/>
      <c r="SUX151" s="16"/>
      <c r="SUY151" s="16"/>
      <c r="SUZ151" s="16"/>
      <c r="SVA151" s="16"/>
      <c r="SVB151" s="16"/>
      <c r="SVC151" s="16"/>
      <c r="SVD151" s="16"/>
      <c r="SVE151" s="16"/>
      <c r="SVF151" s="16"/>
      <c r="SVG151" s="16"/>
      <c r="SVH151" s="16"/>
      <c r="SVI151" s="16"/>
      <c r="SVJ151" s="16"/>
      <c r="SVK151" s="16"/>
      <c r="SVL151" s="16"/>
      <c r="SVM151" s="16"/>
      <c r="SVN151" s="16"/>
      <c r="SVO151" s="16"/>
      <c r="SVP151" s="16"/>
      <c r="SVQ151" s="16"/>
      <c r="SVR151" s="16"/>
      <c r="SVS151" s="16"/>
      <c r="SVT151" s="16"/>
      <c r="SVU151" s="16"/>
      <c r="SVV151" s="16"/>
      <c r="SVW151" s="16"/>
      <c r="SVX151" s="16"/>
      <c r="SVY151" s="16"/>
      <c r="SVZ151" s="16"/>
      <c r="SWA151" s="16"/>
      <c r="SWB151" s="16"/>
      <c r="SWC151" s="16"/>
      <c r="SWD151" s="16"/>
      <c r="SWE151" s="16"/>
      <c r="SWF151" s="16"/>
      <c r="SWG151" s="16"/>
      <c r="SWH151" s="16"/>
      <c r="SWI151" s="16"/>
      <c r="SWJ151" s="16"/>
      <c r="SWK151" s="16"/>
      <c r="SWL151" s="16"/>
      <c r="SWM151" s="16"/>
      <c r="SWN151" s="16"/>
      <c r="SWO151" s="16"/>
      <c r="SWP151" s="16"/>
      <c r="SWQ151" s="16"/>
      <c r="SWR151" s="16"/>
      <c r="SWS151" s="16"/>
      <c r="SWT151" s="16"/>
      <c r="SWU151" s="16"/>
      <c r="SWV151" s="16"/>
      <c r="SWW151" s="16"/>
      <c r="SWX151" s="16"/>
      <c r="SWY151" s="16"/>
      <c r="SWZ151" s="16"/>
      <c r="SXA151" s="16"/>
      <c r="SXB151" s="16"/>
      <c r="SXC151" s="16"/>
      <c r="SXD151" s="16"/>
      <c r="SXE151" s="16"/>
      <c r="SXF151" s="16"/>
      <c r="SXG151" s="16"/>
      <c r="SXH151" s="16"/>
      <c r="SXI151" s="16"/>
      <c r="SXJ151" s="16"/>
      <c r="SXK151" s="16"/>
      <c r="SXL151" s="16"/>
      <c r="SXM151" s="16"/>
      <c r="SXN151" s="16"/>
      <c r="SXO151" s="16"/>
      <c r="SXP151" s="16"/>
      <c r="SXQ151" s="16"/>
      <c r="SXR151" s="16"/>
      <c r="SXS151" s="16"/>
      <c r="SXT151" s="16"/>
      <c r="SXU151" s="16"/>
      <c r="SXV151" s="16"/>
      <c r="SXW151" s="16"/>
      <c r="SXX151" s="16"/>
      <c r="SXY151" s="16"/>
      <c r="SXZ151" s="16"/>
      <c r="SYA151" s="16"/>
      <c r="SYB151" s="16"/>
      <c r="SYC151" s="16"/>
      <c r="SYD151" s="16"/>
      <c r="SYE151" s="16"/>
      <c r="SYF151" s="16"/>
      <c r="SYG151" s="16"/>
      <c r="SYH151" s="16"/>
      <c r="SYI151" s="16"/>
      <c r="SYJ151" s="16"/>
      <c r="SYK151" s="16"/>
      <c r="SYL151" s="16"/>
      <c r="SYM151" s="16"/>
      <c r="SYN151" s="16"/>
      <c r="SYO151" s="16"/>
      <c r="SYP151" s="16"/>
      <c r="SYQ151" s="16"/>
      <c r="SYR151" s="16"/>
      <c r="SYS151" s="16"/>
      <c r="SYT151" s="16"/>
      <c r="SYU151" s="16"/>
      <c r="SYV151" s="16"/>
      <c r="SYW151" s="16"/>
      <c r="SYX151" s="16"/>
      <c r="SYY151" s="16"/>
      <c r="SYZ151" s="16"/>
      <c r="SZA151" s="16"/>
      <c r="SZB151" s="16"/>
      <c r="SZC151" s="16"/>
      <c r="SZD151" s="16"/>
      <c r="SZE151" s="16"/>
      <c r="SZF151" s="16"/>
      <c r="SZG151" s="16"/>
      <c r="SZH151" s="16"/>
      <c r="SZI151" s="16"/>
      <c r="SZJ151" s="16"/>
      <c r="SZK151" s="16"/>
      <c r="SZL151" s="16"/>
      <c r="SZM151" s="16"/>
      <c r="SZN151" s="16"/>
      <c r="SZO151" s="16"/>
      <c r="SZP151" s="16"/>
      <c r="SZQ151" s="16"/>
      <c r="SZR151" s="16"/>
      <c r="SZS151" s="16"/>
      <c r="SZT151" s="16"/>
      <c r="SZU151" s="16"/>
      <c r="SZV151" s="16"/>
      <c r="SZW151" s="16"/>
      <c r="SZX151" s="16"/>
      <c r="SZY151" s="16"/>
      <c r="SZZ151" s="16"/>
      <c r="TAA151" s="16"/>
      <c r="TAB151" s="16"/>
      <c r="TAC151" s="16"/>
      <c r="TAD151" s="16"/>
      <c r="TAE151" s="16"/>
      <c r="TAF151" s="16"/>
      <c r="TAG151" s="16"/>
      <c r="TAH151" s="16"/>
      <c r="TAI151" s="16"/>
      <c r="TAJ151" s="16"/>
      <c r="TAK151" s="16"/>
      <c r="TAL151" s="16"/>
      <c r="TAM151" s="16"/>
      <c r="TAN151" s="16"/>
      <c r="TAO151" s="16"/>
      <c r="TAP151" s="16"/>
      <c r="TAQ151" s="16"/>
      <c r="TAR151" s="16"/>
      <c r="TAS151" s="16"/>
      <c r="TAT151" s="16"/>
      <c r="TAU151" s="16"/>
      <c r="TAV151" s="16"/>
      <c r="TAW151" s="16"/>
      <c r="TAX151" s="16"/>
      <c r="TAY151" s="16"/>
      <c r="TAZ151" s="16"/>
      <c r="TBA151" s="16"/>
      <c r="TBB151" s="16"/>
      <c r="TBC151" s="16"/>
      <c r="TBD151" s="16"/>
      <c r="TBE151" s="16"/>
      <c r="TBF151" s="16"/>
      <c r="TBG151" s="16"/>
      <c r="TBH151" s="16"/>
      <c r="TBI151" s="16"/>
      <c r="TBJ151" s="16"/>
      <c r="TBK151" s="16"/>
      <c r="TBL151" s="16"/>
      <c r="TBM151" s="16"/>
      <c r="TBN151" s="16"/>
      <c r="TBO151" s="16"/>
      <c r="TBP151" s="16"/>
      <c r="TBQ151" s="16"/>
      <c r="TBR151" s="16"/>
      <c r="TBS151" s="16"/>
      <c r="TBT151" s="16"/>
      <c r="TBU151" s="16"/>
      <c r="TBV151" s="16"/>
      <c r="TBW151" s="16"/>
      <c r="TBX151" s="16"/>
      <c r="TBY151" s="16"/>
      <c r="TBZ151" s="16"/>
      <c r="TCA151" s="16"/>
      <c r="TCB151" s="16"/>
      <c r="TCC151" s="16"/>
      <c r="TCD151" s="16"/>
      <c r="TCE151" s="16"/>
      <c r="TCF151" s="16"/>
      <c r="TCG151" s="16"/>
      <c r="TCH151" s="16"/>
      <c r="TCI151" s="16"/>
      <c r="TCJ151" s="16"/>
      <c r="TCK151" s="16"/>
      <c r="TCL151" s="16"/>
      <c r="TCM151" s="16"/>
      <c r="TCN151" s="16"/>
      <c r="TCO151" s="16"/>
      <c r="TCP151" s="16"/>
      <c r="TCQ151" s="16"/>
      <c r="TCR151" s="16"/>
      <c r="TCS151" s="16"/>
      <c r="TCT151" s="16"/>
      <c r="TCU151" s="16"/>
      <c r="TCV151" s="16"/>
      <c r="TCW151" s="16"/>
      <c r="TCX151" s="16"/>
      <c r="TCY151" s="16"/>
      <c r="TCZ151" s="16"/>
      <c r="TDA151" s="16"/>
      <c r="TDB151" s="16"/>
      <c r="TDC151" s="16"/>
      <c r="TDD151" s="16"/>
      <c r="TDE151" s="16"/>
      <c r="TDF151" s="16"/>
      <c r="TDG151" s="16"/>
      <c r="TDH151" s="16"/>
      <c r="TDI151" s="16"/>
      <c r="TDJ151" s="16"/>
      <c r="TDK151" s="16"/>
      <c r="TDL151" s="16"/>
      <c r="TDM151" s="16"/>
      <c r="TDN151" s="16"/>
      <c r="TDO151" s="16"/>
      <c r="TDP151" s="16"/>
      <c r="TDQ151" s="16"/>
      <c r="TDR151" s="16"/>
      <c r="TDS151" s="16"/>
      <c r="TDT151" s="16"/>
      <c r="TDU151" s="16"/>
      <c r="TDV151" s="16"/>
      <c r="TDW151" s="16"/>
      <c r="TDX151" s="16"/>
      <c r="TDY151" s="16"/>
      <c r="TDZ151" s="16"/>
      <c r="TEA151" s="16"/>
      <c r="TEB151" s="16"/>
      <c r="TEC151" s="16"/>
      <c r="TED151" s="16"/>
      <c r="TEE151" s="16"/>
      <c r="TEF151" s="16"/>
      <c r="TEG151" s="16"/>
      <c r="TEH151" s="16"/>
      <c r="TEI151" s="16"/>
      <c r="TEJ151" s="16"/>
      <c r="TEK151" s="16"/>
      <c r="TEL151" s="16"/>
      <c r="TEM151" s="16"/>
      <c r="TEN151" s="16"/>
      <c r="TEO151" s="16"/>
      <c r="TEP151" s="16"/>
      <c r="TEQ151" s="16"/>
      <c r="TER151" s="16"/>
      <c r="TES151" s="16"/>
      <c r="TET151" s="16"/>
      <c r="TEU151" s="16"/>
      <c r="TEV151" s="16"/>
      <c r="TEW151" s="16"/>
      <c r="TEX151" s="16"/>
      <c r="TEY151" s="16"/>
      <c r="TEZ151" s="16"/>
      <c r="TFA151" s="16"/>
      <c r="TFB151" s="16"/>
      <c r="TFC151" s="16"/>
      <c r="TFD151" s="16"/>
      <c r="TFE151" s="16"/>
      <c r="TFF151" s="16"/>
      <c r="TFG151" s="16"/>
      <c r="TFH151" s="16"/>
      <c r="TFI151" s="16"/>
      <c r="TFJ151" s="16"/>
      <c r="TFK151" s="16"/>
      <c r="TFL151" s="16"/>
      <c r="TFM151" s="16"/>
      <c r="TFN151" s="16"/>
      <c r="TFO151" s="16"/>
      <c r="TFP151" s="16"/>
      <c r="TFQ151" s="16"/>
      <c r="TFR151" s="16"/>
      <c r="TFS151" s="16"/>
      <c r="TFT151" s="16"/>
      <c r="TFU151" s="16"/>
      <c r="TFV151" s="16"/>
      <c r="TFW151" s="16"/>
      <c r="TFX151" s="16"/>
      <c r="TFY151" s="16"/>
      <c r="TFZ151" s="16"/>
      <c r="TGA151" s="16"/>
      <c r="TGB151" s="16"/>
      <c r="TGC151" s="16"/>
      <c r="TGD151" s="16"/>
      <c r="TGE151" s="16"/>
      <c r="TGF151" s="16"/>
      <c r="TGG151" s="16"/>
      <c r="TGH151" s="16"/>
      <c r="TGI151" s="16"/>
      <c r="TGJ151" s="16"/>
      <c r="TGK151" s="16"/>
      <c r="TGL151" s="16"/>
      <c r="TGM151" s="16"/>
      <c r="TGN151" s="16"/>
      <c r="TGO151" s="16"/>
      <c r="TGP151" s="16"/>
      <c r="TGQ151" s="16"/>
      <c r="TGR151" s="16"/>
      <c r="TGS151" s="16"/>
      <c r="TGT151" s="16"/>
      <c r="TGU151" s="16"/>
      <c r="TGV151" s="16"/>
      <c r="TGW151" s="16"/>
      <c r="TGX151" s="16"/>
      <c r="TGY151" s="16"/>
      <c r="TGZ151" s="16"/>
      <c r="THA151" s="16"/>
      <c r="THB151" s="16"/>
      <c r="THC151" s="16"/>
      <c r="THD151" s="16"/>
      <c r="THE151" s="16"/>
      <c r="THF151" s="16"/>
      <c r="THG151" s="16"/>
      <c r="THH151" s="16"/>
      <c r="THI151" s="16"/>
      <c r="THJ151" s="16"/>
      <c r="THK151" s="16"/>
      <c r="THL151" s="16"/>
      <c r="THM151" s="16"/>
      <c r="THN151" s="16"/>
      <c r="THO151" s="16"/>
      <c r="THP151" s="16"/>
      <c r="THQ151" s="16"/>
      <c r="THR151" s="16"/>
      <c r="THS151" s="16"/>
      <c r="THT151" s="16"/>
      <c r="THU151" s="16"/>
      <c r="THV151" s="16"/>
      <c r="THW151" s="16"/>
      <c r="THX151" s="16"/>
      <c r="THY151" s="16"/>
      <c r="THZ151" s="16"/>
      <c r="TIA151" s="16"/>
      <c r="TIB151" s="16"/>
      <c r="TIC151" s="16"/>
      <c r="TID151" s="16"/>
      <c r="TIE151" s="16"/>
      <c r="TIF151" s="16"/>
      <c r="TIG151" s="16"/>
      <c r="TIH151" s="16"/>
      <c r="TII151" s="16"/>
      <c r="TIJ151" s="16"/>
      <c r="TIK151" s="16"/>
      <c r="TIL151" s="16"/>
      <c r="TIM151" s="16"/>
      <c r="TIN151" s="16"/>
      <c r="TIO151" s="16"/>
      <c r="TIP151" s="16"/>
      <c r="TIQ151" s="16"/>
      <c r="TIR151" s="16"/>
      <c r="TIS151" s="16"/>
      <c r="TIT151" s="16"/>
      <c r="TIU151" s="16"/>
      <c r="TIV151" s="16"/>
      <c r="TIW151" s="16"/>
      <c r="TIX151" s="16"/>
      <c r="TIY151" s="16"/>
      <c r="TIZ151" s="16"/>
      <c r="TJA151" s="16"/>
      <c r="TJB151" s="16"/>
      <c r="TJC151" s="16"/>
      <c r="TJD151" s="16"/>
      <c r="TJE151" s="16"/>
      <c r="TJF151" s="16"/>
      <c r="TJG151" s="16"/>
      <c r="TJH151" s="16"/>
      <c r="TJI151" s="16"/>
      <c r="TJJ151" s="16"/>
      <c r="TJK151" s="16"/>
      <c r="TJL151" s="16"/>
      <c r="TJM151" s="16"/>
      <c r="TJN151" s="16"/>
      <c r="TJO151" s="16"/>
      <c r="TJP151" s="16"/>
      <c r="TJQ151" s="16"/>
      <c r="TJR151" s="16"/>
      <c r="TJS151" s="16"/>
      <c r="TJT151" s="16"/>
      <c r="TJU151" s="16"/>
      <c r="TJV151" s="16"/>
      <c r="TJW151" s="16"/>
      <c r="TJX151" s="16"/>
      <c r="TJY151" s="16"/>
      <c r="TJZ151" s="16"/>
      <c r="TKA151" s="16"/>
      <c r="TKB151" s="16"/>
      <c r="TKC151" s="16"/>
      <c r="TKD151" s="16"/>
      <c r="TKE151" s="16"/>
      <c r="TKF151" s="16"/>
      <c r="TKG151" s="16"/>
      <c r="TKH151" s="16"/>
      <c r="TKI151" s="16"/>
      <c r="TKJ151" s="16"/>
      <c r="TKK151" s="16"/>
      <c r="TKL151" s="16"/>
      <c r="TKM151" s="16"/>
      <c r="TKN151" s="16"/>
      <c r="TKO151" s="16"/>
      <c r="TKP151" s="16"/>
      <c r="TKQ151" s="16"/>
      <c r="TKR151" s="16"/>
      <c r="TKS151" s="16"/>
      <c r="TKT151" s="16"/>
      <c r="TKU151" s="16"/>
      <c r="TKV151" s="16"/>
      <c r="TKW151" s="16"/>
      <c r="TKX151" s="16"/>
      <c r="TKY151" s="16"/>
      <c r="TKZ151" s="16"/>
      <c r="TLA151" s="16"/>
      <c r="TLB151" s="16"/>
      <c r="TLC151" s="16"/>
      <c r="TLD151" s="16"/>
      <c r="TLE151" s="16"/>
      <c r="TLF151" s="16"/>
      <c r="TLG151" s="16"/>
      <c r="TLH151" s="16"/>
      <c r="TLI151" s="16"/>
      <c r="TLJ151" s="16"/>
      <c r="TLK151" s="16"/>
      <c r="TLL151" s="16"/>
      <c r="TLM151" s="16"/>
      <c r="TLN151" s="16"/>
      <c r="TLO151" s="16"/>
      <c r="TLP151" s="16"/>
      <c r="TLQ151" s="16"/>
      <c r="TLR151" s="16"/>
      <c r="TLS151" s="16"/>
      <c r="TLT151" s="16"/>
      <c r="TLU151" s="16"/>
      <c r="TLV151" s="16"/>
      <c r="TLW151" s="16"/>
      <c r="TLX151" s="16"/>
      <c r="TLY151" s="16"/>
      <c r="TLZ151" s="16"/>
      <c r="TMA151" s="16"/>
      <c r="TMB151" s="16"/>
      <c r="TMC151" s="16"/>
      <c r="TMD151" s="16"/>
      <c r="TME151" s="16"/>
      <c r="TMF151" s="16"/>
      <c r="TMG151" s="16"/>
      <c r="TMH151" s="16"/>
      <c r="TMI151" s="16"/>
      <c r="TMJ151" s="16"/>
      <c r="TMK151" s="16"/>
      <c r="TML151" s="16"/>
      <c r="TMM151" s="16"/>
      <c r="TMN151" s="16"/>
      <c r="TMO151" s="16"/>
      <c r="TMP151" s="16"/>
      <c r="TMQ151" s="16"/>
      <c r="TMR151" s="16"/>
      <c r="TMS151" s="16"/>
      <c r="TMT151" s="16"/>
      <c r="TMU151" s="16"/>
      <c r="TMV151" s="16"/>
      <c r="TMW151" s="16"/>
      <c r="TMX151" s="16"/>
      <c r="TMY151" s="16"/>
      <c r="TMZ151" s="16"/>
      <c r="TNA151" s="16"/>
      <c r="TNB151" s="16"/>
      <c r="TNC151" s="16"/>
      <c r="TND151" s="16"/>
      <c r="TNE151" s="16"/>
      <c r="TNF151" s="16"/>
      <c r="TNG151" s="16"/>
      <c r="TNH151" s="16"/>
      <c r="TNI151" s="16"/>
      <c r="TNJ151" s="16"/>
      <c r="TNK151" s="16"/>
      <c r="TNL151" s="16"/>
      <c r="TNM151" s="16"/>
      <c r="TNN151" s="16"/>
      <c r="TNO151" s="16"/>
      <c r="TNP151" s="16"/>
      <c r="TNQ151" s="16"/>
      <c r="TNR151" s="16"/>
      <c r="TNS151" s="16"/>
      <c r="TNT151" s="16"/>
      <c r="TNU151" s="16"/>
      <c r="TNV151" s="16"/>
      <c r="TNW151" s="16"/>
      <c r="TNX151" s="16"/>
      <c r="TNY151" s="16"/>
      <c r="TNZ151" s="16"/>
      <c r="TOA151" s="16"/>
      <c r="TOB151" s="16"/>
      <c r="TOC151" s="16"/>
      <c r="TOD151" s="16"/>
      <c r="TOE151" s="16"/>
      <c r="TOF151" s="16"/>
      <c r="TOG151" s="16"/>
      <c r="TOH151" s="16"/>
      <c r="TOI151" s="16"/>
      <c r="TOJ151" s="16"/>
      <c r="TOK151" s="16"/>
      <c r="TOL151" s="16"/>
      <c r="TOM151" s="16"/>
      <c r="TON151" s="16"/>
      <c r="TOO151" s="16"/>
      <c r="TOP151" s="16"/>
      <c r="TOQ151" s="16"/>
      <c r="TOR151" s="16"/>
      <c r="TOS151" s="16"/>
      <c r="TOT151" s="16"/>
      <c r="TOU151" s="16"/>
      <c r="TOV151" s="16"/>
      <c r="TOW151" s="16"/>
      <c r="TOX151" s="16"/>
      <c r="TOY151" s="16"/>
      <c r="TOZ151" s="16"/>
      <c r="TPA151" s="16"/>
      <c r="TPB151" s="16"/>
      <c r="TPC151" s="16"/>
      <c r="TPD151" s="16"/>
      <c r="TPE151" s="16"/>
      <c r="TPF151" s="16"/>
      <c r="TPG151" s="16"/>
      <c r="TPH151" s="16"/>
      <c r="TPI151" s="16"/>
      <c r="TPJ151" s="16"/>
      <c r="TPK151" s="16"/>
      <c r="TPL151" s="16"/>
      <c r="TPM151" s="16"/>
      <c r="TPN151" s="16"/>
      <c r="TPO151" s="16"/>
      <c r="TPP151" s="16"/>
      <c r="TPQ151" s="16"/>
      <c r="TPR151" s="16"/>
      <c r="TPS151" s="16"/>
      <c r="TPT151" s="16"/>
      <c r="TPU151" s="16"/>
      <c r="TPV151" s="16"/>
      <c r="TPW151" s="16"/>
      <c r="TPX151" s="16"/>
      <c r="TPY151" s="16"/>
      <c r="TPZ151" s="16"/>
      <c r="TQA151" s="16"/>
      <c r="TQB151" s="16"/>
      <c r="TQC151" s="16"/>
      <c r="TQD151" s="16"/>
      <c r="TQE151" s="16"/>
      <c r="TQF151" s="16"/>
      <c r="TQG151" s="16"/>
      <c r="TQH151" s="16"/>
      <c r="TQI151" s="16"/>
      <c r="TQJ151" s="16"/>
      <c r="TQK151" s="16"/>
      <c r="TQL151" s="16"/>
      <c r="TQM151" s="16"/>
      <c r="TQN151" s="16"/>
      <c r="TQO151" s="16"/>
      <c r="TQP151" s="16"/>
      <c r="TQQ151" s="16"/>
      <c r="TQR151" s="16"/>
      <c r="TQS151" s="16"/>
      <c r="TQT151" s="16"/>
      <c r="TQU151" s="16"/>
      <c r="TQV151" s="16"/>
      <c r="TQW151" s="16"/>
      <c r="TQX151" s="16"/>
      <c r="TQY151" s="16"/>
      <c r="TQZ151" s="16"/>
      <c r="TRA151" s="16"/>
      <c r="TRB151" s="16"/>
      <c r="TRC151" s="16"/>
      <c r="TRD151" s="16"/>
      <c r="TRE151" s="16"/>
      <c r="TRF151" s="16"/>
      <c r="TRG151" s="16"/>
      <c r="TRH151" s="16"/>
      <c r="TRI151" s="16"/>
      <c r="TRJ151" s="16"/>
      <c r="TRK151" s="16"/>
      <c r="TRL151" s="16"/>
      <c r="TRM151" s="16"/>
      <c r="TRN151" s="16"/>
      <c r="TRO151" s="16"/>
      <c r="TRP151" s="16"/>
      <c r="TRQ151" s="16"/>
      <c r="TRR151" s="16"/>
      <c r="TRS151" s="16"/>
      <c r="TRT151" s="16"/>
      <c r="TRU151" s="16"/>
      <c r="TRV151" s="16"/>
      <c r="TRW151" s="16"/>
      <c r="TRX151" s="16"/>
      <c r="TRY151" s="16"/>
      <c r="TRZ151" s="16"/>
      <c r="TSA151" s="16"/>
      <c r="TSB151" s="16"/>
      <c r="TSC151" s="16"/>
      <c r="TSD151" s="16"/>
      <c r="TSE151" s="16"/>
      <c r="TSF151" s="16"/>
      <c r="TSG151" s="16"/>
      <c r="TSH151" s="16"/>
      <c r="TSI151" s="16"/>
      <c r="TSJ151" s="16"/>
      <c r="TSK151" s="16"/>
      <c r="TSL151" s="16"/>
      <c r="TSM151" s="16"/>
      <c r="TSN151" s="16"/>
      <c r="TSO151" s="16"/>
      <c r="TSP151" s="16"/>
      <c r="TSQ151" s="16"/>
      <c r="TSR151" s="16"/>
      <c r="TSS151" s="16"/>
      <c r="TST151" s="16"/>
      <c r="TSU151" s="16"/>
      <c r="TSV151" s="16"/>
      <c r="TSW151" s="16"/>
      <c r="TSX151" s="16"/>
      <c r="TSY151" s="16"/>
      <c r="TSZ151" s="16"/>
      <c r="TTA151" s="16"/>
      <c r="TTB151" s="16"/>
      <c r="TTC151" s="16"/>
      <c r="TTD151" s="16"/>
      <c r="TTE151" s="16"/>
      <c r="TTF151" s="16"/>
      <c r="TTG151" s="16"/>
      <c r="TTH151" s="16"/>
      <c r="TTI151" s="16"/>
      <c r="TTJ151" s="16"/>
      <c r="TTK151" s="16"/>
      <c r="TTL151" s="16"/>
      <c r="TTM151" s="16"/>
      <c r="TTN151" s="16"/>
      <c r="TTO151" s="16"/>
      <c r="TTP151" s="16"/>
      <c r="TTQ151" s="16"/>
      <c r="TTR151" s="16"/>
      <c r="TTS151" s="16"/>
      <c r="TTT151" s="16"/>
      <c r="TTU151" s="16"/>
      <c r="TTV151" s="16"/>
      <c r="TTW151" s="16"/>
      <c r="TTX151" s="16"/>
      <c r="TTY151" s="16"/>
      <c r="TTZ151" s="16"/>
      <c r="TUA151" s="16"/>
      <c r="TUB151" s="16"/>
      <c r="TUC151" s="16"/>
      <c r="TUD151" s="16"/>
      <c r="TUE151" s="16"/>
      <c r="TUF151" s="16"/>
      <c r="TUG151" s="16"/>
      <c r="TUH151" s="16"/>
      <c r="TUI151" s="16"/>
      <c r="TUJ151" s="16"/>
      <c r="TUK151" s="16"/>
      <c r="TUL151" s="16"/>
      <c r="TUM151" s="16"/>
      <c r="TUN151" s="16"/>
      <c r="TUO151" s="16"/>
      <c r="TUP151" s="16"/>
      <c r="TUQ151" s="16"/>
      <c r="TUR151" s="16"/>
      <c r="TUS151" s="16"/>
      <c r="TUT151" s="16"/>
      <c r="TUU151" s="16"/>
      <c r="TUV151" s="16"/>
      <c r="TUW151" s="16"/>
      <c r="TUX151" s="16"/>
      <c r="TUY151" s="16"/>
      <c r="TUZ151" s="16"/>
      <c r="TVA151" s="16"/>
      <c r="TVB151" s="16"/>
      <c r="TVC151" s="16"/>
      <c r="TVD151" s="16"/>
      <c r="TVE151" s="16"/>
      <c r="TVF151" s="16"/>
      <c r="TVG151" s="16"/>
      <c r="TVH151" s="16"/>
      <c r="TVI151" s="16"/>
      <c r="TVJ151" s="16"/>
      <c r="TVK151" s="16"/>
      <c r="TVL151" s="16"/>
      <c r="TVM151" s="16"/>
      <c r="TVN151" s="16"/>
      <c r="TVO151" s="16"/>
      <c r="TVP151" s="16"/>
      <c r="TVQ151" s="16"/>
      <c r="TVR151" s="16"/>
      <c r="TVS151" s="16"/>
      <c r="TVT151" s="16"/>
      <c r="TVU151" s="16"/>
      <c r="TVV151" s="16"/>
      <c r="TVW151" s="16"/>
      <c r="TVX151" s="16"/>
      <c r="TVY151" s="16"/>
      <c r="TVZ151" s="16"/>
      <c r="TWA151" s="16"/>
      <c r="TWB151" s="16"/>
      <c r="TWC151" s="16"/>
      <c r="TWD151" s="16"/>
      <c r="TWE151" s="16"/>
      <c r="TWF151" s="16"/>
      <c r="TWG151" s="16"/>
      <c r="TWH151" s="16"/>
      <c r="TWI151" s="16"/>
      <c r="TWJ151" s="16"/>
      <c r="TWK151" s="16"/>
      <c r="TWL151" s="16"/>
      <c r="TWM151" s="16"/>
      <c r="TWN151" s="16"/>
      <c r="TWO151" s="16"/>
      <c r="TWP151" s="16"/>
      <c r="TWQ151" s="16"/>
      <c r="TWR151" s="16"/>
      <c r="TWS151" s="16"/>
      <c r="TWT151" s="16"/>
      <c r="TWU151" s="16"/>
      <c r="TWV151" s="16"/>
      <c r="TWW151" s="16"/>
      <c r="TWX151" s="16"/>
      <c r="TWY151" s="16"/>
      <c r="TWZ151" s="16"/>
      <c r="TXA151" s="16"/>
      <c r="TXB151" s="16"/>
      <c r="TXC151" s="16"/>
      <c r="TXD151" s="16"/>
      <c r="TXE151" s="16"/>
      <c r="TXF151" s="16"/>
      <c r="TXG151" s="16"/>
      <c r="TXH151" s="16"/>
      <c r="TXI151" s="16"/>
      <c r="TXJ151" s="16"/>
      <c r="TXK151" s="16"/>
      <c r="TXL151" s="16"/>
      <c r="TXM151" s="16"/>
      <c r="TXN151" s="16"/>
      <c r="TXO151" s="16"/>
      <c r="TXP151" s="16"/>
      <c r="TXQ151" s="16"/>
      <c r="TXR151" s="16"/>
      <c r="TXS151" s="16"/>
      <c r="TXT151" s="16"/>
      <c r="TXU151" s="16"/>
      <c r="TXV151" s="16"/>
      <c r="TXW151" s="16"/>
      <c r="TXX151" s="16"/>
      <c r="TXY151" s="16"/>
      <c r="TXZ151" s="16"/>
      <c r="TYA151" s="16"/>
      <c r="TYB151" s="16"/>
      <c r="TYC151" s="16"/>
      <c r="TYD151" s="16"/>
      <c r="TYE151" s="16"/>
      <c r="TYF151" s="16"/>
      <c r="TYG151" s="16"/>
      <c r="TYH151" s="16"/>
      <c r="TYI151" s="16"/>
      <c r="TYJ151" s="16"/>
      <c r="TYK151" s="16"/>
      <c r="TYL151" s="16"/>
      <c r="TYM151" s="16"/>
      <c r="TYN151" s="16"/>
      <c r="TYO151" s="16"/>
      <c r="TYP151" s="16"/>
      <c r="TYQ151" s="16"/>
      <c r="TYR151" s="16"/>
      <c r="TYS151" s="16"/>
      <c r="TYT151" s="16"/>
      <c r="TYU151" s="16"/>
      <c r="TYV151" s="16"/>
      <c r="TYW151" s="16"/>
      <c r="TYX151" s="16"/>
      <c r="TYY151" s="16"/>
      <c r="TYZ151" s="16"/>
      <c r="TZA151" s="16"/>
      <c r="TZB151" s="16"/>
      <c r="TZC151" s="16"/>
      <c r="TZD151" s="16"/>
      <c r="TZE151" s="16"/>
      <c r="TZF151" s="16"/>
      <c r="TZG151" s="16"/>
      <c r="TZH151" s="16"/>
      <c r="TZI151" s="16"/>
      <c r="TZJ151" s="16"/>
      <c r="TZK151" s="16"/>
      <c r="TZL151" s="16"/>
      <c r="TZM151" s="16"/>
      <c r="TZN151" s="16"/>
      <c r="TZO151" s="16"/>
      <c r="TZP151" s="16"/>
      <c r="TZQ151" s="16"/>
      <c r="TZR151" s="16"/>
      <c r="TZS151" s="16"/>
      <c r="TZT151" s="16"/>
      <c r="TZU151" s="16"/>
      <c r="TZV151" s="16"/>
      <c r="TZW151" s="16"/>
      <c r="TZX151" s="16"/>
      <c r="TZY151" s="16"/>
      <c r="TZZ151" s="16"/>
      <c r="UAA151" s="16"/>
      <c r="UAB151" s="16"/>
      <c r="UAC151" s="16"/>
      <c r="UAD151" s="16"/>
      <c r="UAE151" s="16"/>
      <c r="UAF151" s="16"/>
      <c r="UAG151" s="16"/>
      <c r="UAH151" s="16"/>
      <c r="UAI151" s="16"/>
      <c r="UAJ151" s="16"/>
      <c r="UAK151" s="16"/>
      <c r="UAL151" s="16"/>
      <c r="UAM151" s="16"/>
      <c r="UAN151" s="16"/>
      <c r="UAO151" s="16"/>
      <c r="UAP151" s="16"/>
      <c r="UAQ151" s="16"/>
      <c r="UAR151" s="16"/>
      <c r="UAS151" s="16"/>
      <c r="UAT151" s="16"/>
      <c r="UAU151" s="16"/>
      <c r="UAV151" s="16"/>
      <c r="UAW151" s="16"/>
      <c r="UAX151" s="16"/>
      <c r="UAY151" s="16"/>
      <c r="UAZ151" s="16"/>
      <c r="UBA151" s="16"/>
      <c r="UBB151" s="16"/>
      <c r="UBC151" s="16"/>
      <c r="UBD151" s="16"/>
      <c r="UBE151" s="16"/>
      <c r="UBF151" s="16"/>
      <c r="UBG151" s="16"/>
      <c r="UBH151" s="16"/>
      <c r="UBI151" s="16"/>
      <c r="UBJ151" s="16"/>
      <c r="UBK151" s="16"/>
      <c r="UBL151" s="16"/>
      <c r="UBM151" s="16"/>
      <c r="UBN151" s="16"/>
      <c r="UBO151" s="16"/>
      <c r="UBP151" s="16"/>
      <c r="UBQ151" s="16"/>
      <c r="UBR151" s="16"/>
      <c r="UBS151" s="16"/>
      <c r="UBT151" s="16"/>
      <c r="UBU151" s="16"/>
      <c r="UBV151" s="16"/>
      <c r="UBW151" s="16"/>
      <c r="UBX151" s="16"/>
      <c r="UBY151" s="16"/>
      <c r="UBZ151" s="16"/>
      <c r="UCA151" s="16"/>
      <c r="UCB151" s="16"/>
      <c r="UCC151" s="16"/>
      <c r="UCD151" s="16"/>
      <c r="UCE151" s="16"/>
      <c r="UCF151" s="16"/>
      <c r="UCG151" s="16"/>
      <c r="UCH151" s="16"/>
      <c r="UCI151" s="16"/>
      <c r="UCJ151" s="16"/>
      <c r="UCK151" s="16"/>
      <c r="UCL151" s="16"/>
      <c r="UCM151" s="16"/>
      <c r="UCN151" s="16"/>
      <c r="UCO151" s="16"/>
      <c r="UCP151" s="16"/>
      <c r="UCQ151" s="16"/>
      <c r="UCR151" s="16"/>
      <c r="UCS151" s="16"/>
      <c r="UCT151" s="16"/>
      <c r="UCU151" s="16"/>
      <c r="UCV151" s="16"/>
      <c r="UCW151" s="16"/>
      <c r="UCX151" s="16"/>
      <c r="UCY151" s="16"/>
      <c r="UCZ151" s="16"/>
      <c r="UDA151" s="16"/>
      <c r="UDB151" s="16"/>
      <c r="UDC151" s="16"/>
      <c r="UDD151" s="16"/>
      <c r="UDE151" s="16"/>
      <c r="UDF151" s="16"/>
      <c r="UDG151" s="16"/>
      <c r="UDH151" s="16"/>
      <c r="UDI151" s="16"/>
      <c r="UDJ151" s="16"/>
      <c r="UDK151" s="16"/>
      <c r="UDL151" s="16"/>
      <c r="UDM151" s="16"/>
      <c r="UDN151" s="16"/>
      <c r="UDO151" s="16"/>
      <c r="UDP151" s="16"/>
      <c r="UDQ151" s="16"/>
      <c r="UDR151" s="16"/>
      <c r="UDS151" s="16"/>
      <c r="UDT151" s="16"/>
      <c r="UDU151" s="16"/>
      <c r="UDV151" s="16"/>
      <c r="UDW151" s="16"/>
      <c r="UDX151" s="16"/>
      <c r="UDY151" s="16"/>
      <c r="UDZ151" s="16"/>
      <c r="UEA151" s="16"/>
      <c r="UEB151" s="16"/>
      <c r="UEC151" s="16"/>
      <c r="UED151" s="16"/>
      <c r="UEE151" s="16"/>
      <c r="UEF151" s="16"/>
      <c r="UEG151" s="16"/>
      <c r="UEH151" s="16"/>
      <c r="UEI151" s="16"/>
      <c r="UEJ151" s="16"/>
      <c r="UEK151" s="16"/>
      <c r="UEL151" s="16"/>
      <c r="UEM151" s="16"/>
      <c r="UEN151" s="16"/>
      <c r="UEO151" s="16"/>
      <c r="UEP151" s="16"/>
      <c r="UEQ151" s="16"/>
      <c r="UER151" s="16"/>
      <c r="UES151" s="16"/>
      <c r="UET151" s="16"/>
      <c r="UEU151" s="16"/>
      <c r="UEV151" s="16"/>
      <c r="UEW151" s="16"/>
      <c r="UEX151" s="16"/>
      <c r="UEY151" s="16"/>
      <c r="UEZ151" s="16"/>
      <c r="UFA151" s="16"/>
      <c r="UFB151" s="16"/>
      <c r="UFC151" s="16"/>
      <c r="UFD151" s="16"/>
      <c r="UFE151" s="16"/>
      <c r="UFF151" s="16"/>
      <c r="UFG151" s="16"/>
      <c r="UFH151" s="16"/>
      <c r="UFI151" s="16"/>
      <c r="UFJ151" s="16"/>
      <c r="UFK151" s="16"/>
      <c r="UFL151" s="16"/>
      <c r="UFM151" s="16"/>
      <c r="UFN151" s="16"/>
      <c r="UFO151" s="16"/>
      <c r="UFP151" s="16"/>
      <c r="UFQ151" s="16"/>
      <c r="UFR151" s="16"/>
      <c r="UFS151" s="16"/>
      <c r="UFT151" s="16"/>
      <c r="UFU151" s="16"/>
      <c r="UFV151" s="16"/>
      <c r="UFW151" s="16"/>
      <c r="UFX151" s="16"/>
      <c r="UFY151" s="16"/>
      <c r="UFZ151" s="16"/>
      <c r="UGA151" s="16"/>
      <c r="UGB151" s="16"/>
      <c r="UGC151" s="16"/>
      <c r="UGD151" s="16"/>
      <c r="UGE151" s="16"/>
      <c r="UGF151" s="16"/>
      <c r="UGG151" s="16"/>
      <c r="UGH151" s="16"/>
      <c r="UGI151" s="16"/>
      <c r="UGJ151" s="16"/>
      <c r="UGK151" s="16"/>
      <c r="UGL151" s="16"/>
      <c r="UGM151" s="16"/>
      <c r="UGN151" s="16"/>
      <c r="UGO151" s="16"/>
      <c r="UGP151" s="16"/>
      <c r="UGQ151" s="16"/>
      <c r="UGR151" s="16"/>
      <c r="UGS151" s="16"/>
      <c r="UGT151" s="16"/>
      <c r="UGU151" s="16"/>
      <c r="UGV151" s="16"/>
      <c r="UGW151" s="16"/>
      <c r="UGX151" s="16"/>
      <c r="UGY151" s="16"/>
      <c r="UGZ151" s="16"/>
      <c r="UHA151" s="16"/>
      <c r="UHB151" s="16"/>
      <c r="UHC151" s="16"/>
      <c r="UHD151" s="16"/>
      <c r="UHE151" s="16"/>
      <c r="UHF151" s="16"/>
      <c r="UHG151" s="16"/>
      <c r="UHH151" s="16"/>
      <c r="UHI151" s="16"/>
      <c r="UHJ151" s="16"/>
      <c r="UHK151" s="16"/>
      <c r="UHL151" s="16"/>
      <c r="UHM151" s="16"/>
      <c r="UHN151" s="16"/>
      <c r="UHO151" s="16"/>
      <c r="UHP151" s="16"/>
      <c r="UHQ151" s="16"/>
      <c r="UHR151" s="16"/>
      <c r="UHS151" s="16"/>
      <c r="UHT151" s="16"/>
      <c r="UHU151" s="16"/>
      <c r="UHV151" s="16"/>
      <c r="UHW151" s="16"/>
      <c r="UHX151" s="16"/>
      <c r="UHY151" s="16"/>
      <c r="UHZ151" s="16"/>
      <c r="UIA151" s="16"/>
      <c r="UIB151" s="16"/>
      <c r="UIC151" s="16"/>
      <c r="UID151" s="16"/>
      <c r="UIE151" s="16"/>
      <c r="UIF151" s="16"/>
      <c r="UIG151" s="16"/>
      <c r="UIH151" s="16"/>
      <c r="UII151" s="16"/>
      <c r="UIJ151" s="16"/>
      <c r="UIK151" s="16"/>
      <c r="UIL151" s="16"/>
      <c r="UIM151" s="16"/>
      <c r="UIN151" s="16"/>
      <c r="UIO151" s="16"/>
      <c r="UIP151" s="16"/>
      <c r="UIQ151" s="16"/>
      <c r="UIR151" s="16"/>
      <c r="UIS151" s="16"/>
      <c r="UIT151" s="16"/>
      <c r="UIU151" s="16"/>
      <c r="UIV151" s="16"/>
      <c r="UIW151" s="16"/>
      <c r="UIX151" s="16"/>
      <c r="UIY151" s="16"/>
      <c r="UIZ151" s="16"/>
      <c r="UJA151" s="16"/>
      <c r="UJB151" s="16"/>
      <c r="UJC151" s="16"/>
      <c r="UJD151" s="16"/>
      <c r="UJE151" s="16"/>
      <c r="UJF151" s="16"/>
      <c r="UJG151" s="16"/>
      <c r="UJH151" s="16"/>
      <c r="UJI151" s="16"/>
      <c r="UJJ151" s="16"/>
      <c r="UJK151" s="16"/>
      <c r="UJL151" s="16"/>
      <c r="UJM151" s="16"/>
      <c r="UJN151" s="16"/>
      <c r="UJO151" s="16"/>
      <c r="UJP151" s="16"/>
      <c r="UJQ151" s="16"/>
      <c r="UJR151" s="16"/>
      <c r="UJS151" s="16"/>
      <c r="UJT151" s="16"/>
      <c r="UJU151" s="16"/>
      <c r="UJV151" s="16"/>
      <c r="UJW151" s="16"/>
      <c r="UJX151" s="16"/>
      <c r="UJY151" s="16"/>
      <c r="UJZ151" s="16"/>
      <c r="UKA151" s="16"/>
      <c r="UKB151" s="16"/>
      <c r="UKC151" s="16"/>
      <c r="UKD151" s="16"/>
      <c r="UKE151" s="16"/>
      <c r="UKF151" s="16"/>
      <c r="UKG151" s="16"/>
      <c r="UKH151" s="16"/>
      <c r="UKI151" s="16"/>
      <c r="UKJ151" s="16"/>
      <c r="UKK151" s="16"/>
      <c r="UKL151" s="16"/>
      <c r="UKM151" s="16"/>
      <c r="UKN151" s="16"/>
      <c r="UKO151" s="16"/>
      <c r="UKP151" s="16"/>
      <c r="UKQ151" s="16"/>
      <c r="UKR151" s="16"/>
      <c r="UKS151" s="16"/>
      <c r="UKT151" s="16"/>
      <c r="UKU151" s="16"/>
      <c r="UKV151" s="16"/>
      <c r="UKW151" s="16"/>
      <c r="UKX151" s="16"/>
      <c r="UKY151" s="16"/>
      <c r="UKZ151" s="16"/>
      <c r="ULA151" s="16"/>
      <c r="ULB151" s="16"/>
      <c r="ULC151" s="16"/>
      <c r="ULD151" s="16"/>
      <c r="ULE151" s="16"/>
      <c r="ULF151" s="16"/>
      <c r="ULG151" s="16"/>
      <c r="ULH151" s="16"/>
      <c r="ULI151" s="16"/>
      <c r="ULJ151" s="16"/>
      <c r="ULK151" s="16"/>
      <c r="ULL151" s="16"/>
      <c r="ULM151" s="16"/>
      <c r="ULN151" s="16"/>
      <c r="ULO151" s="16"/>
      <c r="ULP151" s="16"/>
      <c r="ULQ151" s="16"/>
      <c r="ULR151" s="16"/>
      <c r="ULS151" s="16"/>
      <c r="ULT151" s="16"/>
      <c r="ULU151" s="16"/>
      <c r="ULV151" s="16"/>
      <c r="ULW151" s="16"/>
      <c r="ULX151" s="16"/>
      <c r="ULY151" s="16"/>
      <c r="ULZ151" s="16"/>
      <c r="UMA151" s="16"/>
      <c r="UMB151" s="16"/>
      <c r="UMC151" s="16"/>
      <c r="UMD151" s="16"/>
      <c r="UME151" s="16"/>
      <c r="UMF151" s="16"/>
      <c r="UMG151" s="16"/>
      <c r="UMH151" s="16"/>
      <c r="UMI151" s="16"/>
      <c r="UMJ151" s="16"/>
      <c r="UMK151" s="16"/>
      <c r="UML151" s="16"/>
      <c r="UMM151" s="16"/>
      <c r="UMN151" s="16"/>
      <c r="UMO151" s="16"/>
      <c r="UMP151" s="16"/>
      <c r="UMQ151" s="16"/>
      <c r="UMR151" s="16"/>
      <c r="UMS151" s="16"/>
      <c r="UMT151" s="16"/>
      <c r="UMU151" s="16"/>
      <c r="UMV151" s="16"/>
      <c r="UMW151" s="16"/>
      <c r="UMX151" s="16"/>
      <c r="UMY151" s="16"/>
      <c r="UMZ151" s="16"/>
      <c r="UNA151" s="16"/>
      <c r="UNB151" s="16"/>
      <c r="UNC151" s="16"/>
      <c r="UND151" s="16"/>
      <c r="UNE151" s="16"/>
      <c r="UNF151" s="16"/>
      <c r="UNG151" s="16"/>
      <c r="UNH151" s="16"/>
      <c r="UNI151" s="16"/>
      <c r="UNJ151" s="16"/>
      <c r="UNK151" s="16"/>
      <c r="UNL151" s="16"/>
      <c r="UNM151" s="16"/>
      <c r="UNN151" s="16"/>
      <c r="UNO151" s="16"/>
      <c r="UNP151" s="16"/>
      <c r="UNQ151" s="16"/>
      <c r="UNR151" s="16"/>
      <c r="UNS151" s="16"/>
      <c r="UNT151" s="16"/>
      <c r="UNU151" s="16"/>
      <c r="UNV151" s="16"/>
      <c r="UNW151" s="16"/>
      <c r="UNX151" s="16"/>
      <c r="UNY151" s="16"/>
      <c r="UNZ151" s="16"/>
      <c r="UOA151" s="16"/>
      <c r="UOB151" s="16"/>
      <c r="UOC151" s="16"/>
      <c r="UOD151" s="16"/>
      <c r="UOE151" s="16"/>
      <c r="UOF151" s="16"/>
      <c r="UOG151" s="16"/>
      <c r="UOH151" s="16"/>
      <c r="UOI151" s="16"/>
      <c r="UOJ151" s="16"/>
      <c r="UOK151" s="16"/>
      <c r="UOL151" s="16"/>
      <c r="UOM151" s="16"/>
      <c r="UON151" s="16"/>
      <c r="UOO151" s="16"/>
      <c r="UOP151" s="16"/>
      <c r="UOQ151" s="16"/>
      <c r="UOR151" s="16"/>
      <c r="UOS151" s="16"/>
      <c r="UOT151" s="16"/>
      <c r="UOU151" s="16"/>
      <c r="UOV151" s="16"/>
      <c r="UOW151" s="16"/>
      <c r="UOX151" s="16"/>
      <c r="UOY151" s="16"/>
      <c r="UOZ151" s="16"/>
      <c r="UPA151" s="16"/>
      <c r="UPB151" s="16"/>
      <c r="UPC151" s="16"/>
      <c r="UPD151" s="16"/>
      <c r="UPE151" s="16"/>
      <c r="UPF151" s="16"/>
      <c r="UPG151" s="16"/>
      <c r="UPH151" s="16"/>
      <c r="UPI151" s="16"/>
      <c r="UPJ151" s="16"/>
      <c r="UPK151" s="16"/>
      <c r="UPL151" s="16"/>
      <c r="UPM151" s="16"/>
      <c r="UPN151" s="16"/>
      <c r="UPO151" s="16"/>
      <c r="UPP151" s="16"/>
      <c r="UPQ151" s="16"/>
      <c r="UPR151" s="16"/>
      <c r="UPS151" s="16"/>
      <c r="UPT151" s="16"/>
      <c r="UPU151" s="16"/>
      <c r="UPV151" s="16"/>
      <c r="UPW151" s="16"/>
      <c r="UPX151" s="16"/>
      <c r="UPY151" s="16"/>
      <c r="UPZ151" s="16"/>
      <c r="UQA151" s="16"/>
      <c r="UQB151" s="16"/>
      <c r="UQC151" s="16"/>
      <c r="UQD151" s="16"/>
      <c r="UQE151" s="16"/>
      <c r="UQF151" s="16"/>
      <c r="UQG151" s="16"/>
      <c r="UQH151" s="16"/>
      <c r="UQI151" s="16"/>
      <c r="UQJ151" s="16"/>
      <c r="UQK151" s="16"/>
      <c r="UQL151" s="16"/>
      <c r="UQM151" s="16"/>
      <c r="UQN151" s="16"/>
      <c r="UQO151" s="16"/>
      <c r="UQP151" s="16"/>
      <c r="UQQ151" s="16"/>
      <c r="UQR151" s="16"/>
      <c r="UQS151" s="16"/>
      <c r="UQT151" s="16"/>
      <c r="UQU151" s="16"/>
      <c r="UQV151" s="16"/>
      <c r="UQW151" s="16"/>
      <c r="UQX151" s="16"/>
      <c r="UQY151" s="16"/>
      <c r="UQZ151" s="16"/>
      <c r="URA151" s="16"/>
      <c r="URB151" s="16"/>
      <c r="URC151" s="16"/>
      <c r="URD151" s="16"/>
      <c r="URE151" s="16"/>
      <c r="URF151" s="16"/>
      <c r="URG151" s="16"/>
      <c r="URH151" s="16"/>
      <c r="URI151" s="16"/>
      <c r="URJ151" s="16"/>
      <c r="URK151" s="16"/>
      <c r="URL151" s="16"/>
      <c r="URM151" s="16"/>
      <c r="URN151" s="16"/>
      <c r="URO151" s="16"/>
      <c r="URP151" s="16"/>
      <c r="URQ151" s="16"/>
      <c r="URR151" s="16"/>
      <c r="URS151" s="16"/>
      <c r="URT151" s="16"/>
      <c r="URU151" s="16"/>
      <c r="URV151" s="16"/>
      <c r="URW151" s="16"/>
      <c r="URX151" s="16"/>
      <c r="URY151" s="16"/>
      <c r="URZ151" s="16"/>
      <c r="USA151" s="16"/>
      <c r="USB151" s="16"/>
      <c r="USC151" s="16"/>
      <c r="USD151" s="16"/>
      <c r="USE151" s="16"/>
      <c r="USF151" s="16"/>
      <c r="USG151" s="16"/>
      <c r="USH151" s="16"/>
      <c r="USI151" s="16"/>
      <c r="USJ151" s="16"/>
      <c r="USK151" s="16"/>
      <c r="USL151" s="16"/>
      <c r="USM151" s="16"/>
      <c r="USN151" s="16"/>
      <c r="USO151" s="16"/>
      <c r="USP151" s="16"/>
      <c r="USQ151" s="16"/>
      <c r="USR151" s="16"/>
      <c r="USS151" s="16"/>
      <c r="UST151" s="16"/>
      <c r="USU151" s="16"/>
      <c r="USV151" s="16"/>
      <c r="USW151" s="16"/>
      <c r="USX151" s="16"/>
      <c r="USY151" s="16"/>
      <c r="USZ151" s="16"/>
      <c r="UTA151" s="16"/>
      <c r="UTB151" s="16"/>
      <c r="UTC151" s="16"/>
      <c r="UTD151" s="16"/>
      <c r="UTE151" s="16"/>
      <c r="UTF151" s="16"/>
      <c r="UTG151" s="16"/>
      <c r="UTH151" s="16"/>
      <c r="UTI151" s="16"/>
      <c r="UTJ151" s="16"/>
      <c r="UTK151" s="16"/>
      <c r="UTL151" s="16"/>
      <c r="UTM151" s="16"/>
      <c r="UTN151" s="16"/>
      <c r="UTO151" s="16"/>
      <c r="UTP151" s="16"/>
      <c r="UTQ151" s="16"/>
      <c r="UTR151" s="16"/>
      <c r="UTS151" s="16"/>
      <c r="UTT151" s="16"/>
      <c r="UTU151" s="16"/>
      <c r="UTV151" s="16"/>
      <c r="UTW151" s="16"/>
      <c r="UTX151" s="16"/>
      <c r="UTY151" s="16"/>
      <c r="UTZ151" s="16"/>
      <c r="UUA151" s="16"/>
      <c r="UUB151" s="16"/>
      <c r="UUC151" s="16"/>
      <c r="UUD151" s="16"/>
      <c r="UUE151" s="16"/>
      <c r="UUF151" s="16"/>
      <c r="UUG151" s="16"/>
      <c r="UUH151" s="16"/>
      <c r="UUI151" s="16"/>
      <c r="UUJ151" s="16"/>
      <c r="UUK151" s="16"/>
      <c r="UUL151" s="16"/>
      <c r="UUM151" s="16"/>
      <c r="UUN151" s="16"/>
      <c r="UUO151" s="16"/>
      <c r="UUP151" s="16"/>
      <c r="UUQ151" s="16"/>
      <c r="UUR151" s="16"/>
      <c r="UUS151" s="16"/>
      <c r="UUT151" s="16"/>
      <c r="UUU151" s="16"/>
      <c r="UUV151" s="16"/>
      <c r="UUW151" s="16"/>
      <c r="UUX151" s="16"/>
      <c r="UUY151" s="16"/>
      <c r="UUZ151" s="16"/>
      <c r="UVA151" s="16"/>
      <c r="UVB151" s="16"/>
      <c r="UVC151" s="16"/>
      <c r="UVD151" s="16"/>
      <c r="UVE151" s="16"/>
      <c r="UVF151" s="16"/>
      <c r="UVG151" s="16"/>
      <c r="UVH151" s="16"/>
      <c r="UVI151" s="16"/>
      <c r="UVJ151" s="16"/>
      <c r="UVK151" s="16"/>
      <c r="UVL151" s="16"/>
      <c r="UVM151" s="16"/>
      <c r="UVN151" s="16"/>
      <c r="UVO151" s="16"/>
      <c r="UVP151" s="16"/>
      <c r="UVQ151" s="16"/>
      <c r="UVR151" s="16"/>
      <c r="UVS151" s="16"/>
      <c r="UVT151" s="16"/>
      <c r="UVU151" s="16"/>
      <c r="UVV151" s="16"/>
      <c r="UVW151" s="16"/>
      <c r="UVX151" s="16"/>
      <c r="UVY151" s="16"/>
      <c r="UVZ151" s="16"/>
      <c r="UWA151" s="16"/>
      <c r="UWB151" s="16"/>
      <c r="UWC151" s="16"/>
      <c r="UWD151" s="16"/>
      <c r="UWE151" s="16"/>
      <c r="UWF151" s="16"/>
      <c r="UWG151" s="16"/>
      <c r="UWH151" s="16"/>
      <c r="UWI151" s="16"/>
      <c r="UWJ151" s="16"/>
      <c r="UWK151" s="16"/>
      <c r="UWL151" s="16"/>
      <c r="UWM151" s="16"/>
      <c r="UWN151" s="16"/>
      <c r="UWO151" s="16"/>
      <c r="UWP151" s="16"/>
      <c r="UWQ151" s="16"/>
      <c r="UWR151" s="16"/>
      <c r="UWS151" s="16"/>
      <c r="UWT151" s="16"/>
      <c r="UWU151" s="16"/>
      <c r="UWV151" s="16"/>
      <c r="UWW151" s="16"/>
      <c r="UWX151" s="16"/>
      <c r="UWY151" s="16"/>
      <c r="UWZ151" s="16"/>
      <c r="UXA151" s="16"/>
      <c r="UXB151" s="16"/>
      <c r="UXC151" s="16"/>
      <c r="UXD151" s="16"/>
      <c r="UXE151" s="16"/>
      <c r="UXF151" s="16"/>
      <c r="UXG151" s="16"/>
      <c r="UXH151" s="16"/>
      <c r="UXI151" s="16"/>
      <c r="UXJ151" s="16"/>
      <c r="UXK151" s="16"/>
      <c r="UXL151" s="16"/>
      <c r="UXM151" s="16"/>
      <c r="UXN151" s="16"/>
      <c r="UXO151" s="16"/>
      <c r="UXP151" s="16"/>
      <c r="UXQ151" s="16"/>
      <c r="UXR151" s="16"/>
      <c r="UXS151" s="16"/>
      <c r="UXT151" s="16"/>
      <c r="UXU151" s="16"/>
      <c r="UXV151" s="16"/>
      <c r="UXW151" s="16"/>
      <c r="UXX151" s="16"/>
      <c r="UXY151" s="16"/>
      <c r="UXZ151" s="16"/>
      <c r="UYA151" s="16"/>
      <c r="UYB151" s="16"/>
      <c r="UYC151" s="16"/>
      <c r="UYD151" s="16"/>
      <c r="UYE151" s="16"/>
      <c r="UYF151" s="16"/>
      <c r="UYG151" s="16"/>
      <c r="UYH151" s="16"/>
      <c r="UYI151" s="16"/>
      <c r="UYJ151" s="16"/>
      <c r="UYK151" s="16"/>
      <c r="UYL151" s="16"/>
      <c r="UYM151" s="16"/>
      <c r="UYN151" s="16"/>
      <c r="UYO151" s="16"/>
      <c r="UYP151" s="16"/>
      <c r="UYQ151" s="16"/>
      <c r="UYR151" s="16"/>
      <c r="UYS151" s="16"/>
      <c r="UYT151" s="16"/>
      <c r="UYU151" s="16"/>
      <c r="UYV151" s="16"/>
      <c r="UYW151" s="16"/>
      <c r="UYX151" s="16"/>
      <c r="UYY151" s="16"/>
      <c r="UYZ151" s="16"/>
      <c r="UZA151" s="16"/>
      <c r="UZB151" s="16"/>
      <c r="UZC151" s="16"/>
      <c r="UZD151" s="16"/>
      <c r="UZE151" s="16"/>
      <c r="UZF151" s="16"/>
      <c r="UZG151" s="16"/>
      <c r="UZH151" s="16"/>
      <c r="UZI151" s="16"/>
      <c r="UZJ151" s="16"/>
      <c r="UZK151" s="16"/>
      <c r="UZL151" s="16"/>
      <c r="UZM151" s="16"/>
      <c r="UZN151" s="16"/>
      <c r="UZO151" s="16"/>
      <c r="UZP151" s="16"/>
      <c r="UZQ151" s="16"/>
      <c r="UZR151" s="16"/>
      <c r="UZS151" s="16"/>
      <c r="UZT151" s="16"/>
      <c r="UZU151" s="16"/>
      <c r="UZV151" s="16"/>
      <c r="UZW151" s="16"/>
      <c r="UZX151" s="16"/>
      <c r="UZY151" s="16"/>
      <c r="UZZ151" s="16"/>
      <c r="VAA151" s="16"/>
      <c r="VAB151" s="16"/>
      <c r="VAC151" s="16"/>
      <c r="VAD151" s="16"/>
      <c r="VAE151" s="16"/>
      <c r="VAF151" s="16"/>
      <c r="VAG151" s="16"/>
      <c r="VAH151" s="16"/>
      <c r="VAI151" s="16"/>
      <c r="VAJ151" s="16"/>
      <c r="VAK151" s="16"/>
      <c r="VAL151" s="16"/>
      <c r="VAM151" s="16"/>
      <c r="VAN151" s="16"/>
      <c r="VAO151" s="16"/>
      <c r="VAP151" s="16"/>
      <c r="VAQ151" s="16"/>
      <c r="VAR151" s="16"/>
      <c r="VAS151" s="16"/>
      <c r="VAT151" s="16"/>
      <c r="VAU151" s="16"/>
      <c r="VAV151" s="16"/>
      <c r="VAW151" s="16"/>
      <c r="VAX151" s="16"/>
      <c r="VAY151" s="16"/>
      <c r="VAZ151" s="16"/>
      <c r="VBA151" s="16"/>
      <c r="VBB151" s="16"/>
      <c r="VBC151" s="16"/>
      <c r="VBD151" s="16"/>
      <c r="VBE151" s="16"/>
      <c r="VBF151" s="16"/>
      <c r="VBG151" s="16"/>
      <c r="VBH151" s="16"/>
      <c r="VBI151" s="16"/>
      <c r="VBJ151" s="16"/>
      <c r="VBK151" s="16"/>
      <c r="VBL151" s="16"/>
      <c r="VBM151" s="16"/>
      <c r="VBN151" s="16"/>
      <c r="VBO151" s="16"/>
      <c r="VBP151" s="16"/>
      <c r="VBQ151" s="16"/>
      <c r="VBR151" s="16"/>
      <c r="VBS151" s="16"/>
      <c r="VBT151" s="16"/>
      <c r="VBU151" s="16"/>
      <c r="VBV151" s="16"/>
      <c r="VBW151" s="16"/>
      <c r="VBX151" s="16"/>
      <c r="VBY151" s="16"/>
      <c r="VBZ151" s="16"/>
      <c r="VCA151" s="16"/>
      <c r="VCB151" s="16"/>
      <c r="VCC151" s="16"/>
      <c r="VCD151" s="16"/>
      <c r="VCE151" s="16"/>
      <c r="VCF151" s="16"/>
      <c r="VCG151" s="16"/>
      <c r="VCH151" s="16"/>
      <c r="VCI151" s="16"/>
      <c r="VCJ151" s="16"/>
      <c r="VCK151" s="16"/>
      <c r="VCL151" s="16"/>
      <c r="VCM151" s="16"/>
      <c r="VCN151" s="16"/>
      <c r="VCO151" s="16"/>
      <c r="VCP151" s="16"/>
      <c r="VCQ151" s="16"/>
      <c r="VCR151" s="16"/>
      <c r="VCS151" s="16"/>
      <c r="VCT151" s="16"/>
      <c r="VCU151" s="16"/>
      <c r="VCV151" s="16"/>
      <c r="VCW151" s="16"/>
      <c r="VCX151" s="16"/>
      <c r="VCY151" s="16"/>
      <c r="VCZ151" s="16"/>
      <c r="VDA151" s="16"/>
      <c r="VDB151" s="16"/>
      <c r="VDC151" s="16"/>
      <c r="VDD151" s="16"/>
      <c r="VDE151" s="16"/>
      <c r="VDF151" s="16"/>
      <c r="VDG151" s="16"/>
      <c r="VDH151" s="16"/>
      <c r="VDI151" s="16"/>
      <c r="VDJ151" s="16"/>
      <c r="VDK151" s="16"/>
      <c r="VDL151" s="16"/>
      <c r="VDM151" s="16"/>
      <c r="VDN151" s="16"/>
      <c r="VDO151" s="16"/>
      <c r="VDP151" s="16"/>
      <c r="VDQ151" s="16"/>
      <c r="VDR151" s="16"/>
      <c r="VDS151" s="16"/>
      <c r="VDT151" s="16"/>
      <c r="VDU151" s="16"/>
      <c r="VDV151" s="16"/>
      <c r="VDW151" s="16"/>
      <c r="VDX151" s="16"/>
      <c r="VDY151" s="16"/>
      <c r="VDZ151" s="16"/>
      <c r="VEA151" s="16"/>
      <c r="VEB151" s="16"/>
      <c r="VEC151" s="16"/>
      <c r="VED151" s="16"/>
      <c r="VEE151" s="16"/>
      <c r="VEF151" s="16"/>
      <c r="VEG151" s="16"/>
      <c r="VEH151" s="16"/>
      <c r="VEI151" s="16"/>
      <c r="VEJ151" s="16"/>
      <c r="VEK151" s="16"/>
      <c r="VEL151" s="16"/>
      <c r="VEM151" s="16"/>
      <c r="VEN151" s="16"/>
      <c r="VEO151" s="16"/>
      <c r="VEP151" s="16"/>
      <c r="VEQ151" s="16"/>
      <c r="VER151" s="16"/>
      <c r="VES151" s="16"/>
      <c r="VET151" s="16"/>
      <c r="VEU151" s="16"/>
      <c r="VEV151" s="16"/>
      <c r="VEW151" s="16"/>
      <c r="VEX151" s="16"/>
      <c r="VEY151" s="16"/>
      <c r="VEZ151" s="16"/>
      <c r="VFA151" s="16"/>
      <c r="VFB151" s="16"/>
      <c r="VFC151" s="16"/>
      <c r="VFD151" s="16"/>
      <c r="VFE151" s="16"/>
      <c r="VFF151" s="16"/>
      <c r="VFG151" s="16"/>
      <c r="VFH151" s="16"/>
      <c r="VFI151" s="16"/>
      <c r="VFJ151" s="16"/>
      <c r="VFK151" s="16"/>
      <c r="VFL151" s="16"/>
      <c r="VFM151" s="16"/>
      <c r="VFN151" s="16"/>
      <c r="VFO151" s="16"/>
      <c r="VFP151" s="16"/>
      <c r="VFQ151" s="16"/>
      <c r="VFR151" s="16"/>
      <c r="VFS151" s="16"/>
      <c r="VFT151" s="16"/>
      <c r="VFU151" s="16"/>
      <c r="VFV151" s="16"/>
      <c r="VFW151" s="16"/>
      <c r="VFX151" s="16"/>
      <c r="VFY151" s="16"/>
      <c r="VFZ151" s="16"/>
      <c r="VGA151" s="16"/>
      <c r="VGB151" s="16"/>
      <c r="VGC151" s="16"/>
      <c r="VGD151" s="16"/>
      <c r="VGE151" s="16"/>
      <c r="VGF151" s="16"/>
      <c r="VGG151" s="16"/>
      <c r="VGH151" s="16"/>
      <c r="VGI151" s="16"/>
      <c r="VGJ151" s="16"/>
      <c r="VGK151" s="16"/>
      <c r="VGL151" s="16"/>
      <c r="VGM151" s="16"/>
      <c r="VGN151" s="16"/>
      <c r="VGO151" s="16"/>
      <c r="VGP151" s="16"/>
      <c r="VGQ151" s="16"/>
      <c r="VGR151" s="16"/>
      <c r="VGS151" s="16"/>
      <c r="VGT151" s="16"/>
      <c r="VGU151" s="16"/>
      <c r="VGV151" s="16"/>
      <c r="VGW151" s="16"/>
      <c r="VGX151" s="16"/>
      <c r="VGY151" s="16"/>
      <c r="VGZ151" s="16"/>
      <c r="VHA151" s="16"/>
      <c r="VHB151" s="16"/>
      <c r="VHC151" s="16"/>
      <c r="VHD151" s="16"/>
      <c r="VHE151" s="16"/>
      <c r="VHF151" s="16"/>
      <c r="VHG151" s="16"/>
      <c r="VHH151" s="16"/>
      <c r="VHI151" s="16"/>
      <c r="VHJ151" s="16"/>
      <c r="VHK151" s="16"/>
      <c r="VHL151" s="16"/>
      <c r="VHM151" s="16"/>
      <c r="VHN151" s="16"/>
      <c r="VHO151" s="16"/>
      <c r="VHP151" s="16"/>
      <c r="VHQ151" s="16"/>
      <c r="VHR151" s="16"/>
      <c r="VHS151" s="16"/>
      <c r="VHT151" s="16"/>
      <c r="VHU151" s="16"/>
      <c r="VHV151" s="16"/>
      <c r="VHW151" s="16"/>
      <c r="VHX151" s="16"/>
      <c r="VHY151" s="16"/>
      <c r="VHZ151" s="16"/>
      <c r="VIA151" s="16"/>
      <c r="VIB151" s="16"/>
      <c r="VIC151" s="16"/>
      <c r="VID151" s="16"/>
      <c r="VIE151" s="16"/>
      <c r="VIF151" s="16"/>
      <c r="VIG151" s="16"/>
      <c r="VIH151" s="16"/>
      <c r="VII151" s="16"/>
      <c r="VIJ151" s="16"/>
      <c r="VIK151" s="16"/>
      <c r="VIL151" s="16"/>
      <c r="VIM151" s="16"/>
      <c r="VIN151" s="16"/>
      <c r="VIO151" s="16"/>
      <c r="VIP151" s="16"/>
      <c r="VIQ151" s="16"/>
      <c r="VIR151" s="16"/>
      <c r="VIS151" s="16"/>
      <c r="VIT151" s="16"/>
      <c r="VIU151" s="16"/>
      <c r="VIV151" s="16"/>
      <c r="VIW151" s="16"/>
      <c r="VIX151" s="16"/>
      <c r="VIY151" s="16"/>
      <c r="VIZ151" s="16"/>
      <c r="VJA151" s="16"/>
      <c r="VJB151" s="16"/>
      <c r="VJC151" s="16"/>
      <c r="VJD151" s="16"/>
      <c r="VJE151" s="16"/>
      <c r="VJF151" s="16"/>
      <c r="VJG151" s="16"/>
      <c r="VJH151" s="16"/>
      <c r="VJI151" s="16"/>
      <c r="VJJ151" s="16"/>
      <c r="VJK151" s="16"/>
      <c r="VJL151" s="16"/>
      <c r="VJM151" s="16"/>
      <c r="VJN151" s="16"/>
      <c r="VJO151" s="16"/>
      <c r="VJP151" s="16"/>
      <c r="VJQ151" s="16"/>
      <c r="VJR151" s="16"/>
      <c r="VJS151" s="16"/>
      <c r="VJT151" s="16"/>
      <c r="VJU151" s="16"/>
      <c r="VJV151" s="16"/>
      <c r="VJW151" s="16"/>
      <c r="VJX151" s="16"/>
      <c r="VJY151" s="16"/>
      <c r="VJZ151" s="16"/>
      <c r="VKA151" s="16"/>
      <c r="VKB151" s="16"/>
      <c r="VKC151" s="16"/>
      <c r="VKD151" s="16"/>
      <c r="VKE151" s="16"/>
      <c r="VKF151" s="16"/>
      <c r="VKG151" s="16"/>
      <c r="VKH151" s="16"/>
      <c r="VKI151" s="16"/>
      <c r="VKJ151" s="16"/>
      <c r="VKK151" s="16"/>
      <c r="VKL151" s="16"/>
      <c r="VKM151" s="16"/>
      <c r="VKN151" s="16"/>
      <c r="VKO151" s="16"/>
      <c r="VKP151" s="16"/>
      <c r="VKQ151" s="16"/>
      <c r="VKR151" s="16"/>
      <c r="VKS151" s="16"/>
      <c r="VKT151" s="16"/>
      <c r="VKU151" s="16"/>
      <c r="VKV151" s="16"/>
      <c r="VKW151" s="16"/>
      <c r="VKX151" s="16"/>
      <c r="VKY151" s="16"/>
      <c r="VKZ151" s="16"/>
      <c r="VLA151" s="16"/>
      <c r="VLB151" s="16"/>
      <c r="VLC151" s="16"/>
      <c r="VLD151" s="16"/>
      <c r="VLE151" s="16"/>
      <c r="VLF151" s="16"/>
      <c r="VLG151" s="16"/>
      <c r="VLH151" s="16"/>
      <c r="VLI151" s="16"/>
      <c r="VLJ151" s="16"/>
      <c r="VLK151" s="16"/>
      <c r="VLL151" s="16"/>
      <c r="VLM151" s="16"/>
      <c r="VLN151" s="16"/>
      <c r="VLO151" s="16"/>
      <c r="VLP151" s="16"/>
      <c r="VLQ151" s="16"/>
      <c r="VLR151" s="16"/>
      <c r="VLS151" s="16"/>
      <c r="VLT151" s="16"/>
      <c r="VLU151" s="16"/>
      <c r="VLV151" s="16"/>
      <c r="VLW151" s="16"/>
      <c r="VLX151" s="16"/>
      <c r="VLY151" s="16"/>
      <c r="VLZ151" s="16"/>
      <c r="VMA151" s="16"/>
      <c r="VMB151" s="16"/>
      <c r="VMC151" s="16"/>
      <c r="VMD151" s="16"/>
      <c r="VME151" s="16"/>
      <c r="VMF151" s="16"/>
      <c r="VMG151" s="16"/>
      <c r="VMH151" s="16"/>
      <c r="VMI151" s="16"/>
      <c r="VMJ151" s="16"/>
      <c r="VMK151" s="16"/>
      <c r="VML151" s="16"/>
      <c r="VMM151" s="16"/>
      <c r="VMN151" s="16"/>
      <c r="VMO151" s="16"/>
      <c r="VMP151" s="16"/>
      <c r="VMQ151" s="16"/>
      <c r="VMR151" s="16"/>
      <c r="VMS151" s="16"/>
      <c r="VMT151" s="16"/>
      <c r="VMU151" s="16"/>
      <c r="VMV151" s="16"/>
      <c r="VMW151" s="16"/>
      <c r="VMX151" s="16"/>
      <c r="VMY151" s="16"/>
      <c r="VMZ151" s="16"/>
      <c r="VNA151" s="16"/>
      <c r="VNB151" s="16"/>
      <c r="VNC151" s="16"/>
      <c r="VND151" s="16"/>
      <c r="VNE151" s="16"/>
      <c r="VNF151" s="16"/>
      <c r="VNG151" s="16"/>
      <c r="VNH151" s="16"/>
      <c r="VNI151" s="16"/>
      <c r="VNJ151" s="16"/>
      <c r="VNK151" s="16"/>
      <c r="VNL151" s="16"/>
      <c r="VNM151" s="16"/>
      <c r="VNN151" s="16"/>
      <c r="VNO151" s="16"/>
      <c r="VNP151" s="16"/>
      <c r="VNQ151" s="16"/>
      <c r="VNR151" s="16"/>
      <c r="VNS151" s="16"/>
      <c r="VNT151" s="16"/>
      <c r="VNU151" s="16"/>
      <c r="VNV151" s="16"/>
      <c r="VNW151" s="16"/>
      <c r="VNX151" s="16"/>
      <c r="VNY151" s="16"/>
      <c r="VNZ151" s="16"/>
      <c r="VOA151" s="16"/>
      <c r="VOB151" s="16"/>
      <c r="VOC151" s="16"/>
      <c r="VOD151" s="16"/>
      <c r="VOE151" s="16"/>
      <c r="VOF151" s="16"/>
      <c r="VOG151" s="16"/>
      <c r="VOH151" s="16"/>
      <c r="VOI151" s="16"/>
      <c r="VOJ151" s="16"/>
      <c r="VOK151" s="16"/>
      <c r="VOL151" s="16"/>
      <c r="VOM151" s="16"/>
      <c r="VON151" s="16"/>
      <c r="VOO151" s="16"/>
      <c r="VOP151" s="16"/>
      <c r="VOQ151" s="16"/>
      <c r="VOR151" s="16"/>
      <c r="VOS151" s="16"/>
      <c r="VOT151" s="16"/>
      <c r="VOU151" s="16"/>
      <c r="VOV151" s="16"/>
      <c r="VOW151" s="16"/>
      <c r="VOX151" s="16"/>
      <c r="VOY151" s="16"/>
      <c r="VOZ151" s="16"/>
      <c r="VPA151" s="16"/>
      <c r="VPB151" s="16"/>
      <c r="VPC151" s="16"/>
      <c r="VPD151" s="16"/>
      <c r="VPE151" s="16"/>
      <c r="VPF151" s="16"/>
      <c r="VPG151" s="16"/>
      <c r="VPH151" s="16"/>
      <c r="VPI151" s="16"/>
      <c r="VPJ151" s="16"/>
      <c r="VPK151" s="16"/>
      <c r="VPL151" s="16"/>
      <c r="VPM151" s="16"/>
      <c r="VPN151" s="16"/>
      <c r="VPO151" s="16"/>
      <c r="VPP151" s="16"/>
      <c r="VPQ151" s="16"/>
      <c r="VPR151" s="16"/>
      <c r="VPS151" s="16"/>
      <c r="VPT151" s="16"/>
      <c r="VPU151" s="16"/>
      <c r="VPV151" s="16"/>
      <c r="VPW151" s="16"/>
      <c r="VPX151" s="16"/>
      <c r="VPY151" s="16"/>
      <c r="VPZ151" s="16"/>
      <c r="VQA151" s="16"/>
      <c r="VQB151" s="16"/>
      <c r="VQC151" s="16"/>
      <c r="VQD151" s="16"/>
      <c r="VQE151" s="16"/>
      <c r="VQF151" s="16"/>
      <c r="VQG151" s="16"/>
      <c r="VQH151" s="16"/>
      <c r="VQI151" s="16"/>
      <c r="VQJ151" s="16"/>
      <c r="VQK151" s="16"/>
      <c r="VQL151" s="16"/>
      <c r="VQM151" s="16"/>
      <c r="VQN151" s="16"/>
      <c r="VQO151" s="16"/>
      <c r="VQP151" s="16"/>
      <c r="VQQ151" s="16"/>
      <c r="VQR151" s="16"/>
      <c r="VQS151" s="16"/>
      <c r="VQT151" s="16"/>
      <c r="VQU151" s="16"/>
      <c r="VQV151" s="16"/>
      <c r="VQW151" s="16"/>
      <c r="VQX151" s="16"/>
      <c r="VQY151" s="16"/>
      <c r="VQZ151" s="16"/>
      <c r="VRA151" s="16"/>
      <c r="VRB151" s="16"/>
      <c r="VRC151" s="16"/>
      <c r="VRD151" s="16"/>
      <c r="VRE151" s="16"/>
      <c r="VRF151" s="16"/>
      <c r="VRG151" s="16"/>
      <c r="VRH151" s="16"/>
      <c r="VRI151" s="16"/>
      <c r="VRJ151" s="16"/>
      <c r="VRK151" s="16"/>
      <c r="VRL151" s="16"/>
      <c r="VRM151" s="16"/>
      <c r="VRN151" s="16"/>
      <c r="VRO151" s="16"/>
      <c r="VRP151" s="16"/>
      <c r="VRQ151" s="16"/>
      <c r="VRR151" s="16"/>
      <c r="VRS151" s="16"/>
      <c r="VRT151" s="16"/>
      <c r="VRU151" s="16"/>
      <c r="VRV151" s="16"/>
      <c r="VRW151" s="16"/>
      <c r="VRX151" s="16"/>
      <c r="VRY151" s="16"/>
      <c r="VRZ151" s="16"/>
      <c r="VSA151" s="16"/>
      <c r="VSB151" s="16"/>
      <c r="VSC151" s="16"/>
      <c r="VSD151" s="16"/>
      <c r="VSE151" s="16"/>
      <c r="VSF151" s="16"/>
      <c r="VSG151" s="16"/>
      <c r="VSH151" s="16"/>
      <c r="VSI151" s="16"/>
      <c r="VSJ151" s="16"/>
      <c r="VSK151" s="16"/>
      <c r="VSL151" s="16"/>
      <c r="VSM151" s="16"/>
      <c r="VSN151" s="16"/>
      <c r="VSO151" s="16"/>
      <c r="VSP151" s="16"/>
      <c r="VSQ151" s="16"/>
      <c r="VSR151" s="16"/>
      <c r="VSS151" s="16"/>
      <c r="VST151" s="16"/>
      <c r="VSU151" s="16"/>
      <c r="VSV151" s="16"/>
      <c r="VSW151" s="16"/>
      <c r="VSX151" s="16"/>
      <c r="VSY151" s="16"/>
      <c r="VSZ151" s="16"/>
      <c r="VTA151" s="16"/>
      <c r="VTB151" s="16"/>
      <c r="VTC151" s="16"/>
      <c r="VTD151" s="16"/>
      <c r="VTE151" s="16"/>
      <c r="VTF151" s="16"/>
      <c r="VTG151" s="16"/>
      <c r="VTH151" s="16"/>
      <c r="VTI151" s="16"/>
      <c r="VTJ151" s="16"/>
      <c r="VTK151" s="16"/>
      <c r="VTL151" s="16"/>
      <c r="VTM151" s="16"/>
      <c r="VTN151" s="16"/>
      <c r="VTO151" s="16"/>
      <c r="VTP151" s="16"/>
      <c r="VTQ151" s="16"/>
      <c r="VTR151" s="16"/>
      <c r="VTS151" s="16"/>
      <c r="VTT151" s="16"/>
      <c r="VTU151" s="16"/>
      <c r="VTV151" s="16"/>
      <c r="VTW151" s="16"/>
      <c r="VTX151" s="16"/>
      <c r="VTY151" s="16"/>
      <c r="VTZ151" s="16"/>
      <c r="VUA151" s="16"/>
      <c r="VUB151" s="16"/>
      <c r="VUC151" s="16"/>
      <c r="VUD151" s="16"/>
      <c r="VUE151" s="16"/>
      <c r="VUF151" s="16"/>
      <c r="VUG151" s="16"/>
      <c r="VUH151" s="16"/>
      <c r="VUI151" s="16"/>
      <c r="VUJ151" s="16"/>
      <c r="VUK151" s="16"/>
      <c r="VUL151" s="16"/>
      <c r="VUM151" s="16"/>
      <c r="VUN151" s="16"/>
      <c r="VUO151" s="16"/>
      <c r="VUP151" s="16"/>
      <c r="VUQ151" s="16"/>
      <c r="VUR151" s="16"/>
      <c r="VUS151" s="16"/>
      <c r="VUT151" s="16"/>
      <c r="VUU151" s="16"/>
      <c r="VUV151" s="16"/>
      <c r="VUW151" s="16"/>
      <c r="VUX151" s="16"/>
      <c r="VUY151" s="16"/>
      <c r="VUZ151" s="16"/>
      <c r="VVA151" s="16"/>
      <c r="VVB151" s="16"/>
      <c r="VVC151" s="16"/>
      <c r="VVD151" s="16"/>
      <c r="VVE151" s="16"/>
      <c r="VVF151" s="16"/>
      <c r="VVG151" s="16"/>
      <c r="VVH151" s="16"/>
      <c r="VVI151" s="16"/>
      <c r="VVJ151" s="16"/>
      <c r="VVK151" s="16"/>
      <c r="VVL151" s="16"/>
      <c r="VVM151" s="16"/>
      <c r="VVN151" s="16"/>
      <c r="VVO151" s="16"/>
      <c r="VVP151" s="16"/>
      <c r="VVQ151" s="16"/>
      <c r="VVR151" s="16"/>
      <c r="VVS151" s="16"/>
      <c r="VVT151" s="16"/>
      <c r="VVU151" s="16"/>
      <c r="VVV151" s="16"/>
      <c r="VVW151" s="16"/>
      <c r="VVX151" s="16"/>
      <c r="VVY151" s="16"/>
      <c r="VVZ151" s="16"/>
      <c r="VWA151" s="16"/>
      <c r="VWB151" s="16"/>
      <c r="VWC151" s="16"/>
      <c r="VWD151" s="16"/>
      <c r="VWE151" s="16"/>
      <c r="VWF151" s="16"/>
      <c r="VWG151" s="16"/>
      <c r="VWH151" s="16"/>
      <c r="VWI151" s="16"/>
      <c r="VWJ151" s="16"/>
      <c r="VWK151" s="16"/>
      <c r="VWL151" s="16"/>
      <c r="VWM151" s="16"/>
      <c r="VWN151" s="16"/>
      <c r="VWO151" s="16"/>
      <c r="VWP151" s="16"/>
      <c r="VWQ151" s="16"/>
      <c r="VWR151" s="16"/>
      <c r="VWS151" s="16"/>
      <c r="VWT151" s="16"/>
      <c r="VWU151" s="16"/>
      <c r="VWV151" s="16"/>
      <c r="VWW151" s="16"/>
      <c r="VWX151" s="16"/>
      <c r="VWY151" s="16"/>
      <c r="VWZ151" s="16"/>
      <c r="VXA151" s="16"/>
      <c r="VXB151" s="16"/>
      <c r="VXC151" s="16"/>
      <c r="VXD151" s="16"/>
      <c r="VXE151" s="16"/>
      <c r="VXF151" s="16"/>
      <c r="VXG151" s="16"/>
      <c r="VXH151" s="16"/>
      <c r="VXI151" s="16"/>
      <c r="VXJ151" s="16"/>
      <c r="VXK151" s="16"/>
      <c r="VXL151" s="16"/>
      <c r="VXM151" s="16"/>
      <c r="VXN151" s="16"/>
      <c r="VXO151" s="16"/>
      <c r="VXP151" s="16"/>
      <c r="VXQ151" s="16"/>
      <c r="VXR151" s="16"/>
      <c r="VXS151" s="16"/>
      <c r="VXT151" s="16"/>
      <c r="VXU151" s="16"/>
      <c r="VXV151" s="16"/>
      <c r="VXW151" s="16"/>
      <c r="VXX151" s="16"/>
      <c r="VXY151" s="16"/>
      <c r="VXZ151" s="16"/>
      <c r="VYA151" s="16"/>
      <c r="VYB151" s="16"/>
      <c r="VYC151" s="16"/>
      <c r="VYD151" s="16"/>
      <c r="VYE151" s="16"/>
      <c r="VYF151" s="16"/>
      <c r="VYG151" s="16"/>
      <c r="VYH151" s="16"/>
      <c r="VYI151" s="16"/>
      <c r="VYJ151" s="16"/>
      <c r="VYK151" s="16"/>
      <c r="VYL151" s="16"/>
      <c r="VYM151" s="16"/>
      <c r="VYN151" s="16"/>
      <c r="VYO151" s="16"/>
      <c r="VYP151" s="16"/>
      <c r="VYQ151" s="16"/>
      <c r="VYR151" s="16"/>
      <c r="VYS151" s="16"/>
      <c r="VYT151" s="16"/>
      <c r="VYU151" s="16"/>
      <c r="VYV151" s="16"/>
      <c r="VYW151" s="16"/>
      <c r="VYX151" s="16"/>
      <c r="VYY151" s="16"/>
      <c r="VYZ151" s="16"/>
      <c r="VZA151" s="16"/>
      <c r="VZB151" s="16"/>
      <c r="VZC151" s="16"/>
      <c r="VZD151" s="16"/>
      <c r="VZE151" s="16"/>
      <c r="VZF151" s="16"/>
      <c r="VZG151" s="16"/>
      <c r="VZH151" s="16"/>
      <c r="VZI151" s="16"/>
      <c r="VZJ151" s="16"/>
      <c r="VZK151" s="16"/>
      <c r="VZL151" s="16"/>
      <c r="VZM151" s="16"/>
      <c r="VZN151" s="16"/>
      <c r="VZO151" s="16"/>
      <c r="VZP151" s="16"/>
      <c r="VZQ151" s="16"/>
      <c r="VZR151" s="16"/>
      <c r="VZS151" s="16"/>
      <c r="VZT151" s="16"/>
      <c r="VZU151" s="16"/>
      <c r="VZV151" s="16"/>
      <c r="VZW151" s="16"/>
      <c r="VZX151" s="16"/>
      <c r="VZY151" s="16"/>
      <c r="VZZ151" s="16"/>
      <c r="WAA151" s="16"/>
      <c r="WAB151" s="16"/>
      <c r="WAC151" s="16"/>
      <c r="WAD151" s="16"/>
      <c r="WAE151" s="16"/>
      <c r="WAF151" s="16"/>
      <c r="WAG151" s="16"/>
      <c r="WAH151" s="16"/>
      <c r="WAI151" s="16"/>
      <c r="WAJ151" s="16"/>
      <c r="WAK151" s="16"/>
      <c r="WAL151" s="16"/>
      <c r="WAM151" s="16"/>
      <c r="WAN151" s="16"/>
      <c r="WAO151" s="16"/>
      <c r="WAP151" s="16"/>
      <c r="WAQ151" s="16"/>
      <c r="WAR151" s="16"/>
      <c r="WAS151" s="16"/>
      <c r="WAT151" s="16"/>
      <c r="WAU151" s="16"/>
      <c r="WAV151" s="16"/>
      <c r="WAW151" s="16"/>
      <c r="WAX151" s="16"/>
      <c r="WAY151" s="16"/>
      <c r="WAZ151" s="16"/>
      <c r="WBA151" s="16"/>
      <c r="WBB151" s="16"/>
      <c r="WBC151" s="16"/>
      <c r="WBD151" s="16"/>
      <c r="WBE151" s="16"/>
      <c r="WBF151" s="16"/>
      <c r="WBG151" s="16"/>
      <c r="WBH151" s="16"/>
      <c r="WBI151" s="16"/>
      <c r="WBJ151" s="16"/>
      <c r="WBK151" s="16"/>
      <c r="WBL151" s="16"/>
      <c r="WBM151" s="16"/>
      <c r="WBN151" s="16"/>
      <c r="WBO151" s="16"/>
      <c r="WBP151" s="16"/>
      <c r="WBQ151" s="16"/>
      <c r="WBR151" s="16"/>
      <c r="WBS151" s="16"/>
      <c r="WBT151" s="16"/>
      <c r="WBU151" s="16"/>
      <c r="WBV151" s="16"/>
      <c r="WBW151" s="16"/>
      <c r="WBX151" s="16"/>
      <c r="WBY151" s="16"/>
      <c r="WBZ151" s="16"/>
      <c r="WCA151" s="16"/>
      <c r="WCB151" s="16"/>
      <c r="WCC151" s="16"/>
      <c r="WCD151" s="16"/>
      <c r="WCE151" s="16"/>
      <c r="WCF151" s="16"/>
      <c r="WCG151" s="16"/>
      <c r="WCH151" s="16"/>
      <c r="WCI151" s="16"/>
      <c r="WCJ151" s="16"/>
      <c r="WCK151" s="16"/>
      <c r="WCL151" s="16"/>
      <c r="WCM151" s="16"/>
      <c r="WCN151" s="16"/>
      <c r="WCO151" s="16"/>
      <c r="WCP151" s="16"/>
      <c r="WCQ151" s="16"/>
      <c r="WCR151" s="16"/>
      <c r="WCS151" s="16"/>
      <c r="WCT151" s="16"/>
      <c r="WCU151" s="16"/>
      <c r="WCV151" s="16"/>
      <c r="WCW151" s="16"/>
      <c r="WCX151" s="16"/>
      <c r="WCY151" s="16"/>
      <c r="WCZ151" s="16"/>
      <c r="WDA151" s="16"/>
      <c r="WDB151" s="16"/>
      <c r="WDC151" s="16"/>
      <c r="WDD151" s="16"/>
      <c r="WDE151" s="16"/>
      <c r="WDF151" s="16"/>
      <c r="WDG151" s="16"/>
      <c r="WDH151" s="16"/>
      <c r="WDI151" s="16"/>
      <c r="WDJ151" s="16"/>
      <c r="WDK151" s="16"/>
      <c r="WDL151" s="16"/>
      <c r="WDM151" s="16"/>
      <c r="WDN151" s="16"/>
      <c r="WDO151" s="16"/>
      <c r="WDP151" s="16"/>
      <c r="WDQ151" s="16"/>
      <c r="WDR151" s="16"/>
      <c r="WDS151" s="16"/>
      <c r="WDT151" s="16"/>
      <c r="WDU151" s="16"/>
      <c r="WDV151" s="16"/>
      <c r="WDW151" s="16"/>
      <c r="WDX151" s="16"/>
      <c r="WDY151" s="16"/>
      <c r="WDZ151" s="16"/>
      <c r="WEA151" s="16"/>
      <c r="WEB151" s="16"/>
      <c r="WEC151" s="16"/>
      <c r="WED151" s="16"/>
      <c r="WEE151" s="16"/>
      <c r="WEF151" s="16"/>
      <c r="WEG151" s="16"/>
      <c r="WEH151" s="16"/>
      <c r="WEI151" s="16"/>
      <c r="WEJ151" s="16"/>
      <c r="WEK151" s="16"/>
      <c r="WEL151" s="16"/>
      <c r="WEM151" s="16"/>
      <c r="WEN151" s="16"/>
      <c r="WEO151" s="16"/>
      <c r="WEP151" s="16"/>
      <c r="WEQ151" s="16"/>
      <c r="WER151" s="16"/>
      <c r="WES151" s="16"/>
      <c r="WET151" s="16"/>
      <c r="WEU151" s="16"/>
      <c r="WEV151" s="16"/>
      <c r="WEW151" s="16"/>
      <c r="WEX151" s="16"/>
      <c r="WEY151" s="16"/>
      <c r="WEZ151" s="16"/>
      <c r="WFA151" s="16"/>
      <c r="WFB151" s="16"/>
      <c r="WFC151" s="16"/>
      <c r="WFD151" s="16"/>
      <c r="WFE151" s="16"/>
      <c r="WFF151" s="16"/>
      <c r="WFG151" s="16"/>
      <c r="WFH151" s="16"/>
      <c r="WFI151" s="16"/>
      <c r="WFJ151" s="16"/>
      <c r="WFK151" s="16"/>
      <c r="WFL151" s="16"/>
      <c r="WFM151" s="16"/>
      <c r="WFN151" s="16"/>
      <c r="WFO151" s="16"/>
      <c r="WFP151" s="16"/>
      <c r="WFQ151" s="16"/>
      <c r="WFR151" s="16"/>
      <c r="WFS151" s="16"/>
      <c r="WFT151" s="16"/>
      <c r="WFU151" s="16"/>
      <c r="WFV151" s="16"/>
      <c r="WFW151" s="16"/>
      <c r="WFX151" s="16"/>
      <c r="WFY151" s="16"/>
      <c r="WFZ151" s="16"/>
      <c r="WGA151" s="16"/>
      <c r="WGB151" s="16"/>
      <c r="WGC151" s="16"/>
      <c r="WGD151" s="16"/>
      <c r="WGE151" s="16"/>
      <c r="WGF151" s="16"/>
      <c r="WGG151" s="16"/>
      <c r="WGH151" s="16"/>
      <c r="WGI151" s="16"/>
      <c r="WGJ151" s="16"/>
      <c r="WGK151" s="16"/>
      <c r="WGL151" s="16"/>
      <c r="WGM151" s="16"/>
      <c r="WGN151" s="16"/>
      <c r="WGO151" s="16"/>
      <c r="WGP151" s="16"/>
      <c r="WGQ151" s="16"/>
      <c r="WGR151" s="16"/>
      <c r="WGS151" s="16"/>
      <c r="WGT151" s="16"/>
      <c r="WGU151" s="16"/>
      <c r="WGV151" s="16"/>
      <c r="WGW151" s="16"/>
      <c r="WGX151" s="16"/>
      <c r="WGY151" s="16"/>
      <c r="WGZ151" s="16"/>
      <c r="WHA151" s="16"/>
      <c r="WHB151" s="16"/>
      <c r="WHC151" s="16"/>
      <c r="WHD151" s="16"/>
      <c r="WHE151" s="16"/>
      <c r="WHF151" s="16"/>
      <c r="WHG151" s="16"/>
      <c r="WHH151" s="16"/>
      <c r="WHI151" s="16"/>
      <c r="WHJ151" s="16"/>
      <c r="WHK151" s="16"/>
      <c r="WHL151" s="16"/>
      <c r="WHM151" s="16"/>
      <c r="WHN151" s="16"/>
      <c r="WHO151" s="16"/>
      <c r="WHP151" s="16"/>
      <c r="WHQ151" s="16"/>
      <c r="WHR151" s="16"/>
      <c r="WHS151" s="16"/>
      <c r="WHT151" s="16"/>
      <c r="WHU151" s="16"/>
      <c r="WHV151" s="16"/>
      <c r="WHW151" s="16"/>
      <c r="WHX151" s="16"/>
      <c r="WHY151" s="16"/>
      <c r="WHZ151" s="16"/>
      <c r="WIA151" s="16"/>
      <c r="WIB151" s="16"/>
      <c r="WIC151" s="16"/>
      <c r="WID151" s="16"/>
      <c r="WIE151" s="16"/>
      <c r="WIF151" s="16"/>
      <c r="WIG151" s="16"/>
      <c r="WIH151" s="16"/>
      <c r="WII151" s="16"/>
      <c r="WIJ151" s="16"/>
      <c r="WIK151" s="16"/>
      <c r="WIL151" s="16"/>
      <c r="WIM151" s="16"/>
      <c r="WIN151" s="16"/>
      <c r="WIO151" s="16"/>
      <c r="WIP151" s="16"/>
      <c r="WIQ151" s="16"/>
      <c r="WIR151" s="16"/>
      <c r="WIS151" s="16"/>
      <c r="WIT151" s="16"/>
      <c r="WIU151" s="16"/>
      <c r="WIV151" s="16"/>
      <c r="WIW151" s="16"/>
      <c r="WIX151" s="16"/>
      <c r="WIY151" s="16"/>
      <c r="WIZ151" s="16"/>
      <c r="WJA151" s="16"/>
      <c r="WJB151" s="16"/>
      <c r="WJC151" s="16"/>
      <c r="WJD151" s="16"/>
      <c r="WJE151" s="16"/>
      <c r="WJF151" s="16"/>
      <c r="WJG151" s="16"/>
      <c r="WJH151" s="16"/>
      <c r="WJI151" s="16"/>
      <c r="WJJ151" s="16"/>
      <c r="WJK151" s="16"/>
      <c r="WJL151" s="16"/>
      <c r="WJM151" s="16"/>
      <c r="WJN151" s="16"/>
      <c r="WJO151" s="16"/>
      <c r="WJP151" s="16"/>
      <c r="WJQ151" s="16"/>
      <c r="WJR151" s="16"/>
      <c r="WJS151" s="16"/>
      <c r="WJT151" s="16"/>
      <c r="WJU151" s="16"/>
      <c r="WJV151" s="16"/>
      <c r="WJW151" s="16"/>
      <c r="WJX151" s="16"/>
      <c r="WJY151" s="16"/>
      <c r="WJZ151" s="16"/>
      <c r="WKA151" s="16"/>
      <c r="WKB151" s="16"/>
      <c r="WKC151" s="16"/>
      <c r="WKD151" s="16"/>
      <c r="WKE151" s="16"/>
      <c r="WKF151" s="16"/>
      <c r="WKG151" s="16"/>
      <c r="WKH151" s="16"/>
      <c r="WKI151" s="16"/>
      <c r="WKJ151" s="16"/>
      <c r="WKK151" s="16"/>
      <c r="WKL151" s="16"/>
      <c r="WKM151" s="16"/>
      <c r="WKN151" s="16"/>
      <c r="WKO151" s="16"/>
      <c r="WKP151" s="16"/>
      <c r="WKQ151" s="16"/>
      <c r="WKR151" s="16"/>
      <c r="WKS151" s="16"/>
      <c r="WKT151" s="16"/>
      <c r="WKU151" s="16"/>
      <c r="WKV151" s="16"/>
      <c r="WKW151" s="16"/>
      <c r="WKX151" s="16"/>
      <c r="WKY151" s="16"/>
      <c r="WKZ151" s="16"/>
      <c r="WLA151" s="16"/>
      <c r="WLB151" s="16"/>
      <c r="WLC151" s="16"/>
      <c r="WLD151" s="16"/>
      <c r="WLE151" s="16"/>
      <c r="WLF151" s="16"/>
      <c r="WLG151" s="16"/>
      <c r="WLH151" s="16"/>
      <c r="WLI151" s="16"/>
      <c r="WLJ151" s="16"/>
      <c r="WLK151" s="16"/>
      <c r="WLL151" s="16"/>
      <c r="WLM151" s="16"/>
      <c r="WLN151" s="16"/>
      <c r="WLO151" s="16"/>
      <c r="WLP151" s="16"/>
      <c r="WLQ151" s="16"/>
      <c r="WLR151" s="16"/>
      <c r="WLS151" s="16"/>
      <c r="WLT151" s="16"/>
      <c r="WLU151" s="16"/>
      <c r="WLV151" s="16"/>
      <c r="WLW151" s="16"/>
      <c r="WLX151" s="16"/>
      <c r="WLY151" s="16"/>
      <c r="WLZ151" s="16"/>
      <c r="WMA151" s="16"/>
      <c r="WMB151" s="16"/>
      <c r="WMC151" s="16"/>
      <c r="WMD151" s="16"/>
      <c r="WME151" s="16"/>
      <c r="WMF151" s="16"/>
      <c r="WMG151" s="16"/>
      <c r="WMH151" s="16"/>
      <c r="WMI151" s="16"/>
      <c r="WMJ151" s="16"/>
      <c r="WMK151" s="16"/>
      <c r="WML151" s="16"/>
      <c r="WMM151" s="16"/>
      <c r="WMN151" s="16"/>
      <c r="WMO151" s="16"/>
      <c r="WMP151" s="16"/>
      <c r="WMQ151" s="16"/>
      <c r="WMR151" s="16"/>
      <c r="WMS151" s="16"/>
      <c r="WMT151" s="16"/>
      <c r="WMU151" s="16"/>
      <c r="WMV151" s="16"/>
      <c r="WMW151" s="16"/>
      <c r="WMX151" s="16"/>
      <c r="WMY151" s="16"/>
      <c r="WMZ151" s="16"/>
      <c r="WNA151" s="16"/>
      <c r="WNB151" s="16"/>
      <c r="WNC151" s="16"/>
      <c r="WND151" s="16"/>
      <c r="WNE151" s="16"/>
      <c r="WNF151" s="16"/>
      <c r="WNG151" s="16"/>
      <c r="WNH151" s="16"/>
      <c r="WNI151" s="16"/>
      <c r="WNJ151" s="16"/>
      <c r="WNK151" s="16"/>
      <c r="WNL151" s="16"/>
      <c r="WNM151" s="16"/>
      <c r="WNN151" s="16"/>
      <c r="WNO151" s="16"/>
      <c r="WNP151" s="16"/>
      <c r="WNQ151" s="16"/>
      <c r="WNR151" s="16"/>
      <c r="WNS151" s="16"/>
      <c r="WNT151" s="16"/>
      <c r="WNU151" s="16"/>
      <c r="WNV151" s="16"/>
      <c r="WNW151" s="16"/>
      <c r="WNX151" s="16"/>
      <c r="WNY151" s="16"/>
      <c r="WNZ151" s="16"/>
      <c r="WOA151" s="16"/>
      <c r="WOB151" s="16"/>
      <c r="WOC151" s="16"/>
      <c r="WOD151" s="16"/>
      <c r="WOE151" s="16"/>
      <c r="WOF151" s="16"/>
      <c r="WOG151" s="16"/>
      <c r="WOH151" s="16"/>
      <c r="WOI151" s="16"/>
      <c r="WOJ151" s="16"/>
      <c r="WOK151" s="16"/>
      <c r="WOL151" s="16"/>
      <c r="WOM151" s="16"/>
      <c r="WON151" s="16"/>
      <c r="WOO151" s="16"/>
      <c r="WOP151" s="16"/>
      <c r="WOQ151" s="16"/>
      <c r="WOR151" s="16"/>
      <c r="WOS151" s="16"/>
      <c r="WOT151" s="16"/>
      <c r="WOU151" s="16"/>
      <c r="WOV151" s="16"/>
      <c r="WOW151" s="16"/>
      <c r="WOX151" s="16"/>
      <c r="WOY151" s="16"/>
      <c r="WOZ151" s="16"/>
      <c r="WPA151" s="16"/>
      <c r="WPB151" s="16"/>
      <c r="WPC151" s="16"/>
      <c r="WPD151" s="16"/>
      <c r="WPE151" s="16"/>
      <c r="WPF151" s="16"/>
      <c r="WPG151" s="16"/>
      <c r="WPH151" s="16"/>
      <c r="WPI151" s="16"/>
      <c r="WPJ151" s="16"/>
      <c r="WPK151" s="16"/>
      <c r="WPL151" s="16"/>
      <c r="WPM151" s="16"/>
      <c r="WPN151" s="16"/>
      <c r="WPO151" s="16"/>
      <c r="WPP151" s="16"/>
      <c r="WPQ151" s="16"/>
      <c r="WPR151" s="16"/>
      <c r="WPS151" s="16"/>
      <c r="WPT151" s="16"/>
      <c r="WPU151" s="16"/>
      <c r="WPV151" s="16"/>
      <c r="WPW151" s="16"/>
      <c r="WPX151" s="16"/>
      <c r="WPY151" s="16"/>
      <c r="WPZ151" s="16"/>
      <c r="WQA151" s="16"/>
      <c r="WQB151" s="16"/>
      <c r="WQC151" s="16"/>
      <c r="WQD151" s="16"/>
      <c r="WQE151" s="16"/>
      <c r="WQF151" s="16"/>
      <c r="WQG151" s="16"/>
      <c r="WQH151" s="16"/>
      <c r="WQI151" s="16"/>
      <c r="WQJ151" s="16"/>
      <c r="WQK151" s="16"/>
      <c r="WQL151" s="16"/>
      <c r="WQM151" s="16"/>
      <c r="WQN151" s="16"/>
      <c r="WQO151" s="16"/>
      <c r="WQP151" s="16"/>
      <c r="WQQ151" s="16"/>
      <c r="WQR151" s="16"/>
      <c r="WQS151" s="16"/>
      <c r="WQT151" s="16"/>
      <c r="WQU151" s="16"/>
      <c r="WQV151" s="16"/>
      <c r="WQW151" s="16"/>
      <c r="WQX151" s="16"/>
      <c r="WQY151" s="16"/>
      <c r="WQZ151" s="16"/>
      <c r="WRA151" s="16"/>
      <c r="WRB151" s="16"/>
      <c r="WRC151" s="16"/>
      <c r="WRD151" s="16"/>
      <c r="WRE151" s="16"/>
      <c r="WRF151" s="16"/>
      <c r="WRG151" s="16"/>
      <c r="WRH151" s="16"/>
      <c r="WRI151" s="16"/>
      <c r="WRJ151" s="16"/>
      <c r="WRK151" s="16"/>
      <c r="WRL151" s="16"/>
      <c r="WRM151" s="16"/>
      <c r="WRN151" s="16"/>
      <c r="WRO151" s="16"/>
      <c r="WRP151" s="16"/>
      <c r="WRQ151" s="16"/>
      <c r="WRR151" s="16"/>
      <c r="WRS151" s="16"/>
      <c r="WRT151" s="16"/>
      <c r="WRU151" s="16"/>
      <c r="WRV151" s="16"/>
      <c r="WRW151" s="16"/>
      <c r="WRX151" s="16"/>
      <c r="WRY151" s="16"/>
      <c r="WRZ151" s="16"/>
      <c r="WSA151" s="16"/>
      <c r="WSB151" s="16"/>
      <c r="WSC151" s="16"/>
      <c r="WSD151" s="16"/>
      <c r="WSE151" s="16"/>
      <c r="WSF151" s="16"/>
      <c r="WSG151" s="16"/>
      <c r="WSH151" s="16"/>
      <c r="WSI151" s="16"/>
      <c r="WSJ151" s="16"/>
      <c r="WSK151" s="16"/>
      <c r="WSL151" s="16"/>
      <c r="WSM151" s="16"/>
      <c r="WSN151" s="16"/>
      <c r="WSO151" s="16"/>
      <c r="WSP151" s="16"/>
      <c r="WSQ151" s="16"/>
      <c r="WSR151" s="16"/>
      <c r="WSS151" s="16"/>
      <c r="WST151" s="16"/>
      <c r="WSU151" s="16"/>
      <c r="WSV151" s="16"/>
      <c r="WSW151" s="16"/>
      <c r="WSX151" s="16"/>
      <c r="WSY151" s="16"/>
      <c r="WSZ151" s="16"/>
      <c r="WTA151" s="16"/>
      <c r="WTB151" s="16"/>
      <c r="WTC151" s="16"/>
      <c r="WTD151" s="16"/>
      <c r="WTE151" s="16"/>
      <c r="WTF151" s="16"/>
      <c r="WTG151" s="16"/>
      <c r="WTH151" s="16"/>
      <c r="WTI151" s="16"/>
      <c r="WTJ151" s="16"/>
      <c r="WTK151" s="16"/>
      <c r="WTL151" s="16"/>
      <c r="WTM151" s="16"/>
      <c r="WTN151" s="16"/>
      <c r="WTO151" s="16"/>
      <c r="WTP151" s="16"/>
      <c r="WTQ151" s="16"/>
      <c r="WTR151" s="16"/>
      <c r="WTS151" s="16"/>
      <c r="WTT151" s="16"/>
      <c r="WTU151" s="16"/>
      <c r="WTV151" s="16"/>
      <c r="WTW151" s="16"/>
      <c r="WTX151" s="16"/>
      <c r="WTY151" s="16"/>
      <c r="WTZ151" s="16"/>
      <c r="WUA151" s="16"/>
      <c r="WUB151" s="16"/>
      <c r="WUC151" s="16"/>
      <c r="WUD151" s="16"/>
      <c r="WUE151" s="16"/>
      <c r="WUF151" s="16"/>
      <c r="WUG151" s="16"/>
      <c r="WUH151" s="16"/>
      <c r="WUI151" s="16"/>
      <c r="WUJ151" s="16"/>
      <c r="WUK151" s="16"/>
      <c r="WUL151" s="16"/>
      <c r="WUM151" s="16"/>
      <c r="WUN151" s="16"/>
      <c r="WUO151" s="16"/>
      <c r="WUP151" s="16"/>
      <c r="WUQ151" s="16"/>
      <c r="WUR151" s="16"/>
      <c r="WUS151" s="16"/>
      <c r="WUT151" s="16"/>
      <c r="WUU151" s="16"/>
      <c r="WUV151" s="16"/>
      <c r="WUW151" s="16"/>
      <c r="WUX151" s="16"/>
      <c r="WUY151" s="16"/>
      <c r="WUZ151" s="16"/>
      <c r="WVA151" s="16"/>
      <c r="WVB151" s="16"/>
      <c r="WVC151" s="16"/>
      <c r="WVD151" s="16"/>
      <c r="WVE151" s="16"/>
      <c r="WVF151" s="16"/>
      <c r="WVG151" s="16"/>
      <c r="WVH151" s="16"/>
      <c r="WVI151" s="16"/>
      <c r="WVJ151" s="16"/>
      <c r="WVK151" s="16"/>
      <c r="WVL151" s="16"/>
      <c r="WVM151" s="16"/>
      <c r="WVN151" s="16"/>
      <c r="WVO151" s="16"/>
      <c r="WVP151" s="16"/>
      <c r="WVQ151" s="16"/>
      <c r="WVR151" s="16"/>
      <c r="WVS151" s="16"/>
      <c r="WVT151" s="16"/>
      <c r="WVU151" s="16"/>
      <c r="WVV151" s="16"/>
      <c r="WVW151" s="16"/>
      <c r="WVX151" s="16"/>
      <c r="WVY151" s="16"/>
      <c r="WVZ151" s="16"/>
      <c r="WWA151" s="16"/>
      <c r="WWB151" s="16"/>
      <c r="WWC151" s="16"/>
      <c r="WWD151" s="16"/>
      <c r="WWE151" s="16"/>
      <c r="WWF151" s="16"/>
      <c r="WWG151" s="16"/>
      <c r="WWH151" s="16"/>
      <c r="WWI151" s="16"/>
      <c r="WWJ151" s="16"/>
      <c r="WWK151" s="16"/>
      <c r="WWL151" s="16"/>
      <c r="WWM151" s="16"/>
      <c r="WWN151" s="16"/>
      <c r="WWO151" s="16"/>
      <c r="WWP151" s="16"/>
      <c r="WWQ151" s="16"/>
      <c r="WWR151" s="16"/>
      <c r="WWS151" s="16"/>
      <c r="WWT151" s="16"/>
      <c r="WWU151" s="16"/>
      <c r="WWV151" s="16"/>
      <c r="WWW151" s="16"/>
      <c r="WWX151" s="16"/>
      <c r="WWY151" s="16"/>
      <c r="WWZ151" s="16"/>
      <c r="WXA151" s="16"/>
      <c r="WXB151" s="16"/>
      <c r="WXC151" s="16"/>
      <c r="WXD151" s="16"/>
      <c r="WXE151" s="16"/>
      <c r="WXF151" s="16"/>
      <c r="WXG151" s="16"/>
      <c r="WXH151" s="16"/>
      <c r="WXI151" s="16"/>
      <c r="WXJ151" s="16"/>
      <c r="WXK151" s="16"/>
      <c r="WXL151" s="16"/>
      <c r="WXM151" s="16"/>
      <c r="WXN151" s="16"/>
      <c r="WXO151" s="16"/>
      <c r="WXP151" s="16"/>
      <c r="WXQ151" s="16"/>
      <c r="WXR151" s="16"/>
      <c r="WXS151" s="16"/>
      <c r="WXT151" s="16"/>
      <c r="WXU151" s="16"/>
      <c r="WXV151" s="16"/>
      <c r="WXW151" s="16"/>
      <c r="WXX151" s="16"/>
      <c r="WXY151" s="16"/>
      <c r="WXZ151" s="16"/>
      <c r="WYA151" s="16"/>
      <c r="WYB151" s="16"/>
      <c r="WYC151" s="16"/>
      <c r="WYD151" s="16"/>
      <c r="WYE151" s="16"/>
      <c r="WYF151" s="16"/>
      <c r="WYG151" s="16"/>
      <c r="WYH151" s="16"/>
      <c r="WYI151" s="16"/>
      <c r="WYJ151" s="16"/>
      <c r="WYK151" s="16"/>
      <c r="WYL151" s="16"/>
      <c r="WYM151" s="16"/>
      <c r="WYN151" s="16"/>
      <c r="WYO151" s="16"/>
      <c r="WYP151" s="16"/>
      <c r="WYQ151" s="16"/>
      <c r="WYR151" s="16"/>
      <c r="WYS151" s="16"/>
      <c r="WYT151" s="16"/>
      <c r="WYU151" s="16"/>
      <c r="WYV151" s="16"/>
      <c r="WYW151" s="16"/>
      <c r="WYX151" s="16"/>
      <c r="WYY151" s="16"/>
      <c r="WYZ151" s="16"/>
      <c r="WZA151" s="16"/>
      <c r="WZB151" s="16"/>
      <c r="WZC151" s="16"/>
      <c r="WZD151" s="16"/>
      <c r="WZE151" s="16"/>
      <c r="WZF151" s="16"/>
      <c r="WZG151" s="16"/>
      <c r="WZH151" s="16"/>
      <c r="WZI151" s="16"/>
      <c r="WZJ151" s="16"/>
      <c r="WZK151" s="16"/>
      <c r="WZL151" s="16"/>
      <c r="WZM151" s="16"/>
      <c r="WZN151" s="16"/>
      <c r="WZO151" s="16"/>
      <c r="WZP151" s="16"/>
      <c r="WZQ151" s="16"/>
      <c r="WZR151" s="16"/>
      <c r="WZS151" s="16"/>
      <c r="WZT151" s="16"/>
      <c r="WZU151" s="16"/>
      <c r="WZV151" s="16"/>
      <c r="WZW151" s="16"/>
      <c r="WZX151" s="16"/>
      <c r="WZY151" s="16"/>
      <c r="WZZ151" s="16"/>
      <c r="XAA151" s="16"/>
      <c r="XAB151" s="16"/>
      <c r="XAC151" s="16"/>
      <c r="XAD151" s="16"/>
      <c r="XAE151" s="16"/>
      <c r="XAF151" s="16"/>
      <c r="XAG151" s="16"/>
      <c r="XAH151" s="16"/>
      <c r="XAI151" s="16"/>
      <c r="XAJ151" s="16"/>
      <c r="XAK151" s="16"/>
      <c r="XAL151" s="16"/>
      <c r="XAM151" s="16"/>
      <c r="XAN151" s="16"/>
      <c r="XAO151" s="16"/>
      <c r="XAP151" s="16"/>
      <c r="XAQ151" s="16"/>
      <c r="XAR151" s="16"/>
      <c r="XAS151" s="16"/>
      <c r="XAT151" s="16"/>
      <c r="XAU151" s="16"/>
      <c r="XAV151" s="16"/>
      <c r="XAW151" s="16"/>
      <c r="XAX151" s="16"/>
      <c r="XAY151" s="16"/>
      <c r="XAZ151" s="16"/>
      <c r="XBA151" s="16"/>
      <c r="XBB151" s="16"/>
      <c r="XBC151" s="16"/>
      <c r="XBD151" s="16"/>
      <c r="XBE151" s="16"/>
      <c r="XBF151" s="16"/>
      <c r="XBG151" s="16"/>
      <c r="XBH151" s="16"/>
      <c r="XBI151" s="16"/>
      <c r="XBJ151" s="16"/>
      <c r="XBK151" s="16"/>
      <c r="XBL151" s="16"/>
      <c r="XBM151" s="16"/>
      <c r="XBN151" s="16"/>
      <c r="XBO151" s="16"/>
      <c r="XBP151" s="16"/>
      <c r="XBQ151" s="16"/>
      <c r="XBR151" s="16"/>
      <c r="XBS151" s="16"/>
      <c r="XBT151" s="16"/>
      <c r="XBU151" s="16"/>
      <c r="XBV151" s="16"/>
      <c r="XBW151" s="16"/>
      <c r="XBX151" s="16"/>
      <c r="XBY151" s="16"/>
      <c r="XBZ151" s="16"/>
      <c r="XCA151" s="16"/>
      <c r="XCB151" s="16"/>
      <c r="XCC151" s="16"/>
      <c r="XCD151" s="16"/>
      <c r="XCE151" s="16"/>
      <c r="XCF151" s="16"/>
      <c r="XCG151" s="16"/>
      <c r="XCH151" s="16"/>
      <c r="XCI151" s="16"/>
      <c r="XCJ151" s="16"/>
      <c r="XCK151" s="16"/>
      <c r="XCL151" s="16"/>
      <c r="XCM151" s="16"/>
      <c r="XCN151" s="16"/>
      <c r="XCO151" s="16"/>
      <c r="XCP151" s="16"/>
      <c r="XCQ151" s="16"/>
      <c r="XCR151" s="16"/>
      <c r="XCS151" s="16"/>
      <c r="XCT151" s="16"/>
      <c r="XCU151" s="16"/>
      <c r="XCV151" s="16"/>
      <c r="XCW151" s="16"/>
      <c r="XCX151" s="16"/>
      <c r="XCY151" s="16"/>
      <c r="XCZ151" s="16"/>
      <c r="XDA151" s="16"/>
      <c r="XDB151" s="16"/>
      <c r="XDC151" s="16"/>
      <c r="XDD151" s="16"/>
      <c r="XDE151" s="16"/>
      <c r="XDF151" s="16"/>
      <c r="XDG151" s="16"/>
      <c r="XDH151" s="16"/>
      <c r="XDI151" s="16"/>
      <c r="XDJ151" s="16"/>
      <c r="XDK151" s="16"/>
      <c r="XDL151" s="16"/>
      <c r="XDM151" s="16"/>
      <c r="XDN151" s="16"/>
      <c r="XDO151" s="16"/>
      <c r="XDP151" s="16"/>
      <c r="XDQ151" s="16"/>
      <c r="XDR151" s="16"/>
      <c r="XDS151" s="16"/>
      <c r="XDT151" s="16"/>
      <c r="XDU151" s="16"/>
      <c r="XDV151" s="16"/>
      <c r="XDW151" s="16"/>
      <c r="XDX151" s="16"/>
      <c r="XDY151" s="16"/>
      <c r="XDZ151" s="16"/>
      <c r="XEA151" s="16"/>
      <c r="XEB151" s="16"/>
      <c r="XEC151" s="16"/>
      <c r="XED151" s="16"/>
      <c r="XEE151" s="16"/>
      <c r="XEF151" s="16"/>
      <c r="XEG151" s="16"/>
      <c r="XEH151" s="16"/>
      <c r="XEI151" s="16"/>
      <c r="XEJ151" s="16"/>
      <c r="XEK151" s="16"/>
      <c r="XEL151" s="16"/>
      <c r="XEM151" s="16"/>
      <c r="XEN151" s="16"/>
      <c r="XEO151" s="16"/>
      <c r="XEP151" s="16"/>
      <c r="XEQ151" s="16"/>
      <c r="XER151" s="16"/>
      <c r="XES151" s="16"/>
      <c r="XET151" s="16"/>
      <c r="XEU151" s="16"/>
      <c r="XEV151" s="16"/>
      <c r="XEW151" s="16"/>
      <c r="XEX151" s="16"/>
      <c r="XEY151" s="16"/>
      <c r="XEZ151" s="16"/>
      <c r="XFA151" s="16"/>
      <c r="XFB151" s="16"/>
      <c r="XFC151" s="16"/>
    </row>
    <row r="152" spans="1:16384" s="15" customFormat="1" ht="15" hidden="1" x14ac:dyDescent="0.25">
      <c r="A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s="16"/>
      <c r="AMG152" s="16"/>
      <c r="AMH152" s="16"/>
      <c r="AMI152" s="16"/>
      <c r="AMJ152" s="16"/>
      <c r="AMK152" s="16"/>
      <c r="AML152" s="16"/>
      <c r="AMM152" s="16"/>
      <c r="AMN152" s="16"/>
      <c r="AMO152" s="16"/>
      <c r="AMP152" s="16"/>
      <c r="AMQ152" s="16"/>
      <c r="AMR152" s="16"/>
      <c r="AMS152" s="16"/>
      <c r="AMT152" s="16"/>
      <c r="AMU152" s="16"/>
      <c r="AMV152" s="16"/>
      <c r="AMW152" s="16"/>
      <c r="AMX152" s="16"/>
      <c r="AMY152" s="16"/>
      <c r="AMZ152" s="16"/>
      <c r="ANA152" s="16"/>
      <c r="ANB152" s="16"/>
      <c r="ANC152" s="16"/>
      <c r="AND152" s="16"/>
      <c r="ANE152" s="16"/>
      <c r="ANF152" s="16"/>
      <c r="ANG152" s="16"/>
      <c r="ANH152" s="16"/>
      <c r="ANI152" s="16"/>
      <c r="ANJ152" s="16"/>
      <c r="ANK152" s="16"/>
      <c r="ANL152" s="16"/>
      <c r="ANM152" s="16"/>
      <c r="ANN152" s="16"/>
      <c r="ANO152" s="16"/>
      <c r="ANP152" s="16"/>
      <c r="ANQ152" s="16"/>
      <c r="ANR152" s="16"/>
      <c r="ANS152" s="16"/>
      <c r="ANT152" s="16"/>
      <c r="ANU152" s="16"/>
      <c r="ANV152" s="16"/>
      <c r="ANW152" s="16"/>
      <c r="ANX152" s="16"/>
      <c r="ANY152" s="16"/>
      <c r="ANZ152" s="16"/>
      <c r="AOA152" s="16"/>
      <c r="AOB152" s="16"/>
      <c r="AOC152" s="16"/>
      <c r="AOD152" s="16"/>
      <c r="AOE152" s="16"/>
      <c r="AOF152" s="16"/>
      <c r="AOG152" s="16"/>
      <c r="AOH152" s="16"/>
      <c r="AOI152" s="16"/>
      <c r="AOJ152" s="16"/>
      <c r="AOK152" s="16"/>
      <c r="AOL152" s="16"/>
      <c r="AOM152" s="16"/>
      <c r="AON152" s="16"/>
      <c r="AOO152" s="16"/>
      <c r="AOP152" s="16"/>
      <c r="AOQ152" s="16"/>
      <c r="AOR152" s="16"/>
      <c r="AOS152" s="16"/>
      <c r="AOT152" s="16"/>
      <c r="AOU152" s="16"/>
      <c r="AOV152" s="16"/>
      <c r="AOW152" s="16"/>
      <c r="AOX152" s="16"/>
      <c r="AOY152" s="16"/>
      <c r="AOZ152" s="16"/>
      <c r="APA152" s="16"/>
      <c r="APB152" s="16"/>
      <c r="APC152" s="16"/>
      <c r="APD152" s="16"/>
      <c r="APE152" s="16"/>
      <c r="APF152" s="16"/>
      <c r="APG152" s="16"/>
      <c r="APH152" s="16"/>
      <c r="API152" s="16"/>
      <c r="APJ152" s="16"/>
      <c r="APK152" s="16"/>
      <c r="APL152" s="16"/>
      <c r="APM152" s="16"/>
      <c r="APN152" s="16"/>
      <c r="APO152" s="16"/>
      <c r="APP152" s="16"/>
      <c r="APQ152" s="16"/>
      <c r="APR152" s="16"/>
      <c r="APS152" s="16"/>
      <c r="APT152" s="16"/>
      <c r="APU152" s="16"/>
      <c r="APV152" s="16"/>
      <c r="APW152" s="16"/>
      <c r="APX152" s="16"/>
      <c r="APY152" s="16"/>
      <c r="APZ152" s="16"/>
      <c r="AQA152" s="16"/>
      <c r="AQB152" s="16"/>
      <c r="AQC152" s="16"/>
      <c r="AQD152" s="16"/>
      <c r="AQE152" s="16"/>
      <c r="AQF152" s="16"/>
      <c r="AQG152" s="16"/>
      <c r="AQH152" s="16"/>
      <c r="AQI152" s="16"/>
      <c r="AQJ152" s="16"/>
      <c r="AQK152" s="16"/>
      <c r="AQL152" s="16"/>
      <c r="AQM152" s="16"/>
      <c r="AQN152" s="16"/>
      <c r="AQO152" s="16"/>
      <c r="AQP152" s="16"/>
      <c r="AQQ152" s="16"/>
      <c r="AQR152" s="16"/>
      <c r="AQS152" s="16"/>
      <c r="AQT152" s="16"/>
      <c r="AQU152" s="16"/>
      <c r="AQV152" s="16"/>
      <c r="AQW152" s="16"/>
      <c r="AQX152" s="16"/>
      <c r="AQY152" s="16"/>
      <c r="AQZ152" s="16"/>
      <c r="ARA152" s="16"/>
      <c r="ARB152" s="16"/>
      <c r="ARC152" s="16"/>
      <c r="ARD152" s="16"/>
      <c r="ARE152" s="16"/>
      <c r="ARF152" s="16"/>
      <c r="ARG152" s="16"/>
      <c r="ARH152" s="16"/>
      <c r="ARI152" s="16"/>
      <c r="ARJ152" s="16"/>
      <c r="ARK152" s="16"/>
      <c r="ARL152" s="16"/>
      <c r="ARM152" s="16"/>
      <c r="ARN152" s="16"/>
      <c r="ARO152" s="16"/>
      <c r="ARP152" s="16"/>
      <c r="ARQ152" s="16"/>
      <c r="ARR152" s="16"/>
      <c r="ARS152" s="16"/>
      <c r="ART152" s="16"/>
      <c r="ARU152" s="16"/>
      <c r="ARV152" s="16"/>
      <c r="ARW152" s="16"/>
      <c r="ARX152" s="16"/>
      <c r="ARY152" s="16"/>
      <c r="ARZ152" s="16"/>
      <c r="ASA152" s="16"/>
      <c r="ASB152" s="16"/>
      <c r="ASC152" s="16"/>
      <c r="ASD152" s="16"/>
      <c r="ASE152" s="16"/>
      <c r="ASF152" s="16"/>
      <c r="ASG152" s="16"/>
      <c r="ASH152" s="16"/>
      <c r="ASI152" s="16"/>
      <c r="ASJ152" s="16"/>
      <c r="ASK152" s="16"/>
      <c r="ASL152" s="16"/>
      <c r="ASM152" s="16"/>
      <c r="ASN152" s="16"/>
      <c r="ASO152" s="16"/>
      <c r="ASP152" s="16"/>
      <c r="ASQ152" s="16"/>
      <c r="ASR152" s="16"/>
      <c r="ASS152" s="16"/>
      <c r="AST152" s="16"/>
      <c r="ASU152" s="16"/>
      <c r="ASV152" s="16"/>
      <c r="ASW152" s="16"/>
      <c r="ASX152" s="16"/>
      <c r="ASY152" s="16"/>
      <c r="ASZ152" s="16"/>
      <c r="ATA152" s="16"/>
      <c r="ATB152" s="16"/>
      <c r="ATC152" s="16"/>
      <c r="ATD152" s="16"/>
      <c r="ATE152" s="16"/>
      <c r="ATF152" s="16"/>
      <c r="ATG152" s="16"/>
      <c r="ATH152" s="16"/>
      <c r="ATI152" s="16"/>
      <c r="ATJ152" s="16"/>
      <c r="ATK152" s="16"/>
      <c r="ATL152" s="16"/>
      <c r="ATM152" s="16"/>
      <c r="ATN152" s="16"/>
      <c r="ATO152" s="16"/>
      <c r="ATP152" s="16"/>
      <c r="ATQ152" s="16"/>
      <c r="ATR152" s="16"/>
      <c r="ATS152" s="16"/>
      <c r="ATT152" s="16"/>
      <c r="ATU152" s="16"/>
      <c r="ATV152" s="16"/>
      <c r="ATW152" s="16"/>
      <c r="ATX152" s="16"/>
      <c r="ATY152" s="16"/>
      <c r="ATZ152" s="16"/>
      <c r="AUA152" s="16"/>
      <c r="AUB152" s="16"/>
      <c r="AUC152" s="16"/>
      <c r="AUD152" s="16"/>
      <c r="AUE152" s="16"/>
      <c r="AUF152" s="16"/>
      <c r="AUG152" s="16"/>
      <c r="AUH152" s="16"/>
      <c r="AUI152" s="16"/>
      <c r="AUJ152" s="16"/>
      <c r="AUK152" s="16"/>
      <c r="AUL152" s="16"/>
      <c r="AUM152" s="16"/>
      <c r="AUN152" s="16"/>
      <c r="AUO152" s="16"/>
      <c r="AUP152" s="16"/>
      <c r="AUQ152" s="16"/>
      <c r="AUR152" s="16"/>
      <c r="AUS152" s="16"/>
      <c r="AUT152" s="16"/>
      <c r="AUU152" s="16"/>
      <c r="AUV152" s="16"/>
      <c r="AUW152" s="16"/>
      <c r="AUX152" s="16"/>
      <c r="AUY152" s="16"/>
      <c r="AUZ152" s="16"/>
      <c r="AVA152" s="16"/>
      <c r="AVB152" s="16"/>
      <c r="AVC152" s="16"/>
      <c r="AVD152" s="16"/>
      <c r="AVE152" s="16"/>
      <c r="AVF152" s="16"/>
      <c r="AVG152" s="16"/>
      <c r="AVH152" s="16"/>
      <c r="AVI152" s="16"/>
      <c r="AVJ152" s="16"/>
      <c r="AVK152" s="16"/>
      <c r="AVL152" s="16"/>
      <c r="AVM152" s="16"/>
      <c r="AVN152" s="16"/>
      <c r="AVO152" s="16"/>
      <c r="AVP152" s="16"/>
      <c r="AVQ152" s="16"/>
      <c r="AVR152" s="16"/>
      <c r="AVS152" s="16"/>
      <c r="AVT152" s="16"/>
      <c r="AVU152" s="16"/>
      <c r="AVV152" s="16"/>
      <c r="AVW152" s="16"/>
      <c r="AVX152" s="16"/>
      <c r="AVY152" s="16"/>
      <c r="AVZ152" s="16"/>
      <c r="AWA152" s="16"/>
      <c r="AWB152" s="16"/>
      <c r="AWC152" s="16"/>
      <c r="AWD152" s="16"/>
      <c r="AWE152" s="16"/>
      <c r="AWF152" s="16"/>
      <c r="AWG152" s="16"/>
      <c r="AWH152" s="16"/>
      <c r="AWI152" s="16"/>
      <c r="AWJ152" s="16"/>
      <c r="AWK152" s="16"/>
      <c r="AWL152" s="16"/>
      <c r="AWM152" s="16"/>
      <c r="AWN152" s="16"/>
      <c r="AWO152" s="16"/>
      <c r="AWP152" s="16"/>
      <c r="AWQ152" s="16"/>
      <c r="AWR152" s="16"/>
      <c r="AWS152" s="16"/>
      <c r="AWT152" s="16"/>
      <c r="AWU152" s="16"/>
      <c r="AWV152" s="16"/>
      <c r="AWW152" s="16"/>
      <c r="AWX152" s="16"/>
      <c r="AWY152" s="16"/>
      <c r="AWZ152" s="16"/>
      <c r="AXA152" s="16"/>
      <c r="AXB152" s="16"/>
      <c r="AXC152" s="16"/>
      <c r="AXD152" s="16"/>
      <c r="AXE152" s="16"/>
      <c r="AXF152" s="16"/>
      <c r="AXG152" s="16"/>
      <c r="AXH152" s="16"/>
      <c r="AXI152" s="16"/>
      <c r="AXJ152" s="16"/>
      <c r="AXK152" s="16"/>
      <c r="AXL152" s="16"/>
      <c r="AXM152" s="16"/>
      <c r="AXN152" s="16"/>
      <c r="AXO152" s="16"/>
      <c r="AXP152" s="16"/>
      <c r="AXQ152" s="16"/>
      <c r="AXR152" s="16"/>
      <c r="AXS152" s="16"/>
      <c r="AXT152" s="16"/>
      <c r="AXU152" s="16"/>
      <c r="AXV152" s="16"/>
      <c r="AXW152" s="16"/>
      <c r="AXX152" s="16"/>
      <c r="AXY152" s="16"/>
      <c r="AXZ152" s="16"/>
      <c r="AYA152" s="16"/>
      <c r="AYB152" s="16"/>
      <c r="AYC152" s="16"/>
      <c r="AYD152" s="16"/>
      <c r="AYE152" s="16"/>
      <c r="AYF152" s="16"/>
      <c r="AYG152" s="16"/>
      <c r="AYH152" s="16"/>
      <c r="AYI152" s="16"/>
      <c r="AYJ152" s="16"/>
      <c r="AYK152" s="16"/>
      <c r="AYL152" s="16"/>
      <c r="AYM152" s="16"/>
      <c r="AYN152" s="16"/>
      <c r="AYO152" s="16"/>
      <c r="AYP152" s="16"/>
      <c r="AYQ152" s="16"/>
      <c r="AYR152" s="16"/>
      <c r="AYS152" s="16"/>
      <c r="AYT152" s="16"/>
      <c r="AYU152" s="16"/>
      <c r="AYV152" s="16"/>
      <c r="AYW152" s="16"/>
      <c r="AYX152" s="16"/>
      <c r="AYY152" s="16"/>
      <c r="AYZ152" s="16"/>
      <c r="AZA152" s="16"/>
      <c r="AZB152" s="16"/>
      <c r="AZC152" s="16"/>
      <c r="AZD152" s="16"/>
      <c r="AZE152" s="16"/>
      <c r="AZF152" s="16"/>
      <c r="AZG152" s="16"/>
      <c r="AZH152" s="16"/>
      <c r="AZI152" s="16"/>
      <c r="AZJ152" s="16"/>
      <c r="AZK152" s="16"/>
      <c r="AZL152" s="16"/>
      <c r="AZM152" s="16"/>
      <c r="AZN152" s="16"/>
      <c r="AZO152" s="16"/>
      <c r="AZP152" s="16"/>
      <c r="AZQ152" s="16"/>
      <c r="AZR152" s="16"/>
      <c r="AZS152" s="16"/>
      <c r="AZT152" s="16"/>
      <c r="AZU152" s="16"/>
      <c r="AZV152" s="16"/>
      <c r="AZW152" s="16"/>
      <c r="AZX152" s="16"/>
      <c r="AZY152" s="16"/>
      <c r="AZZ152" s="16"/>
      <c r="BAA152" s="16"/>
      <c r="BAB152" s="16"/>
      <c r="BAC152" s="16"/>
      <c r="BAD152" s="16"/>
      <c r="BAE152" s="16"/>
      <c r="BAF152" s="16"/>
      <c r="BAG152" s="16"/>
      <c r="BAH152" s="16"/>
      <c r="BAI152" s="16"/>
      <c r="BAJ152" s="16"/>
      <c r="BAK152" s="16"/>
      <c r="BAL152" s="16"/>
      <c r="BAM152" s="16"/>
      <c r="BAN152" s="16"/>
      <c r="BAO152" s="16"/>
      <c r="BAP152" s="16"/>
      <c r="BAQ152" s="16"/>
      <c r="BAR152" s="16"/>
      <c r="BAS152" s="16"/>
      <c r="BAT152" s="16"/>
      <c r="BAU152" s="16"/>
      <c r="BAV152" s="16"/>
      <c r="BAW152" s="16"/>
      <c r="BAX152" s="16"/>
      <c r="BAY152" s="16"/>
      <c r="BAZ152" s="16"/>
      <c r="BBA152" s="16"/>
      <c r="BBB152" s="16"/>
      <c r="BBC152" s="16"/>
      <c r="BBD152" s="16"/>
      <c r="BBE152" s="16"/>
      <c r="BBF152" s="16"/>
      <c r="BBG152" s="16"/>
      <c r="BBH152" s="16"/>
      <c r="BBI152" s="16"/>
      <c r="BBJ152" s="16"/>
      <c r="BBK152" s="16"/>
      <c r="BBL152" s="16"/>
      <c r="BBM152" s="16"/>
      <c r="BBN152" s="16"/>
      <c r="BBO152" s="16"/>
      <c r="BBP152" s="16"/>
      <c r="BBQ152" s="16"/>
      <c r="BBR152" s="16"/>
      <c r="BBS152" s="16"/>
      <c r="BBT152" s="16"/>
      <c r="BBU152" s="16"/>
      <c r="BBV152" s="16"/>
      <c r="BBW152" s="16"/>
      <c r="BBX152" s="16"/>
      <c r="BBY152" s="16"/>
      <c r="BBZ152" s="16"/>
      <c r="BCA152" s="16"/>
      <c r="BCB152" s="16"/>
      <c r="BCC152" s="16"/>
      <c r="BCD152" s="16"/>
      <c r="BCE152" s="16"/>
      <c r="BCF152" s="16"/>
      <c r="BCG152" s="16"/>
      <c r="BCH152" s="16"/>
      <c r="BCI152" s="16"/>
      <c r="BCJ152" s="16"/>
      <c r="BCK152" s="16"/>
      <c r="BCL152" s="16"/>
      <c r="BCM152" s="16"/>
      <c r="BCN152" s="16"/>
      <c r="BCO152" s="16"/>
      <c r="BCP152" s="16"/>
      <c r="BCQ152" s="16"/>
      <c r="BCR152" s="16"/>
      <c r="BCS152" s="16"/>
      <c r="BCT152" s="16"/>
      <c r="BCU152" s="16"/>
      <c r="BCV152" s="16"/>
      <c r="BCW152" s="16"/>
      <c r="BCX152" s="16"/>
      <c r="BCY152" s="16"/>
      <c r="BCZ152" s="16"/>
      <c r="BDA152" s="16"/>
      <c r="BDB152" s="16"/>
      <c r="BDC152" s="16"/>
      <c r="BDD152" s="16"/>
      <c r="BDE152" s="16"/>
      <c r="BDF152" s="16"/>
      <c r="BDG152" s="16"/>
      <c r="BDH152" s="16"/>
      <c r="BDI152" s="16"/>
      <c r="BDJ152" s="16"/>
      <c r="BDK152" s="16"/>
      <c r="BDL152" s="16"/>
      <c r="BDM152" s="16"/>
      <c r="BDN152" s="16"/>
      <c r="BDO152" s="16"/>
      <c r="BDP152" s="16"/>
      <c r="BDQ152" s="16"/>
      <c r="BDR152" s="16"/>
      <c r="BDS152" s="16"/>
      <c r="BDT152" s="16"/>
      <c r="BDU152" s="16"/>
      <c r="BDV152" s="16"/>
      <c r="BDW152" s="16"/>
      <c r="BDX152" s="16"/>
      <c r="BDY152" s="16"/>
      <c r="BDZ152" s="16"/>
      <c r="BEA152" s="16"/>
      <c r="BEB152" s="16"/>
      <c r="BEC152" s="16"/>
      <c r="BED152" s="16"/>
      <c r="BEE152" s="16"/>
      <c r="BEF152" s="16"/>
      <c r="BEG152" s="16"/>
      <c r="BEH152" s="16"/>
      <c r="BEI152" s="16"/>
      <c r="BEJ152" s="16"/>
      <c r="BEK152" s="16"/>
      <c r="BEL152" s="16"/>
      <c r="BEM152" s="16"/>
      <c r="BEN152" s="16"/>
      <c r="BEO152" s="16"/>
      <c r="BEP152" s="16"/>
      <c r="BEQ152" s="16"/>
      <c r="BER152" s="16"/>
      <c r="BES152" s="16"/>
      <c r="BET152" s="16"/>
      <c r="BEU152" s="16"/>
      <c r="BEV152" s="16"/>
      <c r="BEW152" s="16"/>
      <c r="BEX152" s="16"/>
      <c r="BEY152" s="16"/>
      <c r="BEZ152" s="16"/>
      <c r="BFA152" s="16"/>
      <c r="BFB152" s="16"/>
      <c r="BFC152" s="16"/>
      <c r="BFD152" s="16"/>
      <c r="BFE152" s="16"/>
      <c r="BFF152" s="16"/>
      <c r="BFG152" s="16"/>
      <c r="BFH152" s="16"/>
      <c r="BFI152" s="16"/>
      <c r="BFJ152" s="16"/>
      <c r="BFK152" s="16"/>
      <c r="BFL152" s="16"/>
      <c r="BFM152" s="16"/>
      <c r="BFN152" s="16"/>
      <c r="BFO152" s="16"/>
      <c r="BFP152" s="16"/>
      <c r="BFQ152" s="16"/>
      <c r="BFR152" s="16"/>
      <c r="BFS152" s="16"/>
      <c r="BFT152" s="16"/>
      <c r="BFU152" s="16"/>
      <c r="BFV152" s="16"/>
      <c r="BFW152" s="16"/>
      <c r="BFX152" s="16"/>
      <c r="BFY152" s="16"/>
      <c r="BFZ152" s="16"/>
      <c r="BGA152" s="16"/>
      <c r="BGB152" s="16"/>
      <c r="BGC152" s="16"/>
      <c r="BGD152" s="16"/>
      <c r="BGE152" s="16"/>
      <c r="BGF152" s="16"/>
      <c r="BGG152" s="16"/>
      <c r="BGH152" s="16"/>
      <c r="BGI152" s="16"/>
      <c r="BGJ152" s="16"/>
      <c r="BGK152" s="16"/>
      <c r="BGL152" s="16"/>
      <c r="BGM152" s="16"/>
      <c r="BGN152" s="16"/>
      <c r="BGO152" s="16"/>
      <c r="BGP152" s="16"/>
      <c r="BGQ152" s="16"/>
      <c r="BGR152" s="16"/>
      <c r="BGS152" s="16"/>
      <c r="BGT152" s="16"/>
      <c r="BGU152" s="16"/>
      <c r="BGV152" s="16"/>
      <c r="BGW152" s="16"/>
      <c r="BGX152" s="16"/>
      <c r="BGY152" s="16"/>
      <c r="BGZ152" s="16"/>
      <c r="BHA152" s="16"/>
      <c r="BHB152" s="16"/>
      <c r="BHC152" s="16"/>
      <c r="BHD152" s="16"/>
      <c r="BHE152" s="16"/>
      <c r="BHF152" s="16"/>
      <c r="BHG152" s="16"/>
      <c r="BHH152" s="16"/>
      <c r="BHI152" s="16"/>
      <c r="BHJ152" s="16"/>
      <c r="BHK152" s="16"/>
      <c r="BHL152" s="16"/>
      <c r="BHM152" s="16"/>
      <c r="BHN152" s="16"/>
      <c r="BHO152" s="16"/>
      <c r="BHP152" s="16"/>
      <c r="BHQ152" s="16"/>
      <c r="BHR152" s="16"/>
      <c r="BHS152" s="16"/>
      <c r="BHT152" s="16"/>
      <c r="BHU152" s="16"/>
      <c r="BHV152" s="16"/>
      <c r="BHW152" s="16"/>
      <c r="BHX152" s="16"/>
      <c r="BHY152" s="16"/>
      <c r="BHZ152" s="16"/>
      <c r="BIA152" s="16"/>
      <c r="BIB152" s="16"/>
      <c r="BIC152" s="16"/>
      <c r="BID152" s="16"/>
      <c r="BIE152" s="16"/>
      <c r="BIF152" s="16"/>
      <c r="BIG152" s="16"/>
      <c r="BIH152" s="16"/>
      <c r="BII152" s="16"/>
      <c r="BIJ152" s="16"/>
      <c r="BIK152" s="16"/>
      <c r="BIL152" s="16"/>
      <c r="BIM152" s="16"/>
      <c r="BIN152" s="16"/>
      <c r="BIO152" s="16"/>
      <c r="BIP152" s="16"/>
      <c r="BIQ152" s="16"/>
      <c r="BIR152" s="16"/>
      <c r="BIS152" s="16"/>
      <c r="BIT152" s="16"/>
      <c r="BIU152" s="16"/>
      <c r="BIV152" s="16"/>
      <c r="BIW152" s="16"/>
      <c r="BIX152" s="16"/>
      <c r="BIY152" s="16"/>
      <c r="BIZ152" s="16"/>
      <c r="BJA152" s="16"/>
      <c r="BJB152" s="16"/>
      <c r="BJC152" s="16"/>
      <c r="BJD152" s="16"/>
      <c r="BJE152" s="16"/>
      <c r="BJF152" s="16"/>
      <c r="BJG152" s="16"/>
      <c r="BJH152" s="16"/>
      <c r="BJI152" s="16"/>
      <c r="BJJ152" s="16"/>
      <c r="BJK152" s="16"/>
      <c r="BJL152" s="16"/>
      <c r="BJM152" s="16"/>
      <c r="BJN152" s="16"/>
      <c r="BJO152" s="16"/>
      <c r="BJP152" s="16"/>
      <c r="BJQ152" s="16"/>
      <c r="BJR152" s="16"/>
      <c r="BJS152" s="16"/>
      <c r="BJT152" s="16"/>
      <c r="BJU152" s="16"/>
      <c r="BJV152" s="16"/>
      <c r="BJW152" s="16"/>
      <c r="BJX152" s="16"/>
      <c r="BJY152" s="16"/>
      <c r="BJZ152" s="16"/>
      <c r="BKA152" s="16"/>
      <c r="BKB152" s="16"/>
      <c r="BKC152" s="16"/>
      <c r="BKD152" s="16"/>
      <c r="BKE152" s="16"/>
      <c r="BKF152" s="16"/>
      <c r="BKG152" s="16"/>
      <c r="BKH152" s="16"/>
      <c r="BKI152" s="16"/>
      <c r="BKJ152" s="16"/>
      <c r="BKK152" s="16"/>
      <c r="BKL152" s="16"/>
      <c r="BKM152" s="16"/>
      <c r="BKN152" s="16"/>
      <c r="BKO152" s="16"/>
      <c r="BKP152" s="16"/>
      <c r="BKQ152" s="16"/>
      <c r="BKR152" s="16"/>
      <c r="BKS152" s="16"/>
      <c r="BKT152" s="16"/>
      <c r="BKU152" s="16"/>
      <c r="BKV152" s="16"/>
      <c r="BKW152" s="16"/>
      <c r="BKX152" s="16"/>
      <c r="BKY152" s="16"/>
      <c r="BKZ152" s="16"/>
      <c r="BLA152" s="16"/>
      <c r="BLB152" s="16"/>
      <c r="BLC152" s="16"/>
      <c r="BLD152" s="16"/>
      <c r="BLE152" s="16"/>
      <c r="BLF152" s="16"/>
      <c r="BLG152" s="16"/>
      <c r="BLH152" s="16"/>
      <c r="BLI152" s="16"/>
      <c r="BLJ152" s="16"/>
      <c r="BLK152" s="16"/>
      <c r="BLL152" s="16"/>
      <c r="BLM152" s="16"/>
      <c r="BLN152" s="16"/>
      <c r="BLO152" s="16"/>
      <c r="BLP152" s="16"/>
      <c r="BLQ152" s="16"/>
      <c r="BLR152" s="16"/>
      <c r="BLS152" s="16"/>
      <c r="BLT152" s="16"/>
      <c r="BLU152" s="16"/>
      <c r="BLV152" s="16"/>
      <c r="BLW152" s="16"/>
      <c r="BLX152" s="16"/>
      <c r="BLY152" s="16"/>
      <c r="BLZ152" s="16"/>
      <c r="BMA152" s="16"/>
      <c r="BMB152" s="16"/>
      <c r="BMC152" s="16"/>
      <c r="BMD152" s="16"/>
      <c r="BME152" s="16"/>
      <c r="BMF152" s="16"/>
      <c r="BMG152" s="16"/>
      <c r="BMH152" s="16"/>
      <c r="BMI152" s="16"/>
      <c r="BMJ152" s="16"/>
      <c r="BMK152" s="16"/>
      <c r="BML152" s="16"/>
      <c r="BMM152" s="16"/>
      <c r="BMN152" s="16"/>
      <c r="BMO152" s="16"/>
      <c r="BMP152" s="16"/>
      <c r="BMQ152" s="16"/>
      <c r="BMR152" s="16"/>
      <c r="BMS152" s="16"/>
      <c r="BMT152" s="16"/>
      <c r="BMU152" s="16"/>
      <c r="BMV152" s="16"/>
      <c r="BMW152" s="16"/>
      <c r="BMX152" s="16"/>
      <c r="BMY152" s="16"/>
      <c r="BMZ152" s="16"/>
      <c r="BNA152" s="16"/>
      <c r="BNB152" s="16"/>
      <c r="BNC152" s="16"/>
      <c r="BND152" s="16"/>
      <c r="BNE152" s="16"/>
      <c r="BNF152" s="16"/>
      <c r="BNG152" s="16"/>
      <c r="BNH152" s="16"/>
      <c r="BNI152" s="16"/>
      <c r="BNJ152" s="16"/>
      <c r="BNK152" s="16"/>
      <c r="BNL152" s="16"/>
      <c r="BNM152" s="16"/>
      <c r="BNN152" s="16"/>
      <c r="BNO152" s="16"/>
      <c r="BNP152" s="16"/>
      <c r="BNQ152" s="16"/>
      <c r="BNR152" s="16"/>
      <c r="BNS152" s="16"/>
      <c r="BNT152" s="16"/>
      <c r="BNU152" s="16"/>
      <c r="BNV152" s="16"/>
      <c r="BNW152" s="16"/>
      <c r="BNX152" s="16"/>
      <c r="BNY152" s="16"/>
      <c r="BNZ152" s="16"/>
      <c r="BOA152" s="16"/>
      <c r="BOB152" s="16"/>
      <c r="BOC152" s="16"/>
      <c r="BOD152" s="16"/>
      <c r="BOE152" s="16"/>
      <c r="BOF152" s="16"/>
      <c r="BOG152" s="16"/>
      <c r="BOH152" s="16"/>
      <c r="BOI152" s="16"/>
      <c r="BOJ152" s="16"/>
      <c r="BOK152" s="16"/>
      <c r="BOL152" s="16"/>
      <c r="BOM152" s="16"/>
      <c r="BON152" s="16"/>
      <c r="BOO152" s="16"/>
      <c r="BOP152" s="16"/>
      <c r="BOQ152" s="16"/>
      <c r="BOR152" s="16"/>
      <c r="BOS152" s="16"/>
      <c r="BOT152" s="16"/>
      <c r="BOU152" s="16"/>
      <c r="BOV152" s="16"/>
      <c r="BOW152" s="16"/>
      <c r="BOX152" s="16"/>
      <c r="BOY152" s="16"/>
      <c r="BOZ152" s="16"/>
      <c r="BPA152" s="16"/>
      <c r="BPB152" s="16"/>
      <c r="BPC152" s="16"/>
      <c r="BPD152" s="16"/>
      <c r="BPE152" s="16"/>
      <c r="BPF152" s="16"/>
      <c r="BPG152" s="16"/>
      <c r="BPH152" s="16"/>
      <c r="BPI152" s="16"/>
      <c r="BPJ152" s="16"/>
      <c r="BPK152" s="16"/>
      <c r="BPL152" s="16"/>
      <c r="BPM152" s="16"/>
      <c r="BPN152" s="16"/>
      <c r="BPO152" s="16"/>
      <c r="BPP152" s="16"/>
      <c r="BPQ152" s="16"/>
      <c r="BPR152" s="16"/>
      <c r="BPS152" s="16"/>
      <c r="BPT152" s="16"/>
      <c r="BPU152" s="16"/>
      <c r="BPV152" s="16"/>
      <c r="BPW152" s="16"/>
      <c r="BPX152" s="16"/>
      <c r="BPY152" s="16"/>
      <c r="BPZ152" s="16"/>
      <c r="BQA152" s="16"/>
      <c r="BQB152" s="16"/>
      <c r="BQC152" s="16"/>
      <c r="BQD152" s="16"/>
      <c r="BQE152" s="16"/>
      <c r="BQF152" s="16"/>
      <c r="BQG152" s="16"/>
      <c r="BQH152" s="16"/>
      <c r="BQI152" s="16"/>
      <c r="BQJ152" s="16"/>
      <c r="BQK152" s="16"/>
      <c r="BQL152" s="16"/>
      <c r="BQM152" s="16"/>
      <c r="BQN152" s="16"/>
      <c r="BQO152" s="16"/>
      <c r="BQP152" s="16"/>
      <c r="BQQ152" s="16"/>
      <c r="BQR152" s="16"/>
      <c r="BQS152" s="16"/>
      <c r="BQT152" s="16"/>
      <c r="BQU152" s="16"/>
      <c r="BQV152" s="16"/>
      <c r="BQW152" s="16"/>
      <c r="BQX152" s="16"/>
      <c r="BQY152" s="16"/>
      <c r="BQZ152" s="16"/>
      <c r="BRA152" s="16"/>
      <c r="BRB152" s="16"/>
      <c r="BRC152" s="16"/>
      <c r="BRD152" s="16"/>
      <c r="BRE152" s="16"/>
      <c r="BRF152" s="16"/>
      <c r="BRG152" s="16"/>
      <c r="BRH152" s="16"/>
      <c r="BRI152" s="16"/>
      <c r="BRJ152" s="16"/>
      <c r="BRK152" s="16"/>
      <c r="BRL152" s="16"/>
      <c r="BRM152" s="16"/>
      <c r="BRN152" s="16"/>
      <c r="BRO152" s="16"/>
      <c r="BRP152" s="16"/>
      <c r="BRQ152" s="16"/>
      <c r="BRR152" s="16"/>
      <c r="BRS152" s="16"/>
      <c r="BRT152" s="16"/>
      <c r="BRU152" s="16"/>
      <c r="BRV152" s="16"/>
      <c r="BRW152" s="16"/>
      <c r="BRX152" s="16"/>
      <c r="BRY152" s="16"/>
      <c r="BRZ152" s="16"/>
      <c r="BSA152" s="16"/>
      <c r="BSB152" s="16"/>
      <c r="BSC152" s="16"/>
      <c r="BSD152" s="16"/>
      <c r="BSE152" s="16"/>
      <c r="BSF152" s="16"/>
      <c r="BSG152" s="16"/>
      <c r="BSH152" s="16"/>
      <c r="BSI152" s="16"/>
      <c r="BSJ152" s="16"/>
      <c r="BSK152" s="16"/>
      <c r="BSL152" s="16"/>
      <c r="BSM152" s="16"/>
      <c r="BSN152" s="16"/>
      <c r="BSO152" s="16"/>
      <c r="BSP152" s="16"/>
      <c r="BSQ152" s="16"/>
      <c r="BSR152" s="16"/>
      <c r="BSS152" s="16"/>
      <c r="BST152" s="16"/>
      <c r="BSU152" s="16"/>
      <c r="BSV152" s="16"/>
      <c r="BSW152" s="16"/>
      <c r="BSX152" s="16"/>
      <c r="BSY152" s="16"/>
      <c r="BSZ152" s="16"/>
      <c r="BTA152" s="16"/>
      <c r="BTB152" s="16"/>
      <c r="BTC152" s="16"/>
      <c r="BTD152" s="16"/>
      <c r="BTE152" s="16"/>
      <c r="BTF152" s="16"/>
      <c r="BTG152" s="16"/>
      <c r="BTH152" s="16"/>
      <c r="BTI152" s="16"/>
      <c r="BTJ152" s="16"/>
      <c r="BTK152" s="16"/>
      <c r="BTL152" s="16"/>
      <c r="BTM152" s="16"/>
      <c r="BTN152" s="16"/>
      <c r="BTO152" s="16"/>
      <c r="BTP152" s="16"/>
      <c r="BTQ152" s="16"/>
      <c r="BTR152" s="16"/>
      <c r="BTS152" s="16"/>
      <c r="BTT152" s="16"/>
      <c r="BTU152" s="16"/>
      <c r="BTV152" s="16"/>
      <c r="BTW152" s="16"/>
      <c r="BTX152" s="16"/>
      <c r="BTY152" s="16"/>
      <c r="BTZ152" s="16"/>
      <c r="BUA152" s="16"/>
      <c r="BUB152" s="16"/>
      <c r="BUC152" s="16"/>
      <c r="BUD152" s="16"/>
      <c r="BUE152" s="16"/>
      <c r="BUF152" s="16"/>
      <c r="BUG152" s="16"/>
      <c r="BUH152" s="16"/>
      <c r="BUI152" s="16"/>
      <c r="BUJ152" s="16"/>
      <c r="BUK152" s="16"/>
      <c r="BUL152" s="16"/>
      <c r="BUM152" s="16"/>
      <c r="BUN152" s="16"/>
      <c r="BUO152" s="16"/>
      <c r="BUP152" s="16"/>
      <c r="BUQ152" s="16"/>
      <c r="BUR152" s="16"/>
      <c r="BUS152" s="16"/>
      <c r="BUT152" s="16"/>
      <c r="BUU152" s="16"/>
      <c r="BUV152" s="16"/>
      <c r="BUW152" s="16"/>
      <c r="BUX152" s="16"/>
      <c r="BUY152" s="16"/>
      <c r="BUZ152" s="16"/>
      <c r="BVA152" s="16"/>
      <c r="BVB152" s="16"/>
      <c r="BVC152" s="16"/>
      <c r="BVD152" s="16"/>
      <c r="BVE152" s="16"/>
      <c r="BVF152" s="16"/>
      <c r="BVG152" s="16"/>
      <c r="BVH152" s="16"/>
      <c r="BVI152" s="16"/>
      <c r="BVJ152" s="16"/>
      <c r="BVK152" s="16"/>
      <c r="BVL152" s="16"/>
      <c r="BVM152" s="16"/>
      <c r="BVN152" s="16"/>
      <c r="BVO152" s="16"/>
      <c r="BVP152" s="16"/>
      <c r="BVQ152" s="16"/>
      <c r="BVR152" s="16"/>
      <c r="BVS152" s="16"/>
      <c r="BVT152" s="16"/>
      <c r="BVU152" s="16"/>
      <c r="BVV152" s="16"/>
      <c r="BVW152" s="16"/>
      <c r="BVX152" s="16"/>
      <c r="BVY152" s="16"/>
      <c r="BVZ152" s="16"/>
      <c r="BWA152" s="16"/>
      <c r="BWB152" s="16"/>
      <c r="BWC152" s="16"/>
      <c r="BWD152" s="16"/>
      <c r="BWE152" s="16"/>
      <c r="BWF152" s="16"/>
      <c r="BWG152" s="16"/>
      <c r="BWH152" s="16"/>
      <c r="BWI152" s="16"/>
      <c r="BWJ152" s="16"/>
      <c r="BWK152" s="16"/>
      <c r="BWL152" s="16"/>
      <c r="BWM152" s="16"/>
      <c r="BWN152" s="16"/>
      <c r="BWO152" s="16"/>
      <c r="BWP152" s="16"/>
      <c r="BWQ152" s="16"/>
      <c r="BWR152" s="16"/>
      <c r="BWS152" s="16"/>
      <c r="BWT152" s="16"/>
      <c r="BWU152" s="16"/>
      <c r="BWV152" s="16"/>
      <c r="BWW152" s="16"/>
      <c r="BWX152" s="16"/>
      <c r="BWY152" s="16"/>
      <c r="BWZ152" s="16"/>
      <c r="BXA152" s="16"/>
      <c r="BXB152" s="16"/>
      <c r="BXC152" s="16"/>
      <c r="BXD152" s="16"/>
      <c r="BXE152" s="16"/>
      <c r="BXF152" s="16"/>
      <c r="BXG152" s="16"/>
      <c r="BXH152" s="16"/>
      <c r="BXI152" s="16"/>
      <c r="BXJ152" s="16"/>
      <c r="BXK152" s="16"/>
      <c r="BXL152" s="16"/>
      <c r="BXM152" s="16"/>
      <c r="BXN152" s="16"/>
      <c r="BXO152" s="16"/>
      <c r="BXP152" s="16"/>
      <c r="BXQ152" s="16"/>
      <c r="BXR152" s="16"/>
      <c r="BXS152" s="16"/>
      <c r="BXT152" s="16"/>
      <c r="BXU152" s="16"/>
      <c r="BXV152" s="16"/>
      <c r="BXW152" s="16"/>
      <c r="BXX152" s="16"/>
      <c r="BXY152" s="16"/>
      <c r="BXZ152" s="16"/>
      <c r="BYA152" s="16"/>
      <c r="BYB152" s="16"/>
      <c r="BYC152" s="16"/>
      <c r="BYD152" s="16"/>
      <c r="BYE152" s="16"/>
      <c r="BYF152" s="16"/>
      <c r="BYG152" s="16"/>
      <c r="BYH152" s="16"/>
      <c r="BYI152" s="16"/>
      <c r="BYJ152" s="16"/>
      <c r="BYK152" s="16"/>
      <c r="BYL152" s="16"/>
      <c r="BYM152" s="16"/>
      <c r="BYN152" s="16"/>
      <c r="BYO152" s="16"/>
      <c r="BYP152" s="16"/>
      <c r="BYQ152" s="16"/>
      <c r="BYR152" s="16"/>
      <c r="BYS152" s="16"/>
      <c r="BYT152" s="16"/>
      <c r="BYU152" s="16"/>
      <c r="BYV152" s="16"/>
      <c r="BYW152" s="16"/>
      <c r="BYX152" s="16"/>
      <c r="BYY152" s="16"/>
      <c r="BYZ152" s="16"/>
      <c r="BZA152" s="16"/>
      <c r="BZB152" s="16"/>
      <c r="BZC152" s="16"/>
      <c r="BZD152" s="16"/>
      <c r="BZE152" s="16"/>
      <c r="BZF152" s="16"/>
      <c r="BZG152" s="16"/>
      <c r="BZH152" s="16"/>
      <c r="BZI152" s="16"/>
      <c r="BZJ152" s="16"/>
      <c r="BZK152" s="16"/>
      <c r="BZL152" s="16"/>
      <c r="BZM152" s="16"/>
      <c r="BZN152" s="16"/>
      <c r="BZO152" s="16"/>
      <c r="BZP152" s="16"/>
      <c r="BZQ152" s="16"/>
      <c r="BZR152" s="16"/>
      <c r="BZS152" s="16"/>
      <c r="BZT152" s="16"/>
      <c r="BZU152" s="16"/>
      <c r="BZV152" s="16"/>
      <c r="BZW152" s="16"/>
      <c r="BZX152" s="16"/>
      <c r="BZY152" s="16"/>
      <c r="BZZ152" s="16"/>
      <c r="CAA152" s="16"/>
      <c r="CAB152" s="16"/>
      <c r="CAC152" s="16"/>
      <c r="CAD152" s="16"/>
      <c r="CAE152" s="16"/>
      <c r="CAF152" s="16"/>
      <c r="CAG152" s="16"/>
      <c r="CAH152" s="16"/>
      <c r="CAI152" s="16"/>
      <c r="CAJ152" s="16"/>
      <c r="CAK152" s="16"/>
      <c r="CAL152" s="16"/>
      <c r="CAM152" s="16"/>
      <c r="CAN152" s="16"/>
      <c r="CAO152" s="16"/>
      <c r="CAP152" s="16"/>
      <c r="CAQ152" s="16"/>
      <c r="CAR152" s="16"/>
      <c r="CAS152" s="16"/>
      <c r="CAT152" s="16"/>
      <c r="CAU152" s="16"/>
      <c r="CAV152" s="16"/>
      <c r="CAW152" s="16"/>
      <c r="CAX152" s="16"/>
      <c r="CAY152" s="16"/>
      <c r="CAZ152" s="16"/>
      <c r="CBA152" s="16"/>
      <c r="CBB152" s="16"/>
      <c r="CBC152" s="16"/>
      <c r="CBD152" s="16"/>
      <c r="CBE152" s="16"/>
      <c r="CBF152" s="16"/>
      <c r="CBG152" s="16"/>
      <c r="CBH152" s="16"/>
      <c r="CBI152" s="16"/>
      <c r="CBJ152" s="16"/>
      <c r="CBK152" s="16"/>
      <c r="CBL152" s="16"/>
      <c r="CBM152" s="16"/>
      <c r="CBN152" s="16"/>
      <c r="CBO152" s="16"/>
      <c r="CBP152" s="16"/>
      <c r="CBQ152" s="16"/>
      <c r="CBR152" s="16"/>
      <c r="CBS152" s="16"/>
      <c r="CBT152" s="16"/>
      <c r="CBU152" s="16"/>
      <c r="CBV152" s="16"/>
      <c r="CBW152" s="16"/>
      <c r="CBX152" s="16"/>
      <c r="CBY152" s="16"/>
      <c r="CBZ152" s="16"/>
      <c r="CCA152" s="16"/>
      <c r="CCB152" s="16"/>
      <c r="CCC152" s="16"/>
      <c r="CCD152" s="16"/>
      <c r="CCE152" s="16"/>
      <c r="CCF152" s="16"/>
      <c r="CCG152" s="16"/>
      <c r="CCH152" s="16"/>
      <c r="CCI152" s="16"/>
      <c r="CCJ152" s="16"/>
      <c r="CCK152" s="16"/>
      <c r="CCL152" s="16"/>
      <c r="CCM152" s="16"/>
      <c r="CCN152" s="16"/>
      <c r="CCO152" s="16"/>
      <c r="CCP152" s="16"/>
      <c r="CCQ152" s="16"/>
      <c r="CCR152" s="16"/>
      <c r="CCS152" s="16"/>
      <c r="CCT152" s="16"/>
      <c r="CCU152" s="16"/>
      <c r="CCV152" s="16"/>
      <c r="CCW152" s="16"/>
      <c r="CCX152" s="16"/>
      <c r="CCY152" s="16"/>
      <c r="CCZ152" s="16"/>
      <c r="CDA152" s="16"/>
      <c r="CDB152" s="16"/>
      <c r="CDC152" s="16"/>
      <c r="CDD152" s="16"/>
      <c r="CDE152" s="16"/>
      <c r="CDF152" s="16"/>
      <c r="CDG152" s="16"/>
      <c r="CDH152" s="16"/>
      <c r="CDI152" s="16"/>
      <c r="CDJ152" s="16"/>
      <c r="CDK152" s="16"/>
      <c r="CDL152" s="16"/>
      <c r="CDM152" s="16"/>
      <c r="CDN152" s="16"/>
      <c r="CDO152" s="16"/>
      <c r="CDP152" s="16"/>
      <c r="CDQ152" s="16"/>
      <c r="CDR152" s="16"/>
      <c r="CDS152" s="16"/>
      <c r="CDT152" s="16"/>
      <c r="CDU152" s="16"/>
      <c r="CDV152" s="16"/>
      <c r="CDW152" s="16"/>
      <c r="CDX152" s="16"/>
      <c r="CDY152" s="16"/>
      <c r="CDZ152" s="16"/>
      <c r="CEA152" s="16"/>
      <c r="CEB152" s="16"/>
      <c r="CEC152" s="16"/>
      <c r="CED152" s="16"/>
      <c r="CEE152" s="16"/>
      <c r="CEF152" s="16"/>
      <c r="CEG152" s="16"/>
      <c r="CEH152" s="16"/>
      <c r="CEI152" s="16"/>
      <c r="CEJ152" s="16"/>
      <c r="CEK152" s="16"/>
      <c r="CEL152" s="16"/>
      <c r="CEM152" s="16"/>
      <c r="CEN152" s="16"/>
      <c r="CEO152" s="16"/>
      <c r="CEP152" s="16"/>
      <c r="CEQ152" s="16"/>
      <c r="CER152" s="16"/>
      <c r="CES152" s="16"/>
      <c r="CET152" s="16"/>
      <c r="CEU152" s="16"/>
      <c r="CEV152" s="16"/>
      <c r="CEW152" s="16"/>
      <c r="CEX152" s="16"/>
      <c r="CEY152" s="16"/>
      <c r="CEZ152" s="16"/>
      <c r="CFA152" s="16"/>
      <c r="CFB152" s="16"/>
      <c r="CFC152" s="16"/>
      <c r="CFD152" s="16"/>
      <c r="CFE152" s="16"/>
      <c r="CFF152" s="16"/>
      <c r="CFG152" s="16"/>
      <c r="CFH152" s="16"/>
      <c r="CFI152" s="16"/>
      <c r="CFJ152" s="16"/>
      <c r="CFK152" s="16"/>
      <c r="CFL152" s="16"/>
      <c r="CFM152" s="16"/>
      <c r="CFN152" s="16"/>
      <c r="CFO152" s="16"/>
      <c r="CFP152" s="16"/>
      <c r="CFQ152" s="16"/>
      <c r="CFR152" s="16"/>
      <c r="CFS152" s="16"/>
      <c r="CFT152" s="16"/>
      <c r="CFU152" s="16"/>
      <c r="CFV152" s="16"/>
      <c r="CFW152" s="16"/>
      <c r="CFX152" s="16"/>
      <c r="CFY152" s="16"/>
      <c r="CFZ152" s="16"/>
      <c r="CGA152" s="16"/>
      <c r="CGB152" s="16"/>
      <c r="CGC152" s="16"/>
      <c r="CGD152" s="16"/>
      <c r="CGE152" s="16"/>
      <c r="CGF152" s="16"/>
      <c r="CGG152" s="16"/>
      <c r="CGH152" s="16"/>
      <c r="CGI152" s="16"/>
      <c r="CGJ152" s="16"/>
      <c r="CGK152" s="16"/>
      <c r="CGL152" s="16"/>
      <c r="CGM152" s="16"/>
      <c r="CGN152" s="16"/>
      <c r="CGO152" s="16"/>
      <c r="CGP152" s="16"/>
      <c r="CGQ152" s="16"/>
      <c r="CGR152" s="16"/>
      <c r="CGS152" s="16"/>
      <c r="CGT152" s="16"/>
      <c r="CGU152" s="16"/>
      <c r="CGV152" s="16"/>
      <c r="CGW152" s="16"/>
      <c r="CGX152" s="16"/>
      <c r="CGY152" s="16"/>
      <c r="CGZ152" s="16"/>
      <c r="CHA152" s="16"/>
      <c r="CHB152" s="16"/>
      <c r="CHC152" s="16"/>
      <c r="CHD152" s="16"/>
      <c r="CHE152" s="16"/>
      <c r="CHF152" s="16"/>
      <c r="CHG152" s="16"/>
      <c r="CHH152" s="16"/>
      <c r="CHI152" s="16"/>
      <c r="CHJ152" s="16"/>
      <c r="CHK152" s="16"/>
      <c r="CHL152" s="16"/>
      <c r="CHM152" s="16"/>
      <c r="CHN152" s="16"/>
      <c r="CHO152" s="16"/>
      <c r="CHP152" s="16"/>
      <c r="CHQ152" s="16"/>
      <c r="CHR152" s="16"/>
      <c r="CHS152" s="16"/>
      <c r="CHT152" s="16"/>
      <c r="CHU152" s="16"/>
      <c r="CHV152" s="16"/>
      <c r="CHW152" s="16"/>
      <c r="CHX152" s="16"/>
      <c r="CHY152" s="16"/>
      <c r="CHZ152" s="16"/>
      <c r="CIA152" s="16"/>
      <c r="CIB152" s="16"/>
      <c r="CIC152" s="16"/>
      <c r="CID152" s="16"/>
      <c r="CIE152" s="16"/>
      <c r="CIF152" s="16"/>
      <c r="CIG152" s="16"/>
      <c r="CIH152" s="16"/>
      <c r="CII152" s="16"/>
      <c r="CIJ152" s="16"/>
      <c r="CIK152" s="16"/>
      <c r="CIL152" s="16"/>
      <c r="CIM152" s="16"/>
      <c r="CIN152" s="16"/>
      <c r="CIO152" s="16"/>
      <c r="CIP152" s="16"/>
      <c r="CIQ152" s="16"/>
      <c r="CIR152" s="16"/>
      <c r="CIS152" s="16"/>
      <c r="CIT152" s="16"/>
      <c r="CIU152" s="16"/>
      <c r="CIV152" s="16"/>
      <c r="CIW152" s="16"/>
      <c r="CIX152" s="16"/>
      <c r="CIY152" s="16"/>
      <c r="CIZ152" s="16"/>
      <c r="CJA152" s="16"/>
      <c r="CJB152" s="16"/>
      <c r="CJC152" s="16"/>
      <c r="CJD152" s="16"/>
      <c r="CJE152" s="16"/>
      <c r="CJF152" s="16"/>
      <c r="CJG152" s="16"/>
      <c r="CJH152" s="16"/>
      <c r="CJI152" s="16"/>
      <c r="CJJ152" s="16"/>
      <c r="CJK152" s="16"/>
      <c r="CJL152" s="16"/>
      <c r="CJM152" s="16"/>
      <c r="CJN152" s="16"/>
      <c r="CJO152" s="16"/>
      <c r="CJP152" s="16"/>
      <c r="CJQ152" s="16"/>
      <c r="CJR152" s="16"/>
      <c r="CJS152" s="16"/>
      <c r="CJT152" s="16"/>
      <c r="CJU152" s="16"/>
      <c r="CJV152" s="16"/>
      <c r="CJW152" s="16"/>
      <c r="CJX152" s="16"/>
      <c r="CJY152" s="16"/>
      <c r="CJZ152" s="16"/>
      <c r="CKA152" s="16"/>
      <c r="CKB152" s="16"/>
      <c r="CKC152" s="16"/>
      <c r="CKD152" s="16"/>
      <c r="CKE152" s="16"/>
      <c r="CKF152" s="16"/>
      <c r="CKG152" s="16"/>
      <c r="CKH152" s="16"/>
      <c r="CKI152" s="16"/>
      <c r="CKJ152" s="16"/>
      <c r="CKK152" s="16"/>
      <c r="CKL152" s="16"/>
      <c r="CKM152" s="16"/>
      <c r="CKN152" s="16"/>
      <c r="CKO152" s="16"/>
      <c r="CKP152" s="16"/>
      <c r="CKQ152" s="16"/>
      <c r="CKR152" s="16"/>
      <c r="CKS152" s="16"/>
      <c r="CKT152" s="16"/>
      <c r="CKU152" s="16"/>
      <c r="CKV152" s="16"/>
      <c r="CKW152" s="16"/>
      <c r="CKX152" s="16"/>
      <c r="CKY152" s="16"/>
      <c r="CKZ152" s="16"/>
      <c r="CLA152" s="16"/>
      <c r="CLB152" s="16"/>
      <c r="CLC152" s="16"/>
      <c r="CLD152" s="16"/>
      <c r="CLE152" s="16"/>
      <c r="CLF152" s="16"/>
      <c r="CLG152" s="16"/>
      <c r="CLH152" s="16"/>
      <c r="CLI152" s="16"/>
      <c r="CLJ152" s="16"/>
      <c r="CLK152" s="16"/>
      <c r="CLL152" s="16"/>
      <c r="CLM152" s="16"/>
      <c r="CLN152" s="16"/>
      <c r="CLO152" s="16"/>
      <c r="CLP152" s="16"/>
      <c r="CLQ152" s="16"/>
      <c r="CLR152" s="16"/>
      <c r="CLS152" s="16"/>
      <c r="CLT152" s="16"/>
      <c r="CLU152" s="16"/>
      <c r="CLV152" s="16"/>
      <c r="CLW152" s="16"/>
      <c r="CLX152" s="16"/>
      <c r="CLY152" s="16"/>
      <c r="CLZ152" s="16"/>
      <c r="CMA152" s="16"/>
      <c r="CMB152" s="16"/>
      <c r="CMC152" s="16"/>
      <c r="CMD152" s="16"/>
      <c r="CME152" s="16"/>
      <c r="CMF152" s="16"/>
      <c r="CMG152" s="16"/>
      <c r="CMH152" s="16"/>
      <c r="CMI152" s="16"/>
      <c r="CMJ152" s="16"/>
      <c r="CMK152" s="16"/>
      <c r="CML152" s="16"/>
      <c r="CMM152" s="16"/>
      <c r="CMN152" s="16"/>
      <c r="CMO152" s="16"/>
      <c r="CMP152" s="16"/>
      <c r="CMQ152" s="16"/>
      <c r="CMR152" s="16"/>
      <c r="CMS152" s="16"/>
      <c r="CMT152" s="16"/>
      <c r="CMU152" s="16"/>
      <c r="CMV152" s="16"/>
      <c r="CMW152" s="16"/>
      <c r="CMX152" s="16"/>
      <c r="CMY152" s="16"/>
      <c r="CMZ152" s="16"/>
      <c r="CNA152" s="16"/>
      <c r="CNB152" s="16"/>
      <c r="CNC152" s="16"/>
      <c r="CND152" s="16"/>
      <c r="CNE152" s="16"/>
      <c r="CNF152" s="16"/>
      <c r="CNG152" s="16"/>
      <c r="CNH152" s="16"/>
      <c r="CNI152" s="16"/>
      <c r="CNJ152" s="16"/>
      <c r="CNK152" s="16"/>
      <c r="CNL152" s="16"/>
      <c r="CNM152" s="16"/>
      <c r="CNN152" s="16"/>
      <c r="CNO152" s="16"/>
      <c r="CNP152" s="16"/>
      <c r="CNQ152" s="16"/>
      <c r="CNR152" s="16"/>
      <c r="CNS152" s="16"/>
      <c r="CNT152" s="16"/>
      <c r="CNU152" s="16"/>
      <c r="CNV152" s="16"/>
      <c r="CNW152" s="16"/>
      <c r="CNX152" s="16"/>
      <c r="CNY152" s="16"/>
      <c r="CNZ152" s="16"/>
      <c r="COA152" s="16"/>
      <c r="COB152" s="16"/>
      <c r="COC152" s="16"/>
      <c r="COD152" s="16"/>
      <c r="COE152" s="16"/>
      <c r="COF152" s="16"/>
      <c r="COG152" s="16"/>
      <c r="COH152" s="16"/>
      <c r="COI152" s="16"/>
      <c r="COJ152" s="16"/>
      <c r="COK152" s="16"/>
      <c r="COL152" s="16"/>
      <c r="COM152" s="16"/>
      <c r="CON152" s="16"/>
      <c r="COO152" s="16"/>
      <c r="COP152" s="16"/>
      <c r="COQ152" s="16"/>
      <c r="COR152" s="16"/>
      <c r="COS152" s="16"/>
      <c r="COT152" s="16"/>
      <c r="COU152" s="16"/>
      <c r="COV152" s="16"/>
      <c r="COW152" s="16"/>
      <c r="COX152" s="16"/>
      <c r="COY152" s="16"/>
      <c r="COZ152" s="16"/>
      <c r="CPA152" s="16"/>
      <c r="CPB152" s="16"/>
      <c r="CPC152" s="16"/>
      <c r="CPD152" s="16"/>
      <c r="CPE152" s="16"/>
      <c r="CPF152" s="16"/>
      <c r="CPG152" s="16"/>
      <c r="CPH152" s="16"/>
      <c r="CPI152" s="16"/>
      <c r="CPJ152" s="16"/>
      <c r="CPK152" s="16"/>
      <c r="CPL152" s="16"/>
      <c r="CPM152" s="16"/>
      <c r="CPN152" s="16"/>
      <c r="CPO152" s="16"/>
      <c r="CPP152" s="16"/>
      <c r="CPQ152" s="16"/>
      <c r="CPR152" s="16"/>
      <c r="CPS152" s="16"/>
      <c r="CPT152" s="16"/>
      <c r="CPU152" s="16"/>
      <c r="CPV152" s="16"/>
      <c r="CPW152" s="16"/>
      <c r="CPX152" s="16"/>
      <c r="CPY152" s="16"/>
      <c r="CPZ152" s="16"/>
      <c r="CQA152" s="16"/>
      <c r="CQB152" s="16"/>
      <c r="CQC152" s="16"/>
      <c r="CQD152" s="16"/>
      <c r="CQE152" s="16"/>
      <c r="CQF152" s="16"/>
      <c r="CQG152" s="16"/>
      <c r="CQH152" s="16"/>
      <c r="CQI152" s="16"/>
      <c r="CQJ152" s="16"/>
      <c r="CQK152" s="16"/>
      <c r="CQL152" s="16"/>
      <c r="CQM152" s="16"/>
      <c r="CQN152" s="16"/>
      <c r="CQO152" s="16"/>
      <c r="CQP152" s="16"/>
      <c r="CQQ152" s="16"/>
      <c r="CQR152" s="16"/>
      <c r="CQS152" s="16"/>
      <c r="CQT152" s="16"/>
      <c r="CQU152" s="16"/>
      <c r="CQV152" s="16"/>
      <c r="CQW152" s="16"/>
      <c r="CQX152" s="16"/>
      <c r="CQY152" s="16"/>
      <c r="CQZ152" s="16"/>
      <c r="CRA152" s="16"/>
      <c r="CRB152" s="16"/>
      <c r="CRC152" s="16"/>
      <c r="CRD152" s="16"/>
      <c r="CRE152" s="16"/>
      <c r="CRF152" s="16"/>
      <c r="CRG152" s="16"/>
      <c r="CRH152" s="16"/>
      <c r="CRI152" s="16"/>
      <c r="CRJ152" s="16"/>
      <c r="CRK152" s="16"/>
      <c r="CRL152" s="16"/>
      <c r="CRM152" s="16"/>
      <c r="CRN152" s="16"/>
      <c r="CRO152" s="16"/>
      <c r="CRP152" s="16"/>
      <c r="CRQ152" s="16"/>
      <c r="CRR152" s="16"/>
      <c r="CRS152" s="16"/>
      <c r="CRT152" s="16"/>
      <c r="CRU152" s="16"/>
      <c r="CRV152" s="16"/>
      <c r="CRW152" s="16"/>
      <c r="CRX152" s="16"/>
      <c r="CRY152" s="16"/>
      <c r="CRZ152" s="16"/>
      <c r="CSA152" s="16"/>
      <c r="CSB152" s="16"/>
      <c r="CSC152" s="16"/>
      <c r="CSD152" s="16"/>
      <c r="CSE152" s="16"/>
      <c r="CSF152" s="16"/>
      <c r="CSG152" s="16"/>
      <c r="CSH152" s="16"/>
      <c r="CSI152" s="16"/>
      <c r="CSJ152" s="16"/>
      <c r="CSK152" s="16"/>
      <c r="CSL152" s="16"/>
      <c r="CSM152" s="16"/>
      <c r="CSN152" s="16"/>
      <c r="CSO152" s="16"/>
      <c r="CSP152" s="16"/>
      <c r="CSQ152" s="16"/>
      <c r="CSR152" s="16"/>
      <c r="CSS152" s="16"/>
      <c r="CST152" s="16"/>
      <c r="CSU152" s="16"/>
      <c r="CSV152" s="16"/>
      <c r="CSW152" s="16"/>
      <c r="CSX152" s="16"/>
      <c r="CSY152" s="16"/>
      <c r="CSZ152" s="16"/>
      <c r="CTA152" s="16"/>
      <c r="CTB152" s="16"/>
      <c r="CTC152" s="16"/>
      <c r="CTD152" s="16"/>
      <c r="CTE152" s="16"/>
      <c r="CTF152" s="16"/>
      <c r="CTG152" s="16"/>
      <c r="CTH152" s="16"/>
      <c r="CTI152" s="16"/>
      <c r="CTJ152" s="16"/>
      <c r="CTK152" s="16"/>
      <c r="CTL152" s="16"/>
      <c r="CTM152" s="16"/>
      <c r="CTN152" s="16"/>
      <c r="CTO152" s="16"/>
      <c r="CTP152" s="16"/>
      <c r="CTQ152" s="16"/>
      <c r="CTR152" s="16"/>
      <c r="CTS152" s="16"/>
      <c r="CTT152" s="16"/>
      <c r="CTU152" s="16"/>
      <c r="CTV152" s="16"/>
      <c r="CTW152" s="16"/>
      <c r="CTX152" s="16"/>
      <c r="CTY152" s="16"/>
      <c r="CTZ152" s="16"/>
      <c r="CUA152" s="16"/>
      <c r="CUB152" s="16"/>
      <c r="CUC152" s="16"/>
      <c r="CUD152" s="16"/>
      <c r="CUE152" s="16"/>
      <c r="CUF152" s="16"/>
      <c r="CUG152" s="16"/>
      <c r="CUH152" s="16"/>
      <c r="CUI152" s="16"/>
      <c r="CUJ152" s="16"/>
      <c r="CUK152" s="16"/>
      <c r="CUL152" s="16"/>
      <c r="CUM152" s="16"/>
      <c r="CUN152" s="16"/>
      <c r="CUO152" s="16"/>
      <c r="CUP152" s="16"/>
      <c r="CUQ152" s="16"/>
      <c r="CUR152" s="16"/>
      <c r="CUS152" s="16"/>
      <c r="CUT152" s="16"/>
      <c r="CUU152" s="16"/>
      <c r="CUV152" s="16"/>
      <c r="CUW152" s="16"/>
      <c r="CUX152" s="16"/>
      <c r="CUY152" s="16"/>
      <c r="CUZ152" s="16"/>
      <c r="CVA152" s="16"/>
      <c r="CVB152" s="16"/>
      <c r="CVC152" s="16"/>
      <c r="CVD152" s="16"/>
      <c r="CVE152" s="16"/>
      <c r="CVF152" s="16"/>
      <c r="CVG152" s="16"/>
      <c r="CVH152" s="16"/>
      <c r="CVI152" s="16"/>
      <c r="CVJ152" s="16"/>
      <c r="CVK152" s="16"/>
      <c r="CVL152" s="16"/>
      <c r="CVM152" s="16"/>
      <c r="CVN152" s="16"/>
      <c r="CVO152" s="16"/>
      <c r="CVP152" s="16"/>
      <c r="CVQ152" s="16"/>
      <c r="CVR152" s="16"/>
      <c r="CVS152" s="16"/>
      <c r="CVT152" s="16"/>
      <c r="CVU152" s="16"/>
      <c r="CVV152" s="16"/>
      <c r="CVW152" s="16"/>
      <c r="CVX152" s="16"/>
      <c r="CVY152" s="16"/>
      <c r="CVZ152" s="16"/>
      <c r="CWA152" s="16"/>
      <c r="CWB152" s="16"/>
      <c r="CWC152" s="16"/>
      <c r="CWD152" s="16"/>
      <c r="CWE152" s="16"/>
      <c r="CWF152" s="16"/>
      <c r="CWG152" s="16"/>
      <c r="CWH152" s="16"/>
      <c r="CWI152" s="16"/>
      <c r="CWJ152" s="16"/>
      <c r="CWK152" s="16"/>
      <c r="CWL152" s="16"/>
      <c r="CWM152" s="16"/>
      <c r="CWN152" s="16"/>
      <c r="CWO152" s="16"/>
      <c r="CWP152" s="16"/>
      <c r="CWQ152" s="16"/>
      <c r="CWR152" s="16"/>
      <c r="CWS152" s="16"/>
      <c r="CWT152" s="16"/>
      <c r="CWU152" s="16"/>
      <c r="CWV152" s="16"/>
      <c r="CWW152" s="16"/>
      <c r="CWX152" s="16"/>
      <c r="CWY152" s="16"/>
      <c r="CWZ152" s="16"/>
      <c r="CXA152" s="16"/>
      <c r="CXB152" s="16"/>
      <c r="CXC152" s="16"/>
      <c r="CXD152" s="16"/>
      <c r="CXE152" s="16"/>
      <c r="CXF152" s="16"/>
      <c r="CXG152" s="16"/>
      <c r="CXH152" s="16"/>
      <c r="CXI152" s="16"/>
      <c r="CXJ152" s="16"/>
      <c r="CXK152" s="16"/>
      <c r="CXL152" s="16"/>
      <c r="CXM152" s="16"/>
      <c r="CXN152" s="16"/>
      <c r="CXO152" s="16"/>
      <c r="CXP152" s="16"/>
      <c r="CXQ152" s="16"/>
      <c r="CXR152" s="16"/>
      <c r="CXS152" s="16"/>
      <c r="CXT152" s="16"/>
      <c r="CXU152" s="16"/>
      <c r="CXV152" s="16"/>
      <c r="CXW152" s="16"/>
      <c r="CXX152" s="16"/>
      <c r="CXY152" s="16"/>
      <c r="CXZ152" s="16"/>
      <c r="CYA152" s="16"/>
      <c r="CYB152" s="16"/>
      <c r="CYC152" s="16"/>
      <c r="CYD152" s="16"/>
      <c r="CYE152" s="16"/>
      <c r="CYF152" s="16"/>
      <c r="CYG152" s="16"/>
      <c r="CYH152" s="16"/>
      <c r="CYI152" s="16"/>
      <c r="CYJ152" s="16"/>
      <c r="CYK152" s="16"/>
      <c r="CYL152" s="16"/>
      <c r="CYM152" s="16"/>
      <c r="CYN152" s="16"/>
      <c r="CYO152" s="16"/>
      <c r="CYP152" s="16"/>
      <c r="CYQ152" s="16"/>
      <c r="CYR152" s="16"/>
      <c r="CYS152" s="16"/>
      <c r="CYT152" s="16"/>
      <c r="CYU152" s="16"/>
      <c r="CYV152" s="16"/>
      <c r="CYW152" s="16"/>
      <c r="CYX152" s="16"/>
      <c r="CYY152" s="16"/>
      <c r="CYZ152" s="16"/>
      <c r="CZA152" s="16"/>
      <c r="CZB152" s="16"/>
      <c r="CZC152" s="16"/>
      <c r="CZD152" s="16"/>
      <c r="CZE152" s="16"/>
      <c r="CZF152" s="16"/>
      <c r="CZG152" s="16"/>
      <c r="CZH152" s="16"/>
      <c r="CZI152" s="16"/>
      <c r="CZJ152" s="16"/>
      <c r="CZK152" s="16"/>
      <c r="CZL152" s="16"/>
      <c r="CZM152" s="16"/>
      <c r="CZN152" s="16"/>
      <c r="CZO152" s="16"/>
      <c r="CZP152" s="16"/>
      <c r="CZQ152" s="16"/>
      <c r="CZR152" s="16"/>
      <c r="CZS152" s="16"/>
      <c r="CZT152" s="16"/>
      <c r="CZU152" s="16"/>
      <c r="CZV152" s="16"/>
      <c r="CZW152" s="16"/>
      <c r="CZX152" s="16"/>
      <c r="CZY152" s="16"/>
      <c r="CZZ152" s="16"/>
      <c r="DAA152" s="16"/>
      <c r="DAB152" s="16"/>
      <c r="DAC152" s="16"/>
      <c r="DAD152" s="16"/>
      <c r="DAE152" s="16"/>
      <c r="DAF152" s="16"/>
      <c r="DAG152" s="16"/>
      <c r="DAH152" s="16"/>
      <c r="DAI152" s="16"/>
      <c r="DAJ152" s="16"/>
      <c r="DAK152" s="16"/>
      <c r="DAL152" s="16"/>
      <c r="DAM152" s="16"/>
      <c r="DAN152" s="16"/>
      <c r="DAO152" s="16"/>
      <c r="DAP152" s="16"/>
      <c r="DAQ152" s="16"/>
      <c r="DAR152" s="16"/>
      <c r="DAS152" s="16"/>
      <c r="DAT152" s="16"/>
      <c r="DAU152" s="16"/>
      <c r="DAV152" s="16"/>
      <c r="DAW152" s="16"/>
      <c r="DAX152" s="16"/>
      <c r="DAY152" s="16"/>
      <c r="DAZ152" s="16"/>
      <c r="DBA152" s="16"/>
      <c r="DBB152" s="16"/>
      <c r="DBC152" s="16"/>
      <c r="DBD152" s="16"/>
      <c r="DBE152" s="16"/>
      <c r="DBF152" s="16"/>
      <c r="DBG152" s="16"/>
      <c r="DBH152" s="16"/>
      <c r="DBI152" s="16"/>
      <c r="DBJ152" s="16"/>
      <c r="DBK152" s="16"/>
      <c r="DBL152" s="16"/>
      <c r="DBM152" s="16"/>
      <c r="DBN152" s="16"/>
      <c r="DBO152" s="16"/>
      <c r="DBP152" s="16"/>
      <c r="DBQ152" s="16"/>
      <c r="DBR152" s="16"/>
      <c r="DBS152" s="16"/>
      <c r="DBT152" s="16"/>
      <c r="DBU152" s="16"/>
      <c r="DBV152" s="16"/>
      <c r="DBW152" s="16"/>
      <c r="DBX152" s="16"/>
      <c r="DBY152" s="16"/>
      <c r="DBZ152" s="16"/>
      <c r="DCA152" s="16"/>
      <c r="DCB152" s="16"/>
      <c r="DCC152" s="16"/>
      <c r="DCD152" s="16"/>
      <c r="DCE152" s="16"/>
      <c r="DCF152" s="16"/>
      <c r="DCG152" s="16"/>
      <c r="DCH152" s="16"/>
      <c r="DCI152" s="16"/>
      <c r="DCJ152" s="16"/>
      <c r="DCK152" s="16"/>
      <c r="DCL152" s="16"/>
      <c r="DCM152" s="16"/>
      <c r="DCN152" s="16"/>
      <c r="DCO152" s="16"/>
      <c r="DCP152" s="16"/>
      <c r="DCQ152" s="16"/>
      <c r="DCR152" s="16"/>
      <c r="DCS152" s="16"/>
      <c r="DCT152" s="16"/>
      <c r="DCU152" s="16"/>
      <c r="DCV152" s="16"/>
      <c r="DCW152" s="16"/>
      <c r="DCX152" s="16"/>
      <c r="DCY152" s="16"/>
      <c r="DCZ152" s="16"/>
      <c r="DDA152" s="16"/>
      <c r="DDB152" s="16"/>
      <c r="DDC152" s="16"/>
      <c r="DDD152" s="16"/>
      <c r="DDE152" s="16"/>
      <c r="DDF152" s="16"/>
      <c r="DDG152" s="16"/>
      <c r="DDH152" s="16"/>
      <c r="DDI152" s="16"/>
      <c r="DDJ152" s="16"/>
      <c r="DDK152" s="16"/>
      <c r="DDL152" s="16"/>
      <c r="DDM152" s="16"/>
      <c r="DDN152" s="16"/>
      <c r="DDO152" s="16"/>
      <c r="DDP152" s="16"/>
      <c r="DDQ152" s="16"/>
      <c r="DDR152" s="16"/>
      <c r="DDS152" s="16"/>
      <c r="DDT152" s="16"/>
      <c r="DDU152" s="16"/>
      <c r="DDV152" s="16"/>
      <c r="DDW152" s="16"/>
      <c r="DDX152" s="16"/>
      <c r="DDY152" s="16"/>
      <c r="DDZ152" s="16"/>
      <c r="DEA152" s="16"/>
      <c r="DEB152" s="16"/>
      <c r="DEC152" s="16"/>
      <c r="DED152" s="16"/>
      <c r="DEE152" s="16"/>
      <c r="DEF152" s="16"/>
      <c r="DEG152" s="16"/>
      <c r="DEH152" s="16"/>
      <c r="DEI152" s="16"/>
      <c r="DEJ152" s="16"/>
      <c r="DEK152" s="16"/>
      <c r="DEL152" s="16"/>
      <c r="DEM152" s="16"/>
      <c r="DEN152" s="16"/>
      <c r="DEO152" s="16"/>
      <c r="DEP152" s="16"/>
      <c r="DEQ152" s="16"/>
      <c r="DER152" s="16"/>
      <c r="DES152" s="16"/>
      <c r="DET152" s="16"/>
      <c r="DEU152" s="16"/>
      <c r="DEV152" s="16"/>
      <c r="DEW152" s="16"/>
      <c r="DEX152" s="16"/>
      <c r="DEY152" s="16"/>
      <c r="DEZ152" s="16"/>
      <c r="DFA152" s="16"/>
      <c r="DFB152" s="16"/>
      <c r="DFC152" s="16"/>
      <c r="DFD152" s="16"/>
      <c r="DFE152" s="16"/>
      <c r="DFF152" s="16"/>
      <c r="DFG152" s="16"/>
      <c r="DFH152" s="16"/>
      <c r="DFI152" s="16"/>
      <c r="DFJ152" s="16"/>
      <c r="DFK152" s="16"/>
      <c r="DFL152" s="16"/>
      <c r="DFM152" s="16"/>
      <c r="DFN152" s="16"/>
      <c r="DFO152" s="16"/>
      <c r="DFP152" s="16"/>
      <c r="DFQ152" s="16"/>
      <c r="DFR152" s="16"/>
      <c r="DFS152" s="16"/>
      <c r="DFT152" s="16"/>
      <c r="DFU152" s="16"/>
      <c r="DFV152" s="16"/>
      <c r="DFW152" s="16"/>
      <c r="DFX152" s="16"/>
      <c r="DFY152" s="16"/>
      <c r="DFZ152" s="16"/>
      <c r="DGA152" s="16"/>
      <c r="DGB152" s="16"/>
      <c r="DGC152" s="16"/>
      <c r="DGD152" s="16"/>
      <c r="DGE152" s="16"/>
      <c r="DGF152" s="16"/>
      <c r="DGG152" s="16"/>
      <c r="DGH152" s="16"/>
      <c r="DGI152" s="16"/>
      <c r="DGJ152" s="16"/>
      <c r="DGK152" s="16"/>
      <c r="DGL152" s="16"/>
      <c r="DGM152" s="16"/>
      <c r="DGN152" s="16"/>
      <c r="DGO152" s="16"/>
      <c r="DGP152" s="16"/>
      <c r="DGQ152" s="16"/>
      <c r="DGR152" s="16"/>
      <c r="DGS152" s="16"/>
      <c r="DGT152" s="16"/>
      <c r="DGU152" s="16"/>
      <c r="DGV152" s="16"/>
      <c r="DGW152" s="16"/>
      <c r="DGX152" s="16"/>
      <c r="DGY152" s="16"/>
      <c r="DGZ152" s="16"/>
      <c r="DHA152" s="16"/>
      <c r="DHB152" s="16"/>
      <c r="DHC152" s="16"/>
      <c r="DHD152" s="16"/>
      <c r="DHE152" s="16"/>
      <c r="DHF152" s="16"/>
      <c r="DHG152" s="16"/>
      <c r="DHH152" s="16"/>
      <c r="DHI152" s="16"/>
      <c r="DHJ152" s="16"/>
      <c r="DHK152" s="16"/>
      <c r="DHL152" s="16"/>
      <c r="DHM152" s="16"/>
      <c r="DHN152" s="16"/>
      <c r="DHO152" s="16"/>
      <c r="DHP152" s="16"/>
      <c r="DHQ152" s="16"/>
      <c r="DHR152" s="16"/>
      <c r="DHS152" s="16"/>
      <c r="DHT152" s="16"/>
      <c r="DHU152" s="16"/>
      <c r="DHV152" s="16"/>
      <c r="DHW152" s="16"/>
      <c r="DHX152" s="16"/>
      <c r="DHY152" s="16"/>
      <c r="DHZ152" s="16"/>
      <c r="DIA152" s="16"/>
      <c r="DIB152" s="16"/>
      <c r="DIC152" s="16"/>
      <c r="DID152" s="16"/>
      <c r="DIE152" s="16"/>
      <c r="DIF152" s="16"/>
      <c r="DIG152" s="16"/>
      <c r="DIH152" s="16"/>
      <c r="DII152" s="16"/>
      <c r="DIJ152" s="16"/>
      <c r="DIK152" s="16"/>
      <c r="DIL152" s="16"/>
      <c r="DIM152" s="16"/>
      <c r="DIN152" s="16"/>
      <c r="DIO152" s="16"/>
      <c r="DIP152" s="16"/>
      <c r="DIQ152" s="16"/>
      <c r="DIR152" s="16"/>
      <c r="DIS152" s="16"/>
      <c r="DIT152" s="16"/>
      <c r="DIU152" s="16"/>
      <c r="DIV152" s="16"/>
      <c r="DIW152" s="16"/>
      <c r="DIX152" s="16"/>
      <c r="DIY152" s="16"/>
      <c r="DIZ152" s="16"/>
      <c r="DJA152" s="16"/>
      <c r="DJB152" s="16"/>
      <c r="DJC152" s="16"/>
      <c r="DJD152" s="16"/>
      <c r="DJE152" s="16"/>
      <c r="DJF152" s="16"/>
      <c r="DJG152" s="16"/>
      <c r="DJH152" s="16"/>
      <c r="DJI152" s="16"/>
      <c r="DJJ152" s="16"/>
      <c r="DJK152" s="16"/>
      <c r="DJL152" s="16"/>
      <c r="DJM152" s="16"/>
      <c r="DJN152" s="16"/>
      <c r="DJO152" s="16"/>
      <c r="DJP152" s="16"/>
      <c r="DJQ152" s="16"/>
      <c r="DJR152" s="16"/>
      <c r="DJS152" s="16"/>
      <c r="DJT152" s="16"/>
      <c r="DJU152" s="16"/>
      <c r="DJV152" s="16"/>
      <c r="DJW152" s="16"/>
      <c r="DJX152" s="16"/>
      <c r="DJY152" s="16"/>
      <c r="DJZ152" s="16"/>
      <c r="DKA152" s="16"/>
      <c r="DKB152" s="16"/>
      <c r="DKC152" s="16"/>
      <c r="DKD152" s="16"/>
      <c r="DKE152" s="16"/>
      <c r="DKF152" s="16"/>
      <c r="DKG152" s="16"/>
      <c r="DKH152" s="16"/>
      <c r="DKI152" s="16"/>
      <c r="DKJ152" s="16"/>
      <c r="DKK152" s="16"/>
      <c r="DKL152" s="16"/>
      <c r="DKM152" s="16"/>
      <c r="DKN152" s="16"/>
      <c r="DKO152" s="16"/>
      <c r="DKP152" s="16"/>
      <c r="DKQ152" s="16"/>
      <c r="DKR152" s="16"/>
      <c r="DKS152" s="16"/>
      <c r="DKT152" s="16"/>
      <c r="DKU152" s="16"/>
      <c r="DKV152" s="16"/>
      <c r="DKW152" s="16"/>
      <c r="DKX152" s="16"/>
      <c r="DKY152" s="16"/>
      <c r="DKZ152" s="16"/>
      <c r="DLA152" s="16"/>
      <c r="DLB152" s="16"/>
      <c r="DLC152" s="16"/>
      <c r="DLD152" s="16"/>
      <c r="DLE152" s="16"/>
      <c r="DLF152" s="16"/>
      <c r="DLG152" s="16"/>
      <c r="DLH152" s="16"/>
      <c r="DLI152" s="16"/>
      <c r="DLJ152" s="16"/>
      <c r="DLK152" s="16"/>
      <c r="DLL152" s="16"/>
      <c r="DLM152" s="16"/>
      <c r="DLN152" s="16"/>
      <c r="DLO152" s="16"/>
      <c r="DLP152" s="16"/>
      <c r="DLQ152" s="16"/>
      <c r="DLR152" s="16"/>
      <c r="DLS152" s="16"/>
      <c r="DLT152" s="16"/>
      <c r="DLU152" s="16"/>
      <c r="DLV152" s="16"/>
      <c r="DLW152" s="16"/>
      <c r="DLX152" s="16"/>
      <c r="DLY152" s="16"/>
      <c r="DLZ152" s="16"/>
      <c r="DMA152" s="16"/>
      <c r="DMB152" s="16"/>
      <c r="DMC152" s="16"/>
      <c r="DMD152" s="16"/>
      <c r="DME152" s="16"/>
      <c r="DMF152" s="16"/>
      <c r="DMG152" s="16"/>
      <c r="DMH152" s="16"/>
      <c r="DMI152" s="16"/>
      <c r="DMJ152" s="16"/>
      <c r="DMK152" s="16"/>
      <c r="DML152" s="16"/>
      <c r="DMM152" s="16"/>
      <c r="DMN152" s="16"/>
      <c r="DMO152" s="16"/>
      <c r="DMP152" s="16"/>
      <c r="DMQ152" s="16"/>
      <c r="DMR152" s="16"/>
      <c r="DMS152" s="16"/>
      <c r="DMT152" s="16"/>
      <c r="DMU152" s="16"/>
      <c r="DMV152" s="16"/>
      <c r="DMW152" s="16"/>
      <c r="DMX152" s="16"/>
      <c r="DMY152" s="16"/>
      <c r="DMZ152" s="16"/>
      <c r="DNA152" s="16"/>
      <c r="DNB152" s="16"/>
      <c r="DNC152" s="16"/>
      <c r="DND152" s="16"/>
      <c r="DNE152" s="16"/>
      <c r="DNF152" s="16"/>
      <c r="DNG152" s="16"/>
      <c r="DNH152" s="16"/>
      <c r="DNI152" s="16"/>
      <c r="DNJ152" s="16"/>
      <c r="DNK152" s="16"/>
      <c r="DNL152" s="16"/>
      <c r="DNM152" s="16"/>
      <c r="DNN152" s="16"/>
      <c r="DNO152" s="16"/>
      <c r="DNP152" s="16"/>
      <c r="DNQ152" s="16"/>
      <c r="DNR152" s="16"/>
      <c r="DNS152" s="16"/>
      <c r="DNT152" s="16"/>
      <c r="DNU152" s="16"/>
      <c r="DNV152" s="16"/>
      <c r="DNW152" s="16"/>
      <c r="DNX152" s="16"/>
      <c r="DNY152" s="16"/>
      <c r="DNZ152" s="16"/>
      <c r="DOA152" s="16"/>
      <c r="DOB152" s="16"/>
      <c r="DOC152" s="16"/>
      <c r="DOD152" s="16"/>
      <c r="DOE152" s="16"/>
      <c r="DOF152" s="16"/>
      <c r="DOG152" s="16"/>
      <c r="DOH152" s="16"/>
      <c r="DOI152" s="16"/>
      <c r="DOJ152" s="16"/>
      <c r="DOK152" s="16"/>
      <c r="DOL152" s="16"/>
      <c r="DOM152" s="16"/>
      <c r="DON152" s="16"/>
      <c r="DOO152" s="16"/>
      <c r="DOP152" s="16"/>
      <c r="DOQ152" s="16"/>
      <c r="DOR152" s="16"/>
      <c r="DOS152" s="16"/>
      <c r="DOT152" s="16"/>
      <c r="DOU152" s="16"/>
      <c r="DOV152" s="16"/>
      <c r="DOW152" s="16"/>
      <c r="DOX152" s="16"/>
      <c r="DOY152" s="16"/>
      <c r="DOZ152" s="16"/>
      <c r="DPA152" s="16"/>
      <c r="DPB152" s="16"/>
      <c r="DPC152" s="16"/>
      <c r="DPD152" s="16"/>
      <c r="DPE152" s="16"/>
      <c r="DPF152" s="16"/>
      <c r="DPG152" s="16"/>
      <c r="DPH152" s="16"/>
      <c r="DPI152" s="16"/>
      <c r="DPJ152" s="16"/>
      <c r="DPK152" s="16"/>
      <c r="DPL152" s="16"/>
      <c r="DPM152" s="16"/>
      <c r="DPN152" s="16"/>
      <c r="DPO152" s="16"/>
      <c r="DPP152" s="16"/>
      <c r="DPQ152" s="16"/>
      <c r="DPR152" s="16"/>
      <c r="DPS152" s="16"/>
      <c r="DPT152" s="16"/>
      <c r="DPU152" s="16"/>
      <c r="DPV152" s="16"/>
      <c r="DPW152" s="16"/>
      <c r="DPX152" s="16"/>
      <c r="DPY152" s="16"/>
      <c r="DPZ152" s="16"/>
      <c r="DQA152" s="16"/>
      <c r="DQB152" s="16"/>
      <c r="DQC152" s="16"/>
      <c r="DQD152" s="16"/>
      <c r="DQE152" s="16"/>
      <c r="DQF152" s="16"/>
      <c r="DQG152" s="16"/>
      <c r="DQH152" s="16"/>
      <c r="DQI152" s="16"/>
      <c r="DQJ152" s="16"/>
      <c r="DQK152" s="16"/>
      <c r="DQL152" s="16"/>
      <c r="DQM152" s="16"/>
      <c r="DQN152" s="16"/>
      <c r="DQO152" s="16"/>
      <c r="DQP152" s="16"/>
      <c r="DQQ152" s="16"/>
      <c r="DQR152" s="16"/>
      <c r="DQS152" s="16"/>
      <c r="DQT152" s="16"/>
      <c r="DQU152" s="16"/>
      <c r="DQV152" s="16"/>
      <c r="DQW152" s="16"/>
      <c r="DQX152" s="16"/>
      <c r="DQY152" s="16"/>
      <c r="DQZ152" s="16"/>
      <c r="DRA152" s="16"/>
      <c r="DRB152" s="16"/>
      <c r="DRC152" s="16"/>
      <c r="DRD152" s="16"/>
      <c r="DRE152" s="16"/>
      <c r="DRF152" s="16"/>
      <c r="DRG152" s="16"/>
      <c r="DRH152" s="16"/>
      <c r="DRI152" s="16"/>
      <c r="DRJ152" s="16"/>
      <c r="DRK152" s="16"/>
      <c r="DRL152" s="16"/>
      <c r="DRM152" s="16"/>
      <c r="DRN152" s="16"/>
      <c r="DRO152" s="16"/>
      <c r="DRP152" s="16"/>
      <c r="DRQ152" s="16"/>
      <c r="DRR152" s="16"/>
      <c r="DRS152" s="16"/>
      <c r="DRT152" s="16"/>
      <c r="DRU152" s="16"/>
      <c r="DRV152" s="16"/>
      <c r="DRW152" s="16"/>
      <c r="DRX152" s="16"/>
      <c r="DRY152" s="16"/>
      <c r="DRZ152" s="16"/>
      <c r="DSA152" s="16"/>
      <c r="DSB152" s="16"/>
      <c r="DSC152" s="16"/>
      <c r="DSD152" s="16"/>
      <c r="DSE152" s="16"/>
      <c r="DSF152" s="16"/>
      <c r="DSG152" s="16"/>
      <c r="DSH152" s="16"/>
      <c r="DSI152" s="16"/>
      <c r="DSJ152" s="16"/>
      <c r="DSK152" s="16"/>
      <c r="DSL152" s="16"/>
      <c r="DSM152" s="16"/>
      <c r="DSN152" s="16"/>
      <c r="DSO152" s="16"/>
      <c r="DSP152" s="16"/>
      <c r="DSQ152" s="16"/>
      <c r="DSR152" s="16"/>
      <c r="DSS152" s="16"/>
      <c r="DST152" s="16"/>
      <c r="DSU152" s="16"/>
      <c r="DSV152" s="16"/>
      <c r="DSW152" s="16"/>
      <c r="DSX152" s="16"/>
      <c r="DSY152" s="16"/>
      <c r="DSZ152" s="16"/>
      <c r="DTA152" s="16"/>
      <c r="DTB152" s="16"/>
      <c r="DTC152" s="16"/>
      <c r="DTD152" s="16"/>
      <c r="DTE152" s="16"/>
      <c r="DTF152" s="16"/>
      <c r="DTG152" s="16"/>
      <c r="DTH152" s="16"/>
      <c r="DTI152" s="16"/>
      <c r="DTJ152" s="16"/>
      <c r="DTK152" s="16"/>
      <c r="DTL152" s="16"/>
      <c r="DTM152" s="16"/>
      <c r="DTN152" s="16"/>
      <c r="DTO152" s="16"/>
      <c r="DTP152" s="16"/>
      <c r="DTQ152" s="16"/>
      <c r="DTR152" s="16"/>
      <c r="DTS152" s="16"/>
      <c r="DTT152" s="16"/>
      <c r="DTU152" s="16"/>
      <c r="DTV152" s="16"/>
      <c r="DTW152" s="16"/>
      <c r="DTX152" s="16"/>
      <c r="DTY152" s="16"/>
      <c r="DTZ152" s="16"/>
      <c r="DUA152" s="16"/>
      <c r="DUB152" s="16"/>
      <c r="DUC152" s="16"/>
      <c r="DUD152" s="16"/>
      <c r="DUE152" s="16"/>
      <c r="DUF152" s="16"/>
      <c r="DUG152" s="16"/>
      <c r="DUH152" s="16"/>
      <c r="DUI152" s="16"/>
      <c r="DUJ152" s="16"/>
      <c r="DUK152" s="16"/>
      <c r="DUL152" s="16"/>
      <c r="DUM152" s="16"/>
      <c r="DUN152" s="16"/>
      <c r="DUO152" s="16"/>
      <c r="DUP152" s="16"/>
      <c r="DUQ152" s="16"/>
      <c r="DUR152" s="16"/>
      <c r="DUS152" s="16"/>
      <c r="DUT152" s="16"/>
      <c r="DUU152" s="16"/>
      <c r="DUV152" s="16"/>
      <c r="DUW152" s="16"/>
      <c r="DUX152" s="16"/>
      <c r="DUY152" s="16"/>
      <c r="DUZ152" s="16"/>
      <c r="DVA152" s="16"/>
      <c r="DVB152" s="16"/>
      <c r="DVC152" s="16"/>
      <c r="DVD152" s="16"/>
      <c r="DVE152" s="16"/>
      <c r="DVF152" s="16"/>
      <c r="DVG152" s="16"/>
      <c r="DVH152" s="16"/>
      <c r="DVI152" s="16"/>
      <c r="DVJ152" s="16"/>
      <c r="DVK152" s="16"/>
      <c r="DVL152" s="16"/>
      <c r="DVM152" s="16"/>
      <c r="DVN152" s="16"/>
      <c r="DVO152" s="16"/>
      <c r="DVP152" s="16"/>
      <c r="DVQ152" s="16"/>
      <c r="DVR152" s="16"/>
      <c r="DVS152" s="16"/>
      <c r="DVT152" s="16"/>
      <c r="DVU152" s="16"/>
      <c r="DVV152" s="16"/>
      <c r="DVW152" s="16"/>
      <c r="DVX152" s="16"/>
      <c r="DVY152" s="16"/>
      <c r="DVZ152" s="16"/>
      <c r="DWA152" s="16"/>
      <c r="DWB152" s="16"/>
      <c r="DWC152" s="16"/>
      <c r="DWD152" s="16"/>
      <c r="DWE152" s="16"/>
      <c r="DWF152" s="16"/>
      <c r="DWG152" s="16"/>
      <c r="DWH152" s="16"/>
      <c r="DWI152" s="16"/>
      <c r="DWJ152" s="16"/>
      <c r="DWK152" s="16"/>
      <c r="DWL152" s="16"/>
      <c r="DWM152" s="16"/>
      <c r="DWN152" s="16"/>
      <c r="DWO152" s="16"/>
      <c r="DWP152" s="16"/>
      <c r="DWQ152" s="16"/>
      <c r="DWR152" s="16"/>
      <c r="DWS152" s="16"/>
      <c r="DWT152" s="16"/>
      <c r="DWU152" s="16"/>
      <c r="DWV152" s="16"/>
      <c r="DWW152" s="16"/>
      <c r="DWX152" s="16"/>
      <c r="DWY152" s="16"/>
      <c r="DWZ152" s="16"/>
      <c r="DXA152" s="16"/>
      <c r="DXB152" s="16"/>
      <c r="DXC152" s="16"/>
      <c r="DXD152" s="16"/>
      <c r="DXE152" s="16"/>
      <c r="DXF152" s="16"/>
      <c r="DXG152" s="16"/>
      <c r="DXH152" s="16"/>
      <c r="DXI152" s="16"/>
      <c r="DXJ152" s="16"/>
      <c r="DXK152" s="16"/>
      <c r="DXL152" s="16"/>
      <c r="DXM152" s="16"/>
      <c r="DXN152" s="16"/>
      <c r="DXO152" s="16"/>
      <c r="DXP152" s="16"/>
      <c r="DXQ152" s="16"/>
      <c r="DXR152" s="16"/>
      <c r="DXS152" s="16"/>
      <c r="DXT152" s="16"/>
      <c r="DXU152" s="16"/>
      <c r="DXV152" s="16"/>
      <c r="DXW152" s="16"/>
      <c r="DXX152" s="16"/>
      <c r="DXY152" s="16"/>
      <c r="DXZ152" s="16"/>
      <c r="DYA152" s="16"/>
      <c r="DYB152" s="16"/>
      <c r="DYC152" s="16"/>
      <c r="DYD152" s="16"/>
      <c r="DYE152" s="16"/>
      <c r="DYF152" s="16"/>
      <c r="DYG152" s="16"/>
      <c r="DYH152" s="16"/>
      <c r="DYI152" s="16"/>
      <c r="DYJ152" s="16"/>
      <c r="DYK152" s="16"/>
      <c r="DYL152" s="16"/>
      <c r="DYM152" s="16"/>
      <c r="DYN152" s="16"/>
      <c r="DYO152" s="16"/>
      <c r="DYP152" s="16"/>
      <c r="DYQ152" s="16"/>
      <c r="DYR152" s="16"/>
      <c r="DYS152" s="16"/>
      <c r="DYT152" s="16"/>
      <c r="DYU152" s="16"/>
      <c r="DYV152" s="16"/>
      <c r="DYW152" s="16"/>
      <c r="DYX152" s="16"/>
      <c r="DYY152" s="16"/>
      <c r="DYZ152" s="16"/>
      <c r="DZA152" s="16"/>
      <c r="DZB152" s="16"/>
      <c r="DZC152" s="16"/>
      <c r="DZD152" s="16"/>
      <c r="DZE152" s="16"/>
      <c r="DZF152" s="16"/>
      <c r="DZG152" s="16"/>
      <c r="DZH152" s="16"/>
      <c r="DZI152" s="16"/>
      <c r="DZJ152" s="16"/>
      <c r="DZK152" s="16"/>
      <c r="DZL152" s="16"/>
      <c r="DZM152" s="16"/>
      <c r="DZN152" s="16"/>
      <c r="DZO152" s="16"/>
      <c r="DZP152" s="16"/>
      <c r="DZQ152" s="16"/>
      <c r="DZR152" s="16"/>
      <c r="DZS152" s="16"/>
      <c r="DZT152" s="16"/>
      <c r="DZU152" s="16"/>
      <c r="DZV152" s="16"/>
      <c r="DZW152" s="16"/>
      <c r="DZX152" s="16"/>
      <c r="DZY152" s="16"/>
      <c r="DZZ152" s="16"/>
      <c r="EAA152" s="16"/>
      <c r="EAB152" s="16"/>
      <c r="EAC152" s="16"/>
      <c r="EAD152" s="16"/>
      <c r="EAE152" s="16"/>
      <c r="EAF152" s="16"/>
      <c r="EAG152" s="16"/>
      <c r="EAH152" s="16"/>
      <c r="EAI152" s="16"/>
      <c r="EAJ152" s="16"/>
      <c r="EAK152" s="16"/>
      <c r="EAL152" s="16"/>
      <c r="EAM152" s="16"/>
      <c r="EAN152" s="16"/>
      <c r="EAO152" s="16"/>
      <c r="EAP152" s="16"/>
      <c r="EAQ152" s="16"/>
      <c r="EAR152" s="16"/>
      <c r="EAS152" s="16"/>
      <c r="EAT152" s="16"/>
      <c r="EAU152" s="16"/>
      <c r="EAV152" s="16"/>
      <c r="EAW152" s="16"/>
      <c r="EAX152" s="16"/>
      <c r="EAY152" s="16"/>
      <c r="EAZ152" s="16"/>
      <c r="EBA152" s="16"/>
      <c r="EBB152" s="16"/>
      <c r="EBC152" s="16"/>
      <c r="EBD152" s="16"/>
      <c r="EBE152" s="16"/>
      <c r="EBF152" s="16"/>
      <c r="EBG152" s="16"/>
      <c r="EBH152" s="16"/>
      <c r="EBI152" s="16"/>
      <c r="EBJ152" s="16"/>
      <c r="EBK152" s="16"/>
      <c r="EBL152" s="16"/>
      <c r="EBM152" s="16"/>
      <c r="EBN152" s="16"/>
      <c r="EBO152" s="16"/>
      <c r="EBP152" s="16"/>
      <c r="EBQ152" s="16"/>
      <c r="EBR152" s="16"/>
      <c r="EBS152" s="16"/>
      <c r="EBT152" s="16"/>
      <c r="EBU152" s="16"/>
      <c r="EBV152" s="16"/>
      <c r="EBW152" s="16"/>
      <c r="EBX152" s="16"/>
      <c r="EBY152" s="16"/>
      <c r="EBZ152" s="16"/>
      <c r="ECA152" s="16"/>
      <c r="ECB152" s="16"/>
      <c r="ECC152" s="16"/>
      <c r="ECD152" s="16"/>
      <c r="ECE152" s="16"/>
      <c r="ECF152" s="16"/>
      <c r="ECG152" s="16"/>
      <c r="ECH152" s="16"/>
      <c r="ECI152" s="16"/>
      <c r="ECJ152" s="16"/>
      <c r="ECK152" s="16"/>
      <c r="ECL152" s="16"/>
      <c r="ECM152" s="16"/>
      <c r="ECN152" s="16"/>
      <c r="ECO152" s="16"/>
      <c r="ECP152" s="16"/>
      <c r="ECQ152" s="16"/>
      <c r="ECR152" s="16"/>
      <c r="ECS152" s="16"/>
      <c r="ECT152" s="16"/>
      <c r="ECU152" s="16"/>
      <c r="ECV152" s="16"/>
      <c r="ECW152" s="16"/>
      <c r="ECX152" s="16"/>
      <c r="ECY152" s="16"/>
      <c r="ECZ152" s="16"/>
      <c r="EDA152" s="16"/>
      <c r="EDB152" s="16"/>
      <c r="EDC152" s="16"/>
      <c r="EDD152" s="16"/>
      <c r="EDE152" s="16"/>
      <c r="EDF152" s="16"/>
      <c r="EDG152" s="16"/>
      <c r="EDH152" s="16"/>
      <c r="EDI152" s="16"/>
      <c r="EDJ152" s="16"/>
      <c r="EDK152" s="16"/>
      <c r="EDL152" s="16"/>
      <c r="EDM152" s="16"/>
      <c r="EDN152" s="16"/>
      <c r="EDO152" s="16"/>
      <c r="EDP152" s="16"/>
      <c r="EDQ152" s="16"/>
      <c r="EDR152" s="16"/>
      <c r="EDS152" s="16"/>
      <c r="EDT152" s="16"/>
      <c r="EDU152" s="16"/>
      <c r="EDV152" s="16"/>
      <c r="EDW152" s="16"/>
      <c r="EDX152" s="16"/>
      <c r="EDY152" s="16"/>
      <c r="EDZ152" s="16"/>
      <c r="EEA152" s="16"/>
      <c r="EEB152" s="16"/>
      <c r="EEC152" s="16"/>
      <c r="EED152" s="16"/>
      <c r="EEE152" s="16"/>
      <c r="EEF152" s="16"/>
      <c r="EEG152" s="16"/>
      <c r="EEH152" s="16"/>
      <c r="EEI152" s="16"/>
      <c r="EEJ152" s="16"/>
      <c r="EEK152" s="16"/>
      <c r="EEL152" s="16"/>
      <c r="EEM152" s="16"/>
      <c r="EEN152" s="16"/>
      <c r="EEO152" s="16"/>
      <c r="EEP152" s="16"/>
      <c r="EEQ152" s="16"/>
      <c r="EER152" s="16"/>
      <c r="EES152" s="16"/>
      <c r="EET152" s="16"/>
      <c r="EEU152" s="16"/>
      <c r="EEV152" s="16"/>
      <c r="EEW152" s="16"/>
      <c r="EEX152" s="16"/>
      <c r="EEY152" s="16"/>
      <c r="EEZ152" s="16"/>
      <c r="EFA152" s="16"/>
      <c r="EFB152" s="16"/>
      <c r="EFC152" s="16"/>
      <c r="EFD152" s="16"/>
      <c r="EFE152" s="16"/>
      <c r="EFF152" s="16"/>
      <c r="EFG152" s="16"/>
      <c r="EFH152" s="16"/>
      <c r="EFI152" s="16"/>
      <c r="EFJ152" s="16"/>
      <c r="EFK152" s="16"/>
      <c r="EFL152" s="16"/>
      <c r="EFM152" s="16"/>
      <c r="EFN152" s="16"/>
      <c r="EFO152" s="16"/>
      <c r="EFP152" s="16"/>
      <c r="EFQ152" s="16"/>
      <c r="EFR152" s="16"/>
      <c r="EFS152" s="16"/>
      <c r="EFT152" s="16"/>
      <c r="EFU152" s="16"/>
      <c r="EFV152" s="16"/>
      <c r="EFW152" s="16"/>
      <c r="EFX152" s="16"/>
      <c r="EFY152" s="16"/>
      <c r="EFZ152" s="16"/>
      <c r="EGA152" s="16"/>
      <c r="EGB152" s="16"/>
      <c r="EGC152" s="16"/>
      <c r="EGD152" s="16"/>
      <c r="EGE152" s="16"/>
      <c r="EGF152" s="16"/>
      <c r="EGG152" s="16"/>
      <c r="EGH152" s="16"/>
      <c r="EGI152" s="16"/>
      <c r="EGJ152" s="16"/>
      <c r="EGK152" s="16"/>
      <c r="EGL152" s="16"/>
      <c r="EGM152" s="16"/>
      <c r="EGN152" s="16"/>
      <c r="EGO152" s="16"/>
      <c r="EGP152" s="16"/>
      <c r="EGQ152" s="16"/>
      <c r="EGR152" s="16"/>
      <c r="EGS152" s="16"/>
      <c r="EGT152" s="16"/>
      <c r="EGU152" s="16"/>
      <c r="EGV152" s="16"/>
      <c r="EGW152" s="16"/>
      <c r="EGX152" s="16"/>
      <c r="EGY152" s="16"/>
      <c r="EGZ152" s="16"/>
      <c r="EHA152" s="16"/>
      <c r="EHB152" s="16"/>
      <c r="EHC152" s="16"/>
      <c r="EHD152" s="16"/>
      <c r="EHE152" s="16"/>
      <c r="EHF152" s="16"/>
      <c r="EHG152" s="16"/>
      <c r="EHH152" s="16"/>
      <c r="EHI152" s="16"/>
      <c r="EHJ152" s="16"/>
      <c r="EHK152" s="16"/>
      <c r="EHL152" s="16"/>
      <c r="EHM152" s="16"/>
      <c r="EHN152" s="16"/>
      <c r="EHO152" s="16"/>
      <c r="EHP152" s="16"/>
      <c r="EHQ152" s="16"/>
      <c r="EHR152" s="16"/>
      <c r="EHS152" s="16"/>
      <c r="EHT152" s="16"/>
      <c r="EHU152" s="16"/>
      <c r="EHV152" s="16"/>
      <c r="EHW152" s="16"/>
      <c r="EHX152" s="16"/>
      <c r="EHY152" s="16"/>
      <c r="EHZ152" s="16"/>
      <c r="EIA152" s="16"/>
      <c r="EIB152" s="16"/>
      <c r="EIC152" s="16"/>
      <c r="EID152" s="16"/>
      <c r="EIE152" s="16"/>
      <c r="EIF152" s="16"/>
      <c r="EIG152" s="16"/>
      <c r="EIH152" s="16"/>
      <c r="EII152" s="16"/>
      <c r="EIJ152" s="16"/>
      <c r="EIK152" s="16"/>
      <c r="EIL152" s="16"/>
      <c r="EIM152" s="16"/>
      <c r="EIN152" s="16"/>
      <c r="EIO152" s="16"/>
      <c r="EIP152" s="16"/>
      <c r="EIQ152" s="16"/>
      <c r="EIR152" s="16"/>
      <c r="EIS152" s="16"/>
      <c r="EIT152" s="16"/>
      <c r="EIU152" s="16"/>
      <c r="EIV152" s="16"/>
      <c r="EIW152" s="16"/>
      <c r="EIX152" s="16"/>
      <c r="EIY152" s="16"/>
      <c r="EIZ152" s="16"/>
      <c r="EJA152" s="16"/>
      <c r="EJB152" s="16"/>
      <c r="EJC152" s="16"/>
      <c r="EJD152" s="16"/>
      <c r="EJE152" s="16"/>
      <c r="EJF152" s="16"/>
      <c r="EJG152" s="16"/>
      <c r="EJH152" s="16"/>
      <c r="EJI152" s="16"/>
      <c r="EJJ152" s="16"/>
      <c r="EJK152" s="16"/>
      <c r="EJL152" s="16"/>
      <c r="EJM152" s="16"/>
      <c r="EJN152" s="16"/>
      <c r="EJO152" s="16"/>
      <c r="EJP152" s="16"/>
      <c r="EJQ152" s="16"/>
      <c r="EJR152" s="16"/>
      <c r="EJS152" s="16"/>
      <c r="EJT152" s="16"/>
      <c r="EJU152" s="16"/>
      <c r="EJV152" s="16"/>
      <c r="EJW152" s="16"/>
      <c r="EJX152" s="16"/>
      <c r="EJY152" s="16"/>
      <c r="EJZ152" s="16"/>
      <c r="EKA152" s="16"/>
      <c r="EKB152" s="16"/>
      <c r="EKC152" s="16"/>
      <c r="EKD152" s="16"/>
      <c r="EKE152" s="16"/>
      <c r="EKF152" s="16"/>
      <c r="EKG152" s="16"/>
      <c r="EKH152" s="16"/>
      <c r="EKI152" s="16"/>
      <c r="EKJ152" s="16"/>
      <c r="EKK152" s="16"/>
      <c r="EKL152" s="16"/>
      <c r="EKM152" s="16"/>
      <c r="EKN152" s="16"/>
      <c r="EKO152" s="16"/>
      <c r="EKP152" s="16"/>
      <c r="EKQ152" s="16"/>
      <c r="EKR152" s="16"/>
      <c r="EKS152" s="16"/>
      <c r="EKT152" s="16"/>
      <c r="EKU152" s="16"/>
      <c r="EKV152" s="16"/>
      <c r="EKW152" s="16"/>
      <c r="EKX152" s="16"/>
      <c r="EKY152" s="16"/>
      <c r="EKZ152" s="16"/>
      <c r="ELA152" s="16"/>
      <c r="ELB152" s="16"/>
      <c r="ELC152" s="16"/>
      <c r="ELD152" s="16"/>
      <c r="ELE152" s="16"/>
      <c r="ELF152" s="16"/>
      <c r="ELG152" s="16"/>
      <c r="ELH152" s="16"/>
      <c r="ELI152" s="16"/>
      <c r="ELJ152" s="16"/>
      <c r="ELK152" s="16"/>
      <c r="ELL152" s="16"/>
      <c r="ELM152" s="16"/>
      <c r="ELN152" s="16"/>
      <c r="ELO152" s="16"/>
      <c r="ELP152" s="16"/>
      <c r="ELQ152" s="16"/>
      <c r="ELR152" s="16"/>
      <c r="ELS152" s="16"/>
      <c r="ELT152" s="16"/>
      <c r="ELU152" s="16"/>
      <c r="ELV152" s="16"/>
      <c r="ELW152" s="16"/>
      <c r="ELX152" s="16"/>
      <c r="ELY152" s="16"/>
      <c r="ELZ152" s="16"/>
      <c r="EMA152" s="16"/>
      <c r="EMB152" s="16"/>
      <c r="EMC152" s="16"/>
      <c r="EMD152" s="16"/>
      <c r="EME152" s="16"/>
      <c r="EMF152" s="16"/>
      <c r="EMG152" s="16"/>
      <c r="EMH152" s="16"/>
      <c r="EMI152" s="16"/>
      <c r="EMJ152" s="16"/>
      <c r="EMK152" s="16"/>
      <c r="EML152" s="16"/>
      <c r="EMM152" s="16"/>
      <c r="EMN152" s="16"/>
      <c r="EMO152" s="16"/>
      <c r="EMP152" s="16"/>
      <c r="EMQ152" s="16"/>
      <c r="EMR152" s="16"/>
      <c r="EMS152" s="16"/>
      <c r="EMT152" s="16"/>
      <c r="EMU152" s="16"/>
      <c r="EMV152" s="16"/>
      <c r="EMW152" s="16"/>
      <c r="EMX152" s="16"/>
      <c r="EMY152" s="16"/>
      <c r="EMZ152" s="16"/>
      <c r="ENA152" s="16"/>
      <c r="ENB152" s="16"/>
      <c r="ENC152" s="16"/>
      <c r="END152" s="16"/>
      <c r="ENE152" s="16"/>
      <c r="ENF152" s="16"/>
      <c r="ENG152" s="16"/>
      <c r="ENH152" s="16"/>
      <c r="ENI152" s="16"/>
      <c r="ENJ152" s="16"/>
      <c r="ENK152" s="16"/>
      <c r="ENL152" s="16"/>
      <c r="ENM152" s="16"/>
      <c r="ENN152" s="16"/>
      <c r="ENO152" s="16"/>
      <c r="ENP152" s="16"/>
      <c r="ENQ152" s="16"/>
      <c r="ENR152" s="16"/>
      <c r="ENS152" s="16"/>
      <c r="ENT152" s="16"/>
      <c r="ENU152" s="16"/>
      <c r="ENV152" s="16"/>
      <c r="ENW152" s="16"/>
      <c r="ENX152" s="16"/>
      <c r="ENY152" s="16"/>
      <c r="ENZ152" s="16"/>
      <c r="EOA152" s="16"/>
      <c r="EOB152" s="16"/>
      <c r="EOC152" s="16"/>
      <c r="EOD152" s="16"/>
      <c r="EOE152" s="16"/>
      <c r="EOF152" s="16"/>
      <c r="EOG152" s="16"/>
      <c r="EOH152" s="16"/>
      <c r="EOI152" s="16"/>
      <c r="EOJ152" s="16"/>
      <c r="EOK152" s="16"/>
      <c r="EOL152" s="16"/>
      <c r="EOM152" s="16"/>
      <c r="EON152" s="16"/>
      <c r="EOO152" s="16"/>
      <c r="EOP152" s="16"/>
      <c r="EOQ152" s="16"/>
      <c r="EOR152" s="16"/>
      <c r="EOS152" s="16"/>
      <c r="EOT152" s="16"/>
      <c r="EOU152" s="16"/>
      <c r="EOV152" s="16"/>
      <c r="EOW152" s="16"/>
      <c r="EOX152" s="16"/>
      <c r="EOY152" s="16"/>
      <c r="EOZ152" s="16"/>
      <c r="EPA152" s="16"/>
      <c r="EPB152" s="16"/>
      <c r="EPC152" s="16"/>
      <c r="EPD152" s="16"/>
      <c r="EPE152" s="16"/>
      <c r="EPF152" s="16"/>
      <c r="EPG152" s="16"/>
      <c r="EPH152" s="16"/>
      <c r="EPI152" s="16"/>
      <c r="EPJ152" s="16"/>
      <c r="EPK152" s="16"/>
      <c r="EPL152" s="16"/>
      <c r="EPM152" s="16"/>
      <c r="EPN152" s="16"/>
      <c r="EPO152" s="16"/>
      <c r="EPP152" s="16"/>
      <c r="EPQ152" s="16"/>
      <c r="EPR152" s="16"/>
      <c r="EPS152" s="16"/>
      <c r="EPT152" s="16"/>
      <c r="EPU152" s="16"/>
      <c r="EPV152" s="16"/>
      <c r="EPW152" s="16"/>
      <c r="EPX152" s="16"/>
      <c r="EPY152" s="16"/>
      <c r="EPZ152" s="16"/>
      <c r="EQA152" s="16"/>
      <c r="EQB152" s="16"/>
      <c r="EQC152" s="16"/>
      <c r="EQD152" s="16"/>
      <c r="EQE152" s="16"/>
      <c r="EQF152" s="16"/>
      <c r="EQG152" s="16"/>
      <c r="EQH152" s="16"/>
      <c r="EQI152" s="16"/>
      <c r="EQJ152" s="16"/>
      <c r="EQK152" s="16"/>
      <c r="EQL152" s="16"/>
      <c r="EQM152" s="16"/>
      <c r="EQN152" s="16"/>
      <c r="EQO152" s="16"/>
      <c r="EQP152" s="16"/>
      <c r="EQQ152" s="16"/>
      <c r="EQR152" s="16"/>
      <c r="EQS152" s="16"/>
      <c r="EQT152" s="16"/>
      <c r="EQU152" s="16"/>
      <c r="EQV152" s="16"/>
      <c r="EQW152" s="16"/>
      <c r="EQX152" s="16"/>
      <c r="EQY152" s="16"/>
      <c r="EQZ152" s="16"/>
      <c r="ERA152" s="16"/>
      <c r="ERB152" s="16"/>
      <c r="ERC152" s="16"/>
      <c r="ERD152" s="16"/>
      <c r="ERE152" s="16"/>
      <c r="ERF152" s="16"/>
      <c r="ERG152" s="16"/>
      <c r="ERH152" s="16"/>
      <c r="ERI152" s="16"/>
      <c r="ERJ152" s="16"/>
      <c r="ERK152" s="16"/>
      <c r="ERL152" s="16"/>
      <c r="ERM152" s="16"/>
      <c r="ERN152" s="16"/>
      <c r="ERO152" s="16"/>
      <c r="ERP152" s="16"/>
      <c r="ERQ152" s="16"/>
      <c r="ERR152" s="16"/>
      <c r="ERS152" s="16"/>
      <c r="ERT152" s="16"/>
      <c r="ERU152" s="16"/>
      <c r="ERV152" s="16"/>
      <c r="ERW152" s="16"/>
      <c r="ERX152" s="16"/>
      <c r="ERY152" s="16"/>
      <c r="ERZ152" s="16"/>
      <c r="ESA152" s="16"/>
      <c r="ESB152" s="16"/>
      <c r="ESC152" s="16"/>
      <c r="ESD152" s="16"/>
      <c r="ESE152" s="16"/>
      <c r="ESF152" s="16"/>
      <c r="ESG152" s="16"/>
      <c r="ESH152" s="16"/>
      <c r="ESI152" s="16"/>
      <c r="ESJ152" s="16"/>
      <c r="ESK152" s="16"/>
      <c r="ESL152" s="16"/>
      <c r="ESM152" s="16"/>
      <c r="ESN152" s="16"/>
      <c r="ESO152" s="16"/>
      <c r="ESP152" s="16"/>
      <c r="ESQ152" s="16"/>
      <c r="ESR152" s="16"/>
      <c r="ESS152" s="16"/>
      <c r="EST152" s="16"/>
      <c r="ESU152" s="16"/>
      <c r="ESV152" s="16"/>
      <c r="ESW152" s="16"/>
      <c r="ESX152" s="16"/>
      <c r="ESY152" s="16"/>
      <c r="ESZ152" s="16"/>
      <c r="ETA152" s="16"/>
      <c r="ETB152" s="16"/>
      <c r="ETC152" s="16"/>
      <c r="ETD152" s="16"/>
      <c r="ETE152" s="16"/>
      <c r="ETF152" s="16"/>
      <c r="ETG152" s="16"/>
      <c r="ETH152" s="16"/>
      <c r="ETI152" s="16"/>
      <c r="ETJ152" s="16"/>
      <c r="ETK152" s="16"/>
      <c r="ETL152" s="16"/>
      <c r="ETM152" s="16"/>
      <c r="ETN152" s="16"/>
      <c r="ETO152" s="16"/>
      <c r="ETP152" s="16"/>
      <c r="ETQ152" s="16"/>
      <c r="ETR152" s="16"/>
      <c r="ETS152" s="16"/>
      <c r="ETT152" s="16"/>
      <c r="ETU152" s="16"/>
      <c r="ETV152" s="16"/>
      <c r="ETW152" s="16"/>
      <c r="ETX152" s="16"/>
      <c r="ETY152" s="16"/>
      <c r="ETZ152" s="16"/>
      <c r="EUA152" s="16"/>
      <c r="EUB152" s="16"/>
      <c r="EUC152" s="16"/>
      <c r="EUD152" s="16"/>
      <c r="EUE152" s="16"/>
      <c r="EUF152" s="16"/>
      <c r="EUG152" s="16"/>
      <c r="EUH152" s="16"/>
      <c r="EUI152" s="16"/>
      <c r="EUJ152" s="16"/>
      <c r="EUK152" s="16"/>
      <c r="EUL152" s="16"/>
      <c r="EUM152" s="16"/>
      <c r="EUN152" s="16"/>
      <c r="EUO152" s="16"/>
      <c r="EUP152" s="16"/>
      <c r="EUQ152" s="16"/>
      <c r="EUR152" s="16"/>
      <c r="EUS152" s="16"/>
      <c r="EUT152" s="16"/>
      <c r="EUU152" s="16"/>
      <c r="EUV152" s="16"/>
      <c r="EUW152" s="16"/>
      <c r="EUX152" s="16"/>
      <c r="EUY152" s="16"/>
      <c r="EUZ152" s="16"/>
      <c r="EVA152" s="16"/>
      <c r="EVB152" s="16"/>
      <c r="EVC152" s="16"/>
      <c r="EVD152" s="16"/>
      <c r="EVE152" s="16"/>
      <c r="EVF152" s="16"/>
      <c r="EVG152" s="16"/>
      <c r="EVH152" s="16"/>
      <c r="EVI152" s="16"/>
      <c r="EVJ152" s="16"/>
      <c r="EVK152" s="16"/>
      <c r="EVL152" s="16"/>
      <c r="EVM152" s="16"/>
      <c r="EVN152" s="16"/>
      <c r="EVO152" s="16"/>
      <c r="EVP152" s="16"/>
      <c r="EVQ152" s="16"/>
      <c r="EVR152" s="16"/>
      <c r="EVS152" s="16"/>
      <c r="EVT152" s="16"/>
      <c r="EVU152" s="16"/>
      <c r="EVV152" s="16"/>
      <c r="EVW152" s="16"/>
      <c r="EVX152" s="16"/>
      <c r="EVY152" s="16"/>
      <c r="EVZ152" s="16"/>
      <c r="EWA152" s="16"/>
      <c r="EWB152" s="16"/>
      <c r="EWC152" s="16"/>
      <c r="EWD152" s="16"/>
      <c r="EWE152" s="16"/>
      <c r="EWF152" s="16"/>
      <c r="EWG152" s="16"/>
      <c r="EWH152" s="16"/>
      <c r="EWI152" s="16"/>
      <c r="EWJ152" s="16"/>
      <c r="EWK152" s="16"/>
      <c r="EWL152" s="16"/>
      <c r="EWM152" s="16"/>
      <c r="EWN152" s="16"/>
      <c r="EWO152" s="16"/>
      <c r="EWP152" s="16"/>
      <c r="EWQ152" s="16"/>
      <c r="EWR152" s="16"/>
      <c r="EWS152" s="16"/>
      <c r="EWT152" s="16"/>
      <c r="EWU152" s="16"/>
      <c r="EWV152" s="16"/>
      <c r="EWW152" s="16"/>
      <c r="EWX152" s="16"/>
      <c r="EWY152" s="16"/>
      <c r="EWZ152" s="16"/>
      <c r="EXA152" s="16"/>
      <c r="EXB152" s="16"/>
      <c r="EXC152" s="16"/>
      <c r="EXD152" s="16"/>
      <c r="EXE152" s="16"/>
      <c r="EXF152" s="16"/>
      <c r="EXG152" s="16"/>
      <c r="EXH152" s="16"/>
      <c r="EXI152" s="16"/>
      <c r="EXJ152" s="16"/>
      <c r="EXK152" s="16"/>
      <c r="EXL152" s="16"/>
      <c r="EXM152" s="16"/>
      <c r="EXN152" s="16"/>
      <c r="EXO152" s="16"/>
      <c r="EXP152" s="16"/>
      <c r="EXQ152" s="16"/>
      <c r="EXR152" s="16"/>
      <c r="EXS152" s="16"/>
      <c r="EXT152" s="16"/>
      <c r="EXU152" s="16"/>
      <c r="EXV152" s="16"/>
      <c r="EXW152" s="16"/>
      <c r="EXX152" s="16"/>
      <c r="EXY152" s="16"/>
      <c r="EXZ152" s="16"/>
      <c r="EYA152" s="16"/>
      <c r="EYB152" s="16"/>
      <c r="EYC152" s="16"/>
      <c r="EYD152" s="16"/>
      <c r="EYE152" s="16"/>
      <c r="EYF152" s="16"/>
      <c r="EYG152" s="16"/>
      <c r="EYH152" s="16"/>
      <c r="EYI152" s="16"/>
      <c r="EYJ152" s="16"/>
      <c r="EYK152" s="16"/>
      <c r="EYL152" s="16"/>
      <c r="EYM152" s="16"/>
      <c r="EYN152" s="16"/>
      <c r="EYO152" s="16"/>
      <c r="EYP152" s="16"/>
      <c r="EYQ152" s="16"/>
      <c r="EYR152" s="16"/>
      <c r="EYS152" s="16"/>
      <c r="EYT152" s="16"/>
      <c r="EYU152" s="16"/>
      <c r="EYV152" s="16"/>
      <c r="EYW152" s="16"/>
      <c r="EYX152" s="16"/>
      <c r="EYY152" s="16"/>
      <c r="EYZ152" s="16"/>
      <c r="EZA152" s="16"/>
      <c r="EZB152" s="16"/>
      <c r="EZC152" s="16"/>
      <c r="EZD152" s="16"/>
      <c r="EZE152" s="16"/>
      <c r="EZF152" s="16"/>
      <c r="EZG152" s="16"/>
      <c r="EZH152" s="16"/>
      <c r="EZI152" s="16"/>
      <c r="EZJ152" s="16"/>
      <c r="EZK152" s="16"/>
      <c r="EZL152" s="16"/>
      <c r="EZM152" s="16"/>
      <c r="EZN152" s="16"/>
      <c r="EZO152" s="16"/>
      <c r="EZP152" s="16"/>
      <c r="EZQ152" s="16"/>
      <c r="EZR152" s="16"/>
      <c r="EZS152" s="16"/>
      <c r="EZT152" s="16"/>
      <c r="EZU152" s="16"/>
      <c r="EZV152" s="16"/>
      <c r="EZW152" s="16"/>
      <c r="EZX152" s="16"/>
      <c r="EZY152" s="16"/>
      <c r="EZZ152" s="16"/>
      <c r="FAA152" s="16"/>
      <c r="FAB152" s="16"/>
      <c r="FAC152" s="16"/>
      <c r="FAD152" s="16"/>
      <c r="FAE152" s="16"/>
      <c r="FAF152" s="16"/>
      <c r="FAG152" s="16"/>
      <c r="FAH152" s="16"/>
      <c r="FAI152" s="16"/>
      <c r="FAJ152" s="16"/>
      <c r="FAK152" s="16"/>
      <c r="FAL152" s="16"/>
      <c r="FAM152" s="16"/>
      <c r="FAN152" s="16"/>
      <c r="FAO152" s="16"/>
      <c r="FAP152" s="16"/>
      <c r="FAQ152" s="16"/>
      <c r="FAR152" s="16"/>
      <c r="FAS152" s="16"/>
      <c r="FAT152" s="16"/>
      <c r="FAU152" s="16"/>
      <c r="FAV152" s="16"/>
      <c r="FAW152" s="16"/>
      <c r="FAX152" s="16"/>
      <c r="FAY152" s="16"/>
      <c r="FAZ152" s="16"/>
      <c r="FBA152" s="16"/>
      <c r="FBB152" s="16"/>
      <c r="FBC152" s="16"/>
      <c r="FBD152" s="16"/>
      <c r="FBE152" s="16"/>
      <c r="FBF152" s="16"/>
      <c r="FBG152" s="16"/>
      <c r="FBH152" s="16"/>
      <c r="FBI152" s="16"/>
      <c r="FBJ152" s="16"/>
      <c r="FBK152" s="16"/>
      <c r="FBL152" s="16"/>
      <c r="FBM152" s="16"/>
      <c r="FBN152" s="16"/>
      <c r="FBO152" s="16"/>
      <c r="FBP152" s="16"/>
      <c r="FBQ152" s="16"/>
      <c r="FBR152" s="16"/>
      <c r="FBS152" s="16"/>
      <c r="FBT152" s="16"/>
      <c r="FBU152" s="16"/>
      <c r="FBV152" s="16"/>
      <c r="FBW152" s="16"/>
      <c r="FBX152" s="16"/>
      <c r="FBY152" s="16"/>
      <c r="FBZ152" s="16"/>
      <c r="FCA152" s="16"/>
      <c r="FCB152" s="16"/>
      <c r="FCC152" s="16"/>
      <c r="FCD152" s="16"/>
      <c r="FCE152" s="16"/>
      <c r="FCF152" s="16"/>
      <c r="FCG152" s="16"/>
      <c r="FCH152" s="16"/>
      <c r="FCI152" s="16"/>
      <c r="FCJ152" s="16"/>
      <c r="FCK152" s="16"/>
      <c r="FCL152" s="16"/>
      <c r="FCM152" s="16"/>
      <c r="FCN152" s="16"/>
      <c r="FCO152" s="16"/>
      <c r="FCP152" s="16"/>
      <c r="FCQ152" s="16"/>
      <c r="FCR152" s="16"/>
      <c r="FCS152" s="16"/>
      <c r="FCT152" s="16"/>
      <c r="FCU152" s="16"/>
      <c r="FCV152" s="16"/>
      <c r="FCW152" s="16"/>
      <c r="FCX152" s="16"/>
      <c r="FCY152" s="16"/>
      <c r="FCZ152" s="16"/>
      <c r="FDA152" s="16"/>
      <c r="FDB152" s="16"/>
      <c r="FDC152" s="16"/>
      <c r="FDD152" s="16"/>
      <c r="FDE152" s="16"/>
      <c r="FDF152" s="16"/>
      <c r="FDG152" s="16"/>
      <c r="FDH152" s="16"/>
      <c r="FDI152" s="16"/>
      <c r="FDJ152" s="16"/>
      <c r="FDK152" s="16"/>
      <c r="FDL152" s="16"/>
      <c r="FDM152" s="16"/>
      <c r="FDN152" s="16"/>
      <c r="FDO152" s="16"/>
      <c r="FDP152" s="16"/>
      <c r="FDQ152" s="16"/>
      <c r="FDR152" s="16"/>
      <c r="FDS152" s="16"/>
      <c r="FDT152" s="16"/>
      <c r="FDU152" s="16"/>
      <c r="FDV152" s="16"/>
      <c r="FDW152" s="16"/>
      <c r="FDX152" s="16"/>
      <c r="FDY152" s="16"/>
      <c r="FDZ152" s="16"/>
      <c r="FEA152" s="16"/>
      <c r="FEB152" s="16"/>
      <c r="FEC152" s="16"/>
      <c r="FED152" s="16"/>
      <c r="FEE152" s="16"/>
      <c r="FEF152" s="16"/>
      <c r="FEG152" s="16"/>
      <c r="FEH152" s="16"/>
      <c r="FEI152" s="16"/>
      <c r="FEJ152" s="16"/>
      <c r="FEK152" s="16"/>
      <c r="FEL152" s="16"/>
      <c r="FEM152" s="16"/>
      <c r="FEN152" s="16"/>
      <c r="FEO152" s="16"/>
      <c r="FEP152" s="16"/>
      <c r="FEQ152" s="16"/>
      <c r="FER152" s="16"/>
      <c r="FES152" s="16"/>
      <c r="FET152" s="16"/>
      <c r="FEU152" s="16"/>
      <c r="FEV152" s="16"/>
      <c r="FEW152" s="16"/>
      <c r="FEX152" s="16"/>
      <c r="FEY152" s="16"/>
      <c r="FEZ152" s="16"/>
      <c r="FFA152" s="16"/>
      <c r="FFB152" s="16"/>
      <c r="FFC152" s="16"/>
      <c r="FFD152" s="16"/>
      <c r="FFE152" s="16"/>
      <c r="FFF152" s="16"/>
      <c r="FFG152" s="16"/>
      <c r="FFH152" s="16"/>
      <c r="FFI152" s="16"/>
      <c r="FFJ152" s="16"/>
      <c r="FFK152" s="16"/>
      <c r="FFL152" s="16"/>
      <c r="FFM152" s="16"/>
      <c r="FFN152" s="16"/>
      <c r="FFO152" s="16"/>
      <c r="FFP152" s="16"/>
      <c r="FFQ152" s="16"/>
      <c r="FFR152" s="16"/>
      <c r="FFS152" s="16"/>
      <c r="FFT152" s="16"/>
      <c r="FFU152" s="16"/>
      <c r="FFV152" s="16"/>
      <c r="FFW152" s="16"/>
      <c r="FFX152" s="16"/>
      <c r="FFY152" s="16"/>
      <c r="FFZ152" s="16"/>
      <c r="FGA152" s="16"/>
      <c r="FGB152" s="16"/>
      <c r="FGC152" s="16"/>
      <c r="FGD152" s="16"/>
      <c r="FGE152" s="16"/>
      <c r="FGF152" s="16"/>
      <c r="FGG152" s="16"/>
      <c r="FGH152" s="16"/>
      <c r="FGI152" s="16"/>
      <c r="FGJ152" s="16"/>
      <c r="FGK152" s="16"/>
      <c r="FGL152" s="16"/>
      <c r="FGM152" s="16"/>
      <c r="FGN152" s="16"/>
      <c r="FGO152" s="16"/>
      <c r="FGP152" s="16"/>
      <c r="FGQ152" s="16"/>
      <c r="FGR152" s="16"/>
      <c r="FGS152" s="16"/>
      <c r="FGT152" s="16"/>
      <c r="FGU152" s="16"/>
      <c r="FGV152" s="16"/>
      <c r="FGW152" s="16"/>
      <c r="FGX152" s="16"/>
      <c r="FGY152" s="16"/>
      <c r="FGZ152" s="16"/>
      <c r="FHA152" s="16"/>
      <c r="FHB152" s="16"/>
      <c r="FHC152" s="16"/>
      <c r="FHD152" s="16"/>
      <c r="FHE152" s="16"/>
      <c r="FHF152" s="16"/>
      <c r="FHG152" s="16"/>
      <c r="FHH152" s="16"/>
      <c r="FHI152" s="16"/>
      <c r="FHJ152" s="16"/>
      <c r="FHK152" s="16"/>
      <c r="FHL152" s="16"/>
      <c r="FHM152" s="16"/>
      <c r="FHN152" s="16"/>
      <c r="FHO152" s="16"/>
      <c r="FHP152" s="16"/>
      <c r="FHQ152" s="16"/>
      <c r="FHR152" s="16"/>
      <c r="FHS152" s="16"/>
      <c r="FHT152" s="16"/>
      <c r="FHU152" s="16"/>
      <c r="FHV152" s="16"/>
      <c r="FHW152" s="16"/>
      <c r="FHX152" s="16"/>
      <c r="FHY152" s="16"/>
      <c r="FHZ152" s="16"/>
      <c r="FIA152" s="16"/>
      <c r="FIB152" s="16"/>
      <c r="FIC152" s="16"/>
      <c r="FID152" s="16"/>
      <c r="FIE152" s="16"/>
      <c r="FIF152" s="16"/>
      <c r="FIG152" s="16"/>
      <c r="FIH152" s="16"/>
      <c r="FII152" s="16"/>
      <c r="FIJ152" s="16"/>
      <c r="FIK152" s="16"/>
      <c r="FIL152" s="16"/>
      <c r="FIM152" s="16"/>
      <c r="FIN152" s="16"/>
      <c r="FIO152" s="16"/>
      <c r="FIP152" s="16"/>
      <c r="FIQ152" s="16"/>
      <c r="FIR152" s="16"/>
      <c r="FIS152" s="16"/>
      <c r="FIT152" s="16"/>
      <c r="FIU152" s="16"/>
      <c r="FIV152" s="16"/>
      <c r="FIW152" s="16"/>
      <c r="FIX152" s="16"/>
      <c r="FIY152" s="16"/>
      <c r="FIZ152" s="16"/>
      <c r="FJA152" s="16"/>
      <c r="FJB152" s="16"/>
      <c r="FJC152" s="16"/>
      <c r="FJD152" s="16"/>
      <c r="FJE152" s="16"/>
      <c r="FJF152" s="16"/>
      <c r="FJG152" s="16"/>
      <c r="FJH152" s="16"/>
      <c r="FJI152" s="16"/>
      <c r="FJJ152" s="16"/>
      <c r="FJK152" s="16"/>
      <c r="FJL152" s="16"/>
      <c r="FJM152" s="16"/>
      <c r="FJN152" s="16"/>
      <c r="FJO152" s="16"/>
      <c r="FJP152" s="16"/>
      <c r="FJQ152" s="16"/>
      <c r="FJR152" s="16"/>
      <c r="FJS152" s="16"/>
      <c r="FJT152" s="16"/>
      <c r="FJU152" s="16"/>
      <c r="FJV152" s="16"/>
      <c r="FJW152" s="16"/>
      <c r="FJX152" s="16"/>
      <c r="FJY152" s="16"/>
      <c r="FJZ152" s="16"/>
      <c r="FKA152" s="16"/>
      <c r="FKB152" s="16"/>
      <c r="FKC152" s="16"/>
      <c r="FKD152" s="16"/>
      <c r="FKE152" s="16"/>
      <c r="FKF152" s="16"/>
      <c r="FKG152" s="16"/>
      <c r="FKH152" s="16"/>
      <c r="FKI152" s="16"/>
      <c r="FKJ152" s="16"/>
      <c r="FKK152" s="16"/>
      <c r="FKL152" s="16"/>
      <c r="FKM152" s="16"/>
      <c r="FKN152" s="16"/>
      <c r="FKO152" s="16"/>
      <c r="FKP152" s="16"/>
      <c r="FKQ152" s="16"/>
      <c r="FKR152" s="16"/>
      <c r="FKS152" s="16"/>
      <c r="FKT152" s="16"/>
      <c r="FKU152" s="16"/>
      <c r="FKV152" s="16"/>
      <c r="FKW152" s="16"/>
      <c r="FKX152" s="16"/>
      <c r="FKY152" s="16"/>
      <c r="FKZ152" s="16"/>
      <c r="FLA152" s="16"/>
      <c r="FLB152" s="16"/>
      <c r="FLC152" s="16"/>
      <c r="FLD152" s="16"/>
      <c r="FLE152" s="16"/>
      <c r="FLF152" s="16"/>
      <c r="FLG152" s="16"/>
      <c r="FLH152" s="16"/>
      <c r="FLI152" s="16"/>
      <c r="FLJ152" s="16"/>
      <c r="FLK152" s="16"/>
      <c r="FLL152" s="16"/>
      <c r="FLM152" s="16"/>
      <c r="FLN152" s="16"/>
      <c r="FLO152" s="16"/>
      <c r="FLP152" s="16"/>
      <c r="FLQ152" s="16"/>
      <c r="FLR152" s="16"/>
      <c r="FLS152" s="16"/>
      <c r="FLT152" s="16"/>
      <c r="FLU152" s="16"/>
      <c r="FLV152" s="16"/>
      <c r="FLW152" s="16"/>
      <c r="FLX152" s="16"/>
      <c r="FLY152" s="16"/>
      <c r="FLZ152" s="16"/>
      <c r="FMA152" s="16"/>
      <c r="FMB152" s="16"/>
      <c r="FMC152" s="16"/>
      <c r="FMD152" s="16"/>
      <c r="FME152" s="16"/>
      <c r="FMF152" s="16"/>
      <c r="FMG152" s="16"/>
      <c r="FMH152" s="16"/>
      <c r="FMI152" s="16"/>
      <c r="FMJ152" s="16"/>
      <c r="FMK152" s="16"/>
      <c r="FML152" s="16"/>
      <c r="FMM152" s="16"/>
      <c r="FMN152" s="16"/>
      <c r="FMO152" s="16"/>
      <c r="FMP152" s="16"/>
      <c r="FMQ152" s="16"/>
      <c r="FMR152" s="16"/>
      <c r="FMS152" s="16"/>
      <c r="FMT152" s="16"/>
      <c r="FMU152" s="16"/>
      <c r="FMV152" s="16"/>
      <c r="FMW152" s="16"/>
      <c r="FMX152" s="16"/>
      <c r="FMY152" s="16"/>
      <c r="FMZ152" s="16"/>
      <c r="FNA152" s="16"/>
      <c r="FNB152" s="16"/>
      <c r="FNC152" s="16"/>
      <c r="FND152" s="16"/>
      <c r="FNE152" s="16"/>
      <c r="FNF152" s="16"/>
      <c r="FNG152" s="16"/>
      <c r="FNH152" s="16"/>
      <c r="FNI152" s="16"/>
      <c r="FNJ152" s="16"/>
      <c r="FNK152" s="16"/>
      <c r="FNL152" s="16"/>
      <c r="FNM152" s="16"/>
      <c r="FNN152" s="16"/>
      <c r="FNO152" s="16"/>
      <c r="FNP152" s="16"/>
      <c r="FNQ152" s="16"/>
      <c r="FNR152" s="16"/>
      <c r="FNS152" s="16"/>
      <c r="FNT152" s="16"/>
      <c r="FNU152" s="16"/>
      <c r="FNV152" s="16"/>
      <c r="FNW152" s="16"/>
      <c r="FNX152" s="16"/>
      <c r="FNY152" s="16"/>
      <c r="FNZ152" s="16"/>
      <c r="FOA152" s="16"/>
      <c r="FOB152" s="16"/>
      <c r="FOC152" s="16"/>
      <c r="FOD152" s="16"/>
      <c r="FOE152" s="16"/>
      <c r="FOF152" s="16"/>
      <c r="FOG152" s="16"/>
      <c r="FOH152" s="16"/>
      <c r="FOI152" s="16"/>
      <c r="FOJ152" s="16"/>
      <c r="FOK152" s="16"/>
      <c r="FOL152" s="16"/>
      <c r="FOM152" s="16"/>
      <c r="FON152" s="16"/>
      <c r="FOO152" s="16"/>
      <c r="FOP152" s="16"/>
      <c r="FOQ152" s="16"/>
      <c r="FOR152" s="16"/>
      <c r="FOS152" s="16"/>
      <c r="FOT152" s="16"/>
      <c r="FOU152" s="16"/>
      <c r="FOV152" s="16"/>
      <c r="FOW152" s="16"/>
      <c r="FOX152" s="16"/>
      <c r="FOY152" s="16"/>
      <c r="FOZ152" s="16"/>
      <c r="FPA152" s="16"/>
      <c r="FPB152" s="16"/>
      <c r="FPC152" s="16"/>
      <c r="FPD152" s="16"/>
      <c r="FPE152" s="16"/>
      <c r="FPF152" s="16"/>
      <c r="FPG152" s="16"/>
      <c r="FPH152" s="16"/>
      <c r="FPI152" s="16"/>
      <c r="FPJ152" s="16"/>
      <c r="FPK152" s="16"/>
      <c r="FPL152" s="16"/>
      <c r="FPM152" s="16"/>
      <c r="FPN152" s="16"/>
      <c r="FPO152" s="16"/>
      <c r="FPP152" s="16"/>
      <c r="FPQ152" s="16"/>
      <c r="FPR152" s="16"/>
      <c r="FPS152" s="16"/>
      <c r="FPT152" s="16"/>
      <c r="FPU152" s="16"/>
      <c r="FPV152" s="16"/>
      <c r="FPW152" s="16"/>
      <c r="FPX152" s="16"/>
      <c r="FPY152" s="16"/>
      <c r="FPZ152" s="16"/>
      <c r="FQA152" s="16"/>
      <c r="FQB152" s="16"/>
      <c r="FQC152" s="16"/>
      <c r="FQD152" s="16"/>
      <c r="FQE152" s="16"/>
      <c r="FQF152" s="16"/>
      <c r="FQG152" s="16"/>
      <c r="FQH152" s="16"/>
      <c r="FQI152" s="16"/>
      <c r="FQJ152" s="16"/>
      <c r="FQK152" s="16"/>
      <c r="FQL152" s="16"/>
      <c r="FQM152" s="16"/>
      <c r="FQN152" s="16"/>
      <c r="FQO152" s="16"/>
      <c r="FQP152" s="16"/>
      <c r="FQQ152" s="16"/>
      <c r="FQR152" s="16"/>
      <c r="FQS152" s="16"/>
      <c r="FQT152" s="16"/>
      <c r="FQU152" s="16"/>
      <c r="FQV152" s="16"/>
      <c r="FQW152" s="16"/>
      <c r="FQX152" s="16"/>
      <c r="FQY152" s="16"/>
      <c r="FQZ152" s="16"/>
      <c r="FRA152" s="16"/>
      <c r="FRB152" s="16"/>
      <c r="FRC152" s="16"/>
      <c r="FRD152" s="16"/>
      <c r="FRE152" s="16"/>
      <c r="FRF152" s="16"/>
      <c r="FRG152" s="16"/>
      <c r="FRH152" s="16"/>
      <c r="FRI152" s="16"/>
      <c r="FRJ152" s="16"/>
      <c r="FRK152" s="16"/>
      <c r="FRL152" s="16"/>
      <c r="FRM152" s="16"/>
      <c r="FRN152" s="16"/>
      <c r="FRO152" s="16"/>
      <c r="FRP152" s="16"/>
      <c r="FRQ152" s="16"/>
      <c r="FRR152" s="16"/>
      <c r="FRS152" s="16"/>
      <c r="FRT152" s="16"/>
      <c r="FRU152" s="16"/>
      <c r="FRV152" s="16"/>
      <c r="FRW152" s="16"/>
      <c r="FRX152" s="16"/>
      <c r="FRY152" s="16"/>
      <c r="FRZ152" s="16"/>
      <c r="FSA152" s="16"/>
      <c r="FSB152" s="16"/>
      <c r="FSC152" s="16"/>
      <c r="FSD152" s="16"/>
      <c r="FSE152" s="16"/>
      <c r="FSF152" s="16"/>
      <c r="FSG152" s="16"/>
      <c r="FSH152" s="16"/>
      <c r="FSI152" s="16"/>
      <c r="FSJ152" s="16"/>
      <c r="FSK152" s="16"/>
      <c r="FSL152" s="16"/>
      <c r="FSM152" s="16"/>
      <c r="FSN152" s="16"/>
      <c r="FSO152" s="16"/>
      <c r="FSP152" s="16"/>
      <c r="FSQ152" s="16"/>
      <c r="FSR152" s="16"/>
      <c r="FSS152" s="16"/>
      <c r="FST152" s="16"/>
      <c r="FSU152" s="16"/>
      <c r="FSV152" s="16"/>
      <c r="FSW152" s="16"/>
      <c r="FSX152" s="16"/>
      <c r="FSY152" s="16"/>
      <c r="FSZ152" s="16"/>
      <c r="FTA152" s="16"/>
      <c r="FTB152" s="16"/>
      <c r="FTC152" s="16"/>
      <c r="FTD152" s="16"/>
      <c r="FTE152" s="16"/>
      <c r="FTF152" s="16"/>
      <c r="FTG152" s="16"/>
      <c r="FTH152" s="16"/>
      <c r="FTI152" s="16"/>
      <c r="FTJ152" s="16"/>
      <c r="FTK152" s="16"/>
      <c r="FTL152" s="16"/>
      <c r="FTM152" s="16"/>
      <c r="FTN152" s="16"/>
      <c r="FTO152" s="16"/>
      <c r="FTP152" s="16"/>
      <c r="FTQ152" s="16"/>
      <c r="FTR152" s="16"/>
      <c r="FTS152" s="16"/>
      <c r="FTT152" s="16"/>
      <c r="FTU152" s="16"/>
      <c r="FTV152" s="16"/>
      <c r="FTW152" s="16"/>
      <c r="FTX152" s="16"/>
      <c r="FTY152" s="16"/>
      <c r="FTZ152" s="16"/>
      <c r="FUA152" s="16"/>
      <c r="FUB152" s="16"/>
      <c r="FUC152" s="16"/>
      <c r="FUD152" s="16"/>
      <c r="FUE152" s="16"/>
      <c r="FUF152" s="16"/>
      <c r="FUG152" s="16"/>
      <c r="FUH152" s="16"/>
      <c r="FUI152" s="16"/>
      <c r="FUJ152" s="16"/>
      <c r="FUK152" s="16"/>
      <c r="FUL152" s="16"/>
      <c r="FUM152" s="16"/>
      <c r="FUN152" s="16"/>
      <c r="FUO152" s="16"/>
      <c r="FUP152" s="16"/>
      <c r="FUQ152" s="16"/>
      <c r="FUR152" s="16"/>
      <c r="FUS152" s="16"/>
      <c r="FUT152" s="16"/>
      <c r="FUU152" s="16"/>
      <c r="FUV152" s="16"/>
      <c r="FUW152" s="16"/>
      <c r="FUX152" s="16"/>
      <c r="FUY152" s="16"/>
      <c r="FUZ152" s="16"/>
      <c r="FVA152" s="16"/>
      <c r="FVB152" s="16"/>
      <c r="FVC152" s="16"/>
      <c r="FVD152" s="16"/>
      <c r="FVE152" s="16"/>
      <c r="FVF152" s="16"/>
      <c r="FVG152" s="16"/>
      <c r="FVH152" s="16"/>
      <c r="FVI152" s="16"/>
      <c r="FVJ152" s="16"/>
      <c r="FVK152" s="16"/>
      <c r="FVL152" s="16"/>
      <c r="FVM152" s="16"/>
      <c r="FVN152" s="16"/>
      <c r="FVO152" s="16"/>
      <c r="FVP152" s="16"/>
      <c r="FVQ152" s="16"/>
      <c r="FVR152" s="16"/>
      <c r="FVS152" s="16"/>
      <c r="FVT152" s="16"/>
      <c r="FVU152" s="16"/>
      <c r="FVV152" s="16"/>
      <c r="FVW152" s="16"/>
      <c r="FVX152" s="16"/>
      <c r="FVY152" s="16"/>
      <c r="FVZ152" s="16"/>
      <c r="FWA152" s="16"/>
      <c r="FWB152" s="16"/>
      <c r="FWC152" s="16"/>
      <c r="FWD152" s="16"/>
      <c r="FWE152" s="16"/>
      <c r="FWF152" s="16"/>
      <c r="FWG152" s="16"/>
      <c r="FWH152" s="16"/>
      <c r="FWI152" s="16"/>
      <c r="FWJ152" s="16"/>
      <c r="FWK152" s="16"/>
      <c r="FWL152" s="16"/>
      <c r="FWM152" s="16"/>
      <c r="FWN152" s="16"/>
      <c r="FWO152" s="16"/>
      <c r="FWP152" s="16"/>
      <c r="FWQ152" s="16"/>
      <c r="FWR152" s="16"/>
      <c r="FWS152" s="16"/>
      <c r="FWT152" s="16"/>
      <c r="FWU152" s="16"/>
      <c r="FWV152" s="16"/>
      <c r="FWW152" s="16"/>
      <c r="FWX152" s="16"/>
      <c r="FWY152" s="16"/>
      <c r="FWZ152" s="16"/>
      <c r="FXA152" s="16"/>
      <c r="FXB152" s="16"/>
      <c r="FXC152" s="16"/>
      <c r="FXD152" s="16"/>
      <c r="FXE152" s="16"/>
      <c r="FXF152" s="16"/>
      <c r="FXG152" s="16"/>
      <c r="FXH152" s="16"/>
      <c r="FXI152" s="16"/>
      <c r="FXJ152" s="16"/>
      <c r="FXK152" s="16"/>
      <c r="FXL152" s="16"/>
      <c r="FXM152" s="16"/>
      <c r="FXN152" s="16"/>
      <c r="FXO152" s="16"/>
      <c r="FXP152" s="16"/>
      <c r="FXQ152" s="16"/>
      <c r="FXR152" s="16"/>
      <c r="FXS152" s="16"/>
      <c r="FXT152" s="16"/>
      <c r="FXU152" s="16"/>
      <c r="FXV152" s="16"/>
      <c r="FXW152" s="16"/>
      <c r="FXX152" s="16"/>
      <c r="FXY152" s="16"/>
      <c r="FXZ152" s="16"/>
      <c r="FYA152" s="16"/>
      <c r="FYB152" s="16"/>
      <c r="FYC152" s="16"/>
      <c r="FYD152" s="16"/>
      <c r="FYE152" s="16"/>
      <c r="FYF152" s="16"/>
      <c r="FYG152" s="16"/>
      <c r="FYH152" s="16"/>
      <c r="FYI152" s="16"/>
      <c r="FYJ152" s="16"/>
      <c r="FYK152" s="16"/>
      <c r="FYL152" s="16"/>
      <c r="FYM152" s="16"/>
      <c r="FYN152" s="16"/>
      <c r="FYO152" s="16"/>
      <c r="FYP152" s="16"/>
      <c r="FYQ152" s="16"/>
      <c r="FYR152" s="16"/>
      <c r="FYS152" s="16"/>
      <c r="FYT152" s="16"/>
      <c r="FYU152" s="16"/>
      <c r="FYV152" s="16"/>
      <c r="FYW152" s="16"/>
      <c r="FYX152" s="16"/>
      <c r="FYY152" s="16"/>
      <c r="FYZ152" s="16"/>
      <c r="FZA152" s="16"/>
      <c r="FZB152" s="16"/>
      <c r="FZC152" s="16"/>
      <c r="FZD152" s="16"/>
      <c r="FZE152" s="16"/>
      <c r="FZF152" s="16"/>
      <c r="FZG152" s="16"/>
      <c r="FZH152" s="16"/>
      <c r="FZI152" s="16"/>
      <c r="FZJ152" s="16"/>
      <c r="FZK152" s="16"/>
      <c r="FZL152" s="16"/>
      <c r="FZM152" s="16"/>
      <c r="FZN152" s="16"/>
      <c r="FZO152" s="16"/>
      <c r="FZP152" s="16"/>
      <c r="FZQ152" s="16"/>
      <c r="FZR152" s="16"/>
      <c r="FZS152" s="16"/>
      <c r="FZT152" s="16"/>
      <c r="FZU152" s="16"/>
      <c r="FZV152" s="16"/>
      <c r="FZW152" s="16"/>
      <c r="FZX152" s="16"/>
      <c r="FZY152" s="16"/>
      <c r="FZZ152" s="16"/>
      <c r="GAA152" s="16"/>
      <c r="GAB152" s="16"/>
      <c r="GAC152" s="16"/>
      <c r="GAD152" s="16"/>
      <c r="GAE152" s="16"/>
      <c r="GAF152" s="16"/>
      <c r="GAG152" s="16"/>
      <c r="GAH152" s="16"/>
      <c r="GAI152" s="16"/>
      <c r="GAJ152" s="16"/>
      <c r="GAK152" s="16"/>
      <c r="GAL152" s="16"/>
      <c r="GAM152" s="16"/>
      <c r="GAN152" s="16"/>
      <c r="GAO152" s="16"/>
      <c r="GAP152" s="16"/>
      <c r="GAQ152" s="16"/>
      <c r="GAR152" s="16"/>
      <c r="GAS152" s="16"/>
      <c r="GAT152" s="16"/>
      <c r="GAU152" s="16"/>
      <c r="GAV152" s="16"/>
      <c r="GAW152" s="16"/>
      <c r="GAX152" s="16"/>
      <c r="GAY152" s="16"/>
      <c r="GAZ152" s="16"/>
      <c r="GBA152" s="16"/>
      <c r="GBB152" s="16"/>
      <c r="GBC152" s="16"/>
      <c r="GBD152" s="16"/>
      <c r="GBE152" s="16"/>
      <c r="GBF152" s="16"/>
      <c r="GBG152" s="16"/>
      <c r="GBH152" s="16"/>
      <c r="GBI152" s="16"/>
      <c r="GBJ152" s="16"/>
      <c r="GBK152" s="16"/>
      <c r="GBL152" s="16"/>
      <c r="GBM152" s="16"/>
      <c r="GBN152" s="16"/>
      <c r="GBO152" s="16"/>
      <c r="GBP152" s="16"/>
      <c r="GBQ152" s="16"/>
      <c r="GBR152" s="16"/>
      <c r="GBS152" s="16"/>
      <c r="GBT152" s="16"/>
      <c r="GBU152" s="16"/>
      <c r="GBV152" s="16"/>
      <c r="GBW152" s="16"/>
      <c r="GBX152" s="16"/>
      <c r="GBY152" s="16"/>
      <c r="GBZ152" s="16"/>
      <c r="GCA152" s="16"/>
      <c r="GCB152" s="16"/>
      <c r="GCC152" s="16"/>
      <c r="GCD152" s="16"/>
      <c r="GCE152" s="16"/>
      <c r="GCF152" s="16"/>
      <c r="GCG152" s="16"/>
      <c r="GCH152" s="16"/>
      <c r="GCI152" s="16"/>
      <c r="GCJ152" s="16"/>
      <c r="GCK152" s="16"/>
      <c r="GCL152" s="16"/>
      <c r="GCM152" s="16"/>
      <c r="GCN152" s="16"/>
      <c r="GCO152" s="16"/>
      <c r="GCP152" s="16"/>
      <c r="GCQ152" s="16"/>
      <c r="GCR152" s="16"/>
      <c r="GCS152" s="16"/>
      <c r="GCT152" s="16"/>
      <c r="GCU152" s="16"/>
      <c r="GCV152" s="16"/>
      <c r="GCW152" s="16"/>
      <c r="GCX152" s="16"/>
      <c r="GCY152" s="16"/>
      <c r="GCZ152" s="16"/>
      <c r="GDA152" s="16"/>
      <c r="GDB152" s="16"/>
      <c r="GDC152" s="16"/>
      <c r="GDD152" s="16"/>
      <c r="GDE152" s="16"/>
      <c r="GDF152" s="16"/>
      <c r="GDG152" s="16"/>
      <c r="GDH152" s="16"/>
      <c r="GDI152" s="16"/>
      <c r="GDJ152" s="16"/>
      <c r="GDK152" s="16"/>
      <c r="GDL152" s="16"/>
      <c r="GDM152" s="16"/>
      <c r="GDN152" s="16"/>
      <c r="GDO152" s="16"/>
      <c r="GDP152" s="16"/>
      <c r="GDQ152" s="16"/>
      <c r="GDR152" s="16"/>
      <c r="GDS152" s="16"/>
      <c r="GDT152" s="16"/>
      <c r="GDU152" s="16"/>
      <c r="GDV152" s="16"/>
      <c r="GDW152" s="16"/>
      <c r="GDX152" s="16"/>
      <c r="GDY152" s="16"/>
      <c r="GDZ152" s="16"/>
      <c r="GEA152" s="16"/>
      <c r="GEB152" s="16"/>
      <c r="GEC152" s="16"/>
      <c r="GED152" s="16"/>
      <c r="GEE152" s="16"/>
      <c r="GEF152" s="16"/>
      <c r="GEG152" s="16"/>
      <c r="GEH152" s="16"/>
      <c r="GEI152" s="16"/>
      <c r="GEJ152" s="16"/>
      <c r="GEK152" s="16"/>
      <c r="GEL152" s="16"/>
      <c r="GEM152" s="16"/>
      <c r="GEN152" s="16"/>
      <c r="GEO152" s="16"/>
      <c r="GEP152" s="16"/>
      <c r="GEQ152" s="16"/>
      <c r="GER152" s="16"/>
      <c r="GES152" s="16"/>
      <c r="GET152" s="16"/>
      <c r="GEU152" s="16"/>
      <c r="GEV152" s="16"/>
      <c r="GEW152" s="16"/>
      <c r="GEX152" s="16"/>
      <c r="GEY152" s="16"/>
      <c r="GEZ152" s="16"/>
      <c r="GFA152" s="16"/>
      <c r="GFB152" s="16"/>
      <c r="GFC152" s="16"/>
      <c r="GFD152" s="16"/>
      <c r="GFE152" s="16"/>
      <c r="GFF152" s="16"/>
      <c r="GFG152" s="16"/>
      <c r="GFH152" s="16"/>
      <c r="GFI152" s="16"/>
      <c r="GFJ152" s="16"/>
      <c r="GFK152" s="16"/>
      <c r="GFL152" s="16"/>
      <c r="GFM152" s="16"/>
      <c r="GFN152" s="16"/>
      <c r="GFO152" s="16"/>
      <c r="GFP152" s="16"/>
      <c r="GFQ152" s="16"/>
      <c r="GFR152" s="16"/>
      <c r="GFS152" s="16"/>
      <c r="GFT152" s="16"/>
      <c r="GFU152" s="16"/>
      <c r="GFV152" s="16"/>
      <c r="GFW152" s="16"/>
      <c r="GFX152" s="16"/>
      <c r="GFY152" s="16"/>
      <c r="GFZ152" s="16"/>
      <c r="GGA152" s="16"/>
      <c r="GGB152" s="16"/>
      <c r="GGC152" s="16"/>
      <c r="GGD152" s="16"/>
      <c r="GGE152" s="16"/>
      <c r="GGF152" s="16"/>
      <c r="GGG152" s="16"/>
      <c r="GGH152" s="16"/>
      <c r="GGI152" s="16"/>
      <c r="GGJ152" s="16"/>
      <c r="GGK152" s="16"/>
      <c r="GGL152" s="16"/>
      <c r="GGM152" s="16"/>
      <c r="GGN152" s="16"/>
      <c r="GGO152" s="16"/>
      <c r="GGP152" s="16"/>
      <c r="GGQ152" s="16"/>
      <c r="GGR152" s="16"/>
      <c r="GGS152" s="16"/>
      <c r="GGT152" s="16"/>
      <c r="GGU152" s="16"/>
      <c r="GGV152" s="16"/>
      <c r="GGW152" s="16"/>
      <c r="GGX152" s="16"/>
      <c r="GGY152" s="16"/>
      <c r="GGZ152" s="16"/>
      <c r="GHA152" s="16"/>
      <c r="GHB152" s="16"/>
      <c r="GHC152" s="16"/>
      <c r="GHD152" s="16"/>
      <c r="GHE152" s="16"/>
      <c r="GHF152" s="16"/>
      <c r="GHG152" s="16"/>
      <c r="GHH152" s="16"/>
      <c r="GHI152" s="16"/>
      <c r="GHJ152" s="16"/>
      <c r="GHK152" s="16"/>
      <c r="GHL152" s="16"/>
      <c r="GHM152" s="16"/>
      <c r="GHN152" s="16"/>
      <c r="GHO152" s="16"/>
      <c r="GHP152" s="16"/>
      <c r="GHQ152" s="16"/>
      <c r="GHR152" s="16"/>
      <c r="GHS152" s="16"/>
      <c r="GHT152" s="16"/>
      <c r="GHU152" s="16"/>
      <c r="GHV152" s="16"/>
      <c r="GHW152" s="16"/>
      <c r="GHX152" s="16"/>
      <c r="GHY152" s="16"/>
      <c r="GHZ152" s="16"/>
      <c r="GIA152" s="16"/>
      <c r="GIB152" s="16"/>
      <c r="GIC152" s="16"/>
      <c r="GID152" s="16"/>
      <c r="GIE152" s="16"/>
      <c r="GIF152" s="16"/>
      <c r="GIG152" s="16"/>
      <c r="GIH152" s="16"/>
      <c r="GII152" s="16"/>
      <c r="GIJ152" s="16"/>
      <c r="GIK152" s="16"/>
      <c r="GIL152" s="16"/>
      <c r="GIM152" s="16"/>
      <c r="GIN152" s="16"/>
      <c r="GIO152" s="16"/>
      <c r="GIP152" s="16"/>
      <c r="GIQ152" s="16"/>
      <c r="GIR152" s="16"/>
      <c r="GIS152" s="16"/>
      <c r="GIT152" s="16"/>
      <c r="GIU152" s="16"/>
      <c r="GIV152" s="16"/>
      <c r="GIW152" s="16"/>
      <c r="GIX152" s="16"/>
      <c r="GIY152" s="16"/>
      <c r="GIZ152" s="16"/>
      <c r="GJA152" s="16"/>
      <c r="GJB152" s="16"/>
      <c r="GJC152" s="16"/>
      <c r="GJD152" s="16"/>
      <c r="GJE152" s="16"/>
      <c r="GJF152" s="16"/>
      <c r="GJG152" s="16"/>
      <c r="GJH152" s="16"/>
      <c r="GJI152" s="16"/>
      <c r="GJJ152" s="16"/>
      <c r="GJK152" s="16"/>
      <c r="GJL152" s="16"/>
      <c r="GJM152" s="16"/>
      <c r="GJN152" s="16"/>
      <c r="GJO152" s="16"/>
      <c r="GJP152" s="16"/>
      <c r="GJQ152" s="16"/>
      <c r="GJR152" s="16"/>
      <c r="GJS152" s="16"/>
      <c r="GJT152" s="16"/>
      <c r="GJU152" s="16"/>
      <c r="GJV152" s="16"/>
      <c r="GJW152" s="16"/>
      <c r="GJX152" s="16"/>
      <c r="GJY152" s="16"/>
      <c r="GJZ152" s="16"/>
      <c r="GKA152" s="16"/>
      <c r="GKB152" s="16"/>
      <c r="GKC152" s="16"/>
      <c r="GKD152" s="16"/>
      <c r="GKE152" s="16"/>
      <c r="GKF152" s="16"/>
      <c r="GKG152" s="16"/>
      <c r="GKH152" s="16"/>
      <c r="GKI152" s="16"/>
      <c r="GKJ152" s="16"/>
      <c r="GKK152" s="16"/>
      <c r="GKL152" s="16"/>
      <c r="GKM152" s="16"/>
      <c r="GKN152" s="16"/>
      <c r="GKO152" s="16"/>
      <c r="GKP152" s="16"/>
      <c r="GKQ152" s="16"/>
      <c r="GKR152" s="16"/>
      <c r="GKS152" s="16"/>
      <c r="GKT152" s="16"/>
      <c r="GKU152" s="16"/>
      <c r="GKV152" s="16"/>
      <c r="GKW152" s="16"/>
      <c r="GKX152" s="16"/>
      <c r="GKY152" s="16"/>
      <c r="GKZ152" s="16"/>
      <c r="GLA152" s="16"/>
      <c r="GLB152" s="16"/>
      <c r="GLC152" s="16"/>
      <c r="GLD152" s="16"/>
      <c r="GLE152" s="16"/>
      <c r="GLF152" s="16"/>
      <c r="GLG152" s="16"/>
      <c r="GLH152" s="16"/>
      <c r="GLI152" s="16"/>
      <c r="GLJ152" s="16"/>
      <c r="GLK152" s="16"/>
      <c r="GLL152" s="16"/>
      <c r="GLM152" s="16"/>
      <c r="GLN152" s="16"/>
      <c r="GLO152" s="16"/>
      <c r="GLP152" s="16"/>
      <c r="GLQ152" s="16"/>
      <c r="GLR152" s="16"/>
      <c r="GLS152" s="16"/>
      <c r="GLT152" s="16"/>
      <c r="GLU152" s="16"/>
      <c r="GLV152" s="16"/>
      <c r="GLW152" s="16"/>
      <c r="GLX152" s="16"/>
      <c r="GLY152" s="16"/>
      <c r="GLZ152" s="16"/>
      <c r="GMA152" s="16"/>
      <c r="GMB152" s="16"/>
      <c r="GMC152" s="16"/>
      <c r="GMD152" s="16"/>
      <c r="GME152" s="16"/>
      <c r="GMF152" s="16"/>
      <c r="GMG152" s="16"/>
      <c r="GMH152" s="16"/>
      <c r="GMI152" s="16"/>
      <c r="GMJ152" s="16"/>
      <c r="GMK152" s="16"/>
      <c r="GML152" s="16"/>
      <c r="GMM152" s="16"/>
      <c r="GMN152" s="16"/>
      <c r="GMO152" s="16"/>
      <c r="GMP152" s="16"/>
      <c r="GMQ152" s="16"/>
      <c r="GMR152" s="16"/>
      <c r="GMS152" s="16"/>
      <c r="GMT152" s="16"/>
      <c r="GMU152" s="16"/>
      <c r="GMV152" s="16"/>
      <c r="GMW152" s="16"/>
      <c r="GMX152" s="16"/>
      <c r="GMY152" s="16"/>
      <c r="GMZ152" s="16"/>
      <c r="GNA152" s="16"/>
      <c r="GNB152" s="16"/>
      <c r="GNC152" s="16"/>
      <c r="GND152" s="16"/>
      <c r="GNE152" s="16"/>
      <c r="GNF152" s="16"/>
      <c r="GNG152" s="16"/>
      <c r="GNH152" s="16"/>
      <c r="GNI152" s="16"/>
      <c r="GNJ152" s="16"/>
      <c r="GNK152" s="16"/>
      <c r="GNL152" s="16"/>
      <c r="GNM152" s="16"/>
      <c r="GNN152" s="16"/>
      <c r="GNO152" s="16"/>
      <c r="GNP152" s="16"/>
      <c r="GNQ152" s="16"/>
      <c r="GNR152" s="16"/>
      <c r="GNS152" s="16"/>
      <c r="GNT152" s="16"/>
      <c r="GNU152" s="16"/>
      <c r="GNV152" s="16"/>
      <c r="GNW152" s="16"/>
      <c r="GNX152" s="16"/>
      <c r="GNY152" s="16"/>
      <c r="GNZ152" s="16"/>
      <c r="GOA152" s="16"/>
      <c r="GOB152" s="16"/>
      <c r="GOC152" s="16"/>
      <c r="GOD152" s="16"/>
      <c r="GOE152" s="16"/>
      <c r="GOF152" s="16"/>
      <c r="GOG152" s="16"/>
      <c r="GOH152" s="16"/>
      <c r="GOI152" s="16"/>
      <c r="GOJ152" s="16"/>
      <c r="GOK152" s="16"/>
      <c r="GOL152" s="16"/>
      <c r="GOM152" s="16"/>
      <c r="GON152" s="16"/>
      <c r="GOO152" s="16"/>
      <c r="GOP152" s="16"/>
      <c r="GOQ152" s="16"/>
      <c r="GOR152" s="16"/>
      <c r="GOS152" s="16"/>
      <c r="GOT152" s="16"/>
      <c r="GOU152" s="16"/>
      <c r="GOV152" s="16"/>
      <c r="GOW152" s="16"/>
      <c r="GOX152" s="16"/>
      <c r="GOY152" s="16"/>
      <c r="GOZ152" s="16"/>
      <c r="GPA152" s="16"/>
      <c r="GPB152" s="16"/>
      <c r="GPC152" s="16"/>
      <c r="GPD152" s="16"/>
      <c r="GPE152" s="16"/>
      <c r="GPF152" s="16"/>
      <c r="GPG152" s="16"/>
      <c r="GPH152" s="16"/>
      <c r="GPI152" s="16"/>
      <c r="GPJ152" s="16"/>
      <c r="GPK152" s="16"/>
      <c r="GPL152" s="16"/>
      <c r="GPM152" s="16"/>
      <c r="GPN152" s="16"/>
      <c r="GPO152" s="16"/>
      <c r="GPP152" s="16"/>
      <c r="GPQ152" s="16"/>
      <c r="GPR152" s="16"/>
      <c r="GPS152" s="16"/>
      <c r="GPT152" s="16"/>
      <c r="GPU152" s="16"/>
      <c r="GPV152" s="16"/>
      <c r="GPW152" s="16"/>
      <c r="GPX152" s="16"/>
      <c r="GPY152" s="16"/>
      <c r="GPZ152" s="16"/>
      <c r="GQA152" s="16"/>
      <c r="GQB152" s="16"/>
      <c r="GQC152" s="16"/>
      <c r="GQD152" s="16"/>
      <c r="GQE152" s="16"/>
      <c r="GQF152" s="16"/>
      <c r="GQG152" s="16"/>
      <c r="GQH152" s="16"/>
      <c r="GQI152" s="16"/>
      <c r="GQJ152" s="16"/>
      <c r="GQK152" s="16"/>
      <c r="GQL152" s="16"/>
      <c r="GQM152" s="16"/>
      <c r="GQN152" s="16"/>
      <c r="GQO152" s="16"/>
      <c r="GQP152" s="16"/>
      <c r="GQQ152" s="16"/>
      <c r="GQR152" s="16"/>
      <c r="GQS152" s="16"/>
      <c r="GQT152" s="16"/>
      <c r="GQU152" s="16"/>
      <c r="GQV152" s="16"/>
      <c r="GQW152" s="16"/>
      <c r="GQX152" s="16"/>
      <c r="GQY152" s="16"/>
      <c r="GQZ152" s="16"/>
      <c r="GRA152" s="16"/>
      <c r="GRB152" s="16"/>
      <c r="GRC152" s="16"/>
      <c r="GRD152" s="16"/>
      <c r="GRE152" s="16"/>
      <c r="GRF152" s="16"/>
      <c r="GRG152" s="16"/>
      <c r="GRH152" s="16"/>
      <c r="GRI152" s="16"/>
      <c r="GRJ152" s="16"/>
      <c r="GRK152" s="16"/>
      <c r="GRL152" s="16"/>
      <c r="GRM152" s="16"/>
      <c r="GRN152" s="16"/>
      <c r="GRO152" s="16"/>
      <c r="GRP152" s="16"/>
      <c r="GRQ152" s="16"/>
      <c r="GRR152" s="16"/>
      <c r="GRS152" s="16"/>
      <c r="GRT152" s="16"/>
      <c r="GRU152" s="16"/>
      <c r="GRV152" s="16"/>
      <c r="GRW152" s="16"/>
      <c r="GRX152" s="16"/>
      <c r="GRY152" s="16"/>
      <c r="GRZ152" s="16"/>
      <c r="GSA152" s="16"/>
      <c r="GSB152" s="16"/>
      <c r="GSC152" s="16"/>
      <c r="GSD152" s="16"/>
      <c r="GSE152" s="16"/>
      <c r="GSF152" s="16"/>
      <c r="GSG152" s="16"/>
      <c r="GSH152" s="16"/>
      <c r="GSI152" s="16"/>
      <c r="GSJ152" s="16"/>
      <c r="GSK152" s="16"/>
      <c r="GSL152" s="16"/>
      <c r="GSM152" s="16"/>
      <c r="GSN152" s="16"/>
      <c r="GSO152" s="16"/>
      <c r="GSP152" s="16"/>
      <c r="GSQ152" s="16"/>
      <c r="GSR152" s="16"/>
      <c r="GSS152" s="16"/>
      <c r="GST152" s="16"/>
      <c r="GSU152" s="16"/>
      <c r="GSV152" s="16"/>
      <c r="GSW152" s="16"/>
      <c r="GSX152" s="16"/>
      <c r="GSY152" s="16"/>
      <c r="GSZ152" s="16"/>
      <c r="GTA152" s="16"/>
      <c r="GTB152" s="16"/>
      <c r="GTC152" s="16"/>
      <c r="GTD152" s="16"/>
      <c r="GTE152" s="16"/>
      <c r="GTF152" s="16"/>
      <c r="GTG152" s="16"/>
      <c r="GTH152" s="16"/>
      <c r="GTI152" s="16"/>
      <c r="GTJ152" s="16"/>
      <c r="GTK152" s="16"/>
      <c r="GTL152" s="16"/>
      <c r="GTM152" s="16"/>
      <c r="GTN152" s="16"/>
      <c r="GTO152" s="16"/>
      <c r="GTP152" s="16"/>
      <c r="GTQ152" s="16"/>
      <c r="GTR152" s="16"/>
      <c r="GTS152" s="16"/>
      <c r="GTT152" s="16"/>
      <c r="GTU152" s="16"/>
      <c r="GTV152" s="16"/>
      <c r="GTW152" s="16"/>
      <c r="GTX152" s="16"/>
      <c r="GTY152" s="16"/>
      <c r="GTZ152" s="16"/>
      <c r="GUA152" s="16"/>
      <c r="GUB152" s="16"/>
      <c r="GUC152" s="16"/>
      <c r="GUD152" s="16"/>
      <c r="GUE152" s="16"/>
      <c r="GUF152" s="16"/>
      <c r="GUG152" s="16"/>
      <c r="GUH152" s="16"/>
      <c r="GUI152" s="16"/>
      <c r="GUJ152" s="16"/>
      <c r="GUK152" s="16"/>
      <c r="GUL152" s="16"/>
      <c r="GUM152" s="16"/>
      <c r="GUN152" s="16"/>
      <c r="GUO152" s="16"/>
      <c r="GUP152" s="16"/>
      <c r="GUQ152" s="16"/>
      <c r="GUR152" s="16"/>
      <c r="GUS152" s="16"/>
      <c r="GUT152" s="16"/>
      <c r="GUU152" s="16"/>
      <c r="GUV152" s="16"/>
      <c r="GUW152" s="16"/>
      <c r="GUX152" s="16"/>
      <c r="GUY152" s="16"/>
      <c r="GUZ152" s="16"/>
      <c r="GVA152" s="16"/>
      <c r="GVB152" s="16"/>
      <c r="GVC152" s="16"/>
      <c r="GVD152" s="16"/>
      <c r="GVE152" s="16"/>
      <c r="GVF152" s="16"/>
      <c r="GVG152" s="16"/>
      <c r="GVH152" s="16"/>
      <c r="GVI152" s="16"/>
      <c r="GVJ152" s="16"/>
      <c r="GVK152" s="16"/>
      <c r="GVL152" s="16"/>
      <c r="GVM152" s="16"/>
      <c r="GVN152" s="16"/>
      <c r="GVO152" s="16"/>
      <c r="GVP152" s="16"/>
      <c r="GVQ152" s="16"/>
      <c r="GVR152" s="16"/>
      <c r="GVS152" s="16"/>
      <c r="GVT152" s="16"/>
      <c r="GVU152" s="16"/>
      <c r="GVV152" s="16"/>
      <c r="GVW152" s="16"/>
      <c r="GVX152" s="16"/>
      <c r="GVY152" s="16"/>
      <c r="GVZ152" s="16"/>
      <c r="GWA152" s="16"/>
      <c r="GWB152" s="16"/>
      <c r="GWC152" s="16"/>
      <c r="GWD152" s="16"/>
      <c r="GWE152" s="16"/>
      <c r="GWF152" s="16"/>
      <c r="GWG152" s="16"/>
      <c r="GWH152" s="16"/>
      <c r="GWI152" s="16"/>
      <c r="GWJ152" s="16"/>
      <c r="GWK152" s="16"/>
      <c r="GWL152" s="16"/>
      <c r="GWM152" s="16"/>
      <c r="GWN152" s="16"/>
      <c r="GWO152" s="16"/>
      <c r="GWP152" s="16"/>
      <c r="GWQ152" s="16"/>
      <c r="GWR152" s="16"/>
      <c r="GWS152" s="16"/>
      <c r="GWT152" s="16"/>
      <c r="GWU152" s="16"/>
      <c r="GWV152" s="16"/>
      <c r="GWW152" s="16"/>
      <c r="GWX152" s="16"/>
      <c r="GWY152" s="16"/>
      <c r="GWZ152" s="16"/>
      <c r="GXA152" s="16"/>
      <c r="GXB152" s="16"/>
      <c r="GXC152" s="16"/>
      <c r="GXD152" s="16"/>
      <c r="GXE152" s="16"/>
      <c r="GXF152" s="16"/>
      <c r="GXG152" s="16"/>
      <c r="GXH152" s="16"/>
      <c r="GXI152" s="16"/>
      <c r="GXJ152" s="16"/>
      <c r="GXK152" s="16"/>
      <c r="GXL152" s="16"/>
      <c r="GXM152" s="16"/>
      <c r="GXN152" s="16"/>
      <c r="GXO152" s="16"/>
      <c r="GXP152" s="16"/>
      <c r="GXQ152" s="16"/>
      <c r="GXR152" s="16"/>
      <c r="GXS152" s="16"/>
      <c r="GXT152" s="16"/>
      <c r="GXU152" s="16"/>
      <c r="GXV152" s="16"/>
      <c r="GXW152" s="16"/>
      <c r="GXX152" s="16"/>
      <c r="GXY152" s="16"/>
      <c r="GXZ152" s="16"/>
      <c r="GYA152" s="16"/>
      <c r="GYB152" s="16"/>
      <c r="GYC152" s="16"/>
      <c r="GYD152" s="16"/>
      <c r="GYE152" s="16"/>
      <c r="GYF152" s="16"/>
      <c r="GYG152" s="16"/>
      <c r="GYH152" s="16"/>
      <c r="GYI152" s="16"/>
      <c r="GYJ152" s="16"/>
      <c r="GYK152" s="16"/>
      <c r="GYL152" s="16"/>
      <c r="GYM152" s="16"/>
      <c r="GYN152" s="16"/>
      <c r="GYO152" s="16"/>
      <c r="GYP152" s="16"/>
      <c r="GYQ152" s="16"/>
      <c r="GYR152" s="16"/>
      <c r="GYS152" s="16"/>
      <c r="GYT152" s="16"/>
      <c r="GYU152" s="16"/>
      <c r="GYV152" s="16"/>
      <c r="GYW152" s="16"/>
      <c r="GYX152" s="16"/>
      <c r="GYY152" s="16"/>
      <c r="GYZ152" s="16"/>
      <c r="GZA152" s="16"/>
      <c r="GZB152" s="16"/>
      <c r="GZC152" s="16"/>
      <c r="GZD152" s="16"/>
      <c r="GZE152" s="16"/>
      <c r="GZF152" s="16"/>
      <c r="GZG152" s="16"/>
      <c r="GZH152" s="16"/>
      <c r="GZI152" s="16"/>
      <c r="GZJ152" s="16"/>
      <c r="GZK152" s="16"/>
      <c r="GZL152" s="16"/>
      <c r="GZM152" s="16"/>
      <c r="GZN152" s="16"/>
      <c r="GZO152" s="16"/>
      <c r="GZP152" s="16"/>
      <c r="GZQ152" s="16"/>
      <c r="GZR152" s="16"/>
      <c r="GZS152" s="16"/>
      <c r="GZT152" s="16"/>
      <c r="GZU152" s="16"/>
      <c r="GZV152" s="16"/>
      <c r="GZW152" s="16"/>
      <c r="GZX152" s="16"/>
      <c r="GZY152" s="16"/>
      <c r="GZZ152" s="16"/>
      <c r="HAA152" s="16"/>
      <c r="HAB152" s="16"/>
      <c r="HAC152" s="16"/>
      <c r="HAD152" s="16"/>
      <c r="HAE152" s="16"/>
      <c r="HAF152" s="16"/>
      <c r="HAG152" s="16"/>
      <c r="HAH152" s="16"/>
      <c r="HAI152" s="16"/>
      <c r="HAJ152" s="16"/>
      <c r="HAK152" s="16"/>
      <c r="HAL152" s="16"/>
      <c r="HAM152" s="16"/>
      <c r="HAN152" s="16"/>
      <c r="HAO152" s="16"/>
      <c r="HAP152" s="16"/>
      <c r="HAQ152" s="16"/>
      <c r="HAR152" s="16"/>
      <c r="HAS152" s="16"/>
      <c r="HAT152" s="16"/>
      <c r="HAU152" s="16"/>
      <c r="HAV152" s="16"/>
      <c r="HAW152" s="16"/>
      <c r="HAX152" s="16"/>
      <c r="HAY152" s="16"/>
      <c r="HAZ152" s="16"/>
      <c r="HBA152" s="16"/>
      <c r="HBB152" s="16"/>
      <c r="HBC152" s="16"/>
      <c r="HBD152" s="16"/>
      <c r="HBE152" s="16"/>
      <c r="HBF152" s="16"/>
      <c r="HBG152" s="16"/>
      <c r="HBH152" s="16"/>
      <c r="HBI152" s="16"/>
      <c r="HBJ152" s="16"/>
      <c r="HBK152" s="16"/>
      <c r="HBL152" s="16"/>
      <c r="HBM152" s="16"/>
      <c r="HBN152" s="16"/>
      <c r="HBO152" s="16"/>
      <c r="HBP152" s="16"/>
      <c r="HBQ152" s="16"/>
      <c r="HBR152" s="16"/>
      <c r="HBS152" s="16"/>
      <c r="HBT152" s="16"/>
      <c r="HBU152" s="16"/>
      <c r="HBV152" s="16"/>
      <c r="HBW152" s="16"/>
      <c r="HBX152" s="16"/>
      <c r="HBY152" s="16"/>
      <c r="HBZ152" s="16"/>
      <c r="HCA152" s="16"/>
      <c r="HCB152" s="16"/>
      <c r="HCC152" s="16"/>
      <c r="HCD152" s="16"/>
      <c r="HCE152" s="16"/>
      <c r="HCF152" s="16"/>
      <c r="HCG152" s="16"/>
      <c r="HCH152" s="16"/>
      <c r="HCI152" s="16"/>
      <c r="HCJ152" s="16"/>
      <c r="HCK152" s="16"/>
      <c r="HCL152" s="16"/>
      <c r="HCM152" s="16"/>
      <c r="HCN152" s="16"/>
      <c r="HCO152" s="16"/>
      <c r="HCP152" s="16"/>
      <c r="HCQ152" s="16"/>
      <c r="HCR152" s="16"/>
      <c r="HCS152" s="16"/>
      <c r="HCT152" s="16"/>
      <c r="HCU152" s="16"/>
      <c r="HCV152" s="16"/>
      <c r="HCW152" s="16"/>
      <c r="HCX152" s="16"/>
      <c r="HCY152" s="16"/>
      <c r="HCZ152" s="16"/>
      <c r="HDA152" s="16"/>
      <c r="HDB152" s="16"/>
      <c r="HDC152" s="16"/>
      <c r="HDD152" s="16"/>
      <c r="HDE152" s="16"/>
      <c r="HDF152" s="16"/>
      <c r="HDG152" s="16"/>
      <c r="HDH152" s="16"/>
      <c r="HDI152" s="16"/>
      <c r="HDJ152" s="16"/>
      <c r="HDK152" s="16"/>
      <c r="HDL152" s="16"/>
      <c r="HDM152" s="16"/>
      <c r="HDN152" s="16"/>
      <c r="HDO152" s="16"/>
      <c r="HDP152" s="16"/>
      <c r="HDQ152" s="16"/>
      <c r="HDR152" s="16"/>
      <c r="HDS152" s="16"/>
      <c r="HDT152" s="16"/>
      <c r="HDU152" s="16"/>
      <c r="HDV152" s="16"/>
      <c r="HDW152" s="16"/>
      <c r="HDX152" s="16"/>
      <c r="HDY152" s="16"/>
      <c r="HDZ152" s="16"/>
      <c r="HEA152" s="16"/>
      <c r="HEB152" s="16"/>
      <c r="HEC152" s="16"/>
      <c r="HED152" s="16"/>
      <c r="HEE152" s="16"/>
      <c r="HEF152" s="16"/>
      <c r="HEG152" s="16"/>
      <c r="HEH152" s="16"/>
      <c r="HEI152" s="16"/>
      <c r="HEJ152" s="16"/>
      <c r="HEK152" s="16"/>
      <c r="HEL152" s="16"/>
      <c r="HEM152" s="16"/>
      <c r="HEN152" s="16"/>
      <c r="HEO152" s="16"/>
      <c r="HEP152" s="16"/>
      <c r="HEQ152" s="16"/>
      <c r="HER152" s="16"/>
      <c r="HES152" s="16"/>
      <c r="HET152" s="16"/>
      <c r="HEU152" s="16"/>
      <c r="HEV152" s="16"/>
      <c r="HEW152" s="16"/>
      <c r="HEX152" s="16"/>
      <c r="HEY152" s="16"/>
      <c r="HEZ152" s="16"/>
      <c r="HFA152" s="16"/>
      <c r="HFB152" s="16"/>
      <c r="HFC152" s="16"/>
      <c r="HFD152" s="16"/>
      <c r="HFE152" s="16"/>
      <c r="HFF152" s="16"/>
      <c r="HFG152" s="16"/>
      <c r="HFH152" s="16"/>
      <c r="HFI152" s="16"/>
      <c r="HFJ152" s="16"/>
      <c r="HFK152" s="16"/>
      <c r="HFL152" s="16"/>
      <c r="HFM152" s="16"/>
      <c r="HFN152" s="16"/>
      <c r="HFO152" s="16"/>
      <c r="HFP152" s="16"/>
      <c r="HFQ152" s="16"/>
      <c r="HFR152" s="16"/>
      <c r="HFS152" s="16"/>
      <c r="HFT152" s="16"/>
      <c r="HFU152" s="16"/>
      <c r="HFV152" s="16"/>
      <c r="HFW152" s="16"/>
      <c r="HFX152" s="16"/>
      <c r="HFY152" s="16"/>
      <c r="HFZ152" s="16"/>
      <c r="HGA152" s="16"/>
      <c r="HGB152" s="16"/>
      <c r="HGC152" s="16"/>
      <c r="HGD152" s="16"/>
      <c r="HGE152" s="16"/>
      <c r="HGF152" s="16"/>
      <c r="HGG152" s="16"/>
      <c r="HGH152" s="16"/>
      <c r="HGI152" s="16"/>
      <c r="HGJ152" s="16"/>
      <c r="HGK152" s="16"/>
      <c r="HGL152" s="16"/>
      <c r="HGM152" s="16"/>
      <c r="HGN152" s="16"/>
      <c r="HGO152" s="16"/>
      <c r="HGP152" s="16"/>
      <c r="HGQ152" s="16"/>
      <c r="HGR152" s="16"/>
      <c r="HGS152" s="16"/>
      <c r="HGT152" s="16"/>
      <c r="HGU152" s="16"/>
      <c r="HGV152" s="16"/>
      <c r="HGW152" s="16"/>
      <c r="HGX152" s="16"/>
      <c r="HGY152" s="16"/>
      <c r="HGZ152" s="16"/>
      <c r="HHA152" s="16"/>
      <c r="HHB152" s="16"/>
      <c r="HHC152" s="16"/>
      <c r="HHD152" s="16"/>
      <c r="HHE152" s="16"/>
      <c r="HHF152" s="16"/>
      <c r="HHG152" s="16"/>
      <c r="HHH152" s="16"/>
      <c r="HHI152" s="16"/>
      <c r="HHJ152" s="16"/>
      <c r="HHK152" s="16"/>
      <c r="HHL152" s="16"/>
      <c r="HHM152" s="16"/>
      <c r="HHN152" s="16"/>
      <c r="HHO152" s="16"/>
      <c r="HHP152" s="16"/>
      <c r="HHQ152" s="16"/>
      <c r="HHR152" s="16"/>
      <c r="HHS152" s="16"/>
      <c r="HHT152" s="16"/>
      <c r="HHU152" s="16"/>
      <c r="HHV152" s="16"/>
      <c r="HHW152" s="16"/>
      <c r="HHX152" s="16"/>
      <c r="HHY152" s="16"/>
      <c r="HHZ152" s="16"/>
      <c r="HIA152" s="16"/>
      <c r="HIB152" s="16"/>
      <c r="HIC152" s="16"/>
      <c r="HID152" s="16"/>
      <c r="HIE152" s="16"/>
      <c r="HIF152" s="16"/>
      <c r="HIG152" s="16"/>
      <c r="HIH152" s="16"/>
      <c r="HII152" s="16"/>
      <c r="HIJ152" s="16"/>
      <c r="HIK152" s="16"/>
      <c r="HIL152" s="16"/>
      <c r="HIM152" s="16"/>
      <c r="HIN152" s="16"/>
      <c r="HIO152" s="16"/>
      <c r="HIP152" s="16"/>
      <c r="HIQ152" s="16"/>
      <c r="HIR152" s="16"/>
      <c r="HIS152" s="16"/>
      <c r="HIT152" s="16"/>
      <c r="HIU152" s="16"/>
      <c r="HIV152" s="16"/>
      <c r="HIW152" s="16"/>
      <c r="HIX152" s="16"/>
      <c r="HIY152" s="16"/>
      <c r="HIZ152" s="16"/>
      <c r="HJA152" s="16"/>
      <c r="HJB152" s="16"/>
      <c r="HJC152" s="16"/>
      <c r="HJD152" s="16"/>
      <c r="HJE152" s="16"/>
      <c r="HJF152" s="16"/>
      <c r="HJG152" s="16"/>
      <c r="HJH152" s="16"/>
      <c r="HJI152" s="16"/>
      <c r="HJJ152" s="16"/>
      <c r="HJK152" s="16"/>
      <c r="HJL152" s="16"/>
      <c r="HJM152" s="16"/>
      <c r="HJN152" s="16"/>
      <c r="HJO152" s="16"/>
      <c r="HJP152" s="16"/>
      <c r="HJQ152" s="16"/>
      <c r="HJR152" s="16"/>
      <c r="HJS152" s="16"/>
      <c r="HJT152" s="16"/>
      <c r="HJU152" s="16"/>
      <c r="HJV152" s="16"/>
      <c r="HJW152" s="16"/>
      <c r="HJX152" s="16"/>
      <c r="HJY152" s="16"/>
      <c r="HJZ152" s="16"/>
      <c r="HKA152" s="16"/>
      <c r="HKB152" s="16"/>
      <c r="HKC152" s="16"/>
      <c r="HKD152" s="16"/>
      <c r="HKE152" s="16"/>
      <c r="HKF152" s="16"/>
      <c r="HKG152" s="16"/>
      <c r="HKH152" s="16"/>
      <c r="HKI152" s="16"/>
      <c r="HKJ152" s="16"/>
      <c r="HKK152" s="16"/>
      <c r="HKL152" s="16"/>
      <c r="HKM152" s="16"/>
      <c r="HKN152" s="16"/>
      <c r="HKO152" s="16"/>
      <c r="HKP152" s="16"/>
      <c r="HKQ152" s="16"/>
      <c r="HKR152" s="16"/>
      <c r="HKS152" s="16"/>
      <c r="HKT152" s="16"/>
      <c r="HKU152" s="16"/>
      <c r="HKV152" s="16"/>
      <c r="HKW152" s="16"/>
      <c r="HKX152" s="16"/>
      <c r="HKY152" s="16"/>
      <c r="HKZ152" s="16"/>
      <c r="HLA152" s="16"/>
      <c r="HLB152" s="16"/>
      <c r="HLC152" s="16"/>
      <c r="HLD152" s="16"/>
      <c r="HLE152" s="16"/>
      <c r="HLF152" s="16"/>
      <c r="HLG152" s="16"/>
      <c r="HLH152" s="16"/>
      <c r="HLI152" s="16"/>
      <c r="HLJ152" s="16"/>
      <c r="HLK152" s="16"/>
      <c r="HLL152" s="16"/>
      <c r="HLM152" s="16"/>
      <c r="HLN152" s="16"/>
      <c r="HLO152" s="16"/>
      <c r="HLP152" s="16"/>
      <c r="HLQ152" s="16"/>
      <c r="HLR152" s="16"/>
      <c r="HLS152" s="16"/>
      <c r="HLT152" s="16"/>
      <c r="HLU152" s="16"/>
      <c r="HLV152" s="16"/>
      <c r="HLW152" s="16"/>
      <c r="HLX152" s="16"/>
      <c r="HLY152" s="16"/>
      <c r="HLZ152" s="16"/>
      <c r="HMA152" s="16"/>
      <c r="HMB152" s="16"/>
      <c r="HMC152" s="16"/>
      <c r="HMD152" s="16"/>
      <c r="HME152" s="16"/>
      <c r="HMF152" s="16"/>
      <c r="HMG152" s="16"/>
      <c r="HMH152" s="16"/>
      <c r="HMI152" s="16"/>
      <c r="HMJ152" s="16"/>
      <c r="HMK152" s="16"/>
      <c r="HML152" s="16"/>
      <c r="HMM152" s="16"/>
      <c r="HMN152" s="16"/>
      <c r="HMO152" s="16"/>
      <c r="HMP152" s="16"/>
      <c r="HMQ152" s="16"/>
      <c r="HMR152" s="16"/>
      <c r="HMS152" s="16"/>
      <c r="HMT152" s="16"/>
      <c r="HMU152" s="16"/>
      <c r="HMV152" s="16"/>
      <c r="HMW152" s="16"/>
      <c r="HMX152" s="16"/>
      <c r="HMY152" s="16"/>
      <c r="HMZ152" s="16"/>
      <c r="HNA152" s="16"/>
      <c r="HNB152" s="16"/>
      <c r="HNC152" s="16"/>
      <c r="HND152" s="16"/>
      <c r="HNE152" s="16"/>
      <c r="HNF152" s="16"/>
      <c r="HNG152" s="16"/>
      <c r="HNH152" s="16"/>
      <c r="HNI152" s="16"/>
      <c r="HNJ152" s="16"/>
      <c r="HNK152" s="16"/>
      <c r="HNL152" s="16"/>
      <c r="HNM152" s="16"/>
      <c r="HNN152" s="16"/>
      <c r="HNO152" s="16"/>
      <c r="HNP152" s="16"/>
      <c r="HNQ152" s="16"/>
      <c r="HNR152" s="16"/>
      <c r="HNS152" s="16"/>
      <c r="HNT152" s="16"/>
      <c r="HNU152" s="16"/>
      <c r="HNV152" s="16"/>
      <c r="HNW152" s="16"/>
      <c r="HNX152" s="16"/>
      <c r="HNY152" s="16"/>
      <c r="HNZ152" s="16"/>
      <c r="HOA152" s="16"/>
      <c r="HOB152" s="16"/>
      <c r="HOC152" s="16"/>
      <c r="HOD152" s="16"/>
      <c r="HOE152" s="16"/>
      <c r="HOF152" s="16"/>
      <c r="HOG152" s="16"/>
      <c r="HOH152" s="16"/>
      <c r="HOI152" s="16"/>
      <c r="HOJ152" s="16"/>
      <c r="HOK152" s="16"/>
      <c r="HOL152" s="16"/>
      <c r="HOM152" s="16"/>
      <c r="HON152" s="16"/>
      <c r="HOO152" s="16"/>
      <c r="HOP152" s="16"/>
      <c r="HOQ152" s="16"/>
      <c r="HOR152" s="16"/>
      <c r="HOS152" s="16"/>
      <c r="HOT152" s="16"/>
      <c r="HOU152" s="16"/>
      <c r="HOV152" s="16"/>
      <c r="HOW152" s="16"/>
      <c r="HOX152" s="16"/>
      <c r="HOY152" s="16"/>
      <c r="HOZ152" s="16"/>
      <c r="HPA152" s="16"/>
      <c r="HPB152" s="16"/>
      <c r="HPC152" s="16"/>
      <c r="HPD152" s="16"/>
      <c r="HPE152" s="16"/>
      <c r="HPF152" s="16"/>
      <c r="HPG152" s="16"/>
      <c r="HPH152" s="16"/>
      <c r="HPI152" s="16"/>
      <c r="HPJ152" s="16"/>
      <c r="HPK152" s="16"/>
      <c r="HPL152" s="16"/>
      <c r="HPM152" s="16"/>
      <c r="HPN152" s="16"/>
      <c r="HPO152" s="16"/>
      <c r="HPP152" s="16"/>
      <c r="HPQ152" s="16"/>
      <c r="HPR152" s="16"/>
      <c r="HPS152" s="16"/>
      <c r="HPT152" s="16"/>
      <c r="HPU152" s="16"/>
      <c r="HPV152" s="16"/>
      <c r="HPW152" s="16"/>
      <c r="HPX152" s="16"/>
      <c r="HPY152" s="16"/>
      <c r="HPZ152" s="16"/>
      <c r="HQA152" s="16"/>
      <c r="HQB152" s="16"/>
      <c r="HQC152" s="16"/>
      <c r="HQD152" s="16"/>
      <c r="HQE152" s="16"/>
      <c r="HQF152" s="16"/>
      <c r="HQG152" s="16"/>
      <c r="HQH152" s="16"/>
      <c r="HQI152" s="16"/>
      <c r="HQJ152" s="16"/>
      <c r="HQK152" s="16"/>
      <c r="HQL152" s="16"/>
      <c r="HQM152" s="16"/>
      <c r="HQN152" s="16"/>
      <c r="HQO152" s="16"/>
      <c r="HQP152" s="16"/>
      <c r="HQQ152" s="16"/>
      <c r="HQR152" s="16"/>
      <c r="HQS152" s="16"/>
      <c r="HQT152" s="16"/>
      <c r="HQU152" s="16"/>
      <c r="HQV152" s="16"/>
      <c r="HQW152" s="16"/>
      <c r="HQX152" s="16"/>
      <c r="HQY152" s="16"/>
      <c r="HQZ152" s="16"/>
      <c r="HRA152" s="16"/>
      <c r="HRB152" s="16"/>
      <c r="HRC152" s="16"/>
      <c r="HRD152" s="16"/>
      <c r="HRE152" s="16"/>
      <c r="HRF152" s="16"/>
      <c r="HRG152" s="16"/>
      <c r="HRH152" s="16"/>
      <c r="HRI152" s="16"/>
      <c r="HRJ152" s="16"/>
      <c r="HRK152" s="16"/>
      <c r="HRL152" s="16"/>
      <c r="HRM152" s="16"/>
      <c r="HRN152" s="16"/>
      <c r="HRO152" s="16"/>
      <c r="HRP152" s="16"/>
      <c r="HRQ152" s="16"/>
      <c r="HRR152" s="16"/>
      <c r="HRS152" s="16"/>
      <c r="HRT152" s="16"/>
      <c r="HRU152" s="16"/>
      <c r="HRV152" s="16"/>
      <c r="HRW152" s="16"/>
      <c r="HRX152" s="16"/>
      <c r="HRY152" s="16"/>
      <c r="HRZ152" s="16"/>
      <c r="HSA152" s="16"/>
      <c r="HSB152" s="16"/>
      <c r="HSC152" s="16"/>
      <c r="HSD152" s="16"/>
      <c r="HSE152" s="16"/>
      <c r="HSF152" s="16"/>
      <c r="HSG152" s="16"/>
      <c r="HSH152" s="16"/>
      <c r="HSI152" s="16"/>
      <c r="HSJ152" s="16"/>
      <c r="HSK152" s="16"/>
      <c r="HSL152" s="16"/>
      <c r="HSM152" s="16"/>
      <c r="HSN152" s="16"/>
      <c r="HSO152" s="16"/>
      <c r="HSP152" s="16"/>
      <c r="HSQ152" s="16"/>
      <c r="HSR152" s="16"/>
      <c r="HSS152" s="16"/>
      <c r="HST152" s="16"/>
      <c r="HSU152" s="16"/>
      <c r="HSV152" s="16"/>
      <c r="HSW152" s="16"/>
      <c r="HSX152" s="16"/>
      <c r="HSY152" s="16"/>
      <c r="HSZ152" s="16"/>
      <c r="HTA152" s="16"/>
      <c r="HTB152" s="16"/>
      <c r="HTC152" s="16"/>
      <c r="HTD152" s="16"/>
      <c r="HTE152" s="16"/>
      <c r="HTF152" s="16"/>
      <c r="HTG152" s="16"/>
      <c r="HTH152" s="16"/>
      <c r="HTI152" s="16"/>
      <c r="HTJ152" s="16"/>
      <c r="HTK152" s="16"/>
      <c r="HTL152" s="16"/>
      <c r="HTM152" s="16"/>
      <c r="HTN152" s="16"/>
      <c r="HTO152" s="16"/>
      <c r="HTP152" s="16"/>
      <c r="HTQ152" s="16"/>
      <c r="HTR152" s="16"/>
      <c r="HTS152" s="16"/>
      <c r="HTT152" s="16"/>
      <c r="HTU152" s="16"/>
      <c r="HTV152" s="16"/>
      <c r="HTW152" s="16"/>
      <c r="HTX152" s="16"/>
      <c r="HTY152" s="16"/>
      <c r="HTZ152" s="16"/>
      <c r="HUA152" s="16"/>
      <c r="HUB152" s="16"/>
      <c r="HUC152" s="16"/>
      <c r="HUD152" s="16"/>
      <c r="HUE152" s="16"/>
      <c r="HUF152" s="16"/>
      <c r="HUG152" s="16"/>
      <c r="HUH152" s="16"/>
      <c r="HUI152" s="16"/>
      <c r="HUJ152" s="16"/>
      <c r="HUK152" s="16"/>
      <c r="HUL152" s="16"/>
      <c r="HUM152" s="16"/>
      <c r="HUN152" s="16"/>
      <c r="HUO152" s="16"/>
      <c r="HUP152" s="16"/>
      <c r="HUQ152" s="16"/>
      <c r="HUR152" s="16"/>
      <c r="HUS152" s="16"/>
      <c r="HUT152" s="16"/>
      <c r="HUU152" s="16"/>
      <c r="HUV152" s="16"/>
      <c r="HUW152" s="16"/>
      <c r="HUX152" s="16"/>
      <c r="HUY152" s="16"/>
      <c r="HUZ152" s="16"/>
      <c r="HVA152" s="16"/>
      <c r="HVB152" s="16"/>
      <c r="HVC152" s="16"/>
      <c r="HVD152" s="16"/>
      <c r="HVE152" s="16"/>
      <c r="HVF152" s="16"/>
      <c r="HVG152" s="16"/>
      <c r="HVH152" s="16"/>
      <c r="HVI152" s="16"/>
      <c r="HVJ152" s="16"/>
      <c r="HVK152" s="16"/>
      <c r="HVL152" s="16"/>
      <c r="HVM152" s="16"/>
      <c r="HVN152" s="16"/>
      <c r="HVO152" s="16"/>
      <c r="HVP152" s="16"/>
      <c r="HVQ152" s="16"/>
      <c r="HVR152" s="16"/>
      <c r="HVS152" s="16"/>
      <c r="HVT152" s="16"/>
      <c r="HVU152" s="16"/>
      <c r="HVV152" s="16"/>
      <c r="HVW152" s="16"/>
      <c r="HVX152" s="16"/>
      <c r="HVY152" s="16"/>
      <c r="HVZ152" s="16"/>
      <c r="HWA152" s="16"/>
      <c r="HWB152" s="16"/>
      <c r="HWC152" s="16"/>
      <c r="HWD152" s="16"/>
      <c r="HWE152" s="16"/>
      <c r="HWF152" s="16"/>
      <c r="HWG152" s="16"/>
      <c r="HWH152" s="16"/>
      <c r="HWI152" s="16"/>
      <c r="HWJ152" s="16"/>
      <c r="HWK152" s="16"/>
      <c r="HWL152" s="16"/>
      <c r="HWM152" s="16"/>
      <c r="HWN152" s="16"/>
      <c r="HWO152" s="16"/>
      <c r="HWP152" s="16"/>
      <c r="HWQ152" s="16"/>
      <c r="HWR152" s="16"/>
      <c r="HWS152" s="16"/>
      <c r="HWT152" s="16"/>
      <c r="HWU152" s="16"/>
      <c r="HWV152" s="16"/>
      <c r="HWW152" s="16"/>
      <c r="HWX152" s="16"/>
      <c r="HWY152" s="16"/>
      <c r="HWZ152" s="16"/>
      <c r="HXA152" s="16"/>
      <c r="HXB152" s="16"/>
      <c r="HXC152" s="16"/>
      <c r="HXD152" s="16"/>
      <c r="HXE152" s="16"/>
      <c r="HXF152" s="16"/>
      <c r="HXG152" s="16"/>
      <c r="HXH152" s="16"/>
      <c r="HXI152" s="16"/>
      <c r="HXJ152" s="16"/>
      <c r="HXK152" s="16"/>
      <c r="HXL152" s="16"/>
      <c r="HXM152" s="16"/>
      <c r="HXN152" s="16"/>
      <c r="HXO152" s="16"/>
      <c r="HXP152" s="16"/>
      <c r="HXQ152" s="16"/>
      <c r="HXR152" s="16"/>
      <c r="HXS152" s="16"/>
      <c r="HXT152" s="16"/>
      <c r="HXU152" s="16"/>
      <c r="HXV152" s="16"/>
      <c r="HXW152" s="16"/>
      <c r="HXX152" s="16"/>
      <c r="HXY152" s="16"/>
      <c r="HXZ152" s="16"/>
      <c r="HYA152" s="16"/>
      <c r="HYB152" s="16"/>
      <c r="HYC152" s="16"/>
      <c r="HYD152" s="16"/>
      <c r="HYE152" s="16"/>
      <c r="HYF152" s="16"/>
      <c r="HYG152" s="16"/>
      <c r="HYH152" s="16"/>
      <c r="HYI152" s="16"/>
      <c r="HYJ152" s="16"/>
      <c r="HYK152" s="16"/>
      <c r="HYL152" s="16"/>
      <c r="HYM152" s="16"/>
      <c r="HYN152" s="16"/>
      <c r="HYO152" s="16"/>
      <c r="HYP152" s="16"/>
      <c r="HYQ152" s="16"/>
      <c r="HYR152" s="16"/>
      <c r="HYS152" s="16"/>
      <c r="HYT152" s="16"/>
      <c r="HYU152" s="16"/>
      <c r="HYV152" s="16"/>
      <c r="HYW152" s="16"/>
      <c r="HYX152" s="16"/>
      <c r="HYY152" s="16"/>
      <c r="HYZ152" s="16"/>
      <c r="HZA152" s="16"/>
      <c r="HZB152" s="16"/>
      <c r="HZC152" s="16"/>
      <c r="HZD152" s="16"/>
      <c r="HZE152" s="16"/>
      <c r="HZF152" s="16"/>
      <c r="HZG152" s="16"/>
      <c r="HZH152" s="16"/>
      <c r="HZI152" s="16"/>
      <c r="HZJ152" s="16"/>
      <c r="HZK152" s="16"/>
      <c r="HZL152" s="16"/>
      <c r="HZM152" s="16"/>
      <c r="HZN152" s="16"/>
      <c r="HZO152" s="16"/>
      <c r="HZP152" s="16"/>
      <c r="HZQ152" s="16"/>
      <c r="HZR152" s="16"/>
      <c r="HZS152" s="16"/>
      <c r="HZT152" s="16"/>
      <c r="HZU152" s="16"/>
      <c r="HZV152" s="16"/>
      <c r="HZW152" s="16"/>
      <c r="HZX152" s="16"/>
      <c r="HZY152" s="16"/>
      <c r="HZZ152" s="16"/>
      <c r="IAA152" s="16"/>
      <c r="IAB152" s="16"/>
      <c r="IAC152" s="16"/>
      <c r="IAD152" s="16"/>
      <c r="IAE152" s="16"/>
      <c r="IAF152" s="16"/>
      <c r="IAG152" s="16"/>
      <c r="IAH152" s="16"/>
      <c r="IAI152" s="16"/>
      <c r="IAJ152" s="16"/>
      <c r="IAK152" s="16"/>
      <c r="IAL152" s="16"/>
      <c r="IAM152" s="16"/>
      <c r="IAN152" s="16"/>
      <c r="IAO152" s="16"/>
      <c r="IAP152" s="16"/>
      <c r="IAQ152" s="16"/>
      <c r="IAR152" s="16"/>
      <c r="IAS152" s="16"/>
      <c r="IAT152" s="16"/>
      <c r="IAU152" s="16"/>
      <c r="IAV152" s="16"/>
      <c r="IAW152" s="16"/>
      <c r="IAX152" s="16"/>
      <c r="IAY152" s="16"/>
      <c r="IAZ152" s="16"/>
      <c r="IBA152" s="16"/>
      <c r="IBB152" s="16"/>
      <c r="IBC152" s="16"/>
      <c r="IBD152" s="16"/>
      <c r="IBE152" s="16"/>
      <c r="IBF152" s="16"/>
      <c r="IBG152" s="16"/>
      <c r="IBH152" s="16"/>
      <c r="IBI152" s="16"/>
      <c r="IBJ152" s="16"/>
      <c r="IBK152" s="16"/>
      <c r="IBL152" s="16"/>
      <c r="IBM152" s="16"/>
      <c r="IBN152" s="16"/>
      <c r="IBO152" s="16"/>
      <c r="IBP152" s="16"/>
      <c r="IBQ152" s="16"/>
      <c r="IBR152" s="16"/>
      <c r="IBS152" s="16"/>
      <c r="IBT152" s="16"/>
      <c r="IBU152" s="16"/>
      <c r="IBV152" s="16"/>
      <c r="IBW152" s="16"/>
      <c r="IBX152" s="16"/>
      <c r="IBY152" s="16"/>
      <c r="IBZ152" s="16"/>
      <c r="ICA152" s="16"/>
      <c r="ICB152" s="16"/>
      <c r="ICC152" s="16"/>
      <c r="ICD152" s="16"/>
      <c r="ICE152" s="16"/>
      <c r="ICF152" s="16"/>
      <c r="ICG152" s="16"/>
      <c r="ICH152" s="16"/>
      <c r="ICI152" s="16"/>
      <c r="ICJ152" s="16"/>
      <c r="ICK152" s="16"/>
      <c r="ICL152" s="16"/>
      <c r="ICM152" s="16"/>
      <c r="ICN152" s="16"/>
      <c r="ICO152" s="16"/>
      <c r="ICP152" s="16"/>
      <c r="ICQ152" s="16"/>
      <c r="ICR152" s="16"/>
      <c r="ICS152" s="16"/>
      <c r="ICT152" s="16"/>
      <c r="ICU152" s="16"/>
      <c r="ICV152" s="16"/>
      <c r="ICW152" s="16"/>
      <c r="ICX152" s="16"/>
      <c r="ICY152" s="16"/>
      <c r="ICZ152" s="16"/>
      <c r="IDA152" s="16"/>
      <c r="IDB152" s="16"/>
      <c r="IDC152" s="16"/>
      <c r="IDD152" s="16"/>
      <c r="IDE152" s="16"/>
      <c r="IDF152" s="16"/>
      <c r="IDG152" s="16"/>
      <c r="IDH152" s="16"/>
      <c r="IDI152" s="16"/>
      <c r="IDJ152" s="16"/>
      <c r="IDK152" s="16"/>
      <c r="IDL152" s="16"/>
      <c r="IDM152" s="16"/>
      <c r="IDN152" s="16"/>
      <c r="IDO152" s="16"/>
      <c r="IDP152" s="16"/>
      <c r="IDQ152" s="16"/>
      <c r="IDR152" s="16"/>
      <c r="IDS152" s="16"/>
      <c r="IDT152" s="16"/>
      <c r="IDU152" s="16"/>
      <c r="IDV152" s="16"/>
      <c r="IDW152" s="16"/>
      <c r="IDX152" s="16"/>
      <c r="IDY152" s="16"/>
      <c r="IDZ152" s="16"/>
      <c r="IEA152" s="16"/>
      <c r="IEB152" s="16"/>
      <c r="IEC152" s="16"/>
      <c r="IED152" s="16"/>
      <c r="IEE152" s="16"/>
      <c r="IEF152" s="16"/>
      <c r="IEG152" s="16"/>
      <c r="IEH152" s="16"/>
      <c r="IEI152" s="16"/>
      <c r="IEJ152" s="16"/>
      <c r="IEK152" s="16"/>
      <c r="IEL152" s="16"/>
      <c r="IEM152" s="16"/>
      <c r="IEN152" s="16"/>
      <c r="IEO152" s="16"/>
      <c r="IEP152" s="16"/>
      <c r="IEQ152" s="16"/>
      <c r="IER152" s="16"/>
      <c r="IES152" s="16"/>
      <c r="IET152" s="16"/>
      <c r="IEU152" s="16"/>
      <c r="IEV152" s="16"/>
      <c r="IEW152" s="16"/>
      <c r="IEX152" s="16"/>
      <c r="IEY152" s="16"/>
      <c r="IEZ152" s="16"/>
      <c r="IFA152" s="16"/>
      <c r="IFB152" s="16"/>
      <c r="IFC152" s="16"/>
      <c r="IFD152" s="16"/>
      <c r="IFE152" s="16"/>
      <c r="IFF152" s="16"/>
      <c r="IFG152" s="16"/>
      <c r="IFH152" s="16"/>
      <c r="IFI152" s="16"/>
      <c r="IFJ152" s="16"/>
      <c r="IFK152" s="16"/>
      <c r="IFL152" s="16"/>
      <c r="IFM152" s="16"/>
      <c r="IFN152" s="16"/>
      <c r="IFO152" s="16"/>
      <c r="IFP152" s="16"/>
      <c r="IFQ152" s="16"/>
      <c r="IFR152" s="16"/>
      <c r="IFS152" s="16"/>
      <c r="IFT152" s="16"/>
      <c r="IFU152" s="16"/>
      <c r="IFV152" s="16"/>
      <c r="IFW152" s="16"/>
      <c r="IFX152" s="16"/>
      <c r="IFY152" s="16"/>
      <c r="IFZ152" s="16"/>
      <c r="IGA152" s="16"/>
      <c r="IGB152" s="16"/>
      <c r="IGC152" s="16"/>
      <c r="IGD152" s="16"/>
      <c r="IGE152" s="16"/>
      <c r="IGF152" s="16"/>
      <c r="IGG152" s="16"/>
      <c r="IGH152" s="16"/>
      <c r="IGI152" s="16"/>
      <c r="IGJ152" s="16"/>
      <c r="IGK152" s="16"/>
      <c r="IGL152" s="16"/>
      <c r="IGM152" s="16"/>
      <c r="IGN152" s="16"/>
      <c r="IGO152" s="16"/>
      <c r="IGP152" s="16"/>
      <c r="IGQ152" s="16"/>
      <c r="IGR152" s="16"/>
      <c r="IGS152" s="16"/>
      <c r="IGT152" s="16"/>
      <c r="IGU152" s="16"/>
      <c r="IGV152" s="16"/>
      <c r="IGW152" s="16"/>
      <c r="IGX152" s="16"/>
      <c r="IGY152" s="16"/>
      <c r="IGZ152" s="16"/>
      <c r="IHA152" s="16"/>
      <c r="IHB152" s="16"/>
      <c r="IHC152" s="16"/>
      <c r="IHD152" s="16"/>
      <c r="IHE152" s="16"/>
      <c r="IHF152" s="16"/>
      <c r="IHG152" s="16"/>
      <c r="IHH152" s="16"/>
      <c r="IHI152" s="16"/>
      <c r="IHJ152" s="16"/>
      <c r="IHK152" s="16"/>
      <c r="IHL152" s="16"/>
      <c r="IHM152" s="16"/>
      <c r="IHN152" s="16"/>
      <c r="IHO152" s="16"/>
      <c r="IHP152" s="16"/>
      <c r="IHQ152" s="16"/>
      <c r="IHR152" s="16"/>
      <c r="IHS152" s="16"/>
      <c r="IHT152" s="16"/>
      <c r="IHU152" s="16"/>
      <c r="IHV152" s="16"/>
      <c r="IHW152" s="16"/>
      <c r="IHX152" s="16"/>
      <c r="IHY152" s="16"/>
      <c r="IHZ152" s="16"/>
      <c r="IIA152" s="16"/>
      <c r="IIB152" s="16"/>
      <c r="IIC152" s="16"/>
      <c r="IID152" s="16"/>
      <c r="IIE152" s="16"/>
      <c r="IIF152" s="16"/>
      <c r="IIG152" s="16"/>
      <c r="IIH152" s="16"/>
      <c r="III152" s="16"/>
      <c r="IIJ152" s="16"/>
      <c r="IIK152" s="16"/>
      <c r="IIL152" s="16"/>
      <c r="IIM152" s="16"/>
      <c r="IIN152" s="16"/>
      <c r="IIO152" s="16"/>
      <c r="IIP152" s="16"/>
      <c r="IIQ152" s="16"/>
      <c r="IIR152" s="16"/>
      <c r="IIS152" s="16"/>
      <c r="IIT152" s="16"/>
      <c r="IIU152" s="16"/>
      <c r="IIV152" s="16"/>
      <c r="IIW152" s="16"/>
      <c r="IIX152" s="16"/>
      <c r="IIY152" s="16"/>
      <c r="IIZ152" s="16"/>
      <c r="IJA152" s="16"/>
      <c r="IJB152" s="16"/>
      <c r="IJC152" s="16"/>
      <c r="IJD152" s="16"/>
      <c r="IJE152" s="16"/>
      <c r="IJF152" s="16"/>
      <c r="IJG152" s="16"/>
      <c r="IJH152" s="16"/>
      <c r="IJI152" s="16"/>
      <c r="IJJ152" s="16"/>
      <c r="IJK152" s="16"/>
      <c r="IJL152" s="16"/>
      <c r="IJM152" s="16"/>
      <c r="IJN152" s="16"/>
      <c r="IJO152" s="16"/>
      <c r="IJP152" s="16"/>
      <c r="IJQ152" s="16"/>
      <c r="IJR152" s="16"/>
      <c r="IJS152" s="16"/>
      <c r="IJT152" s="16"/>
      <c r="IJU152" s="16"/>
      <c r="IJV152" s="16"/>
      <c r="IJW152" s="16"/>
      <c r="IJX152" s="16"/>
      <c r="IJY152" s="16"/>
      <c r="IJZ152" s="16"/>
      <c r="IKA152" s="16"/>
      <c r="IKB152" s="16"/>
      <c r="IKC152" s="16"/>
      <c r="IKD152" s="16"/>
      <c r="IKE152" s="16"/>
      <c r="IKF152" s="16"/>
      <c r="IKG152" s="16"/>
      <c r="IKH152" s="16"/>
      <c r="IKI152" s="16"/>
      <c r="IKJ152" s="16"/>
      <c r="IKK152" s="16"/>
      <c r="IKL152" s="16"/>
      <c r="IKM152" s="16"/>
      <c r="IKN152" s="16"/>
      <c r="IKO152" s="16"/>
      <c r="IKP152" s="16"/>
      <c r="IKQ152" s="16"/>
      <c r="IKR152" s="16"/>
      <c r="IKS152" s="16"/>
      <c r="IKT152" s="16"/>
      <c r="IKU152" s="16"/>
      <c r="IKV152" s="16"/>
      <c r="IKW152" s="16"/>
      <c r="IKX152" s="16"/>
      <c r="IKY152" s="16"/>
      <c r="IKZ152" s="16"/>
      <c r="ILA152" s="16"/>
      <c r="ILB152" s="16"/>
      <c r="ILC152" s="16"/>
      <c r="ILD152" s="16"/>
      <c r="ILE152" s="16"/>
      <c r="ILF152" s="16"/>
      <c r="ILG152" s="16"/>
      <c r="ILH152" s="16"/>
      <c r="ILI152" s="16"/>
      <c r="ILJ152" s="16"/>
      <c r="ILK152" s="16"/>
      <c r="ILL152" s="16"/>
      <c r="ILM152" s="16"/>
      <c r="ILN152" s="16"/>
      <c r="ILO152" s="16"/>
      <c r="ILP152" s="16"/>
      <c r="ILQ152" s="16"/>
      <c r="ILR152" s="16"/>
      <c r="ILS152" s="16"/>
      <c r="ILT152" s="16"/>
      <c r="ILU152" s="16"/>
      <c r="ILV152" s="16"/>
      <c r="ILW152" s="16"/>
      <c r="ILX152" s="16"/>
      <c r="ILY152" s="16"/>
      <c r="ILZ152" s="16"/>
      <c r="IMA152" s="16"/>
      <c r="IMB152" s="16"/>
      <c r="IMC152" s="16"/>
      <c r="IMD152" s="16"/>
      <c r="IME152" s="16"/>
      <c r="IMF152" s="16"/>
      <c r="IMG152" s="16"/>
      <c r="IMH152" s="16"/>
      <c r="IMI152" s="16"/>
      <c r="IMJ152" s="16"/>
      <c r="IMK152" s="16"/>
      <c r="IML152" s="16"/>
      <c r="IMM152" s="16"/>
      <c r="IMN152" s="16"/>
      <c r="IMO152" s="16"/>
      <c r="IMP152" s="16"/>
      <c r="IMQ152" s="16"/>
      <c r="IMR152" s="16"/>
      <c r="IMS152" s="16"/>
      <c r="IMT152" s="16"/>
      <c r="IMU152" s="16"/>
      <c r="IMV152" s="16"/>
      <c r="IMW152" s="16"/>
      <c r="IMX152" s="16"/>
      <c r="IMY152" s="16"/>
      <c r="IMZ152" s="16"/>
      <c r="INA152" s="16"/>
      <c r="INB152" s="16"/>
      <c r="INC152" s="16"/>
      <c r="IND152" s="16"/>
      <c r="INE152" s="16"/>
      <c r="INF152" s="16"/>
      <c r="ING152" s="16"/>
      <c r="INH152" s="16"/>
      <c r="INI152" s="16"/>
      <c r="INJ152" s="16"/>
      <c r="INK152" s="16"/>
      <c r="INL152" s="16"/>
      <c r="INM152" s="16"/>
      <c r="INN152" s="16"/>
      <c r="INO152" s="16"/>
      <c r="INP152" s="16"/>
      <c r="INQ152" s="16"/>
      <c r="INR152" s="16"/>
      <c r="INS152" s="16"/>
      <c r="INT152" s="16"/>
      <c r="INU152" s="16"/>
      <c r="INV152" s="16"/>
      <c r="INW152" s="16"/>
      <c r="INX152" s="16"/>
      <c r="INY152" s="16"/>
      <c r="INZ152" s="16"/>
      <c r="IOA152" s="16"/>
      <c r="IOB152" s="16"/>
      <c r="IOC152" s="16"/>
      <c r="IOD152" s="16"/>
      <c r="IOE152" s="16"/>
      <c r="IOF152" s="16"/>
      <c r="IOG152" s="16"/>
      <c r="IOH152" s="16"/>
      <c r="IOI152" s="16"/>
      <c r="IOJ152" s="16"/>
      <c r="IOK152" s="16"/>
      <c r="IOL152" s="16"/>
      <c r="IOM152" s="16"/>
      <c r="ION152" s="16"/>
      <c r="IOO152" s="16"/>
      <c r="IOP152" s="16"/>
      <c r="IOQ152" s="16"/>
      <c r="IOR152" s="16"/>
      <c r="IOS152" s="16"/>
      <c r="IOT152" s="16"/>
      <c r="IOU152" s="16"/>
      <c r="IOV152" s="16"/>
      <c r="IOW152" s="16"/>
      <c r="IOX152" s="16"/>
      <c r="IOY152" s="16"/>
      <c r="IOZ152" s="16"/>
      <c r="IPA152" s="16"/>
      <c r="IPB152" s="16"/>
      <c r="IPC152" s="16"/>
      <c r="IPD152" s="16"/>
      <c r="IPE152" s="16"/>
      <c r="IPF152" s="16"/>
      <c r="IPG152" s="16"/>
      <c r="IPH152" s="16"/>
      <c r="IPI152" s="16"/>
      <c r="IPJ152" s="16"/>
      <c r="IPK152" s="16"/>
      <c r="IPL152" s="16"/>
      <c r="IPM152" s="16"/>
      <c r="IPN152" s="16"/>
      <c r="IPO152" s="16"/>
      <c r="IPP152" s="16"/>
      <c r="IPQ152" s="16"/>
      <c r="IPR152" s="16"/>
      <c r="IPS152" s="16"/>
      <c r="IPT152" s="16"/>
      <c r="IPU152" s="16"/>
      <c r="IPV152" s="16"/>
      <c r="IPW152" s="16"/>
      <c r="IPX152" s="16"/>
      <c r="IPY152" s="16"/>
      <c r="IPZ152" s="16"/>
      <c r="IQA152" s="16"/>
      <c r="IQB152" s="16"/>
      <c r="IQC152" s="16"/>
      <c r="IQD152" s="16"/>
      <c r="IQE152" s="16"/>
      <c r="IQF152" s="16"/>
      <c r="IQG152" s="16"/>
      <c r="IQH152" s="16"/>
      <c r="IQI152" s="16"/>
      <c r="IQJ152" s="16"/>
      <c r="IQK152" s="16"/>
      <c r="IQL152" s="16"/>
      <c r="IQM152" s="16"/>
      <c r="IQN152" s="16"/>
      <c r="IQO152" s="16"/>
      <c r="IQP152" s="16"/>
      <c r="IQQ152" s="16"/>
      <c r="IQR152" s="16"/>
      <c r="IQS152" s="16"/>
      <c r="IQT152" s="16"/>
      <c r="IQU152" s="16"/>
      <c r="IQV152" s="16"/>
      <c r="IQW152" s="16"/>
      <c r="IQX152" s="16"/>
      <c r="IQY152" s="16"/>
      <c r="IQZ152" s="16"/>
      <c r="IRA152" s="16"/>
      <c r="IRB152" s="16"/>
      <c r="IRC152" s="16"/>
      <c r="IRD152" s="16"/>
      <c r="IRE152" s="16"/>
      <c r="IRF152" s="16"/>
      <c r="IRG152" s="16"/>
      <c r="IRH152" s="16"/>
      <c r="IRI152" s="16"/>
      <c r="IRJ152" s="16"/>
      <c r="IRK152" s="16"/>
      <c r="IRL152" s="16"/>
      <c r="IRM152" s="16"/>
      <c r="IRN152" s="16"/>
      <c r="IRO152" s="16"/>
      <c r="IRP152" s="16"/>
      <c r="IRQ152" s="16"/>
      <c r="IRR152" s="16"/>
      <c r="IRS152" s="16"/>
      <c r="IRT152" s="16"/>
      <c r="IRU152" s="16"/>
      <c r="IRV152" s="16"/>
      <c r="IRW152" s="16"/>
      <c r="IRX152" s="16"/>
      <c r="IRY152" s="16"/>
      <c r="IRZ152" s="16"/>
      <c r="ISA152" s="16"/>
      <c r="ISB152" s="16"/>
      <c r="ISC152" s="16"/>
      <c r="ISD152" s="16"/>
      <c r="ISE152" s="16"/>
      <c r="ISF152" s="16"/>
      <c r="ISG152" s="16"/>
      <c r="ISH152" s="16"/>
      <c r="ISI152" s="16"/>
      <c r="ISJ152" s="16"/>
      <c r="ISK152" s="16"/>
      <c r="ISL152" s="16"/>
      <c r="ISM152" s="16"/>
      <c r="ISN152" s="16"/>
      <c r="ISO152" s="16"/>
      <c r="ISP152" s="16"/>
      <c r="ISQ152" s="16"/>
      <c r="ISR152" s="16"/>
      <c r="ISS152" s="16"/>
      <c r="IST152" s="16"/>
      <c r="ISU152" s="16"/>
      <c r="ISV152" s="16"/>
      <c r="ISW152" s="16"/>
      <c r="ISX152" s="16"/>
      <c r="ISY152" s="16"/>
      <c r="ISZ152" s="16"/>
      <c r="ITA152" s="16"/>
      <c r="ITB152" s="16"/>
      <c r="ITC152" s="16"/>
      <c r="ITD152" s="16"/>
      <c r="ITE152" s="16"/>
      <c r="ITF152" s="16"/>
      <c r="ITG152" s="16"/>
      <c r="ITH152" s="16"/>
      <c r="ITI152" s="16"/>
      <c r="ITJ152" s="16"/>
      <c r="ITK152" s="16"/>
      <c r="ITL152" s="16"/>
      <c r="ITM152" s="16"/>
      <c r="ITN152" s="16"/>
      <c r="ITO152" s="16"/>
      <c r="ITP152" s="16"/>
      <c r="ITQ152" s="16"/>
      <c r="ITR152" s="16"/>
      <c r="ITS152" s="16"/>
      <c r="ITT152" s="16"/>
      <c r="ITU152" s="16"/>
      <c r="ITV152" s="16"/>
      <c r="ITW152" s="16"/>
      <c r="ITX152" s="16"/>
      <c r="ITY152" s="16"/>
      <c r="ITZ152" s="16"/>
      <c r="IUA152" s="16"/>
      <c r="IUB152" s="16"/>
      <c r="IUC152" s="16"/>
      <c r="IUD152" s="16"/>
      <c r="IUE152" s="16"/>
      <c r="IUF152" s="16"/>
      <c r="IUG152" s="16"/>
      <c r="IUH152" s="16"/>
      <c r="IUI152" s="16"/>
      <c r="IUJ152" s="16"/>
      <c r="IUK152" s="16"/>
      <c r="IUL152" s="16"/>
      <c r="IUM152" s="16"/>
      <c r="IUN152" s="16"/>
      <c r="IUO152" s="16"/>
      <c r="IUP152" s="16"/>
      <c r="IUQ152" s="16"/>
      <c r="IUR152" s="16"/>
      <c r="IUS152" s="16"/>
      <c r="IUT152" s="16"/>
      <c r="IUU152" s="16"/>
      <c r="IUV152" s="16"/>
      <c r="IUW152" s="16"/>
      <c r="IUX152" s="16"/>
      <c r="IUY152" s="16"/>
      <c r="IUZ152" s="16"/>
      <c r="IVA152" s="16"/>
      <c r="IVB152" s="16"/>
      <c r="IVC152" s="16"/>
      <c r="IVD152" s="16"/>
      <c r="IVE152" s="16"/>
      <c r="IVF152" s="16"/>
      <c r="IVG152" s="16"/>
      <c r="IVH152" s="16"/>
      <c r="IVI152" s="16"/>
      <c r="IVJ152" s="16"/>
      <c r="IVK152" s="16"/>
      <c r="IVL152" s="16"/>
      <c r="IVM152" s="16"/>
      <c r="IVN152" s="16"/>
      <c r="IVO152" s="16"/>
      <c r="IVP152" s="16"/>
      <c r="IVQ152" s="16"/>
      <c r="IVR152" s="16"/>
      <c r="IVS152" s="16"/>
      <c r="IVT152" s="16"/>
      <c r="IVU152" s="16"/>
      <c r="IVV152" s="16"/>
      <c r="IVW152" s="16"/>
      <c r="IVX152" s="16"/>
      <c r="IVY152" s="16"/>
      <c r="IVZ152" s="16"/>
      <c r="IWA152" s="16"/>
      <c r="IWB152" s="16"/>
      <c r="IWC152" s="16"/>
      <c r="IWD152" s="16"/>
      <c r="IWE152" s="16"/>
      <c r="IWF152" s="16"/>
      <c r="IWG152" s="16"/>
      <c r="IWH152" s="16"/>
      <c r="IWI152" s="16"/>
      <c r="IWJ152" s="16"/>
      <c r="IWK152" s="16"/>
      <c r="IWL152" s="16"/>
      <c r="IWM152" s="16"/>
      <c r="IWN152" s="16"/>
      <c r="IWO152" s="16"/>
      <c r="IWP152" s="16"/>
      <c r="IWQ152" s="16"/>
      <c r="IWR152" s="16"/>
      <c r="IWS152" s="16"/>
      <c r="IWT152" s="16"/>
      <c r="IWU152" s="16"/>
      <c r="IWV152" s="16"/>
      <c r="IWW152" s="16"/>
      <c r="IWX152" s="16"/>
      <c r="IWY152" s="16"/>
      <c r="IWZ152" s="16"/>
      <c r="IXA152" s="16"/>
      <c r="IXB152" s="16"/>
      <c r="IXC152" s="16"/>
      <c r="IXD152" s="16"/>
      <c r="IXE152" s="16"/>
      <c r="IXF152" s="16"/>
      <c r="IXG152" s="16"/>
      <c r="IXH152" s="16"/>
      <c r="IXI152" s="16"/>
      <c r="IXJ152" s="16"/>
      <c r="IXK152" s="16"/>
      <c r="IXL152" s="16"/>
      <c r="IXM152" s="16"/>
      <c r="IXN152" s="16"/>
      <c r="IXO152" s="16"/>
      <c r="IXP152" s="16"/>
      <c r="IXQ152" s="16"/>
      <c r="IXR152" s="16"/>
      <c r="IXS152" s="16"/>
      <c r="IXT152" s="16"/>
      <c r="IXU152" s="16"/>
      <c r="IXV152" s="16"/>
      <c r="IXW152" s="16"/>
      <c r="IXX152" s="16"/>
      <c r="IXY152" s="16"/>
      <c r="IXZ152" s="16"/>
      <c r="IYA152" s="16"/>
      <c r="IYB152" s="16"/>
      <c r="IYC152" s="16"/>
      <c r="IYD152" s="16"/>
      <c r="IYE152" s="16"/>
      <c r="IYF152" s="16"/>
      <c r="IYG152" s="16"/>
      <c r="IYH152" s="16"/>
      <c r="IYI152" s="16"/>
      <c r="IYJ152" s="16"/>
      <c r="IYK152" s="16"/>
      <c r="IYL152" s="16"/>
      <c r="IYM152" s="16"/>
      <c r="IYN152" s="16"/>
      <c r="IYO152" s="16"/>
      <c r="IYP152" s="16"/>
      <c r="IYQ152" s="16"/>
      <c r="IYR152" s="16"/>
      <c r="IYS152" s="16"/>
      <c r="IYT152" s="16"/>
      <c r="IYU152" s="16"/>
      <c r="IYV152" s="16"/>
      <c r="IYW152" s="16"/>
      <c r="IYX152" s="16"/>
      <c r="IYY152" s="16"/>
      <c r="IYZ152" s="16"/>
      <c r="IZA152" s="16"/>
      <c r="IZB152" s="16"/>
      <c r="IZC152" s="16"/>
      <c r="IZD152" s="16"/>
      <c r="IZE152" s="16"/>
      <c r="IZF152" s="16"/>
      <c r="IZG152" s="16"/>
      <c r="IZH152" s="16"/>
      <c r="IZI152" s="16"/>
      <c r="IZJ152" s="16"/>
      <c r="IZK152" s="16"/>
      <c r="IZL152" s="16"/>
      <c r="IZM152" s="16"/>
      <c r="IZN152" s="16"/>
      <c r="IZO152" s="16"/>
      <c r="IZP152" s="16"/>
      <c r="IZQ152" s="16"/>
      <c r="IZR152" s="16"/>
      <c r="IZS152" s="16"/>
      <c r="IZT152" s="16"/>
      <c r="IZU152" s="16"/>
      <c r="IZV152" s="16"/>
      <c r="IZW152" s="16"/>
      <c r="IZX152" s="16"/>
      <c r="IZY152" s="16"/>
      <c r="IZZ152" s="16"/>
      <c r="JAA152" s="16"/>
      <c r="JAB152" s="16"/>
      <c r="JAC152" s="16"/>
      <c r="JAD152" s="16"/>
      <c r="JAE152" s="16"/>
      <c r="JAF152" s="16"/>
      <c r="JAG152" s="16"/>
      <c r="JAH152" s="16"/>
      <c r="JAI152" s="16"/>
      <c r="JAJ152" s="16"/>
      <c r="JAK152" s="16"/>
      <c r="JAL152" s="16"/>
      <c r="JAM152" s="16"/>
      <c r="JAN152" s="16"/>
      <c r="JAO152" s="16"/>
      <c r="JAP152" s="16"/>
      <c r="JAQ152" s="16"/>
      <c r="JAR152" s="16"/>
      <c r="JAS152" s="16"/>
      <c r="JAT152" s="16"/>
      <c r="JAU152" s="16"/>
      <c r="JAV152" s="16"/>
      <c r="JAW152" s="16"/>
      <c r="JAX152" s="16"/>
      <c r="JAY152" s="16"/>
      <c r="JAZ152" s="16"/>
      <c r="JBA152" s="16"/>
      <c r="JBB152" s="16"/>
      <c r="JBC152" s="16"/>
      <c r="JBD152" s="16"/>
      <c r="JBE152" s="16"/>
      <c r="JBF152" s="16"/>
      <c r="JBG152" s="16"/>
      <c r="JBH152" s="16"/>
      <c r="JBI152" s="16"/>
      <c r="JBJ152" s="16"/>
      <c r="JBK152" s="16"/>
      <c r="JBL152" s="16"/>
      <c r="JBM152" s="16"/>
      <c r="JBN152" s="16"/>
      <c r="JBO152" s="16"/>
      <c r="JBP152" s="16"/>
      <c r="JBQ152" s="16"/>
      <c r="JBR152" s="16"/>
      <c r="JBS152" s="16"/>
      <c r="JBT152" s="16"/>
      <c r="JBU152" s="16"/>
      <c r="JBV152" s="16"/>
      <c r="JBW152" s="16"/>
      <c r="JBX152" s="16"/>
      <c r="JBY152" s="16"/>
      <c r="JBZ152" s="16"/>
      <c r="JCA152" s="16"/>
      <c r="JCB152" s="16"/>
      <c r="JCC152" s="16"/>
      <c r="JCD152" s="16"/>
      <c r="JCE152" s="16"/>
      <c r="JCF152" s="16"/>
      <c r="JCG152" s="16"/>
      <c r="JCH152" s="16"/>
      <c r="JCI152" s="16"/>
      <c r="JCJ152" s="16"/>
      <c r="JCK152" s="16"/>
      <c r="JCL152" s="16"/>
      <c r="JCM152" s="16"/>
      <c r="JCN152" s="16"/>
      <c r="JCO152" s="16"/>
      <c r="JCP152" s="16"/>
      <c r="JCQ152" s="16"/>
      <c r="JCR152" s="16"/>
      <c r="JCS152" s="16"/>
      <c r="JCT152" s="16"/>
      <c r="JCU152" s="16"/>
      <c r="JCV152" s="16"/>
      <c r="JCW152" s="16"/>
      <c r="JCX152" s="16"/>
      <c r="JCY152" s="16"/>
      <c r="JCZ152" s="16"/>
      <c r="JDA152" s="16"/>
      <c r="JDB152" s="16"/>
      <c r="JDC152" s="16"/>
      <c r="JDD152" s="16"/>
      <c r="JDE152" s="16"/>
      <c r="JDF152" s="16"/>
      <c r="JDG152" s="16"/>
      <c r="JDH152" s="16"/>
      <c r="JDI152" s="16"/>
      <c r="JDJ152" s="16"/>
      <c r="JDK152" s="16"/>
      <c r="JDL152" s="16"/>
      <c r="JDM152" s="16"/>
      <c r="JDN152" s="16"/>
      <c r="JDO152" s="16"/>
      <c r="JDP152" s="16"/>
      <c r="JDQ152" s="16"/>
      <c r="JDR152" s="16"/>
      <c r="JDS152" s="16"/>
      <c r="JDT152" s="16"/>
      <c r="JDU152" s="16"/>
      <c r="JDV152" s="16"/>
      <c r="JDW152" s="16"/>
      <c r="JDX152" s="16"/>
      <c r="JDY152" s="16"/>
      <c r="JDZ152" s="16"/>
      <c r="JEA152" s="16"/>
      <c r="JEB152" s="16"/>
      <c r="JEC152" s="16"/>
      <c r="JED152" s="16"/>
      <c r="JEE152" s="16"/>
      <c r="JEF152" s="16"/>
      <c r="JEG152" s="16"/>
      <c r="JEH152" s="16"/>
      <c r="JEI152" s="16"/>
      <c r="JEJ152" s="16"/>
      <c r="JEK152" s="16"/>
      <c r="JEL152" s="16"/>
      <c r="JEM152" s="16"/>
      <c r="JEN152" s="16"/>
      <c r="JEO152" s="16"/>
      <c r="JEP152" s="16"/>
      <c r="JEQ152" s="16"/>
      <c r="JER152" s="16"/>
      <c r="JES152" s="16"/>
      <c r="JET152" s="16"/>
      <c r="JEU152" s="16"/>
      <c r="JEV152" s="16"/>
      <c r="JEW152" s="16"/>
      <c r="JEX152" s="16"/>
      <c r="JEY152" s="16"/>
      <c r="JEZ152" s="16"/>
      <c r="JFA152" s="16"/>
      <c r="JFB152" s="16"/>
      <c r="JFC152" s="16"/>
      <c r="JFD152" s="16"/>
      <c r="JFE152" s="16"/>
      <c r="JFF152" s="16"/>
      <c r="JFG152" s="16"/>
      <c r="JFH152" s="16"/>
      <c r="JFI152" s="16"/>
      <c r="JFJ152" s="16"/>
      <c r="JFK152" s="16"/>
      <c r="JFL152" s="16"/>
      <c r="JFM152" s="16"/>
      <c r="JFN152" s="16"/>
      <c r="JFO152" s="16"/>
      <c r="JFP152" s="16"/>
      <c r="JFQ152" s="16"/>
      <c r="JFR152" s="16"/>
      <c r="JFS152" s="16"/>
      <c r="JFT152" s="16"/>
      <c r="JFU152" s="16"/>
      <c r="JFV152" s="16"/>
      <c r="JFW152" s="16"/>
      <c r="JFX152" s="16"/>
      <c r="JFY152" s="16"/>
      <c r="JFZ152" s="16"/>
      <c r="JGA152" s="16"/>
      <c r="JGB152" s="16"/>
      <c r="JGC152" s="16"/>
      <c r="JGD152" s="16"/>
      <c r="JGE152" s="16"/>
      <c r="JGF152" s="16"/>
      <c r="JGG152" s="16"/>
      <c r="JGH152" s="16"/>
      <c r="JGI152" s="16"/>
      <c r="JGJ152" s="16"/>
      <c r="JGK152" s="16"/>
      <c r="JGL152" s="16"/>
      <c r="JGM152" s="16"/>
      <c r="JGN152" s="16"/>
      <c r="JGO152" s="16"/>
      <c r="JGP152" s="16"/>
      <c r="JGQ152" s="16"/>
      <c r="JGR152" s="16"/>
      <c r="JGS152" s="16"/>
      <c r="JGT152" s="16"/>
      <c r="JGU152" s="16"/>
      <c r="JGV152" s="16"/>
      <c r="JGW152" s="16"/>
      <c r="JGX152" s="16"/>
      <c r="JGY152" s="16"/>
      <c r="JGZ152" s="16"/>
      <c r="JHA152" s="16"/>
      <c r="JHB152" s="16"/>
      <c r="JHC152" s="16"/>
      <c r="JHD152" s="16"/>
      <c r="JHE152" s="16"/>
      <c r="JHF152" s="16"/>
      <c r="JHG152" s="16"/>
      <c r="JHH152" s="16"/>
      <c r="JHI152" s="16"/>
      <c r="JHJ152" s="16"/>
      <c r="JHK152" s="16"/>
      <c r="JHL152" s="16"/>
      <c r="JHM152" s="16"/>
      <c r="JHN152" s="16"/>
      <c r="JHO152" s="16"/>
      <c r="JHP152" s="16"/>
      <c r="JHQ152" s="16"/>
      <c r="JHR152" s="16"/>
      <c r="JHS152" s="16"/>
      <c r="JHT152" s="16"/>
      <c r="JHU152" s="16"/>
      <c r="JHV152" s="16"/>
      <c r="JHW152" s="16"/>
      <c r="JHX152" s="16"/>
      <c r="JHY152" s="16"/>
      <c r="JHZ152" s="16"/>
      <c r="JIA152" s="16"/>
      <c r="JIB152" s="16"/>
      <c r="JIC152" s="16"/>
      <c r="JID152" s="16"/>
      <c r="JIE152" s="16"/>
      <c r="JIF152" s="16"/>
      <c r="JIG152" s="16"/>
      <c r="JIH152" s="16"/>
      <c r="JII152" s="16"/>
      <c r="JIJ152" s="16"/>
      <c r="JIK152" s="16"/>
      <c r="JIL152" s="16"/>
      <c r="JIM152" s="16"/>
      <c r="JIN152" s="16"/>
      <c r="JIO152" s="16"/>
      <c r="JIP152" s="16"/>
      <c r="JIQ152" s="16"/>
      <c r="JIR152" s="16"/>
      <c r="JIS152" s="16"/>
      <c r="JIT152" s="16"/>
      <c r="JIU152" s="16"/>
      <c r="JIV152" s="16"/>
      <c r="JIW152" s="16"/>
      <c r="JIX152" s="16"/>
      <c r="JIY152" s="16"/>
      <c r="JIZ152" s="16"/>
      <c r="JJA152" s="16"/>
      <c r="JJB152" s="16"/>
      <c r="JJC152" s="16"/>
      <c r="JJD152" s="16"/>
      <c r="JJE152" s="16"/>
      <c r="JJF152" s="16"/>
      <c r="JJG152" s="16"/>
      <c r="JJH152" s="16"/>
      <c r="JJI152" s="16"/>
      <c r="JJJ152" s="16"/>
      <c r="JJK152" s="16"/>
      <c r="JJL152" s="16"/>
      <c r="JJM152" s="16"/>
      <c r="JJN152" s="16"/>
      <c r="JJO152" s="16"/>
      <c r="JJP152" s="16"/>
      <c r="JJQ152" s="16"/>
      <c r="JJR152" s="16"/>
      <c r="JJS152" s="16"/>
      <c r="JJT152" s="16"/>
      <c r="JJU152" s="16"/>
      <c r="JJV152" s="16"/>
      <c r="JJW152" s="16"/>
      <c r="JJX152" s="16"/>
      <c r="JJY152" s="16"/>
      <c r="JJZ152" s="16"/>
      <c r="JKA152" s="16"/>
      <c r="JKB152" s="16"/>
      <c r="JKC152" s="16"/>
      <c r="JKD152" s="16"/>
      <c r="JKE152" s="16"/>
      <c r="JKF152" s="16"/>
      <c r="JKG152" s="16"/>
      <c r="JKH152" s="16"/>
      <c r="JKI152" s="16"/>
      <c r="JKJ152" s="16"/>
      <c r="JKK152" s="16"/>
      <c r="JKL152" s="16"/>
      <c r="JKM152" s="16"/>
      <c r="JKN152" s="16"/>
      <c r="JKO152" s="16"/>
      <c r="JKP152" s="16"/>
      <c r="JKQ152" s="16"/>
      <c r="JKR152" s="16"/>
      <c r="JKS152" s="16"/>
      <c r="JKT152" s="16"/>
      <c r="JKU152" s="16"/>
      <c r="JKV152" s="16"/>
      <c r="JKW152" s="16"/>
      <c r="JKX152" s="16"/>
      <c r="JKY152" s="16"/>
      <c r="JKZ152" s="16"/>
      <c r="JLA152" s="16"/>
      <c r="JLB152" s="16"/>
      <c r="JLC152" s="16"/>
      <c r="JLD152" s="16"/>
      <c r="JLE152" s="16"/>
      <c r="JLF152" s="16"/>
      <c r="JLG152" s="16"/>
      <c r="JLH152" s="16"/>
      <c r="JLI152" s="16"/>
      <c r="JLJ152" s="16"/>
      <c r="JLK152" s="16"/>
      <c r="JLL152" s="16"/>
      <c r="JLM152" s="16"/>
      <c r="JLN152" s="16"/>
      <c r="JLO152" s="16"/>
      <c r="JLP152" s="16"/>
      <c r="JLQ152" s="16"/>
      <c r="JLR152" s="16"/>
      <c r="JLS152" s="16"/>
      <c r="JLT152" s="16"/>
      <c r="JLU152" s="16"/>
      <c r="JLV152" s="16"/>
      <c r="JLW152" s="16"/>
      <c r="JLX152" s="16"/>
      <c r="JLY152" s="16"/>
      <c r="JLZ152" s="16"/>
      <c r="JMA152" s="16"/>
      <c r="JMB152" s="16"/>
      <c r="JMC152" s="16"/>
      <c r="JMD152" s="16"/>
      <c r="JME152" s="16"/>
      <c r="JMF152" s="16"/>
      <c r="JMG152" s="16"/>
      <c r="JMH152" s="16"/>
      <c r="JMI152" s="16"/>
      <c r="JMJ152" s="16"/>
      <c r="JMK152" s="16"/>
      <c r="JML152" s="16"/>
      <c r="JMM152" s="16"/>
      <c r="JMN152" s="16"/>
      <c r="JMO152" s="16"/>
      <c r="JMP152" s="16"/>
      <c r="JMQ152" s="16"/>
      <c r="JMR152" s="16"/>
      <c r="JMS152" s="16"/>
      <c r="JMT152" s="16"/>
      <c r="JMU152" s="16"/>
      <c r="JMV152" s="16"/>
      <c r="JMW152" s="16"/>
      <c r="JMX152" s="16"/>
      <c r="JMY152" s="16"/>
      <c r="JMZ152" s="16"/>
      <c r="JNA152" s="16"/>
      <c r="JNB152" s="16"/>
      <c r="JNC152" s="16"/>
      <c r="JND152" s="16"/>
      <c r="JNE152" s="16"/>
      <c r="JNF152" s="16"/>
      <c r="JNG152" s="16"/>
      <c r="JNH152" s="16"/>
      <c r="JNI152" s="16"/>
      <c r="JNJ152" s="16"/>
      <c r="JNK152" s="16"/>
      <c r="JNL152" s="16"/>
      <c r="JNM152" s="16"/>
      <c r="JNN152" s="16"/>
      <c r="JNO152" s="16"/>
      <c r="JNP152" s="16"/>
      <c r="JNQ152" s="16"/>
      <c r="JNR152" s="16"/>
      <c r="JNS152" s="16"/>
      <c r="JNT152" s="16"/>
      <c r="JNU152" s="16"/>
      <c r="JNV152" s="16"/>
      <c r="JNW152" s="16"/>
      <c r="JNX152" s="16"/>
      <c r="JNY152" s="16"/>
      <c r="JNZ152" s="16"/>
      <c r="JOA152" s="16"/>
      <c r="JOB152" s="16"/>
      <c r="JOC152" s="16"/>
      <c r="JOD152" s="16"/>
      <c r="JOE152" s="16"/>
      <c r="JOF152" s="16"/>
      <c r="JOG152" s="16"/>
      <c r="JOH152" s="16"/>
      <c r="JOI152" s="16"/>
      <c r="JOJ152" s="16"/>
      <c r="JOK152" s="16"/>
      <c r="JOL152" s="16"/>
      <c r="JOM152" s="16"/>
      <c r="JON152" s="16"/>
      <c r="JOO152" s="16"/>
      <c r="JOP152" s="16"/>
      <c r="JOQ152" s="16"/>
      <c r="JOR152" s="16"/>
      <c r="JOS152" s="16"/>
      <c r="JOT152" s="16"/>
      <c r="JOU152" s="16"/>
      <c r="JOV152" s="16"/>
      <c r="JOW152" s="16"/>
      <c r="JOX152" s="16"/>
      <c r="JOY152" s="16"/>
      <c r="JOZ152" s="16"/>
      <c r="JPA152" s="16"/>
      <c r="JPB152" s="16"/>
      <c r="JPC152" s="16"/>
      <c r="JPD152" s="16"/>
      <c r="JPE152" s="16"/>
      <c r="JPF152" s="16"/>
      <c r="JPG152" s="16"/>
      <c r="JPH152" s="16"/>
      <c r="JPI152" s="16"/>
      <c r="JPJ152" s="16"/>
      <c r="JPK152" s="16"/>
      <c r="JPL152" s="16"/>
      <c r="JPM152" s="16"/>
      <c r="JPN152" s="16"/>
      <c r="JPO152" s="16"/>
      <c r="JPP152" s="16"/>
      <c r="JPQ152" s="16"/>
      <c r="JPR152" s="16"/>
      <c r="JPS152" s="16"/>
      <c r="JPT152" s="16"/>
      <c r="JPU152" s="16"/>
      <c r="JPV152" s="16"/>
      <c r="JPW152" s="16"/>
      <c r="JPX152" s="16"/>
      <c r="JPY152" s="16"/>
      <c r="JPZ152" s="16"/>
      <c r="JQA152" s="16"/>
      <c r="JQB152" s="16"/>
      <c r="JQC152" s="16"/>
      <c r="JQD152" s="16"/>
      <c r="JQE152" s="16"/>
      <c r="JQF152" s="16"/>
      <c r="JQG152" s="16"/>
      <c r="JQH152" s="16"/>
      <c r="JQI152" s="16"/>
      <c r="JQJ152" s="16"/>
      <c r="JQK152" s="16"/>
      <c r="JQL152" s="16"/>
      <c r="JQM152" s="16"/>
      <c r="JQN152" s="16"/>
      <c r="JQO152" s="16"/>
      <c r="JQP152" s="16"/>
      <c r="JQQ152" s="16"/>
      <c r="JQR152" s="16"/>
      <c r="JQS152" s="16"/>
      <c r="JQT152" s="16"/>
      <c r="JQU152" s="16"/>
      <c r="JQV152" s="16"/>
      <c r="JQW152" s="16"/>
      <c r="JQX152" s="16"/>
      <c r="JQY152" s="16"/>
      <c r="JQZ152" s="16"/>
      <c r="JRA152" s="16"/>
      <c r="JRB152" s="16"/>
      <c r="JRC152" s="16"/>
      <c r="JRD152" s="16"/>
      <c r="JRE152" s="16"/>
      <c r="JRF152" s="16"/>
      <c r="JRG152" s="16"/>
      <c r="JRH152" s="16"/>
      <c r="JRI152" s="16"/>
      <c r="JRJ152" s="16"/>
      <c r="JRK152" s="16"/>
      <c r="JRL152" s="16"/>
      <c r="JRM152" s="16"/>
      <c r="JRN152" s="16"/>
      <c r="JRO152" s="16"/>
      <c r="JRP152" s="16"/>
      <c r="JRQ152" s="16"/>
      <c r="JRR152" s="16"/>
      <c r="JRS152" s="16"/>
      <c r="JRT152" s="16"/>
      <c r="JRU152" s="16"/>
      <c r="JRV152" s="16"/>
      <c r="JRW152" s="16"/>
      <c r="JRX152" s="16"/>
      <c r="JRY152" s="16"/>
      <c r="JRZ152" s="16"/>
      <c r="JSA152" s="16"/>
      <c r="JSB152" s="16"/>
      <c r="JSC152" s="16"/>
      <c r="JSD152" s="16"/>
      <c r="JSE152" s="16"/>
      <c r="JSF152" s="16"/>
      <c r="JSG152" s="16"/>
      <c r="JSH152" s="16"/>
      <c r="JSI152" s="16"/>
      <c r="JSJ152" s="16"/>
      <c r="JSK152" s="16"/>
      <c r="JSL152" s="16"/>
      <c r="JSM152" s="16"/>
      <c r="JSN152" s="16"/>
      <c r="JSO152" s="16"/>
      <c r="JSP152" s="16"/>
      <c r="JSQ152" s="16"/>
      <c r="JSR152" s="16"/>
      <c r="JSS152" s="16"/>
      <c r="JST152" s="16"/>
      <c r="JSU152" s="16"/>
      <c r="JSV152" s="16"/>
      <c r="JSW152" s="16"/>
      <c r="JSX152" s="16"/>
      <c r="JSY152" s="16"/>
      <c r="JSZ152" s="16"/>
      <c r="JTA152" s="16"/>
      <c r="JTB152" s="16"/>
      <c r="JTC152" s="16"/>
      <c r="JTD152" s="16"/>
      <c r="JTE152" s="16"/>
      <c r="JTF152" s="16"/>
      <c r="JTG152" s="16"/>
      <c r="JTH152" s="16"/>
      <c r="JTI152" s="16"/>
      <c r="JTJ152" s="16"/>
      <c r="JTK152" s="16"/>
      <c r="JTL152" s="16"/>
      <c r="JTM152" s="16"/>
      <c r="JTN152" s="16"/>
      <c r="JTO152" s="16"/>
      <c r="JTP152" s="16"/>
      <c r="JTQ152" s="16"/>
      <c r="JTR152" s="16"/>
      <c r="JTS152" s="16"/>
      <c r="JTT152" s="16"/>
      <c r="JTU152" s="16"/>
      <c r="JTV152" s="16"/>
      <c r="JTW152" s="16"/>
      <c r="JTX152" s="16"/>
      <c r="JTY152" s="16"/>
      <c r="JTZ152" s="16"/>
      <c r="JUA152" s="16"/>
      <c r="JUB152" s="16"/>
      <c r="JUC152" s="16"/>
      <c r="JUD152" s="16"/>
      <c r="JUE152" s="16"/>
      <c r="JUF152" s="16"/>
      <c r="JUG152" s="16"/>
      <c r="JUH152" s="16"/>
      <c r="JUI152" s="16"/>
      <c r="JUJ152" s="16"/>
      <c r="JUK152" s="16"/>
      <c r="JUL152" s="16"/>
      <c r="JUM152" s="16"/>
      <c r="JUN152" s="16"/>
      <c r="JUO152" s="16"/>
      <c r="JUP152" s="16"/>
      <c r="JUQ152" s="16"/>
      <c r="JUR152" s="16"/>
      <c r="JUS152" s="16"/>
      <c r="JUT152" s="16"/>
      <c r="JUU152" s="16"/>
      <c r="JUV152" s="16"/>
      <c r="JUW152" s="16"/>
      <c r="JUX152" s="16"/>
      <c r="JUY152" s="16"/>
      <c r="JUZ152" s="16"/>
      <c r="JVA152" s="16"/>
      <c r="JVB152" s="16"/>
      <c r="JVC152" s="16"/>
      <c r="JVD152" s="16"/>
      <c r="JVE152" s="16"/>
      <c r="JVF152" s="16"/>
      <c r="JVG152" s="16"/>
      <c r="JVH152" s="16"/>
      <c r="JVI152" s="16"/>
      <c r="JVJ152" s="16"/>
      <c r="JVK152" s="16"/>
      <c r="JVL152" s="16"/>
      <c r="JVM152" s="16"/>
      <c r="JVN152" s="16"/>
      <c r="JVO152" s="16"/>
      <c r="JVP152" s="16"/>
      <c r="JVQ152" s="16"/>
      <c r="JVR152" s="16"/>
      <c r="JVS152" s="16"/>
      <c r="JVT152" s="16"/>
      <c r="JVU152" s="16"/>
      <c r="JVV152" s="16"/>
      <c r="JVW152" s="16"/>
      <c r="JVX152" s="16"/>
      <c r="JVY152" s="16"/>
      <c r="JVZ152" s="16"/>
      <c r="JWA152" s="16"/>
      <c r="JWB152" s="16"/>
      <c r="JWC152" s="16"/>
      <c r="JWD152" s="16"/>
      <c r="JWE152" s="16"/>
      <c r="JWF152" s="16"/>
      <c r="JWG152" s="16"/>
      <c r="JWH152" s="16"/>
      <c r="JWI152" s="16"/>
      <c r="JWJ152" s="16"/>
      <c r="JWK152" s="16"/>
      <c r="JWL152" s="16"/>
      <c r="JWM152" s="16"/>
      <c r="JWN152" s="16"/>
      <c r="JWO152" s="16"/>
      <c r="JWP152" s="16"/>
      <c r="JWQ152" s="16"/>
      <c r="JWR152" s="16"/>
      <c r="JWS152" s="16"/>
      <c r="JWT152" s="16"/>
      <c r="JWU152" s="16"/>
      <c r="JWV152" s="16"/>
      <c r="JWW152" s="16"/>
      <c r="JWX152" s="16"/>
      <c r="JWY152" s="16"/>
      <c r="JWZ152" s="16"/>
      <c r="JXA152" s="16"/>
      <c r="JXB152" s="16"/>
      <c r="JXC152" s="16"/>
      <c r="JXD152" s="16"/>
      <c r="JXE152" s="16"/>
      <c r="JXF152" s="16"/>
      <c r="JXG152" s="16"/>
      <c r="JXH152" s="16"/>
      <c r="JXI152" s="16"/>
      <c r="JXJ152" s="16"/>
      <c r="JXK152" s="16"/>
      <c r="JXL152" s="16"/>
      <c r="JXM152" s="16"/>
      <c r="JXN152" s="16"/>
      <c r="JXO152" s="16"/>
      <c r="JXP152" s="16"/>
      <c r="JXQ152" s="16"/>
      <c r="JXR152" s="16"/>
      <c r="JXS152" s="16"/>
      <c r="JXT152" s="16"/>
      <c r="JXU152" s="16"/>
      <c r="JXV152" s="16"/>
      <c r="JXW152" s="16"/>
      <c r="JXX152" s="16"/>
      <c r="JXY152" s="16"/>
      <c r="JXZ152" s="16"/>
      <c r="JYA152" s="16"/>
      <c r="JYB152" s="16"/>
      <c r="JYC152" s="16"/>
      <c r="JYD152" s="16"/>
      <c r="JYE152" s="16"/>
      <c r="JYF152" s="16"/>
      <c r="JYG152" s="16"/>
      <c r="JYH152" s="16"/>
      <c r="JYI152" s="16"/>
      <c r="JYJ152" s="16"/>
      <c r="JYK152" s="16"/>
      <c r="JYL152" s="16"/>
      <c r="JYM152" s="16"/>
      <c r="JYN152" s="16"/>
      <c r="JYO152" s="16"/>
      <c r="JYP152" s="16"/>
      <c r="JYQ152" s="16"/>
      <c r="JYR152" s="16"/>
      <c r="JYS152" s="16"/>
      <c r="JYT152" s="16"/>
      <c r="JYU152" s="16"/>
      <c r="JYV152" s="16"/>
      <c r="JYW152" s="16"/>
      <c r="JYX152" s="16"/>
      <c r="JYY152" s="16"/>
      <c r="JYZ152" s="16"/>
      <c r="JZA152" s="16"/>
      <c r="JZB152" s="16"/>
      <c r="JZC152" s="16"/>
      <c r="JZD152" s="16"/>
      <c r="JZE152" s="16"/>
      <c r="JZF152" s="16"/>
      <c r="JZG152" s="16"/>
      <c r="JZH152" s="16"/>
      <c r="JZI152" s="16"/>
      <c r="JZJ152" s="16"/>
      <c r="JZK152" s="16"/>
      <c r="JZL152" s="16"/>
      <c r="JZM152" s="16"/>
      <c r="JZN152" s="16"/>
      <c r="JZO152" s="16"/>
      <c r="JZP152" s="16"/>
      <c r="JZQ152" s="16"/>
      <c r="JZR152" s="16"/>
      <c r="JZS152" s="16"/>
      <c r="JZT152" s="16"/>
      <c r="JZU152" s="16"/>
      <c r="JZV152" s="16"/>
      <c r="JZW152" s="16"/>
      <c r="JZX152" s="16"/>
      <c r="JZY152" s="16"/>
      <c r="JZZ152" s="16"/>
      <c r="KAA152" s="16"/>
      <c r="KAB152" s="16"/>
      <c r="KAC152" s="16"/>
      <c r="KAD152" s="16"/>
      <c r="KAE152" s="16"/>
      <c r="KAF152" s="16"/>
      <c r="KAG152" s="16"/>
      <c r="KAH152" s="16"/>
      <c r="KAI152" s="16"/>
      <c r="KAJ152" s="16"/>
      <c r="KAK152" s="16"/>
      <c r="KAL152" s="16"/>
      <c r="KAM152" s="16"/>
      <c r="KAN152" s="16"/>
      <c r="KAO152" s="16"/>
      <c r="KAP152" s="16"/>
      <c r="KAQ152" s="16"/>
      <c r="KAR152" s="16"/>
      <c r="KAS152" s="16"/>
      <c r="KAT152" s="16"/>
      <c r="KAU152" s="16"/>
      <c r="KAV152" s="16"/>
      <c r="KAW152" s="16"/>
      <c r="KAX152" s="16"/>
      <c r="KAY152" s="16"/>
      <c r="KAZ152" s="16"/>
      <c r="KBA152" s="16"/>
      <c r="KBB152" s="16"/>
      <c r="KBC152" s="16"/>
      <c r="KBD152" s="16"/>
      <c r="KBE152" s="16"/>
      <c r="KBF152" s="16"/>
      <c r="KBG152" s="16"/>
      <c r="KBH152" s="16"/>
      <c r="KBI152" s="16"/>
      <c r="KBJ152" s="16"/>
      <c r="KBK152" s="16"/>
      <c r="KBL152" s="16"/>
      <c r="KBM152" s="16"/>
      <c r="KBN152" s="16"/>
      <c r="KBO152" s="16"/>
      <c r="KBP152" s="16"/>
      <c r="KBQ152" s="16"/>
      <c r="KBR152" s="16"/>
      <c r="KBS152" s="16"/>
      <c r="KBT152" s="16"/>
      <c r="KBU152" s="16"/>
      <c r="KBV152" s="16"/>
      <c r="KBW152" s="16"/>
      <c r="KBX152" s="16"/>
      <c r="KBY152" s="16"/>
      <c r="KBZ152" s="16"/>
      <c r="KCA152" s="16"/>
      <c r="KCB152" s="16"/>
      <c r="KCC152" s="16"/>
      <c r="KCD152" s="16"/>
      <c r="KCE152" s="16"/>
      <c r="KCF152" s="16"/>
      <c r="KCG152" s="16"/>
      <c r="KCH152" s="16"/>
      <c r="KCI152" s="16"/>
      <c r="KCJ152" s="16"/>
      <c r="KCK152" s="16"/>
      <c r="KCL152" s="16"/>
      <c r="KCM152" s="16"/>
      <c r="KCN152" s="16"/>
      <c r="KCO152" s="16"/>
      <c r="KCP152" s="16"/>
      <c r="KCQ152" s="16"/>
      <c r="KCR152" s="16"/>
      <c r="KCS152" s="16"/>
      <c r="KCT152" s="16"/>
      <c r="KCU152" s="16"/>
      <c r="KCV152" s="16"/>
      <c r="KCW152" s="16"/>
      <c r="KCX152" s="16"/>
      <c r="KCY152" s="16"/>
      <c r="KCZ152" s="16"/>
      <c r="KDA152" s="16"/>
      <c r="KDB152" s="16"/>
      <c r="KDC152" s="16"/>
      <c r="KDD152" s="16"/>
      <c r="KDE152" s="16"/>
      <c r="KDF152" s="16"/>
      <c r="KDG152" s="16"/>
      <c r="KDH152" s="16"/>
      <c r="KDI152" s="16"/>
      <c r="KDJ152" s="16"/>
      <c r="KDK152" s="16"/>
      <c r="KDL152" s="16"/>
      <c r="KDM152" s="16"/>
      <c r="KDN152" s="16"/>
      <c r="KDO152" s="16"/>
      <c r="KDP152" s="16"/>
      <c r="KDQ152" s="16"/>
      <c r="KDR152" s="16"/>
      <c r="KDS152" s="16"/>
      <c r="KDT152" s="16"/>
      <c r="KDU152" s="16"/>
      <c r="KDV152" s="16"/>
      <c r="KDW152" s="16"/>
      <c r="KDX152" s="16"/>
      <c r="KDY152" s="16"/>
      <c r="KDZ152" s="16"/>
      <c r="KEA152" s="16"/>
      <c r="KEB152" s="16"/>
      <c r="KEC152" s="16"/>
      <c r="KED152" s="16"/>
      <c r="KEE152" s="16"/>
      <c r="KEF152" s="16"/>
      <c r="KEG152" s="16"/>
      <c r="KEH152" s="16"/>
      <c r="KEI152" s="16"/>
      <c r="KEJ152" s="16"/>
      <c r="KEK152" s="16"/>
      <c r="KEL152" s="16"/>
      <c r="KEM152" s="16"/>
      <c r="KEN152" s="16"/>
      <c r="KEO152" s="16"/>
      <c r="KEP152" s="16"/>
      <c r="KEQ152" s="16"/>
      <c r="KER152" s="16"/>
      <c r="KES152" s="16"/>
      <c r="KET152" s="16"/>
      <c r="KEU152" s="16"/>
      <c r="KEV152" s="16"/>
      <c r="KEW152" s="16"/>
      <c r="KEX152" s="16"/>
      <c r="KEY152" s="16"/>
      <c r="KEZ152" s="16"/>
      <c r="KFA152" s="16"/>
      <c r="KFB152" s="16"/>
      <c r="KFC152" s="16"/>
      <c r="KFD152" s="16"/>
      <c r="KFE152" s="16"/>
      <c r="KFF152" s="16"/>
      <c r="KFG152" s="16"/>
      <c r="KFH152" s="16"/>
      <c r="KFI152" s="16"/>
      <c r="KFJ152" s="16"/>
      <c r="KFK152" s="16"/>
      <c r="KFL152" s="16"/>
      <c r="KFM152" s="16"/>
      <c r="KFN152" s="16"/>
      <c r="KFO152" s="16"/>
      <c r="KFP152" s="16"/>
      <c r="KFQ152" s="16"/>
      <c r="KFR152" s="16"/>
      <c r="KFS152" s="16"/>
      <c r="KFT152" s="16"/>
      <c r="KFU152" s="16"/>
      <c r="KFV152" s="16"/>
      <c r="KFW152" s="16"/>
      <c r="KFX152" s="16"/>
      <c r="KFY152" s="16"/>
      <c r="KFZ152" s="16"/>
      <c r="KGA152" s="16"/>
      <c r="KGB152" s="16"/>
      <c r="KGC152" s="16"/>
      <c r="KGD152" s="16"/>
      <c r="KGE152" s="16"/>
      <c r="KGF152" s="16"/>
      <c r="KGG152" s="16"/>
      <c r="KGH152" s="16"/>
      <c r="KGI152" s="16"/>
      <c r="KGJ152" s="16"/>
      <c r="KGK152" s="16"/>
      <c r="KGL152" s="16"/>
      <c r="KGM152" s="16"/>
      <c r="KGN152" s="16"/>
      <c r="KGO152" s="16"/>
      <c r="KGP152" s="16"/>
      <c r="KGQ152" s="16"/>
      <c r="KGR152" s="16"/>
      <c r="KGS152" s="16"/>
      <c r="KGT152" s="16"/>
      <c r="KGU152" s="16"/>
      <c r="KGV152" s="16"/>
      <c r="KGW152" s="16"/>
      <c r="KGX152" s="16"/>
      <c r="KGY152" s="16"/>
      <c r="KGZ152" s="16"/>
      <c r="KHA152" s="16"/>
      <c r="KHB152" s="16"/>
      <c r="KHC152" s="16"/>
      <c r="KHD152" s="16"/>
      <c r="KHE152" s="16"/>
      <c r="KHF152" s="16"/>
      <c r="KHG152" s="16"/>
      <c r="KHH152" s="16"/>
      <c r="KHI152" s="16"/>
      <c r="KHJ152" s="16"/>
      <c r="KHK152" s="16"/>
      <c r="KHL152" s="16"/>
      <c r="KHM152" s="16"/>
      <c r="KHN152" s="16"/>
      <c r="KHO152" s="16"/>
      <c r="KHP152" s="16"/>
      <c r="KHQ152" s="16"/>
      <c r="KHR152" s="16"/>
      <c r="KHS152" s="16"/>
      <c r="KHT152" s="16"/>
      <c r="KHU152" s="16"/>
      <c r="KHV152" s="16"/>
      <c r="KHW152" s="16"/>
      <c r="KHX152" s="16"/>
      <c r="KHY152" s="16"/>
      <c r="KHZ152" s="16"/>
      <c r="KIA152" s="16"/>
      <c r="KIB152" s="16"/>
      <c r="KIC152" s="16"/>
      <c r="KID152" s="16"/>
      <c r="KIE152" s="16"/>
      <c r="KIF152" s="16"/>
      <c r="KIG152" s="16"/>
      <c r="KIH152" s="16"/>
      <c r="KII152" s="16"/>
      <c r="KIJ152" s="16"/>
      <c r="KIK152" s="16"/>
      <c r="KIL152" s="16"/>
      <c r="KIM152" s="16"/>
      <c r="KIN152" s="16"/>
      <c r="KIO152" s="16"/>
      <c r="KIP152" s="16"/>
      <c r="KIQ152" s="16"/>
      <c r="KIR152" s="16"/>
      <c r="KIS152" s="16"/>
      <c r="KIT152" s="16"/>
      <c r="KIU152" s="16"/>
      <c r="KIV152" s="16"/>
      <c r="KIW152" s="16"/>
      <c r="KIX152" s="16"/>
      <c r="KIY152" s="16"/>
      <c r="KIZ152" s="16"/>
      <c r="KJA152" s="16"/>
      <c r="KJB152" s="16"/>
      <c r="KJC152" s="16"/>
      <c r="KJD152" s="16"/>
      <c r="KJE152" s="16"/>
      <c r="KJF152" s="16"/>
      <c r="KJG152" s="16"/>
      <c r="KJH152" s="16"/>
      <c r="KJI152" s="16"/>
      <c r="KJJ152" s="16"/>
      <c r="KJK152" s="16"/>
      <c r="KJL152" s="16"/>
      <c r="KJM152" s="16"/>
      <c r="KJN152" s="16"/>
      <c r="KJO152" s="16"/>
      <c r="KJP152" s="16"/>
      <c r="KJQ152" s="16"/>
      <c r="KJR152" s="16"/>
      <c r="KJS152" s="16"/>
      <c r="KJT152" s="16"/>
      <c r="KJU152" s="16"/>
      <c r="KJV152" s="16"/>
      <c r="KJW152" s="16"/>
      <c r="KJX152" s="16"/>
      <c r="KJY152" s="16"/>
      <c r="KJZ152" s="16"/>
      <c r="KKA152" s="16"/>
      <c r="KKB152" s="16"/>
      <c r="KKC152" s="16"/>
      <c r="KKD152" s="16"/>
      <c r="KKE152" s="16"/>
      <c r="KKF152" s="16"/>
      <c r="KKG152" s="16"/>
      <c r="KKH152" s="16"/>
      <c r="KKI152" s="16"/>
      <c r="KKJ152" s="16"/>
      <c r="KKK152" s="16"/>
      <c r="KKL152" s="16"/>
      <c r="KKM152" s="16"/>
      <c r="KKN152" s="16"/>
      <c r="KKO152" s="16"/>
      <c r="KKP152" s="16"/>
      <c r="KKQ152" s="16"/>
      <c r="KKR152" s="16"/>
      <c r="KKS152" s="16"/>
      <c r="KKT152" s="16"/>
      <c r="KKU152" s="16"/>
      <c r="KKV152" s="16"/>
      <c r="KKW152" s="16"/>
      <c r="KKX152" s="16"/>
      <c r="KKY152" s="16"/>
      <c r="KKZ152" s="16"/>
      <c r="KLA152" s="16"/>
      <c r="KLB152" s="16"/>
      <c r="KLC152" s="16"/>
      <c r="KLD152" s="16"/>
      <c r="KLE152" s="16"/>
      <c r="KLF152" s="16"/>
      <c r="KLG152" s="16"/>
      <c r="KLH152" s="16"/>
      <c r="KLI152" s="16"/>
      <c r="KLJ152" s="16"/>
      <c r="KLK152" s="16"/>
      <c r="KLL152" s="16"/>
      <c r="KLM152" s="16"/>
      <c r="KLN152" s="16"/>
      <c r="KLO152" s="16"/>
      <c r="KLP152" s="16"/>
      <c r="KLQ152" s="16"/>
      <c r="KLR152" s="16"/>
      <c r="KLS152" s="16"/>
      <c r="KLT152" s="16"/>
      <c r="KLU152" s="16"/>
      <c r="KLV152" s="16"/>
      <c r="KLW152" s="16"/>
      <c r="KLX152" s="16"/>
      <c r="KLY152" s="16"/>
      <c r="KLZ152" s="16"/>
      <c r="KMA152" s="16"/>
      <c r="KMB152" s="16"/>
      <c r="KMC152" s="16"/>
      <c r="KMD152" s="16"/>
      <c r="KME152" s="16"/>
      <c r="KMF152" s="16"/>
      <c r="KMG152" s="16"/>
      <c r="KMH152" s="16"/>
      <c r="KMI152" s="16"/>
      <c r="KMJ152" s="16"/>
      <c r="KMK152" s="16"/>
      <c r="KML152" s="16"/>
      <c r="KMM152" s="16"/>
      <c r="KMN152" s="16"/>
      <c r="KMO152" s="16"/>
      <c r="KMP152" s="16"/>
      <c r="KMQ152" s="16"/>
      <c r="KMR152" s="16"/>
      <c r="KMS152" s="16"/>
      <c r="KMT152" s="16"/>
      <c r="KMU152" s="16"/>
      <c r="KMV152" s="16"/>
      <c r="KMW152" s="16"/>
      <c r="KMX152" s="16"/>
      <c r="KMY152" s="16"/>
      <c r="KMZ152" s="16"/>
      <c r="KNA152" s="16"/>
      <c r="KNB152" s="16"/>
      <c r="KNC152" s="16"/>
      <c r="KND152" s="16"/>
      <c r="KNE152" s="16"/>
      <c r="KNF152" s="16"/>
      <c r="KNG152" s="16"/>
      <c r="KNH152" s="16"/>
      <c r="KNI152" s="16"/>
      <c r="KNJ152" s="16"/>
      <c r="KNK152" s="16"/>
      <c r="KNL152" s="16"/>
      <c r="KNM152" s="16"/>
      <c r="KNN152" s="16"/>
      <c r="KNO152" s="16"/>
      <c r="KNP152" s="16"/>
      <c r="KNQ152" s="16"/>
      <c r="KNR152" s="16"/>
      <c r="KNS152" s="16"/>
      <c r="KNT152" s="16"/>
      <c r="KNU152" s="16"/>
      <c r="KNV152" s="16"/>
      <c r="KNW152" s="16"/>
      <c r="KNX152" s="16"/>
      <c r="KNY152" s="16"/>
      <c r="KNZ152" s="16"/>
      <c r="KOA152" s="16"/>
      <c r="KOB152" s="16"/>
      <c r="KOC152" s="16"/>
      <c r="KOD152" s="16"/>
      <c r="KOE152" s="16"/>
      <c r="KOF152" s="16"/>
      <c r="KOG152" s="16"/>
      <c r="KOH152" s="16"/>
      <c r="KOI152" s="16"/>
      <c r="KOJ152" s="16"/>
      <c r="KOK152" s="16"/>
      <c r="KOL152" s="16"/>
      <c r="KOM152" s="16"/>
      <c r="KON152" s="16"/>
      <c r="KOO152" s="16"/>
      <c r="KOP152" s="16"/>
      <c r="KOQ152" s="16"/>
      <c r="KOR152" s="16"/>
      <c r="KOS152" s="16"/>
      <c r="KOT152" s="16"/>
      <c r="KOU152" s="16"/>
      <c r="KOV152" s="16"/>
      <c r="KOW152" s="16"/>
      <c r="KOX152" s="16"/>
      <c r="KOY152" s="16"/>
      <c r="KOZ152" s="16"/>
      <c r="KPA152" s="16"/>
      <c r="KPB152" s="16"/>
      <c r="KPC152" s="16"/>
      <c r="KPD152" s="16"/>
      <c r="KPE152" s="16"/>
      <c r="KPF152" s="16"/>
      <c r="KPG152" s="16"/>
      <c r="KPH152" s="16"/>
      <c r="KPI152" s="16"/>
      <c r="KPJ152" s="16"/>
      <c r="KPK152" s="16"/>
      <c r="KPL152" s="16"/>
      <c r="KPM152" s="16"/>
      <c r="KPN152" s="16"/>
      <c r="KPO152" s="16"/>
      <c r="KPP152" s="16"/>
      <c r="KPQ152" s="16"/>
      <c r="KPR152" s="16"/>
      <c r="KPS152" s="16"/>
      <c r="KPT152" s="16"/>
      <c r="KPU152" s="16"/>
      <c r="KPV152" s="16"/>
      <c r="KPW152" s="16"/>
      <c r="KPX152" s="16"/>
      <c r="KPY152" s="16"/>
      <c r="KPZ152" s="16"/>
      <c r="KQA152" s="16"/>
      <c r="KQB152" s="16"/>
      <c r="KQC152" s="16"/>
      <c r="KQD152" s="16"/>
      <c r="KQE152" s="16"/>
      <c r="KQF152" s="16"/>
      <c r="KQG152" s="16"/>
      <c r="KQH152" s="16"/>
      <c r="KQI152" s="16"/>
      <c r="KQJ152" s="16"/>
      <c r="KQK152" s="16"/>
      <c r="KQL152" s="16"/>
      <c r="KQM152" s="16"/>
      <c r="KQN152" s="16"/>
      <c r="KQO152" s="16"/>
      <c r="KQP152" s="16"/>
      <c r="KQQ152" s="16"/>
      <c r="KQR152" s="16"/>
      <c r="KQS152" s="16"/>
      <c r="KQT152" s="16"/>
      <c r="KQU152" s="16"/>
      <c r="KQV152" s="16"/>
      <c r="KQW152" s="16"/>
      <c r="KQX152" s="16"/>
      <c r="KQY152" s="16"/>
      <c r="KQZ152" s="16"/>
      <c r="KRA152" s="16"/>
      <c r="KRB152" s="16"/>
      <c r="KRC152" s="16"/>
      <c r="KRD152" s="16"/>
      <c r="KRE152" s="16"/>
      <c r="KRF152" s="16"/>
      <c r="KRG152" s="16"/>
      <c r="KRH152" s="16"/>
      <c r="KRI152" s="16"/>
      <c r="KRJ152" s="16"/>
      <c r="KRK152" s="16"/>
      <c r="KRL152" s="16"/>
      <c r="KRM152" s="16"/>
      <c r="KRN152" s="16"/>
      <c r="KRO152" s="16"/>
      <c r="KRP152" s="16"/>
      <c r="KRQ152" s="16"/>
      <c r="KRR152" s="16"/>
      <c r="KRS152" s="16"/>
      <c r="KRT152" s="16"/>
      <c r="KRU152" s="16"/>
      <c r="KRV152" s="16"/>
      <c r="KRW152" s="16"/>
      <c r="KRX152" s="16"/>
      <c r="KRY152" s="16"/>
      <c r="KRZ152" s="16"/>
      <c r="KSA152" s="16"/>
      <c r="KSB152" s="16"/>
      <c r="KSC152" s="16"/>
      <c r="KSD152" s="16"/>
      <c r="KSE152" s="16"/>
      <c r="KSF152" s="16"/>
      <c r="KSG152" s="16"/>
      <c r="KSH152" s="16"/>
      <c r="KSI152" s="16"/>
      <c r="KSJ152" s="16"/>
      <c r="KSK152" s="16"/>
      <c r="KSL152" s="16"/>
      <c r="KSM152" s="16"/>
      <c r="KSN152" s="16"/>
      <c r="KSO152" s="16"/>
      <c r="KSP152" s="16"/>
      <c r="KSQ152" s="16"/>
      <c r="KSR152" s="16"/>
      <c r="KSS152" s="16"/>
      <c r="KST152" s="16"/>
      <c r="KSU152" s="16"/>
      <c r="KSV152" s="16"/>
      <c r="KSW152" s="16"/>
      <c r="KSX152" s="16"/>
      <c r="KSY152" s="16"/>
      <c r="KSZ152" s="16"/>
      <c r="KTA152" s="16"/>
      <c r="KTB152" s="16"/>
      <c r="KTC152" s="16"/>
      <c r="KTD152" s="16"/>
      <c r="KTE152" s="16"/>
      <c r="KTF152" s="16"/>
      <c r="KTG152" s="16"/>
      <c r="KTH152" s="16"/>
      <c r="KTI152" s="16"/>
      <c r="KTJ152" s="16"/>
      <c r="KTK152" s="16"/>
      <c r="KTL152" s="16"/>
      <c r="KTM152" s="16"/>
      <c r="KTN152" s="16"/>
      <c r="KTO152" s="16"/>
      <c r="KTP152" s="16"/>
      <c r="KTQ152" s="16"/>
      <c r="KTR152" s="16"/>
      <c r="KTS152" s="16"/>
      <c r="KTT152" s="16"/>
      <c r="KTU152" s="16"/>
      <c r="KTV152" s="16"/>
      <c r="KTW152" s="16"/>
      <c r="KTX152" s="16"/>
      <c r="KTY152" s="16"/>
      <c r="KTZ152" s="16"/>
      <c r="KUA152" s="16"/>
      <c r="KUB152" s="16"/>
      <c r="KUC152" s="16"/>
      <c r="KUD152" s="16"/>
      <c r="KUE152" s="16"/>
      <c r="KUF152" s="16"/>
      <c r="KUG152" s="16"/>
      <c r="KUH152" s="16"/>
      <c r="KUI152" s="16"/>
      <c r="KUJ152" s="16"/>
      <c r="KUK152" s="16"/>
      <c r="KUL152" s="16"/>
      <c r="KUM152" s="16"/>
      <c r="KUN152" s="16"/>
      <c r="KUO152" s="16"/>
      <c r="KUP152" s="16"/>
      <c r="KUQ152" s="16"/>
      <c r="KUR152" s="16"/>
      <c r="KUS152" s="16"/>
      <c r="KUT152" s="16"/>
      <c r="KUU152" s="16"/>
      <c r="KUV152" s="16"/>
      <c r="KUW152" s="16"/>
      <c r="KUX152" s="16"/>
      <c r="KUY152" s="16"/>
      <c r="KUZ152" s="16"/>
      <c r="KVA152" s="16"/>
      <c r="KVB152" s="16"/>
      <c r="KVC152" s="16"/>
      <c r="KVD152" s="16"/>
      <c r="KVE152" s="16"/>
      <c r="KVF152" s="16"/>
      <c r="KVG152" s="16"/>
      <c r="KVH152" s="16"/>
      <c r="KVI152" s="16"/>
      <c r="KVJ152" s="16"/>
      <c r="KVK152" s="16"/>
      <c r="KVL152" s="16"/>
      <c r="KVM152" s="16"/>
      <c r="KVN152" s="16"/>
      <c r="KVO152" s="16"/>
      <c r="KVP152" s="16"/>
      <c r="KVQ152" s="16"/>
      <c r="KVR152" s="16"/>
      <c r="KVS152" s="16"/>
      <c r="KVT152" s="16"/>
      <c r="KVU152" s="16"/>
      <c r="KVV152" s="16"/>
      <c r="KVW152" s="16"/>
      <c r="KVX152" s="16"/>
      <c r="KVY152" s="16"/>
      <c r="KVZ152" s="16"/>
      <c r="KWA152" s="16"/>
      <c r="KWB152" s="16"/>
      <c r="KWC152" s="16"/>
      <c r="KWD152" s="16"/>
      <c r="KWE152" s="16"/>
      <c r="KWF152" s="16"/>
      <c r="KWG152" s="16"/>
      <c r="KWH152" s="16"/>
      <c r="KWI152" s="16"/>
      <c r="KWJ152" s="16"/>
      <c r="KWK152" s="16"/>
      <c r="KWL152" s="16"/>
      <c r="KWM152" s="16"/>
      <c r="KWN152" s="16"/>
      <c r="KWO152" s="16"/>
      <c r="KWP152" s="16"/>
      <c r="KWQ152" s="16"/>
      <c r="KWR152" s="16"/>
      <c r="KWS152" s="16"/>
      <c r="KWT152" s="16"/>
      <c r="KWU152" s="16"/>
      <c r="KWV152" s="16"/>
      <c r="KWW152" s="16"/>
      <c r="KWX152" s="16"/>
      <c r="KWY152" s="16"/>
      <c r="KWZ152" s="16"/>
      <c r="KXA152" s="16"/>
      <c r="KXB152" s="16"/>
      <c r="KXC152" s="16"/>
      <c r="KXD152" s="16"/>
      <c r="KXE152" s="16"/>
      <c r="KXF152" s="16"/>
      <c r="KXG152" s="16"/>
      <c r="KXH152" s="16"/>
      <c r="KXI152" s="16"/>
      <c r="KXJ152" s="16"/>
      <c r="KXK152" s="16"/>
      <c r="KXL152" s="16"/>
      <c r="KXM152" s="16"/>
      <c r="KXN152" s="16"/>
      <c r="KXO152" s="16"/>
      <c r="KXP152" s="16"/>
      <c r="KXQ152" s="16"/>
      <c r="KXR152" s="16"/>
      <c r="KXS152" s="16"/>
      <c r="KXT152" s="16"/>
      <c r="KXU152" s="16"/>
      <c r="KXV152" s="16"/>
      <c r="KXW152" s="16"/>
      <c r="KXX152" s="16"/>
      <c r="KXY152" s="16"/>
      <c r="KXZ152" s="16"/>
      <c r="KYA152" s="16"/>
      <c r="KYB152" s="16"/>
      <c r="KYC152" s="16"/>
      <c r="KYD152" s="16"/>
      <c r="KYE152" s="16"/>
      <c r="KYF152" s="16"/>
      <c r="KYG152" s="16"/>
      <c r="KYH152" s="16"/>
      <c r="KYI152" s="16"/>
      <c r="KYJ152" s="16"/>
      <c r="KYK152" s="16"/>
      <c r="KYL152" s="16"/>
      <c r="KYM152" s="16"/>
      <c r="KYN152" s="16"/>
      <c r="KYO152" s="16"/>
      <c r="KYP152" s="16"/>
      <c r="KYQ152" s="16"/>
      <c r="KYR152" s="16"/>
      <c r="KYS152" s="16"/>
      <c r="KYT152" s="16"/>
      <c r="KYU152" s="16"/>
      <c r="KYV152" s="16"/>
      <c r="KYW152" s="16"/>
      <c r="KYX152" s="16"/>
      <c r="KYY152" s="16"/>
      <c r="KYZ152" s="16"/>
      <c r="KZA152" s="16"/>
      <c r="KZB152" s="16"/>
      <c r="KZC152" s="16"/>
      <c r="KZD152" s="16"/>
      <c r="KZE152" s="16"/>
      <c r="KZF152" s="16"/>
      <c r="KZG152" s="16"/>
      <c r="KZH152" s="16"/>
      <c r="KZI152" s="16"/>
      <c r="KZJ152" s="16"/>
      <c r="KZK152" s="16"/>
      <c r="KZL152" s="16"/>
      <c r="KZM152" s="16"/>
      <c r="KZN152" s="16"/>
      <c r="KZO152" s="16"/>
      <c r="KZP152" s="16"/>
      <c r="KZQ152" s="16"/>
      <c r="KZR152" s="16"/>
      <c r="KZS152" s="16"/>
      <c r="KZT152" s="16"/>
      <c r="KZU152" s="16"/>
      <c r="KZV152" s="16"/>
      <c r="KZW152" s="16"/>
      <c r="KZX152" s="16"/>
      <c r="KZY152" s="16"/>
      <c r="KZZ152" s="16"/>
      <c r="LAA152" s="16"/>
      <c r="LAB152" s="16"/>
      <c r="LAC152" s="16"/>
      <c r="LAD152" s="16"/>
      <c r="LAE152" s="16"/>
      <c r="LAF152" s="16"/>
      <c r="LAG152" s="16"/>
      <c r="LAH152" s="16"/>
      <c r="LAI152" s="16"/>
      <c r="LAJ152" s="16"/>
      <c r="LAK152" s="16"/>
      <c r="LAL152" s="16"/>
      <c r="LAM152" s="16"/>
      <c r="LAN152" s="16"/>
      <c r="LAO152" s="16"/>
      <c r="LAP152" s="16"/>
      <c r="LAQ152" s="16"/>
      <c r="LAR152" s="16"/>
      <c r="LAS152" s="16"/>
      <c r="LAT152" s="16"/>
      <c r="LAU152" s="16"/>
      <c r="LAV152" s="16"/>
      <c r="LAW152" s="16"/>
      <c r="LAX152" s="16"/>
      <c r="LAY152" s="16"/>
      <c r="LAZ152" s="16"/>
      <c r="LBA152" s="16"/>
      <c r="LBB152" s="16"/>
      <c r="LBC152" s="16"/>
      <c r="LBD152" s="16"/>
      <c r="LBE152" s="16"/>
      <c r="LBF152" s="16"/>
      <c r="LBG152" s="16"/>
      <c r="LBH152" s="16"/>
      <c r="LBI152" s="16"/>
      <c r="LBJ152" s="16"/>
      <c r="LBK152" s="16"/>
      <c r="LBL152" s="16"/>
      <c r="LBM152" s="16"/>
      <c r="LBN152" s="16"/>
      <c r="LBO152" s="16"/>
      <c r="LBP152" s="16"/>
      <c r="LBQ152" s="16"/>
      <c r="LBR152" s="16"/>
      <c r="LBS152" s="16"/>
      <c r="LBT152" s="16"/>
      <c r="LBU152" s="16"/>
      <c r="LBV152" s="16"/>
      <c r="LBW152" s="16"/>
      <c r="LBX152" s="16"/>
      <c r="LBY152" s="16"/>
      <c r="LBZ152" s="16"/>
      <c r="LCA152" s="16"/>
      <c r="LCB152" s="16"/>
      <c r="LCC152" s="16"/>
      <c r="LCD152" s="16"/>
      <c r="LCE152" s="16"/>
      <c r="LCF152" s="16"/>
      <c r="LCG152" s="16"/>
      <c r="LCH152" s="16"/>
      <c r="LCI152" s="16"/>
      <c r="LCJ152" s="16"/>
      <c r="LCK152" s="16"/>
      <c r="LCL152" s="16"/>
      <c r="LCM152" s="16"/>
      <c r="LCN152" s="16"/>
      <c r="LCO152" s="16"/>
      <c r="LCP152" s="16"/>
      <c r="LCQ152" s="16"/>
      <c r="LCR152" s="16"/>
      <c r="LCS152" s="16"/>
      <c r="LCT152" s="16"/>
      <c r="LCU152" s="16"/>
      <c r="LCV152" s="16"/>
      <c r="LCW152" s="16"/>
      <c r="LCX152" s="16"/>
      <c r="LCY152" s="16"/>
      <c r="LCZ152" s="16"/>
      <c r="LDA152" s="16"/>
      <c r="LDB152" s="16"/>
      <c r="LDC152" s="16"/>
      <c r="LDD152" s="16"/>
      <c r="LDE152" s="16"/>
      <c r="LDF152" s="16"/>
      <c r="LDG152" s="16"/>
      <c r="LDH152" s="16"/>
      <c r="LDI152" s="16"/>
      <c r="LDJ152" s="16"/>
      <c r="LDK152" s="16"/>
      <c r="LDL152" s="16"/>
      <c r="LDM152" s="16"/>
      <c r="LDN152" s="16"/>
      <c r="LDO152" s="16"/>
      <c r="LDP152" s="16"/>
      <c r="LDQ152" s="16"/>
      <c r="LDR152" s="16"/>
      <c r="LDS152" s="16"/>
      <c r="LDT152" s="16"/>
      <c r="LDU152" s="16"/>
      <c r="LDV152" s="16"/>
      <c r="LDW152" s="16"/>
      <c r="LDX152" s="16"/>
      <c r="LDY152" s="16"/>
      <c r="LDZ152" s="16"/>
      <c r="LEA152" s="16"/>
      <c r="LEB152" s="16"/>
      <c r="LEC152" s="16"/>
      <c r="LED152" s="16"/>
      <c r="LEE152" s="16"/>
      <c r="LEF152" s="16"/>
      <c r="LEG152" s="16"/>
      <c r="LEH152" s="16"/>
      <c r="LEI152" s="16"/>
      <c r="LEJ152" s="16"/>
      <c r="LEK152" s="16"/>
      <c r="LEL152" s="16"/>
      <c r="LEM152" s="16"/>
      <c r="LEN152" s="16"/>
      <c r="LEO152" s="16"/>
      <c r="LEP152" s="16"/>
      <c r="LEQ152" s="16"/>
      <c r="LER152" s="16"/>
      <c r="LES152" s="16"/>
      <c r="LET152" s="16"/>
      <c r="LEU152" s="16"/>
      <c r="LEV152" s="16"/>
      <c r="LEW152" s="16"/>
      <c r="LEX152" s="16"/>
      <c r="LEY152" s="16"/>
      <c r="LEZ152" s="16"/>
      <c r="LFA152" s="16"/>
      <c r="LFB152" s="16"/>
      <c r="LFC152" s="16"/>
      <c r="LFD152" s="16"/>
      <c r="LFE152" s="16"/>
      <c r="LFF152" s="16"/>
      <c r="LFG152" s="16"/>
      <c r="LFH152" s="16"/>
      <c r="LFI152" s="16"/>
      <c r="LFJ152" s="16"/>
      <c r="LFK152" s="16"/>
      <c r="LFL152" s="16"/>
      <c r="LFM152" s="16"/>
      <c r="LFN152" s="16"/>
      <c r="LFO152" s="16"/>
      <c r="LFP152" s="16"/>
      <c r="LFQ152" s="16"/>
      <c r="LFR152" s="16"/>
      <c r="LFS152" s="16"/>
      <c r="LFT152" s="16"/>
      <c r="LFU152" s="16"/>
      <c r="LFV152" s="16"/>
      <c r="LFW152" s="16"/>
      <c r="LFX152" s="16"/>
      <c r="LFY152" s="16"/>
      <c r="LFZ152" s="16"/>
      <c r="LGA152" s="16"/>
      <c r="LGB152" s="16"/>
      <c r="LGC152" s="16"/>
      <c r="LGD152" s="16"/>
      <c r="LGE152" s="16"/>
      <c r="LGF152" s="16"/>
      <c r="LGG152" s="16"/>
      <c r="LGH152" s="16"/>
      <c r="LGI152" s="16"/>
      <c r="LGJ152" s="16"/>
      <c r="LGK152" s="16"/>
      <c r="LGL152" s="16"/>
      <c r="LGM152" s="16"/>
      <c r="LGN152" s="16"/>
      <c r="LGO152" s="16"/>
      <c r="LGP152" s="16"/>
      <c r="LGQ152" s="16"/>
      <c r="LGR152" s="16"/>
      <c r="LGS152" s="16"/>
      <c r="LGT152" s="16"/>
      <c r="LGU152" s="16"/>
      <c r="LGV152" s="16"/>
      <c r="LGW152" s="16"/>
      <c r="LGX152" s="16"/>
      <c r="LGY152" s="16"/>
      <c r="LGZ152" s="16"/>
      <c r="LHA152" s="16"/>
      <c r="LHB152" s="16"/>
      <c r="LHC152" s="16"/>
      <c r="LHD152" s="16"/>
      <c r="LHE152" s="16"/>
      <c r="LHF152" s="16"/>
      <c r="LHG152" s="16"/>
      <c r="LHH152" s="16"/>
      <c r="LHI152" s="16"/>
      <c r="LHJ152" s="16"/>
      <c r="LHK152" s="16"/>
      <c r="LHL152" s="16"/>
      <c r="LHM152" s="16"/>
      <c r="LHN152" s="16"/>
      <c r="LHO152" s="16"/>
      <c r="LHP152" s="16"/>
      <c r="LHQ152" s="16"/>
      <c r="LHR152" s="16"/>
      <c r="LHS152" s="16"/>
      <c r="LHT152" s="16"/>
      <c r="LHU152" s="16"/>
      <c r="LHV152" s="16"/>
      <c r="LHW152" s="16"/>
      <c r="LHX152" s="16"/>
      <c r="LHY152" s="16"/>
      <c r="LHZ152" s="16"/>
      <c r="LIA152" s="16"/>
      <c r="LIB152" s="16"/>
      <c r="LIC152" s="16"/>
      <c r="LID152" s="16"/>
      <c r="LIE152" s="16"/>
      <c r="LIF152" s="16"/>
      <c r="LIG152" s="16"/>
      <c r="LIH152" s="16"/>
      <c r="LII152" s="16"/>
      <c r="LIJ152" s="16"/>
      <c r="LIK152" s="16"/>
      <c r="LIL152" s="16"/>
      <c r="LIM152" s="16"/>
      <c r="LIN152" s="16"/>
      <c r="LIO152" s="16"/>
      <c r="LIP152" s="16"/>
      <c r="LIQ152" s="16"/>
      <c r="LIR152" s="16"/>
      <c r="LIS152" s="16"/>
      <c r="LIT152" s="16"/>
      <c r="LIU152" s="16"/>
      <c r="LIV152" s="16"/>
      <c r="LIW152" s="16"/>
      <c r="LIX152" s="16"/>
      <c r="LIY152" s="16"/>
      <c r="LIZ152" s="16"/>
      <c r="LJA152" s="16"/>
      <c r="LJB152" s="16"/>
      <c r="LJC152" s="16"/>
      <c r="LJD152" s="16"/>
      <c r="LJE152" s="16"/>
      <c r="LJF152" s="16"/>
      <c r="LJG152" s="16"/>
      <c r="LJH152" s="16"/>
      <c r="LJI152" s="16"/>
      <c r="LJJ152" s="16"/>
      <c r="LJK152" s="16"/>
      <c r="LJL152" s="16"/>
      <c r="LJM152" s="16"/>
      <c r="LJN152" s="16"/>
      <c r="LJO152" s="16"/>
      <c r="LJP152" s="16"/>
      <c r="LJQ152" s="16"/>
      <c r="LJR152" s="16"/>
      <c r="LJS152" s="16"/>
      <c r="LJT152" s="16"/>
      <c r="LJU152" s="16"/>
      <c r="LJV152" s="16"/>
      <c r="LJW152" s="16"/>
      <c r="LJX152" s="16"/>
      <c r="LJY152" s="16"/>
      <c r="LJZ152" s="16"/>
      <c r="LKA152" s="16"/>
      <c r="LKB152" s="16"/>
      <c r="LKC152" s="16"/>
      <c r="LKD152" s="16"/>
      <c r="LKE152" s="16"/>
      <c r="LKF152" s="16"/>
      <c r="LKG152" s="16"/>
      <c r="LKH152" s="16"/>
      <c r="LKI152" s="16"/>
      <c r="LKJ152" s="16"/>
      <c r="LKK152" s="16"/>
      <c r="LKL152" s="16"/>
      <c r="LKM152" s="16"/>
      <c r="LKN152" s="16"/>
      <c r="LKO152" s="16"/>
      <c r="LKP152" s="16"/>
      <c r="LKQ152" s="16"/>
      <c r="LKR152" s="16"/>
      <c r="LKS152" s="16"/>
      <c r="LKT152" s="16"/>
      <c r="LKU152" s="16"/>
      <c r="LKV152" s="16"/>
      <c r="LKW152" s="16"/>
      <c r="LKX152" s="16"/>
      <c r="LKY152" s="16"/>
      <c r="LKZ152" s="16"/>
      <c r="LLA152" s="16"/>
      <c r="LLB152" s="16"/>
      <c r="LLC152" s="16"/>
      <c r="LLD152" s="16"/>
      <c r="LLE152" s="16"/>
      <c r="LLF152" s="16"/>
      <c r="LLG152" s="16"/>
      <c r="LLH152" s="16"/>
      <c r="LLI152" s="16"/>
      <c r="LLJ152" s="16"/>
      <c r="LLK152" s="16"/>
      <c r="LLL152" s="16"/>
      <c r="LLM152" s="16"/>
      <c r="LLN152" s="16"/>
      <c r="LLO152" s="16"/>
      <c r="LLP152" s="16"/>
      <c r="LLQ152" s="16"/>
      <c r="LLR152" s="16"/>
      <c r="LLS152" s="16"/>
      <c r="LLT152" s="16"/>
      <c r="LLU152" s="16"/>
      <c r="LLV152" s="16"/>
      <c r="LLW152" s="16"/>
      <c r="LLX152" s="16"/>
      <c r="LLY152" s="16"/>
      <c r="LLZ152" s="16"/>
      <c r="LMA152" s="16"/>
      <c r="LMB152" s="16"/>
      <c r="LMC152" s="16"/>
      <c r="LMD152" s="16"/>
      <c r="LME152" s="16"/>
      <c r="LMF152" s="16"/>
      <c r="LMG152" s="16"/>
      <c r="LMH152" s="16"/>
      <c r="LMI152" s="16"/>
      <c r="LMJ152" s="16"/>
      <c r="LMK152" s="16"/>
      <c r="LML152" s="16"/>
      <c r="LMM152" s="16"/>
      <c r="LMN152" s="16"/>
      <c r="LMO152" s="16"/>
      <c r="LMP152" s="16"/>
      <c r="LMQ152" s="16"/>
      <c r="LMR152" s="16"/>
      <c r="LMS152" s="16"/>
      <c r="LMT152" s="16"/>
      <c r="LMU152" s="16"/>
      <c r="LMV152" s="16"/>
      <c r="LMW152" s="16"/>
      <c r="LMX152" s="16"/>
      <c r="LMY152" s="16"/>
      <c r="LMZ152" s="16"/>
      <c r="LNA152" s="16"/>
      <c r="LNB152" s="16"/>
      <c r="LNC152" s="16"/>
      <c r="LND152" s="16"/>
      <c r="LNE152" s="16"/>
      <c r="LNF152" s="16"/>
      <c r="LNG152" s="16"/>
      <c r="LNH152" s="16"/>
      <c r="LNI152" s="16"/>
      <c r="LNJ152" s="16"/>
      <c r="LNK152" s="16"/>
      <c r="LNL152" s="16"/>
      <c r="LNM152" s="16"/>
      <c r="LNN152" s="16"/>
      <c r="LNO152" s="16"/>
      <c r="LNP152" s="16"/>
      <c r="LNQ152" s="16"/>
      <c r="LNR152" s="16"/>
      <c r="LNS152" s="16"/>
      <c r="LNT152" s="16"/>
      <c r="LNU152" s="16"/>
      <c r="LNV152" s="16"/>
      <c r="LNW152" s="16"/>
      <c r="LNX152" s="16"/>
      <c r="LNY152" s="16"/>
      <c r="LNZ152" s="16"/>
      <c r="LOA152" s="16"/>
      <c r="LOB152" s="16"/>
      <c r="LOC152" s="16"/>
      <c r="LOD152" s="16"/>
      <c r="LOE152" s="16"/>
      <c r="LOF152" s="16"/>
      <c r="LOG152" s="16"/>
      <c r="LOH152" s="16"/>
      <c r="LOI152" s="16"/>
      <c r="LOJ152" s="16"/>
      <c r="LOK152" s="16"/>
      <c r="LOL152" s="16"/>
      <c r="LOM152" s="16"/>
      <c r="LON152" s="16"/>
      <c r="LOO152" s="16"/>
      <c r="LOP152" s="16"/>
      <c r="LOQ152" s="16"/>
      <c r="LOR152" s="16"/>
      <c r="LOS152" s="16"/>
      <c r="LOT152" s="16"/>
      <c r="LOU152" s="16"/>
      <c r="LOV152" s="16"/>
      <c r="LOW152" s="16"/>
      <c r="LOX152" s="16"/>
      <c r="LOY152" s="16"/>
      <c r="LOZ152" s="16"/>
      <c r="LPA152" s="16"/>
      <c r="LPB152" s="16"/>
      <c r="LPC152" s="16"/>
      <c r="LPD152" s="16"/>
      <c r="LPE152" s="16"/>
      <c r="LPF152" s="16"/>
      <c r="LPG152" s="16"/>
      <c r="LPH152" s="16"/>
      <c r="LPI152" s="16"/>
      <c r="LPJ152" s="16"/>
      <c r="LPK152" s="16"/>
      <c r="LPL152" s="16"/>
      <c r="LPM152" s="16"/>
      <c r="LPN152" s="16"/>
      <c r="LPO152" s="16"/>
      <c r="LPP152" s="16"/>
      <c r="LPQ152" s="16"/>
      <c r="LPR152" s="16"/>
      <c r="LPS152" s="16"/>
      <c r="LPT152" s="16"/>
      <c r="LPU152" s="16"/>
      <c r="LPV152" s="16"/>
      <c r="LPW152" s="16"/>
      <c r="LPX152" s="16"/>
      <c r="LPY152" s="16"/>
      <c r="LPZ152" s="16"/>
      <c r="LQA152" s="16"/>
      <c r="LQB152" s="16"/>
      <c r="LQC152" s="16"/>
      <c r="LQD152" s="16"/>
      <c r="LQE152" s="16"/>
      <c r="LQF152" s="16"/>
      <c r="LQG152" s="16"/>
      <c r="LQH152" s="16"/>
      <c r="LQI152" s="16"/>
      <c r="LQJ152" s="16"/>
      <c r="LQK152" s="16"/>
      <c r="LQL152" s="16"/>
      <c r="LQM152" s="16"/>
      <c r="LQN152" s="16"/>
      <c r="LQO152" s="16"/>
      <c r="LQP152" s="16"/>
      <c r="LQQ152" s="16"/>
      <c r="LQR152" s="16"/>
      <c r="LQS152" s="16"/>
      <c r="LQT152" s="16"/>
      <c r="LQU152" s="16"/>
      <c r="LQV152" s="16"/>
      <c r="LQW152" s="16"/>
      <c r="LQX152" s="16"/>
      <c r="LQY152" s="16"/>
      <c r="LQZ152" s="16"/>
      <c r="LRA152" s="16"/>
      <c r="LRB152" s="16"/>
      <c r="LRC152" s="16"/>
      <c r="LRD152" s="16"/>
      <c r="LRE152" s="16"/>
      <c r="LRF152" s="16"/>
      <c r="LRG152" s="16"/>
      <c r="LRH152" s="16"/>
      <c r="LRI152" s="16"/>
      <c r="LRJ152" s="16"/>
      <c r="LRK152" s="16"/>
      <c r="LRL152" s="16"/>
      <c r="LRM152" s="16"/>
      <c r="LRN152" s="16"/>
      <c r="LRO152" s="16"/>
      <c r="LRP152" s="16"/>
      <c r="LRQ152" s="16"/>
      <c r="LRR152" s="16"/>
      <c r="LRS152" s="16"/>
      <c r="LRT152" s="16"/>
      <c r="LRU152" s="16"/>
      <c r="LRV152" s="16"/>
      <c r="LRW152" s="16"/>
      <c r="LRX152" s="16"/>
      <c r="LRY152" s="16"/>
      <c r="LRZ152" s="16"/>
      <c r="LSA152" s="16"/>
      <c r="LSB152" s="16"/>
      <c r="LSC152" s="16"/>
      <c r="LSD152" s="16"/>
      <c r="LSE152" s="16"/>
      <c r="LSF152" s="16"/>
      <c r="LSG152" s="16"/>
      <c r="LSH152" s="16"/>
      <c r="LSI152" s="16"/>
      <c r="LSJ152" s="16"/>
      <c r="LSK152" s="16"/>
      <c r="LSL152" s="16"/>
      <c r="LSM152" s="16"/>
      <c r="LSN152" s="16"/>
      <c r="LSO152" s="16"/>
      <c r="LSP152" s="16"/>
      <c r="LSQ152" s="16"/>
      <c r="LSR152" s="16"/>
      <c r="LSS152" s="16"/>
      <c r="LST152" s="16"/>
      <c r="LSU152" s="16"/>
      <c r="LSV152" s="16"/>
      <c r="LSW152" s="16"/>
      <c r="LSX152" s="16"/>
      <c r="LSY152" s="16"/>
      <c r="LSZ152" s="16"/>
      <c r="LTA152" s="16"/>
      <c r="LTB152" s="16"/>
      <c r="LTC152" s="16"/>
      <c r="LTD152" s="16"/>
      <c r="LTE152" s="16"/>
      <c r="LTF152" s="16"/>
      <c r="LTG152" s="16"/>
      <c r="LTH152" s="16"/>
      <c r="LTI152" s="16"/>
      <c r="LTJ152" s="16"/>
      <c r="LTK152" s="16"/>
      <c r="LTL152" s="16"/>
      <c r="LTM152" s="16"/>
      <c r="LTN152" s="16"/>
      <c r="LTO152" s="16"/>
      <c r="LTP152" s="16"/>
      <c r="LTQ152" s="16"/>
      <c r="LTR152" s="16"/>
      <c r="LTS152" s="16"/>
      <c r="LTT152" s="16"/>
      <c r="LTU152" s="16"/>
      <c r="LTV152" s="16"/>
      <c r="LTW152" s="16"/>
      <c r="LTX152" s="16"/>
      <c r="LTY152" s="16"/>
      <c r="LTZ152" s="16"/>
      <c r="LUA152" s="16"/>
      <c r="LUB152" s="16"/>
      <c r="LUC152" s="16"/>
      <c r="LUD152" s="16"/>
      <c r="LUE152" s="16"/>
      <c r="LUF152" s="16"/>
      <c r="LUG152" s="16"/>
      <c r="LUH152" s="16"/>
      <c r="LUI152" s="16"/>
      <c r="LUJ152" s="16"/>
      <c r="LUK152" s="16"/>
      <c r="LUL152" s="16"/>
      <c r="LUM152" s="16"/>
      <c r="LUN152" s="16"/>
      <c r="LUO152" s="16"/>
      <c r="LUP152" s="16"/>
      <c r="LUQ152" s="16"/>
      <c r="LUR152" s="16"/>
      <c r="LUS152" s="16"/>
      <c r="LUT152" s="16"/>
      <c r="LUU152" s="16"/>
      <c r="LUV152" s="16"/>
      <c r="LUW152" s="16"/>
      <c r="LUX152" s="16"/>
      <c r="LUY152" s="16"/>
      <c r="LUZ152" s="16"/>
      <c r="LVA152" s="16"/>
      <c r="LVB152" s="16"/>
      <c r="LVC152" s="16"/>
      <c r="LVD152" s="16"/>
      <c r="LVE152" s="16"/>
      <c r="LVF152" s="16"/>
      <c r="LVG152" s="16"/>
      <c r="LVH152" s="16"/>
      <c r="LVI152" s="16"/>
      <c r="LVJ152" s="16"/>
      <c r="LVK152" s="16"/>
      <c r="LVL152" s="16"/>
      <c r="LVM152" s="16"/>
      <c r="LVN152" s="16"/>
      <c r="LVO152" s="16"/>
      <c r="LVP152" s="16"/>
      <c r="LVQ152" s="16"/>
      <c r="LVR152" s="16"/>
      <c r="LVS152" s="16"/>
      <c r="LVT152" s="16"/>
      <c r="LVU152" s="16"/>
      <c r="LVV152" s="16"/>
      <c r="LVW152" s="16"/>
      <c r="LVX152" s="16"/>
      <c r="LVY152" s="16"/>
      <c r="LVZ152" s="16"/>
      <c r="LWA152" s="16"/>
      <c r="LWB152" s="16"/>
      <c r="LWC152" s="16"/>
      <c r="LWD152" s="16"/>
      <c r="LWE152" s="16"/>
      <c r="LWF152" s="16"/>
      <c r="LWG152" s="16"/>
      <c r="LWH152" s="16"/>
      <c r="LWI152" s="16"/>
      <c r="LWJ152" s="16"/>
      <c r="LWK152" s="16"/>
      <c r="LWL152" s="16"/>
      <c r="LWM152" s="16"/>
      <c r="LWN152" s="16"/>
      <c r="LWO152" s="16"/>
      <c r="LWP152" s="16"/>
      <c r="LWQ152" s="16"/>
      <c r="LWR152" s="16"/>
      <c r="LWS152" s="16"/>
      <c r="LWT152" s="16"/>
      <c r="LWU152" s="16"/>
      <c r="LWV152" s="16"/>
      <c r="LWW152" s="16"/>
      <c r="LWX152" s="16"/>
      <c r="LWY152" s="16"/>
      <c r="LWZ152" s="16"/>
      <c r="LXA152" s="16"/>
      <c r="LXB152" s="16"/>
      <c r="LXC152" s="16"/>
      <c r="LXD152" s="16"/>
      <c r="LXE152" s="16"/>
      <c r="LXF152" s="16"/>
      <c r="LXG152" s="16"/>
      <c r="LXH152" s="16"/>
      <c r="LXI152" s="16"/>
      <c r="LXJ152" s="16"/>
      <c r="LXK152" s="16"/>
      <c r="LXL152" s="16"/>
      <c r="LXM152" s="16"/>
      <c r="LXN152" s="16"/>
      <c r="LXO152" s="16"/>
      <c r="LXP152" s="16"/>
      <c r="LXQ152" s="16"/>
      <c r="LXR152" s="16"/>
      <c r="LXS152" s="16"/>
      <c r="LXT152" s="16"/>
      <c r="LXU152" s="16"/>
      <c r="LXV152" s="16"/>
      <c r="LXW152" s="16"/>
      <c r="LXX152" s="16"/>
      <c r="LXY152" s="16"/>
      <c r="LXZ152" s="16"/>
      <c r="LYA152" s="16"/>
      <c r="LYB152" s="16"/>
      <c r="LYC152" s="16"/>
      <c r="LYD152" s="16"/>
      <c r="LYE152" s="16"/>
      <c r="LYF152" s="16"/>
      <c r="LYG152" s="16"/>
      <c r="LYH152" s="16"/>
      <c r="LYI152" s="16"/>
      <c r="LYJ152" s="16"/>
      <c r="LYK152" s="16"/>
      <c r="LYL152" s="16"/>
      <c r="LYM152" s="16"/>
      <c r="LYN152" s="16"/>
      <c r="LYO152" s="16"/>
      <c r="LYP152" s="16"/>
      <c r="LYQ152" s="16"/>
      <c r="LYR152" s="16"/>
      <c r="LYS152" s="16"/>
      <c r="LYT152" s="16"/>
      <c r="LYU152" s="16"/>
      <c r="LYV152" s="16"/>
      <c r="LYW152" s="16"/>
      <c r="LYX152" s="16"/>
      <c r="LYY152" s="16"/>
      <c r="LYZ152" s="16"/>
      <c r="LZA152" s="16"/>
      <c r="LZB152" s="16"/>
      <c r="LZC152" s="16"/>
      <c r="LZD152" s="16"/>
      <c r="LZE152" s="16"/>
      <c r="LZF152" s="16"/>
      <c r="LZG152" s="16"/>
      <c r="LZH152" s="16"/>
      <c r="LZI152" s="16"/>
      <c r="LZJ152" s="16"/>
      <c r="LZK152" s="16"/>
      <c r="LZL152" s="16"/>
      <c r="LZM152" s="16"/>
      <c r="LZN152" s="16"/>
      <c r="LZO152" s="16"/>
      <c r="LZP152" s="16"/>
      <c r="LZQ152" s="16"/>
      <c r="LZR152" s="16"/>
      <c r="LZS152" s="16"/>
      <c r="LZT152" s="16"/>
      <c r="LZU152" s="16"/>
      <c r="LZV152" s="16"/>
      <c r="LZW152" s="16"/>
      <c r="LZX152" s="16"/>
      <c r="LZY152" s="16"/>
      <c r="LZZ152" s="16"/>
      <c r="MAA152" s="16"/>
      <c r="MAB152" s="16"/>
      <c r="MAC152" s="16"/>
      <c r="MAD152" s="16"/>
      <c r="MAE152" s="16"/>
      <c r="MAF152" s="16"/>
      <c r="MAG152" s="16"/>
      <c r="MAH152" s="16"/>
      <c r="MAI152" s="16"/>
      <c r="MAJ152" s="16"/>
      <c r="MAK152" s="16"/>
      <c r="MAL152" s="16"/>
      <c r="MAM152" s="16"/>
      <c r="MAN152" s="16"/>
      <c r="MAO152" s="16"/>
      <c r="MAP152" s="16"/>
      <c r="MAQ152" s="16"/>
      <c r="MAR152" s="16"/>
      <c r="MAS152" s="16"/>
      <c r="MAT152" s="16"/>
      <c r="MAU152" s="16"/>
      <c r="MAV152" s="16"/>
      <c r="MAW152" s="16"/>
      <c r="MAX152" s="16"/>
      <c r="MAY152" s="16"/>
      <c r="MAZ152" s="16"/>
      <c r="MBA152" s="16"/>
      <c r="MBB152" s="16"/>
      <c r="MBC152" s="16"/>
      <c r="MBD152" s="16"/>
      <c r="MBE152" s="16"/>
      <c r="MBF152" s="16"/>
      <c r="MBG152" s="16"/>
      <c r="MBH152" s="16"/>
      <c r="MBI152" s="16"/>
      <c r="MBJ152" s="16"/>
      <c r="MBK152" s="16"/>
      <c r="MBL152" s="16"/>
      <c r="MBM152" s="16"/>
      <c r="MBN152" s="16"/>
      <c r="MBO152" s="16"/>
      <c r="MBP152" s="16"/>
      <c r="MBQ152" s="16"/>
      <c r="MBR152" s="16"/>
      <c r="MBS152" s="16"/>
      <c r="MBT152" s="16"/>
      <c r="MBU152" s="16"/>
      <c r="MBV152" s="16"/>
      <c r="MBW152" s="16"/>
      <c r="MBX152" s="16"/>
      <c r="MBY152" s="16"/>
      <c r="MBZ152" s="16"/>
      <c r="MCA152" s="16"/>
      <c r="MCB152" s="16"/>
      <c r="MCC152" s="16"/>
      <c r="MCD152" s="16"/>
      <c r="MCE152" s="16"/>
      <c r="MCF152" s="16"/>
      <c r="MCG152" s="16"/>
      <c r="MCH152" s="16"/>
      <c r="MCI152" s="16"/>
      <c r="MCJ152" s="16"/>
      <c r="MCK152" s="16"/>
      <c r="MCL152" s="16"/>
      <c r="MCM152" s="16"/>
      <c r="MCN152" s="16"/>
      <c r="MCO152" s="16"/>
      <c r="MCP152" s="16"/>
      <c r="MCQ152" s="16"/>
      <c r="MCR152" s="16"/>
      <c r="MCS152" s="16"/>
      <c r="MCT152" s="16"/>
      <c r="MCU152" s="16"/>
      <c r="MCV152" s="16"/>
      <c r="MCW152" s="16"/>
      <c r="MCX152" s="16"/>
      <c r="MCY152" s="16"/>
      <c r="MCZ152" s="16"/>
      <c r="MDA152" s="16"/>
      <c r="MDB152" s="16"/>
      <c r="MDC152" s="16"/>
      <c r="MDD152" s="16"/>
      <c r="MDE152" s="16"/>
      <c r="MDF152" s="16"/>
      <c r="MDG152" s="16"/>
      <c r="MDH152" s="16"/>
      <c r="MDI152" s="16"/>
      <c r="MDJ152" s="16"/>
      <c r="MDK152" s="16"/>
      <c r="MDL152" s="16"/>
      <c r="MDM152" s="16"/>
      <c r="MDN152" s="16"/>
      <c r="MDO152" s="16"/>
      <c r="MDP152" s="16"/>
      <c r="MDQ152" s="16"/>
      <c r="MDR152" s="16"/>
      <c r="MDS152" s="16"/>
      <c r="MDT152" s="16"/>
      <c r="MDU152" s="16"/>
      <c r="MDV152" s="16"/>
      <c r="MDW152" s="16"/>
      <c r="MDX152" s="16"/>
      <c r="MDY152" s="16"/>
      <c r="MDZ152" s="16"/>
      <c r="MEA152" s="16"/>
      <c r="MEB152" s="16"/>
      <c r="MEC152" s="16"/>
      <c r="MED152" s="16"/>
      <c r="MEE152" s="16"/>
      <c r="MEF152" s="16"/>
      <c r="MEG152" s="16"/>
      <c r="MEH152" s="16"/>
      <c r="MEI152" s="16"/>
      <c r="MEJ152" s="16"/>
      <c r="MEK152" s="16"/>
      <c r="MEL152" s="16"/>
      <c r="MEM152" s="16"/>
      <c r="MEN152" s="16"/>
      <c r="MEO152" s="16"/>
      <c r="MEP152" s="16"/>
      <c r="MEQ152" s="16"/>
      <c r="MER152" s="16"/>
      <c r="MES152" s="16"/>
      <c r="MET152" s="16"/>
      <c r="MEU152" s="16"/>
      <c r="MEV152" s="16"/>
      <c r="MEW152" s="16"/>
      <c r="MEX152" s="16"/>
      <c r="MEY152" s="16"/>
      <c r="MEZ152" s="16"/>
      <c r="MFA152" s="16"/>
      <c r="MFB152" s="16"/>
      <c r="MFC152" s="16"/>
      <c r="MFD152" s="16"/>
      <c r="MFE152" s="16"/>
      <c r="MFF152" s="16"/>
      <c r="MFG152" s="16"/>
      <c r="MFH152" s="16"/>
      <c r="MFI152" s="16"/>
      <c r="MFJ152" s="16"/>
      <c r="MFK152" s="16"/>
      <c r="MFL152" s="16"/>
      <c r="MFM152" s="16"/>
      <c r="MFN152" s="16"/>
      <c r="MFO152" s="16"/>
      <c r="MFP152" s="16"/>
      <c r="MFQ152" s="16"/>
      <c r="MFR152" s="16"/>
      <c r="MFS152" s="16"/>
      <c r="MFT152" s="16"/>
      <c r="MFU152" s="16"/>
      <c r="MFV152" s="16"/>
      <c r="MFW152" s="16"/>
      <c r="MFX152" s="16"/>
      <c r="MFY152" s="16"/>
      <c r="MFZ152" s="16"/>
      <c r="MGA152" s="16"/>
      <c r="MGB152" s="16"/>
      <c r="MGC152" s="16"/>
      <c r="MGD152" s="16"/>
      <c r="MGE152" s="16"/>
      <c r="MGF152" s="16"/>
      <c r="MGG152" s="16"/>
      <c r="MGH152" s="16"/>
      <c r="MGI152" s="16"/>
      <c r="MGJ152" s="16"/>
      <c r="MGK152" s="16"/>
      <c r="MGL152" s="16"/>
      <c r="MGM152" s="16"/>
      <c r="MGN152" s="16"/>
      <c r="MGO152" s="16"/>
      <c r="MGP152" s="16"/>
      <c r="MGQ152" s="16"/>
      <c r="MGR152" s="16"/>
      <c r="MGS152" s="16"/>
      <c r="MGT152" s="16"/>
      <c r="MGU152" s="16"/>
      <c r="MGV152" s="16"/>
      <c r="MGW152" s="16"/>
      <c r="MGX152" s="16"/>
      <c r="MGY152" s="16"/>
      <c r="MGZ152" s="16"/>
      <c r="MHA152" s="16"/>
      <c r="MHB152" s="16"/>
      <c r="MHC152" s="16"/>
      <c r="MHD152" s="16"/>
      <c r="MHE152" s="16"/>
      <c r="MHF152" s="16"/>
      <c r="MHG152" s="16"/>
      <c r="MHH152" s="16"/>
      <c r="MHI152" s="16"/>
      <c r="MHJ152" s="16"/>
      <c r="MHK152" s="16"/>
      <c r="MHL152" s="16"/>
      <c r="MHM152" s="16"/>
      <c r="MHN152" s="16"/>
      <c r="MHO152" s="16"/>
      <c r="MHP152" s="16"/>
      <c r="MHQ152" s="16"/>
      <c r="MHR152" s="16"/>
      <c r="MHS152" s="16"/>
      <c r="MHT152" s="16"/>
      <c r="MHU152" s="16"/>
      <c r="MHV152" s="16"/>
      <c r="MHW152" s="16"/>
      <c r="MHX152" s="16"/>
      <c r="MHY152" s="16"/>
      <c r="MHZ152" s="16"/>
      <c r="MIA152" s="16"/>
      <c r="MIB152" s="16"/>
      <c r="MIC152" s="16"/>
      <c r="MID152" s="16"/>
      <c r="MIE152" s="16"/>
      <c r="MIF152" s="16"/>
      <c r="MIG152" s="16"/>
      <c r="MIH152" s="16"/>
      <c r="MII152" s="16"/>
      <c r="MIJ152" s="16"/>
      <c r="MIK152" s="16"/>
      <c r="MIL152" s="16"/>
      <c r="MIM152" s="16"/>
      <c r="MIN152" s="16"/>
      <c r="MIO152" s="16"/>
      <c r="MIP152" s="16"/>
      <c r="MIQ152" s="16"/>
      <c r="MIR152" s="16"/>
      <c r="MIS152" s="16"/>
      <c r="MIT152" s="16"/>
      <c r="MIU152" s="16"/>
      <c r="MIV152" s="16"/>
      <c r="MIW152" s="16"/>
      <c r="MIX152" s="16"/>
      <c r="MIY152" s="16"/>
      <c r="MIZ152" s="16"/>
      <c r="MJA152" s="16"/>
      <c r="MJB152" s="16"/>
      <c r="MJC152" s="16"/>
      <c r="MJD152" s="16"/>
      <c r="MJE152" s="16"/>
      <c r="MJF152" s="16"/>
      <c r="MJG152" s="16"/>
      <c r="MJH152" s="16"/>
      <c r="MJI152" s="16"/>
      <c r="MJJ152" s="16"/>
      <c r="MJK152" s="16"/>
      <c r="MJL152" s="16"/>
      <c r="MJM152" s="16"/>
      <c r="MJN152" s="16"/>
      <c r="MJO152" s="16"/>
      <c r="MJP152" s="16"/>
      <c r="MJQ152" s="16"/>
      <c r="MJR152" s="16"/>
      <c r="MJS152" s="16"/>
      <c r="MJT152" s="16"/>
      <c r="MJU152" s="16"/>
      <c r="MJV152" s="16"/>
      <c r="MJW152" s="16"/>
      <c r="MJX152" s="16"/>
      <c r="MJY152" s="16"/>
      <c r="MJZ152" s="16"/>
      <c r="MKA152" s="16"/>
      <c r="MKB152" s="16"/>
      <c r="MKC152" s="16"/>
      <c r="MKD152" s="16"/>
      <c r="MKE152" s="16"/>
      <c r="MKF152" s="16"/>
      <c r="MKG152" s="16"/>
      <c r="MKH152" s="16"/>
      <c r="MKI152" s="16"/>
      <c r="MKJ152" s="16"/>
      <c r="MKK152" s="16"/>
      <c r="MKL152" s="16"/>
      <c r="MKM152" s="16"/>
      <c r="MKN152" s="16"/>
      <c r="MKO152" s="16"/>
      <c r="MKP152" s="16"/>
      <c r="MKQ152" s="16"/>
      <c r="MKR152" s="16"/>
      <c r="MKS152" s="16"/>
      <c r="MKT152" s="16"/>
      <c r="MKU152" s="16"/>
      <c r="MKV152" s="16"/>
      <c r="MKW152" s="16"/>
      <c r="MKX152" s="16"/>
      <c r="MKY152" s="16"/>
      <c r="MKZ152" s="16"/>
      <c r="MLA152" s="16"/>
      <c r="MLB152" s="16"/>
      <c r="MLC152" s="16"/>
      <c r="MLD152" s="16"/>
      <c r="MLE152" s="16"/>
      <c r="MLF152" s="16"/>
      <c r="MLG152" s="16"/>
      <c r="MLH152" s="16"/>
      <c r="MLI152" s="16"/>
      <c r="MLJ152" s="16"/>
      <c r="MLK152" s="16"/>
      <c r="MLL152" s="16"/>
      <c r="MLM152" s="16"/>
      <c r="MLN152" s="16"/>
      <c r="MLO152" s="16"/>
      <c r="MLP152" s="16"/>
      <c r="MLQ152" s="16"/>
      <c r="MLR152" s="16"/>
      <c r="MLS152" s="16"/>
      <c r="MLT152" s="16"/>
      <c r="MLU152" s="16"/>
      <c r="MLV152" s="16"/>
      <c r="MLW152" s="16"/>
      <c r="MLX152" s="16"/>
      <c r="MLY152" s="16"/>
      <c r="MLZ152" s="16"/>
      <c r="MMA152" s="16"/>
      <c r="MMB152" s="16"/>
      <c r="MMC152" s="16"/>
      <c r="MMD152" s="16"/>
      <c r="MME152" s="16"/>
      <c r="MMF152" s="16"/>
      <c r="MMG152" s="16"/>
      <c r="MMH152" s="16"/>
      <c r="MMI152" s="16"/>
      <c r="MMJ152" s="16"/>
      <c r="MMK152" s="16"/>
      <c r="MML152" s="16"/>
      <c r="MMM152" s="16"/>
      <c r="MMN152" s="16"/>
      <c r="MMO152" s="16"/>
      <c r="MMP152" s="16"/>
      <c r="MMQ152" s="16"/>
      <c r="MMR152" s="16"/>
      <c r="MMS152" s="16"/>
      <c r="MMT152" s="16"/>
      <c r="MMU152" s="16"/>
      <c r="MMV152" s="16"/>
      <c r="MMW152" s="16"/>
      <c r="MMX152" s="16"/>
      <c r="MMY152" s="16"/>
      <c r="MMZ152" s="16"/>
      <c r="MNA152" s="16"/>
      <c r="MNB152" s="16"/>
      <c r="MNC152" s="16"/>
      <c r="MND152" s="16"/>
      <c r="MNE152" s="16"/>
      <c r="MNF152" s="16"/>
      <c r="MNG152" s="16"/>
      <c r="MNH152" s="16"/>
      <c r="MNI152" s="16"/>
      <c r="MNJ152" s="16"/>
      <c r="MNK152" s="16"/>
      <c r="MNL152" s="16"/>
      <c r="MNM152" s="16"/>
      <c r="MNN152" s="16"/>
      <c r="MNO152" s="16"/>
      <c r="MNP152" s="16"/>
      <c r="MNQ152" s="16"/>
      <c r="MNR152" s="16"/>
      <c r="MNS152" s="16"/>
      <c r="MNT152" s="16"/>
      <c r="MNU152" s="16"/>
      <c r="MNV152" s="16"/>
      <c r="MNW152" s="16"/>
      <c r="MNX152" s="16"/>
      <c r="MNY152" s="16"/>
      <c r="MNZ152" s="16"/>
      <c r="MOA152" s="16"/>
      <c r="MOB152" s="16"/>
      <c r="MOC152" s="16"/>
      <c r="MOD152" s="16"/>
      <c r="MOE152" s="16"/>
      <c r="MOF152" s="16"/>
      <c r="MOG152" s="16"/>
      <c r="MOH152" s="16"/>
      <c r="MOI152" s="16"/>
      <c r="MOJ152" s="16"/>
      <c r="MOK152" s="16"/>
      <c r="MOL152" s="16"/>
      <c r="MOM152" s="16"/>
      <c r="MON152" s="16"/>
      <c r="MOO152" s="16"/>
      <c r="MOP152" s="16"/>
      <c r="MOQ152" s="16"/>
      <c r="MOR152" s="16"/>
      <c r="MOS152" s="16"/>
      <c r="MOT152" s="16"/>
      <c r="MOU152" s="16"/>
      <c r="MOV152" s="16"/>
      <c r="MOW152" s="16"/>
      <c r="MOX152" s="16"/>
      <c r="MOY152" s="16"/>
      <c r="MOZ152" s="16"/>
      <c r="MPA152" s="16"/>
      <c r="MPB152" s="16"/>
      <c r="MPC152" s="16"/>
      <c r="MPD152" s="16"/>
      <c r="MPE152" s="16"/>
      <c r="MPF152" s="16"/>
      <c r="MPG152" s="16"/>
      <c r="MPH152" s="16"/>
      <c r="MPI152" s="16"/>
      <c r="MPJ152" s="16"/>
      <c r="MPK152" s="16"/>
      <c r="MPL152" s="16"/>
      <c r="MPM152" s="16"/>
      <c r="MPN152" s="16"/>
      <c r="MPO152" s="16"/>
      <c r="MPP152" s="16"/>
      <c r="MPQ152" s="16"/>
      <c r="MPR152" s="16"/>
      <c r="MPS152" s="16"/>
      <c r="MPT152" s="16"/>
      <c r="MPU152" s="16"/>
      <c r="MPV152" s="16"/>
      <c r="MPW152" s="16"/>
      <c r="MPX152" s="16"/>
      <c r="MPY152" s="16"/>
      <c r="MPZ152" s="16"/>
      <c r="MQA152" s="16"/>
      <c r="MQB152" s="16"/>
      <c r="MQC152" s="16"/>
      <c r="MQD152" s="16"/>
      <c r="MQE152" s="16"/>
      <c r="MQF152" s="16"/>
      <c r="MQG152" s="16"/>
      <c r="MQH152" s="16"/>
      <c r="MQI152" s="16"/>
      <c r="MQJ152" s="16"/>
      <c r="MQK152" s="16"/>
      <c r="MQL152" s="16"/>
      <c r="MQM152" s="16"/>
      <c r="MQN152" s="16"/>
      <c r="MQO152" s="16"/>
      <c r="MQP152" s="16"/>
      <c r="MQQ152" s="16"/>
      <c r="MQR152" s="16"/>
      <c r="MQS152" s="16"/>
      <c r="MQT152" s="16"/>
      <c r="MQU152" s="16"/>
      <c r="MQV152" s="16"/>
      <c r="MQW152" s="16"/>
      <c r="MQX152" s="16"/>
      <c r="MQY152" s="16"/>
      <c r="MQZ152" s="16"/>
      <c r="MRA152" s="16"/>
      <c r="MRB152" s="16"/>
      <c r="MRC152" s="16"/>
      <c r="MRD152" s="16"/>
      <c r="MRE152" s="16"/>
      <c r="MRF152" s="16"/>
      <c r="MRG152" s="16"/>
      <c r="MRH152" s="16"/>
      <c r="MRI152" s="16"/>
      <c r="MRJ152" s="16"/>
      <c r="MRK152" s="16"/>
      <c r="MRL152" s="16"/>
      <c r="MRM152" s="16"/>
      <c r="MRN152" s="16"/>
      <c r="MRO152" s="16"/>
      <c r="MRP152" s="16"/>
      <c r="MRQ152" s="16"/>
      <c r="MRR152" s="16"/>
      <c r="MRS152" s="16"/>
      <c r="MRT152" s="16"/>
      <c r="MRU152" s="16"/>
      <c r="MRV152" s="16"/>
      <c r="MRW152" s="16"/>
      <c r="MRX152" s="16"/>
      <c r="MRY152" s="16"/>
      <c r="MRZ152" s="16"/>
      <c r="MSA152" s="16"/>
      <c r="MSB152" s="16"/>
      <c r="MSC152" s="16"/>
      <c r="MSD152" s="16"/>
      <c r="MSE152" s="16"/>
      <c r="MSF152" s="16"/>
      <c r="MSG152" s="16"/>
      <c r="MSH152" s="16"/>
      <c r="MSI152" s="16"/>
      <c r="MSJ152" s="16"/>
      <c r="MSK152" s="16"/>
      <c r="MSL152" s="16"/>
      <c r="MSM152" s="16"/>
      <c r="MSN152" s="16"/>
      <c r="MSO152" s="16"/>
      <c r="MSP152" s="16"/>
      <c r="MSQ152" s="16"/>
      <c r="MSR152" s="16"/>
      <c r="MSS152" s="16"/>
      <c r="MST152" s="16"/>
      <c r="MSU152" s="16"/>
      <c r="MSV152" s="16"/>
      <c r="MSW152" s="16"/>
      <c r="MSX152" s="16"/>
      <c r="MSY152" s="16"/>
      <c r="MSZ152" s="16"/>
      <c r="MTA152" s="16"/>
      <c r="MTB152" s="16"/>
      <c r="MTC152" s="16"/>
      <c r="MTD152" s="16"/>
      <c r="MTE152" s="16"/>
      <c r="MTF152" s="16"/>
      <c r="MTG152" s="16"/>
      <c r="MTH152" s="16"/>
      <c r="MTI152" s="16"/>
      <c r="MTJ152" s="16"/>
      <c r="MTK152" s="16"/>
      <c r="MTL152" s="16"/>
      <c r="MTM152" s="16"/>
      <c r="MTN152" s="16"/>
      <c r="MTO152" s="16"/>
      <c r="MTP152" s="16"/>
      <c r="MTQ152" s="16"/>
      <c r="MTR152" s="16"/>
      <c r="MTS152" s="16"/>
      <c r="MTT152" s="16"/>
      <c r="MTU152" s="16"/>
      <c r="MTV152" s="16"/>
      <c r="MTW152" s="16"/>
      <c r="MTX152" s="16"/>
      <c r="MTY152" s="16"/>
      <c r="MTZ152" s="16"/>
      <c r="MUA152" s="16"/>
      <c r="MUB152" s="16"/>
      <c r="MUC152" s="16"/>
      <c r="MUD152" s="16"/>
      <c r="MUE152" s="16"/>
      <c r="MUF152" s="16"/>
      <c r="MUG152" s="16"/>
      <c r="MUH152" s="16"/>
      <c r="MUI152" s="16"/>
      <c r="MUJ152" s="16"/>
      <c r="MUK152" s="16"/>
      <c r="MUL152" s="16"/>
      <c r="MUM152" s="16"/>
      <c r="MUN152" s="16"/>
      <c r="MUO152" s="16"/>
      <c r="MUP152" s="16"/>
      <c r="MUQ152" s="16"/>
      <c r="MUR152" s="16"/>
      <c r="MUS152" s="16"/>
      <c r="MUT152" s="16"/>
      <c r="MUU152" s="16"/>
      <c r="MUV152" s="16"/>
      <c r="MUW152" s="16"/>
      <c r="MUX152" s="16"/>
      <c r="MUY152" s="16"/>
      <c r="MUZ152" s="16"/>
      <c r="MVA152" s="16"/>
      <c r="MVB152" s="16"/>
      <c r="MVC152" s="16"/>
      <c r="MVD152" s="16"/>
      <c r="MVE152" s="16"/>
      <c r="MVF152" s="16"/>
      <c r="MVG152" s="16"/>
      <c r="MVH152" s="16"/>
      <c r="MVI152" s="16"/>
      <c r="MVJ152" s="16"/>
      <c r="MVK152" s="16"/>
      <c r="MVL152" s="16"/>
      <c r="MVM152" s="16"/>
      <c r="MVN152" s="16"/>
      <c r="MVO152" s="16"/>
      <c r="MVP152" s="16"/>
      <c r="MVQ152" s="16"/>
      <c r="MVR152" s="16"/>
      <c r="MVS152" s="16"/>
      <c r="MVT152" s="16"/>
      <c r="MVU152" s="16"/>
      <c r="MVV152" s="16"/>
      <c r="MVW152" s="16"/>
      <c r="MVX152" s="16"/>
      <c r="MVY152" s="16"/>
      <c r="MVZ152" s="16"/>
      <c r="MWA152" s="16"/>
      <c r="MWB152" s="16"/>
      <c r="MWC152" s="16"/>
      <c r="MWD152" s="16"/>
      <c r="MWE152" s="16"/>
      <c r="MWF152" s="16"/>
      <c r="MWG152" s="16"/>
      <c r="MWH152" s="16"/>
      <c r="MWI152" s="16"/>
      <c r="MWJ152" s="16"/>
      <c r="MWK152" s="16"/>
      <c r="MWL152" s="16"/>
      <c r="MWM152" s="16"/>
      <c r="MWN152" s="16"/>
      <c r="MWO152" s="16"/>
      <c r="MWP152" s="16"/>
      <c r="MWQ152" s="16"/>
      <c r="MWR152" s="16"/>
      <c r="MWS152" s="16"/>
      <c r="MWT152" s="16"/>
      <c r="MWU152" s="16"/>
      <c r="MWV152" s="16"/>
      <c r="MWW152" s="16"/>
      <c r="MWX152" s="16"/>
      <c r="MWY152" s="16"/>
      <c r="MWZ152" s="16"/>
      <c r="MXA152" s="16"/>
      <c r="MXB152" s="16"/>
      <c r="MXC152" s="16"/>
      <c r="MXD152" s="16"/>
      <c r="MXE152" s="16"/>
      <c r="MXF152" s="16"/>
      <c r="MXG152" s="16"/>
      <c r="MXH152" s="16"/>
      <c r="MXI152" s="16"/>
      <c r="MXJ152" s="16"/>
      <c r="MXK152" s="16"/>
      <c r="MXL152" s="16"/>
      <c r="MXM152" s="16"/>
      <c r="MXN152" s="16"/>
      <c r="MXO152" s="16"/>
      <c r="MXP152" s="16"/>
      <c r="MXQ152" s="16"/>
      <c r="MXR152" s="16"/>
      <c r="MXS152" s="16"/>
      <c r="MXT152" s="16"/>
      <c r="MXU152" s="16"/>
      <c r="MXV152" s="16"/>
      <c r="MXW152" s="16"/>
      <c r="MXX152" s="16"/>
      <c r="MXY152" s="16"/>
      <c r="MXZ152" s="16"/>
      <c r="MYA152" s="16"/>
      <c r="MYB152" s="16"/>
      <c r="MYC152" s="16"/>
      <c r="MYD152" s="16"/>
      <c r="MYE152" s="16"/>
      <c r="MYF152" s="16"/>
      <c r="MYG152" s="16"/>
      <c r="MYH152" s="16"/>
      <c r="MYI152" s="16"/>
      <c r="MYJ152" s="16"/>
      <c r="MYK152" s="16"/>
      <c r="MYL152" s="16"/>
      <c r="MYM152" s="16"/>
      <c r="MYN152" s="16"/>
      <c r="MYO152" s="16"/>
      <c r="MYP152" s="16"/>
      <c r="MYQ152" s="16"/>
      <c r="MYR152" s="16"/>
      <c r="MYS152" s="16"/>
      <c r="MYT152" s="16"/>
      <c r="MYU152" s="16"/>
      <c r="MYV152" s="16"/>
      <c r="MYW152" s="16"/>
      <c r="MYX152" s="16"/>
      <c r="MYY152" s="16"/>
      <c r="MYZ152" s="16"/>
      <c r="MZA152" s="16"/>
      <c r="MZB152" s="16"/>
      <c r="MZC152" s="16"/>
      <c r="MZD152" s="16"/>
      <c r="MZE152" s="16"/>
      <c r="MZF152" s="16"/>
      <c r="MZG152" s="16"/>
      <c r="MZH152" s="16"/>
      <c r="MZI152" s="16"/>
      <c r="MZJ152" s="16"/>
      <c r="MZK152" s="16"/>
      <c r="MZL152" s="16"/>
      <c r="MZM152" s="16"/>
      <c r="MZN152" s="16"/>
      <c r="MZO152" s="16"/>
      <c r="MZP152" s="16"/>
      <c r="MZQ152" s="16"/>
      <c r="MZR152" s="16"/>
      <c r="MZS152" s="16"/>
      <c r="MZT152" s="16"/>
      <c r="MZU152" s="16"/>
      <c r="MZV152" s="16"/>
      <c r="MZW152" s="16"/>
      <c r="MZX152" s="16"/>
      <c r="MZY152" s="16"/>
      <c r="MZZ152" s="16"/>
      <c r="NAA152" s="16"/>
      <c r="NAB152" s="16"/>
      <c r="NAC152" s="16"/>
      <c r="NAD152" s="16"/>
      <c r="NAE152" s="16"/>
      <c r="NAF152" s="16"/>
      <c r="NAG152" s="16"/>
      <c r="NAH152" s="16"/>
      <c r="NAI152" s="16"/>
      <c r="NAJ152" s="16"/>
      <c r="NAK152" s="16"/>
      <c r="NAL152" s="16"/>
      <c r="NAM152" s="16"/>
      <c r="NAN152" s="16"/>
      <c r="NAO152" s="16"/>
      <c r="NAP152" s="16"/>
      <c r="NAQ152" s="16"/>
      <c r="NAR152" s="16"/>
      <c r="NAS152" s="16"/>
      <c r="NAT152" s="16"/>
      <c r="NAU152" s="16"/>
      <c r="NAV152" s="16"/>
      <c r="NAW152" s="16"/>
      <c r="NAX152" s="16"/>
      <c r="NAY152" s="16"/>
      <c r="NAZ152" s="16"/>
      <c r="NBA152" s="16"/>
      <c r="NBB152" s="16"/>
      <c r="NBC152" s="16"/>
      <c r="NBD152" s="16"/>
      <c r="NBE152" s="16"/>
      <c r="NBF152" s="16"/>
      <c r="NBG152" s="16"/>
      <c r="NBH152" s="16"/>
      <c r="NBI152" s="16"/>
      <c r="NBJ152" s="16"/>
      <c r="NBK152" s="16"/>
      <c r="NBL152" s="16"/>
      <c r="NBM152" s="16"/>
      <c r="NBN152" s="16"/>
      <c r="NBO152" s="16"/>
      <c r="NBP152" s="16"/>
      <c r="NBQ152" s="16"/>
      <c r="NBR152" s="16"/>
      <c r="NBS152" s="16"/>
      <c r="NBT152" s="16"/>
      <c r="NBU152" s="16"/>
      <c r="NBV152" s="16"/>
      <c r="NBW152" s="16"/>
      <c r="NBX152" s="16"/>
      <c r="NBY152" s="16"/>
      <c r="NBZ152" s="16"/>
      <c r="NCA152" s="16"/>
      <c r="NCB152" s="16"/>
      <c r="NCC152" s="16"/>
      <c r="NCD152" s="16"/>
      <c r="NCE152" s="16"/>
      <c r="NCF152" s="16"/>
      <c r="NCG152" s="16"/>
      <c r="NCH152" s="16"/>
      <c r="NCI152" s="16"/>
      <c r="NCJ152" s="16"/>
      <c r="NCK152" s="16"/>
      <c r="NCL152" s="16"/>
      <c r="NCM152" s="16"/>
      <c r="NCN152" s="16"/>
      <c r="NCO152" s="16"/>
      <c r="NCP152" s="16"/>
      <c r="NCQ152" s="16"/>
      <c r="NCR152" s="16"/>
      <c r="NCS152" s="16"/>
      <c r="NCT152" s="16"/>
      <c r="NCU152" s="16"/>
      <c r="NCV152" s="16"/>
      <c r="NCW152" s="16"/>
      <c r="NCX152" s="16"/>
      <c r="NCY152" s="16"/>
      <c r="NCZ152" s="16"/>
      <c r="NDA152" s="16"/>
      <c r="NDB152" s="16"/>
      <c r="NDC152" s="16"/>
      <c r="NDD152" s="16"/>
      <c r="NDE152" s="16"/>
      <c r="NDF152" s="16"/>
      <c r="NDG152" s="16"/>
      <c r="NDH152" s="16"/>
      <c r="NDI152" s="16"/>
      <c r="NDJ152" s="16"/>
      <c r="NDK152" s="16"/>
      <c r="NDL152" s="16"/>
      <c r="NDM152" s="16"/>
      <c r="NDN152" s="16"/>
      <c r="NDO152" s="16"/>
      <c r="NDP152" s="16"/>
      <c r="NDQ152" s="16"/>
      <c r="NDR152" s="16"/>
      <c r="NDS152" s="16"/>
      <c r="NDT152" s="16"/>
      <c r="NDU152" s="16"/>
      <c r="NDV152" s="16"/>
      <c r="NDW152" s="16"/>
      <c r="NDX152" s="16"/>
      <c r="NDY152" s="16"/>
      <c r="NDZ152" s="16"/>
      <c r="NEA152" s="16"/>
      <c r="NEB152" s="16"/>
      <c r="NEC152" s="16"/>
      <c r="NED152" s="16"/>
      <c r="NEE152" s="16"/>
      <c r="NEF152" s="16"/>
      <c r="NEG152" s="16"/>
      <c r="NEH152" s="16"/>
      <c r="NEI152" s="16"/>
      <c r="NEJ152" s="16"/>
      <c r="NEK152" s="16"/>
      <c r="NEL152" s="16"/>
      <c r="NEM152" s="16"/>
      <c r="NEN152" s="16"/>
      <c r="NEO152" s="16"/>
      <c r="NEP152" s="16"/>
      <c r="NEQ152" s="16"/>
      <c r="NER152" s="16"/>
      <c r="NES152" s="16"/>
      <c r="NET152" s="16"/>
      <c r="NEU152" s="16"/>
      <c r="NEV152" s="16"/>
      <c r="NEW152" s="16"/>
      <c r="NEX152" s="16"/>
      <c r="NEY152" s="16"/>
      <c r="NEZ152" s="16"/>
      <c r="NFA152" s="16"/>
      <c r="NFB152" s="16"/>
      <c r="NFC152" s="16"/>
      <c r="NFD152" s="16"/>
      <c r="NFE152" s="16"/>
      <c r="NFF152" s="16"/>
      <c r="NFG152" s="16"/>
      <c r="NFH152" s="16"/>
      <c r="NFI152" s="16"/>
      <c r="NFJ152" s="16"/>
      <c r="NFK152" s="16"/>
      <c r="NFL152" s="16"/>
      <c r="NFM152" s="16"/>
      <c r="NFN152" s="16"/>
      <c r="NFO152" s="16"/>
      <c r="NFP152" s="16"/>
      <c r="NFQ152" s="16"/>
      <c r="NFR152" s="16"/>
      <c r="NFS152" s="16"/>
      <c r="NFT152" s="16"/>
      <c r="NFU152" s="16"/>
      <c r="NFV152" s="16"/>
      <c r="NFW152" s="16"/>
      <c r="NFX152" s="16"/>
      <c r="NFY152" s="16"/>
      <c r="NFZ152" s="16"/>
      <c r="NGA152" s="16"/>
      <c r="NGB152" s="16"/>
      <c r="NGC152" s="16"/>
      <c r="NGD152" s="16"/>
      <c r="NGE152" s="16"/>
      <c r="NGF152" s="16"/>
      <c r="NGG152" s="16"/>
      <c r="NGH152" s="16"/>
      <c r="NGI152" s="16"/>
      <c r="NGJ152" s="16"/>
      <c r="NGK152" s="16"/>
      <c r="NGL152" s="16"/>
      <c r="NGM152" s="16"/>
      <c r="NGN152" s="16"/>
      <c r="NGO152" s="16"/>
      <c r="NGP152" s="16"/>
      <c r="NGQ152" s="16"/>
      <c r="NGR152" s="16"/>
      <c r="NGS152" s="16"/>
      <c r="NGT152" s="16"/>
      <c r="NGU152" s="16"/>
      <c r="NGV152" s="16"/>
      <c r="NGW152" s="16"/>
      <c r="NGX152" s="16"/>
      <c r="NGY152" s="16"/>
      <c r="NGZ152" s="16"/>
      <c r="NHA152" s="16"/>
      <c r="NHB152" s="16"/>
      <c r="NHC152" s="16"/>
      <c r="NHD152" s="16"/>
      <c r="NHE152" s="16"/>
      <c r="NHF152" s="16"/>
      <c r="NHG152" s="16"/>
      <c r="NHH152" s="16"/>
      <c r="NHI152" s="16"/>
      <c r="NHJ152" s="16"/>
      <c r="NHK152" s="16"/>
      <c r="NHL152" s="16"/>
      <c r="NHM152" s="16"/>
      <c r="NHN152" s="16"/>
      <c r="NHO152" s="16"/>
      <c r="NHP152" s="16"/>
      <c r="NHQ152" s="16"/>
      <c r="NHR152" s="16"/>
      <c r="NHS152" s="16"/>
      <c r="NHT152" s="16"/>
      <c r="NHU152" s="16"/>
      <c r="NHV152" s="16"/>
      <c r="NHW152" s="16"/>
      <c r="NHX152" s="16"/>
      <c r="NHY152" s="16"/>
      <c r="NHZ152" s="16"/>
      <c r="NIA152" s="16"/>
      <c r="NIB152" s="16"/>
      <c r="NIC152" s="16"/>
      <c r="NID152" s="16"/>
      <c r="NIE152" s="16"/>
      <c r="NIF152" s="16"/>
      <c r="NIG152" s="16"/>
      <c r="NIH152" s="16"/>
      <c r="NII152" s="16"/>
      <c r="NIJ152" s="16"/>
      <c r="NIK152" s="16"/>
      <c r="NIL152" s="16"/>
      <c r="NIM152" s="16"/>
      <c r="NIN152" s="16"/>
      <c r="NIO152" s="16"/>
      <c r="NIP152" s="16"/>
      <c r="NIQ152" s="16"/>
      <c r="NIR152" s="16"/>
      <c r="NIS152" s="16"/>
      <c r="NIT152" s="16"/>
      <c r="NIU152" s="16"/>
      <c r="NIV152" s="16"/>
      <c r="NIW152" s="16"/>
      <c r="NIX152" s="16"/>
      <c r="NIY152" s="16"/>
      <c r="NIZ152" s="16"/>
      <c r="NJA152" s="16"/>
      <c r="NJB152" s="16"/>
      <c r="NJC152" s="16"/>
      <c r="NJD152" s="16"/>
      <c r="NJE152" s="16"/>
      <c r="NJF152" s="16"/>
      <c r="NJG152" s="16"/>
      <c r="NJH152" s="16"/>
      <c r="NJI152" s="16"/>
      <c r="NJJ152" s="16"/>
      <c r="NJK152" s="16"/>
      <c r="NJL152" s="16"/>
      <c r="NJM152" s="16"/>
      <c r="NJN152" s="16"/>
      <c r="NJO152" s="16"/>
      <c r="NJP152" s="16"/>
      <c r="NJQ152" s="16"/>
      <c r="NJR152" s="16"/>
      <c r="NJS152" s="16"/>
      <c r="NJT152" s="16"/>
      <c r="NJU152" s="16"/>
      <c r="NJV152" s="16"/>
      <c r="NJW152" s="16"/>
      <c r="NJX152" s="16"/>
      <c r="NJY152" s="16"/>
      <c r="NJZ152" s="16"/>
      <c r="NKA152" s="16"/>
      <c r="NKB152" s="16"/>
      <c r="NKC152" s="16"/>
      <c r="NKD152" s="16"/>
      <c r="NKE152" s="16"/>
      <c r="NKF152" s="16"/>
      <c r="NKG152" s="16"/>
      <c r="NKH152" s="16"/>
      <c r="NKI152" s="16"/>
      <c r="NKJ152" s="16"/>
      <c r="NKK152" s="16"/>
      <c r="NKL152" s="16"/>
      <c r="NKM152" s="16"/>
      <c r="NKN152" s="16"/>
      <c r="NKO152" s="16"/>
      <c r="NKP152" s="16"/>
      <c r="NKQ152" s="16"/>
      <c r="NKR152" s="16"/>
      <c r="NKS152" s="16"/>
      <c r="NKT152" s="16"/>
      <c r="NKU152" s="16"/>
      <c r="NKV152" s="16"/>
      <c r="NKW152" s="16"/>
      <c r="NKX152" s="16"/>
      <c r="NKY152" s="16"/>
      <c r="NKZ152" s="16"/>
      <c r="NLA152" s="16"/>
      <c r="NLB152" s="16"/>
      <c r="NLC152" s="16"/>
      <c r="NLD152" s="16"/>
      <c r="NLE152" s="16"/>
      <c r="NLF152" s="16"/>
      <c r="NLG152" s="16"/>
      <c r="NLH152" s="16"/>
      <c r="NLI152" s="16"/>
      <c r="NLJ152" s="16"/>
      <c r="NLK152" s="16"/>
      <c r="NLL152" s="16"/>
      <c r="NLM152" s="16"/>
      <c r="NLN152" s="16"/>
      <c r="NLO152" s="16"/>
      <c r="NLP152" s="16"/>
      <c r="NLQ152" s="16"/>
      <c r="NLR152" s="16"/>
      <c r="NLS152" s="16"/>
      <c r="NLT152" s="16"/>
      <c r="NLU152" s="16"/>
      <c r="NLV152" s="16"/>
      <c r="NLW152" s="16"/>
      <c r="NLX152" s="16"/>
      <c r="NLY152" s="16"/>
      <c r="NLZ152" s="16"/>
      <c r="NMA152" s="16"/>
      <c r="NMB152" s="16"/>
      <c r="NMC152" s="16"/>
      <c r="NMD152" s="16"/>
      <c r="NME152" s="16"/>
      <c r="NMF152" s="16"/>
      <c r="NMG152" s="16"/>
      <c r="NMH152" s="16"/>
      <c r="NMI152" s="16"/>
      <c r="NMJ152" s="16"/>
      <c r="NMK152" s="16"/>
      <c r="NML152" s="16"/>
      <c r="NMM152" s="16"/>
      <c r="NMN152" s="16"/>
      <c r="NMO152" s="16"/>
      <c r="NMP152" s="16"/>
      <c r="NMQ152" s="16"/>
      <c r="NMR152" s="16"/>
      <c r="NMS152" s="16"/>
      <c r="NMT152" s="16"/>
      <c r="NMU152" s="16"/>
      <c r="NMV152" s="16"/>
      <c r="NMW152" s="16"/>
      <c r="NMX152" s="16"/>
      <c r="NMY152" s="16"/>
      <c r="NMZ152" s="16"/>
      <c r="NNA152" s="16"/>
      <c r="NNB152" s="16"/>
      <c r="NNC152" s="16"/>
      <c r="NND152" s="16"/>
      <c r="NNE152" s="16"/>
      <c r="NNF152" s="16"/>
      <c r="NNG152" s="16"/>
      <c r="NNH152" s="16"/>
      <c r="NNI152" s="16"/>
      <c r="NNJ152" s="16"/>
      <c r="NNK152" s="16"/>
      <c r="NNL152" s="16"/>
      <c r="NNM152" s="16"/>
      <c r="NNN152" s="16"/>
      <c r="NNO152" s="16"/>
      <c r="NNP152" s="16"/>
      <c r="NNQ152" s="16"/>
      <c r="NNR152" s="16"/>
      <c r="NNS152" s="16"/>
      <c r="NNT152" s="16"/>
      <c r="NNU152" s="16"/>
      <c r="NNV152" s="16"/>
      <c r="NNW152" s="16"/>
      <c r="NNX152" s="16"/>
      <c r="NNY152" s="16"/>
      <c r="NNZ152" s="16"/>
      <c r="NOA152" s="16"/>
      <c r="NOB152" s="16"/>
      <c r="NOC152" s="16"/>
      <c r="NOD152" s="16"/>
      <c r="NOE152" s="16"/>
      <c r="NOF152" s="16"/>
      <c r="NOG152" s="16"/>
      <c r="NOH152" s="16"/>
      <c r="NOI152" s="16"/>
      <c r="NOJ152" s="16"/>
      <c r="NOK152" s="16"/>
      <c r="NOL152" s="16"/>
      <c r="NOM152" s="16"/>
      <c r="NON152" s="16"/>
      <c r="NOO152" s="16"/>
      <c r="NOP152" s="16"/>
      <c r="NOQ152" s="16"/>
      <c r="NOR152" s="16"/>
      <c r="NOS152" s="16"/>
      <c r="NOT152" s="16"/>
      <c r="NOU152" s="16"/>
      <c r="NOV152" s="16"/>
      <c r="NOW152" s="16"/>
      <c r="NOX152" s="16"/>
      <c r="NOY152" s="16"/>
      <c r="NOZ152" s="16"/>
      <c r="NPA152" s="16"/>
      <c r="NPB152" s="16"/>
      <c r="NPC152" s="16"/>
      <c r="NPD152" s="16"/>
      <c r="NPE152" s="16"/>
      <c r="NPF152" s="16"/>
      <c r="NPG152" s="16"/>
      <c r="NPH152" s="16"/>
      <c r="NPI152" s="16"/>
      <c r="NPJ152" s="16"/>
      <c r="NPK152" s="16"/>
      <c r="NPL152" s="16"/>
      <c r="NPM152" s="16"/>
      <c r="NPN152" s="16"/>
      <c r="NPO152" s="16"/>
      <c r="NPP152" s="16"/>
      <c r="NPQ152" s="16"/>
      <c r="NPR152" s="16"/>
      <c r="NPS152" s="16"/>
      <c r="NPT152" s="16"/>
      <c r="NPU152" s="16"/>
      <c r="NPV152" s="16"/>
      <c r="NPW152" s="16"/>
      <c r="NPX152" s="16"/>
      <c r="NPY152" s="16"/>
      <c r="NPZ152" s="16"/>
      <c r="NQA152" s="16"/>
      <c r="NQB152" s="16"/>
      <c r="NQC152" s="16"/>
      <c r="NQD152" s="16"/>
      <c r="NQE152" s="16"/>
      <c r="NQF152" s="16"/>
      <c r="NQG152" s="16"/>
      <c r="NQH152" s="16"/>
      <c r="NQI152" s="16"/>
      <c r="NQJ152" s="16"/>
      <c r="NQK152" s="16"/>
      <c r="NQL152" s="16"/>
      <c r="NQM152" s="16"/>
      <c r="NQN152" s="16"/>
      <c r="NQO152" s="16"/>
      <c r="NQP152" s="16"/>
      <c r="NQQ152" s="16"/>
      <c r="NQR152" s="16"/>
      <c r="NQS152" s="16"/>
      <c r="NQT152" s="16"/>
      <c r="NQU152" s="16"/>
      <c r="NQV152" s="16"/>
      <c r="NQW152" s="16"/>
      <c r="NQX152" s="16"/>
      <c r="NQY152" s="16"/>
      <c r="NQZ152" s="16"/>
      <c r="NRA152" s="16"/>
      <c r="NRB152" s="16"/>
      <c r="NRC152" s="16"/>
      <c r="NRD152" s="16"/>
      <c r="NRE152" s="16"/>
      <c r="NRF152" s="16"/>
      <c r="NRG152" s="16"/>
      <c r="NRH152" s="16"/>
      <c r="NRI152" s="16"/>
      <c r="NRJ152" s="16"/>
      <c r="NRK152" s="16"/>
      <c r="NRL152" s="16"/>
      <c r="NRM152" s="16"/>
      <c r="NRN152" s="16"/>
      <c r="NRO152" s="16"/>
      <c r="NRP152" s="16"/>
      <c r="NRQ152" s="16"/>
      <c r="NRR152" s="16"/>
      <c r="NRS152" s="16"/>
      <c r="NRT152" s="16"/>
      <c r="NRU152" s="16"/>
      <c r="NRV152" s="16"/>
      <c r="NRW152" s="16"/>
      <c r="NRX152" s="16"/>
      <c r="NRY152" s="16"/>
      <c r="NRZ152" s="16"/>
      <c r="NSA152" s="16"/>
      <c r="NSB152" s="16"/>
      <c r="NSC152" s="16"/>
      <c r="NSD152" s="16"/>
      <c r="NSE152" s="16"/>
      <c r="NSF152" s="16"/>
      <c r="NSG152" s="16"/>
      <c r="NSH152" s="16"/>
      <c r="NSI152" s="16"/>
      <c r="NSJ152" s="16"/>
      <c r="NSK152" s="16"/>
      <c r="NSL152" s="16"/>
      <c r="NSM152" s="16"/>
      <c r="NSN152" s="16"/>
      <c r="NSO152" s="16"/>
      <c r="NSP152" s="16"/>
      <c r="NSQ152" s="16"/>
      <c r="NSR152" s="16"/>
      <c r="NSS152" s="16"/>
      <c r="NST152" s="16"/>
      <c r="NSU152" s="16"/>
      <c r="NSV152" s="16"/>
      <c r="NSW152" s="16"/>
      <c r="NSX152" s="16"/>
      <c r="NSY152" s="16"/>
      <c r="NSZ152" s="16"/>
      <c r="NTA152" s="16"/>
      <c r="NTB152" s="16"/>
      <c r="NTC152" s="16"/>
      <c r="NTD152" s="16"/>
      <c r="NTE152" s="16"/>
      <c r="NTF152" s="16"/>
      <c r="NTG152" s="16"/>
      <c r="NTH152" s="16"/>
      <c r="NTI152" s="16"/>
      <c r="NTJ152" s="16"/>
      <c r="NTK152" s="16"/>
      <c r="NTL152" s="16"/>
      <c r="NTM152" s="16"/>
      <c r="NTN152" s="16"/>
      <c r="NTO152" s="16"/>
      <c r="NTP152" s="16"/>
      <c r="NTQ152" s="16"/>
      <c r="NTR152" s="16"/>
      <c r="NTS152" s="16"/>
      <c r="NTT152" s="16"/>
      <c r="NTU152" s="16"/>
      <c r="NTV152" s="16"/>
      <c r="NTW152" s="16"/>
      <c r="NTX152" s="16"/>
      <c r="NTY152" s="16"/>
      <c r="NTZ152" s="16"/>
      <c r="NUA152" s="16"/>
      <c r="NUB152" s="16"/>
      <c r="NUC152" s="16"/>
      <c r="NUD152" s="16"/>
      <c r="NUE152" s="16"/>
      <c r="NUF152" s="16"/>
      <c r="NUG152" s="16"/>
      <c r="NUH152" s="16"/>
      <c r="NUI152" s="16"/>
      <c r="NUJ152" s="16"/>
      <c r="NUK152" s="16"/>
      <c r="NUL152" s="16"/>
      <c r="NUM152" s="16"/>
      <c r="NUN152" s="16"/>
      <c r="NUO152" s="16"/>
      <c r="NUP152" s="16"/>
      <c r="NUQ152" s="16"/>
      <c r="NUR152" s="16"/>
      <c r="NUS152" s="16"/>
      <c r="NUT152" s="16"/>
      <c r="NUU152" s="16"/>
      <c r="NUV152" s="16"/>
      <c r="NUW152" s="16"/>
      <c r="NUX152" s="16"/>
      <c r="NUY152" s="16"/>
      <c r="NUZ152" s="16"/>
      <c r="NVA152" s="16"/>
      <c r="NVB152" s="16"/>
      <c r="NVC152" s="16"/>
      <c r="NVD152" s="16"/>
      <c r="NVE152" s="16"/>
      <c r="NVF152" s="16"/>
      <c r="NVG152" s="16"/>
      <c r="NVH152" s="16"/>
      <c r="NVI152" s="16"/>
      <c r="NVJ152" s="16"/>
      <c r="NVK152" s="16"/>
      <c r="NVL152" s="16"/>
      <c r="NVM152" s="16"/>
      <c r="NVN152" s="16"/>
      <c r="NVO152" s="16"/>
      <c r="NVP152" s="16"/>
      <c r="NVQ152" s="16"/>
      <c r="NVR152" s="16"/>
      <c r="NVS152" s="16"/>
      <c r="NVT152" s="16"/>
      <c r="NVU152" s="16"/>
      <c r="NVV152" s="16"/>
      <c r="NVW152" s="16"/>
      <c r="NVX152" s="16"/>
      <c r="NVY152" s="16"/>
      <c r="NVZ152" s="16"/>
      <c r="NWA152" s="16"/>
      <c r="NWB152" s="16"/>
      <c r="NWC152" s="16"/>
      <c r="NWD152" s="16"/>
      <c r="NWE152" s="16"/>
      <c r="NWF152" s="16"/>
      <c r="NWG152" s="16"/>
      <c r="NWH152" s="16"/>
      <c r="NWI152" s="16"/>
      <c r="NWJ152" s="16"/>
      <c r="NWK152" s="16"/>
      <c r="NWL152" s="16"/>
      <c r="NWM152" s="16"/>
      <c r="NWN152" s="16"/>
      <c r="NWO152" s="16"/>
      <c r="NWP152" s="16"/>
      <c r="NWQ152" s="16"/>
      <c r="NWR152" s="16"/>
      <c r="NWS152" s="16"/>
      <c r="NWT152" s="16"/>
      <c r="NWU152" s="16"/>
      <c r="NWV152" s="16"/>
      <c r="NWW152" s="16"/>
      <c r="NWX152" s="16"/>
      <c r="NWY152" s="16"/>
      <c r="NWZ152" s="16"/>
      <c r="NXA152" s="16"/>
      <c r="NXB152" s="16"/>
      <c r="NXC152" s="16"/>
      <c r="NXD152" s="16"/>
      <c r="NXE152" s="16"/>
      <c r="NXF152" s="16"/>
      <c r="NXG152" s="16"/>
      <c r="NXH152" s="16"/>
      <c r="NXI152" s="16"/>
      <c r="NXJ152" s="16"/>
      <c r="NXK152" s="16"/>
      <c r="NXL152" s="16"/>
      <c r="NXM152" s="16"/>
      <c r="NXN152" s="16"/>
      <c r="NXO152" s="16"/>
      <c r="NXP152" s="16"/>
      <c r="NXQ152" s="16"/>
      <c r="NXR152" s="16"/>
      <c r="NXS152" s="16"/>
      <c r="NXT152" s="16"/>
      <c r="NXU152" s="16"/>
      <c r="NXV152" s="16"/>
      <c r="NXW152" s="16"/>
      <c r="NXX152" s="16"/>
      <c r="NXY152" s="16"/>
      <c r="NXZ152" s="16"/>
      <c r="NYA152" s="16"/>
      <c r="NYB152" s="16"/>
      <c r="NYC152" s="16"/>
      <c r="NYD152" s="16"/>
      <c r="NYE152" s="16"/>
      <c r="NYF152" s="16"/>
      <c r="NYG152" s="16"/>
      <c r="NYH152" s="16"/>
      <c r="NYI152" s="16"/>
      <c r="NYJ152" s="16"/>
      <c r="NYK152" s="16"/>
      <c r="NYL152" s="16"/>
      <c r="NYM152" s="16"/>
      <c r="NYN152" s="16"/>
      <c r="NYO152" s="16"/>
      <c r="NYP152" s="16"/>
      <c r="NYQ152" s="16"/>
      <c r="NYR152" s="16"/>
      <c r="NYS152" s="16"/>
      <c r="NYT152" s="16"/>
      <c r="NYU152" s="16"/>
      <c r="NYV152" s="16"/>
      <c r="NYW152" s="16"/>
      <c r="NYX152" s="16"/>
      <c r="NYY152" s="16"/>
      <c r="NYZ152" s="16"/>
      <c r="NZA152" s="16"/>
      <c r="NZB152" s="16"/>
      <c r="NZC152" s="16"/>
      <c r="NZD152" s="16"/>
      <c r="NZE152" s="16"/>
      <c r="NZF152" s="16"/>
      <c r="NZG152" s="16"/>
      <c r="NZH152" s="16"/>
      <c r="NZI152" s="16"/>
      <c r="NZJ152" s="16"/>
      <c r="NZK152" s="16"/>
      <c r="NZL152" s="16"/>
      <c r="NZM152" s="16"/>
      <c r="NZN152" s="16"/>
      <c r="NZO152" s="16"/>
      <c r="NZP152" s="16"/>
      <c r="NZQ152" s="16"/>
      <c r="NZR152" s="16"/>
      <c r="NZS152" s="16"/>
      <c r="NZT152" s="16"/>
      <c r="NZU152" s="16"/>
      <c r="NZV152" s="16"/>
      <c r="NZW152" s="16"/>
      <c r="NZX152" s="16"/>
      <c r="NZY152" s="16"/>
      <c r="NZZ152" s="16"/>
      <c r="OAA152" s="16"/>
      <c r="OAB152" s="16"/>
      <c r="OAC152" s="16"/>
      <c r="OAD152" s="16"/>
      <c r="OAE152" s="16"/>
      <c r="OAF152" s="16"/>
      <c r="OAG152" s="16"/>
      <c r="OAH152" s="16"/>
      <c r="OAI152" s="16"/>
      <c r="OAJ152" s="16"/>
      <c r="OAK152" s="16"/>
      <c r="OAL152" s="16"/>
      <c r="OAM152" s="16"/>
      <c r="OAN152" s="16"/>
      <c r="OAO152" s="16"/>
      <c r="OAP152" s="16"/>
      <c r="OAQ152" s="16"/>
      <c r="OAR152" s="16"/>
      <c r="OAS152" s="16"/>
      <c r="OAT152" s="16"/>
      <c r="OAU152" s="16"/>
      <c r="OAV152" s="16"/>
      <c r="OAW152" s="16"/>
      <c r="OAX152" s="16"/>
      <c r="OAY152" s="16"/>
      <c r="OAZ152" s="16"/>
      <c r="OBA152" s="16"/>
      <c r="OBB152" s="16"/>
      <c r="OBC152" s="16"/>
      <c r="OBD152" s="16"/>
      <c r="OBE152" s="16"/>
      <c r="OBF152" s="16"/>
      <c r="OBG152" s="16"/>
      <c r="OBH152" s="16"/>
      <c r="OBI152" s="16"/>
      <c r="OBJ152" s="16"/>
      <c r="OBK152" s="16"/>
      <c r="OBL152" s="16"/>
      <c r="OBM152" s="16"/>
      <c r="OBN152" s="16"/>
      <c r="OBO152" s="16"/>
      <c r="OBP152" s="16"/>
      <c r="OBQ152" s="16"/>
      <c r="OBR152" s="16"/>
      <c r="OBS152" s="16"/>
      <c r="OBT152" s="16"/>
      <c r="OBU152" s="16"/>
      <c r="OBV152" s="16"/>
      <c r="OBW152" s="16"/>
      <c r="OBX152" s="16"/>
      <c r="OBY152" s="16"/>
      <c r="OBZ152" s="16"/>
      <c r="OCA152" s="16"/>
      <c r="OCB152" s="16"/>
      <c r="OCC152" s="16"/>
      <c r="OCD152" s="16"/>
      <c r="OCE152" s="16"/>
      <c r="OCF152" s="16"/>
      <c r="OCG152" s="16"/>
      <c r="OCH152" s="16"/>
      <c r="OCI152" s="16"/>
      <c r="OCJ152" s="16"/>
      <c r="OCK152" s="16"/>
      <c r="OCL152" s="16"/>
      <c r="OCM152" s="16"/>
      <c r="OCN152" s="16"/>
      <c r="OCO152" s="16"/>
      <c r="OCP152" s="16"/>
      <c r="OCQ152" s="16"/>
      <c r="OCR152" s="16"/>
      <c r="OCS152" s="16"/>
      <c r="OCT152" s="16"/>
      <c r="OCU152" s="16"/>
      <c r="OCV152" s="16"/>
      <c r="OCW152" s="16"/>
      <c r="OCX152" s="16"/>
      <c r="OCY152" s="16"/>
      <c r="OCZ152" s="16"/>
      <c r="ODA152" s="16"/>
      <c r="ODB152" s="16"/>
      <c r="ODC152" s="16"/>
      <c r="ODD152" s="16"/>
      <c r="ODE152" s="16"/>
      <c r="ODF152" s="16"/>
      <c r="ODG152" s="16"/>
      <c r="ODH152" s="16"/>
      <c r="ODI152" s="16"/>
      <c r="ODJ152" s="16"/>
      <c r="ODK152" s="16"/>
      <c r="ODL152" s="16"/>
      <c r="ODM152" s="16"/>
      <c r="ODN152" s="16"/>
      <c r="ODO152" s="16"/>
      <c r="ODP152" s="16"/>
      <c r="ODQ152" s="16"/>
      <c r="ODR152" s="16"/>
      <c r="ODS152" s="16"/>
      <c r="ODT152" s="16"/>
      <c r="ODU152" s="16"/>
      <c r="ODV152" s="16"/>
      <c r="ODW152" s="16"/>
      <c r="ODX152" s="16"/>
      <c r="ODY152" s="16"/>
      <c r="ODZ152" s="16"/>
      <c r="OEA152" s="16"/>
      <c r="OEB152" s="16"/>
      <c r="OEC152" s="16"/>
      <c r="OED152" s="16"/>
      <c r="OEE152" s="16"/>
      <c r="OEF152" s="16"/>
      <c r="OEG152" s="16"/>
      <c r="OEH152" s="16"/>
      <c r="OEI152" s="16"/>
      <c r="OEJ152" s="16"/>
      <c r="OEK152" s="16"/>
      <c r="OEL152" s="16"/>
      <c r="OEM152" s="16"/>
      <c r="OEN152" s="16"/>
      <c r="OEO152" s="16"/>
      <c r="OEP152" s="16"/>
      <c r="OEQ152" s="16"/>
      <c r="OER152" s="16"/>
      <c r="OES152" s="16"/>
      <c r="OET152" s="16"/>
      <c r="OEU152" s="16"/>
      <c r="OEV152" s="16"/>
      <c r="OEW152" s="16"/>
      <c r="OEX152" s="16"/>
      <c r="OEY152" s="16"/>
      <c r="OEZ152" s="16"/>
      <c r="OFA152" s="16"/>
      <c r="OFB152" s="16"/>
      <c r="OFC152" s="16"/>
      <c r="OFD152" s="16"/>
      <c r="OFE152" s="16"/>
      <c r="OFF152" s="16"/>
      <c r="OFG152" s="16"/>
      <c r="OFH152" s="16"/>
      <c r="OFI152" s="16"/>
      <c r="OFJ152" s="16"/>
      <c r="OFK152" s="16"/>
      <c r="OFL152" s="16"/>
      <c r="OFM152" s="16"/>
      <c r="OFN152" s="16"/>
      <c r="OFO152" s="16"/>
      <c r="OFP152" s="16"/>
      <c r="OFQ152" s="16"/>
      <c r="OFR152" s="16"/>
      <c r="OFS152" s="16"/>
      <c r="OFT152" s="16"/>
      <c r="OFU152" s="16"/>
      <c r="OFV152" s="16"/>
      <c r="OFW152" s="16"/>
      <c r="OFX152" s="16"/>
      <c r="OFY152" s="16"/>
      <c r="OFZ152" s="16"/>
      <c r="OGA152" s="16"/>
      <c r="OGB152" s="16"/>
      <c r="OGC152" s="16"/>
      <c r="OGD152" s="16"/>
      <c r="OGE152" s="16"/>
      <c r="OGF152" s="16"/>
      <c r="OGG152" s="16"/>
      <c r="OGH152" s="16"/>
      <c r="OGI152" s="16"/>
      <c r="OGJ152" s="16"/>
      <c r="OGK152" s="16"/>
      <c r="OGL152" s="16"/>
      <c r="OGM152" s="16"/>
      <c r="OGN152" s="16"/>
      <c r="OGO152" s="16"/>
      <c r="OGP152" s="16"/>
      <c r="OGQ152" s="16"/>
      <c r="OGR152" s="16"/>
      <c r="OGS152" s="16"/>
      <c r="OGT152" s="16"/>
      <c r="OGU152" s="16"/>
      <c r="OGV152" s="16"/>
      <c r="OGW152" s="16"/>
      <c r="OGX152" s="16"/>
      <c r="OGY152" s="16"/>
      <c r="OGZ152" s="16"/>
      <c r="OHA152" s="16"/>
      <c r="OHB152" s="16"/>
      <c r="OHC152" s="16"/>
      <c r="OHD152" s="16"/>
      <c r="OHE152" s="16"/>
      <c r="OHF152" s="16"/>
      <c r="OHG152" s="16"/>
      <c r="OHH152" s="16"/>
      <c r="OHI152" s="16"/>
      <c r="OHJ152" s="16"/>
      <c r="OHK152" s="16"/>
      <c r="OHL152" s="16"/>
      <c r="OHM152" s="16"/>
      <c r="OHN152" s="16"/>
      <c r="OHO152" s="16"/>
      <c r="OHP152" s="16"/>
      <c r="OHQ152" s="16"/>
      <c r="OHR152" s="16"/>
      <c r="OHS152" s="16"/>
      <c r="OHT152" s="16"/>
      <c r="OHU152" s="16"/>
      <c r="OHV152" s="16"/>
      <c r="OHW152" s="16"/>
      <c r="OHX152" s="16"/>
      <c r="OHY152" s="16"/>
      <c r="OHZ152" s="16"/>
      <c r="OIA152" s="16"/>
      <c r="OIB152" s="16"/>
      <c r="OIC152" s="16"/>
      <c r="OID152" s="16"/>
      <c r="OIE152" s="16"/>
      <c r="OIF152" s="16"/>
      <c r="OIG152" s="16"/>
      <c r="OIH152" s="16"/>
      <c r="OII152" s="16"/>
      <c r="OIJ152" s="16"/>
      <c r="OIK152" s="16"/>
      <c r="OIL152" s="16"/>
      <c r="OIM152" s="16"/>
      <c r="OIN152" s="16"/>
      <c r="OIO152" s="16"/>
      <c r="OIP152" s="16"/>
      <c r="OIQ152" s="16"/>
      <c r="OIR152" s="16"/>
      <c r="OIS152" s="16"/>
      <c r="OIT152" s="16"/>
      <c r="OIU152" s="16"/>
      <c r="OIV152" s="16"/>
      <c r="OIW152" s="16"/>
      <c r="OIX152" s="16"/>
      <c r="OIY152" s="16"/>
      <c r="OIZ152" s="16"/>
      <c r="OJA152" s="16"/>
      <c r="OJB152" s="16"/>
      <c r="OJC152" s="16"/>
      <c r="OJD152" s="16"/>
      <c r="OJE152" s="16"/>
      <c r="OJF152" s="16"/>
      <c r="OJG152" s="16"/>
      <c r="OJH152" s="16"/>
      <c r="OJI152" s="16"/>
      <c r="OJJ152" s="16"/>
      <c r="OJK152" s="16"/>
      <c r="OJL152" s="16"/>
      <c r="OJM152" s="16"/>
      <c r="OJN152" s="16"/>
      <c r="OJO152" s="16"/>
      <c r="OJP152" s="16"/>
      <c r="OJQ152" s="16"/>
      <c r="OJR152" s="16"/>
      <c r="OJS152" s="16"/>
      <c r="OJT152" s="16"/>
      <c r="OJU152" s="16"/>
      <c r="OJV152" s="16"/>
      <c r="OJW152" s="16"/>
      <c r="OJX152" s="16"/>
      <c r="OJY152" s="16"/>
      <c r="OJZ152" s="16"/>
      <c r="OKA152" s="16"/>
      <c r="OKB152" s="16"/>
      <c r="OKC152" s="16"/>
      <c r="OKD152" s="16"/>
      <c r="OKE152" s="16"/>
      <c r="OKF152" s="16"/>
      <c r="OKG152" s="16"/>
      <c r="OKH152" s="16"/>
      <c r="OKI152" s="16"/>
      <c r="OKJ152" s="16"/>
      <c r="OKK152" s="16"/>
      <c r="OKL152" s="16"/>
      <c r="OKM152" s="16"/>
      <c r="OKN152" s="16"/>
      <c r="OKO152" s="16"/>
      <c r="OKP152" s="16"/>
      <c r="OKQ152" s="16"/>
      <c r="OKR152" s="16"/>
      <c r="OKS152" s="16"/>
      <c r="OKT152" s="16"/>
      <c r="OKU152" s="16"/>
      <c r="OKV152" s="16"/>
      <c r="OKW152" s="16"/>
      <c r="OKX152" s="16"/>
      <c r="OKY152" s="16"/>
      <c r="OKZ152" s="16"/>
      <c r="OLA152" s="16"/>
      <c r="OLB152" s="16"/>
      <c r="OLC152" s="16"/>
      <c r="OLD152" s="16"/>
      <c r="OLE152" s="16"/>
      <c r="OLF152" s="16"/>
      <c r="OLG152" s="16"/>
      <c r="OLH152" s="16"/>
      <c r="OLI152" s="16"/>
      <c r="OLJ152" s="16"/>
      <c r="OLK152" s="16"/>
      <c r="OLL152" s="16"/>
      <c r="OLM152" s="16"/>
      <c r="OLN152" s="16"/>
      <c r="OLO152" s="16"/>
      <c r="OLP152" s="16"/>
      <c r="OLQ152" s="16"/>
      <c r="OLR152" s="16"/>
      <c r="OLS152" s="16"/>
      <c r="OLT152" s="16"/>
      <c r="OLU152" s="16"/>
      <c r="OLV152" s="16"/>
      <c r="OLW152" s="16"/>
      <c r="OLX152" s="16"/>
      <c r="OLY152" s="16"/>
      <c r="OLZ152" s="16"/>
      <c r="OMA152" s="16"/>
      <c r="OMB152" s="16"/>
      <c r="OMC152" s="16"/>
      <c r="OMD152" s="16"/>
      <c r="OME152" s="16"/>
      <c r="OMF152" s="16"/>
      <c r="OMG152" s="16"/>
      <c r="OMH152" s="16"/>
      <c r="OMI152" s="16"/>
      <c r="OMJ152" s="16"/>
      <c r="OMK152" s="16"/>
      <c r="OML152" s="16"/>
      <c r="OMM152" s="16"/>
      <c r="OMN152" s="16"/>
      <c r="OMO152" s="16"/>
      <c r="OMP152" s="16"/>
      <c r="OMQ152" s="16"/>
      <c r="OMR152" s="16"/>
      <c r="OMS152" s="16"/>
      <c r="OMT152" s="16"/>
      <c r="OMU152" s="16"/>
      <c r="OMV152" s="16"/>
      <c r="OMW152" s="16"/>
      <c r="OMX152" s="16"/>
      <c r="OMY152" s="16"/>
      <c r="OMZ152" s="16"/>
      <c r="ONA152" s="16"/>
      <c r="ONB152" s="16"/>
      <c r="ONC152" s="16"/>
      <c r="OND152" s="16"/>
      <c r="ONE152" s="16"/>
      <c r="ONF152" s="16"/>
      <c r="ONG152" s="16"/>
      <c r="ONH152" s="16"/>
      <c r="ONI152" s="16"/>
      <c r="ONJ152" s="16"/>
      <c r="ONK152" s="16"/>
      <c r="ONL152" s="16"/>
      <c r="ONM152" s="16"/>
      <c r="ONN152" s="16"/>
      <c r="ONO152" s="16"/>
      <c r="ONP152" s="16"/>
      <c r="ONQ152" s="16"/>
      <c r="ONR152" s="16"/>
      <c r="ONS152" s="16"/>
      <c r="ONT152" s="16"/>
      <c r="ONU152" s="16"/>
      <c r="ONV152" s="16"/>
      <c r="ONW152" s="16"/>
      <c r="ONX152" s="16"/>
      <c r="ONY152" s="16"/>
      <c r="ONZ152" s="16"/>
      <c r="OOA152" s="16"/>
      <c r="OOB152" s="16"/>
      <c r="OOC152" s="16"/>
      <c r="OOD152" s="16"/>
      <c r="OOE152" s="16"/>
      <c r="OOF152" s="16"/>
      <c r="OOG152" s="16"/>
      <c r="OOH152" s="16"/>
      <c r="OOI152" s="16"/>
      <c r="OOJ152" s="16"/>
      <c r="OOK152" s="16"/>
      <c r="OOL152" s="16"/>
      <c r="OOM152" s="16"/>
      <c r="OON152" s="16"/>
      <c r="OOO152" s="16"/>
      <c r="OOP152" s="16"/>
      <c r="OOQ152" s="16"/>
      <c r="OOR152" s="16"/>
      <c r="OOS152" s="16"/>
      <c r="OOT152" s="16"/>
      <c r="OOU152" s="16"/>
      <c r="OOV152" s="16"/>
      <c r="OOW152" s="16"/>
      <c r="OOX152" s="16"/>
      <c r="OOY152" s="16"/>
      <c r="OOZ152" s="16"/>
      <c r="OPA152" s="16"/>
      <c r="OPB152" s="16"/>
      <c r="OPC152" s="16"/>
      <c r="OPD152" s="16"/>
      <c r="OPE152" s="16"/>
      <c r="OPF152" s="16"/>
      <c r="OPG152" s="16"/>
      <c r="OPH152" s="16"/>
      <c r="OPI152" s="16"/>
      <c r="OPJ152" s="16"/>
      <c r="OPK152" s="16"/>
      <c r="OPL152" s="16"/>
      <c r="OPM152" s="16"/>
      <c r="OPN152" s="16"/>
      <c r="OPO152" s="16"/>
      <c r="OPP152" s="16"/>
      <c r="OPQ152" s="16"/>
      <c r="OPR152" s="16"/>
      <c r="OPS152" s="16"/>
      <c r="OPT152" s="16"/>
      <c r="OPU152" s="16"/>
      <c r="OPV152" s="16"/>
      <c r="OPW152" s="16"/>
      <c r="OPX152" s="16"/>
      <c r="OPY152" s="16"/>
      <c r="OPZ152" s="16"/>
      <c r="OQA152" s="16"/>
      <c r="OQB152" s="16"/>
      <c r="OQC152" s="16"/>
      <c r="OQD152" s="16"/>
      <c r="OQE152" s="16"/>
      <c r="OQF152" s="16"/>
      <c r="OQG152" s="16"/>
      <c r="OQH152" s="16"/>
      <c r="OQI152" s="16"/>
      <c r="OQJ152" s="16"/>
      <c r="OQK152" s="16"/>
      <c r="OQL152" s="16"/>
      <c r="OQM152" s="16"/>
      <c r="OQN152" s="16"/>
      <c r="OQO152" s="16"/>
      <c r="OQP152" s="16"/>
      <c r="OQQ152" s="16"/>
      <c r="OQR152" s="16"/>
      <c r="OQS152" s="16"/>
      <c r="OQT152" s="16"/>
      <c r="OQU152" s="16"/>
      <c r="OQV152" s="16"/>
      <c r="OQW152" s="16"/>
      <c r="OQX152" s="16"/>
      <c r="OQY152" s="16"/>
      <c r="OQZ152" s="16"/>
      <c r="ORA152" s="16"/>
      <c r="ORB152" s="16"/>
      <c r="ORC152" s="16"/>
      <c r="ORD152" s="16"/>
      <c r="ORE152" s="16"/>
      <c r="ORF152" s="16"/>
      <c r="ORG152" s="16"/>
      <c r="ORH152" s="16"/>
      <c r="ORI152" s="16"/>
      <c r="ORJ152" s="16"/>
      <c r="ORK152" s="16"/>
      <c r="ORL152" s="16"/>
      <c r="ORM152" s="16"/>
      <c r="ORN152" s="16"/>
      <c r="ORO152" s="16"/>
      <c r="ORP152" s="16"/>
      <c r="ORQ152" s="16"/>
      <c r="ORR152" s="16"/>
      <c r="ORS152" s="16"/>
      <c r="ORT152" s="16"/>
      <c r="ORU152" s="16"/>
      <c r="ORV152" s="16"/>
      <c r="ORW152" s="16"/>
      <c r="ORX152" s="16"/>
      <c r="ORY152" s="16"/>
      <c r="ORZ152" s="16"/>
      <c r="OSA152" s="16"/>
      <c r="OSB152" s="16"/>
      <c r="OSC152" s="16"/>
      <c r="OSD152" s="16"/>
      <c r="OSE152" s="16"/>
      <c r="OSF152" s="16"/>
      <c r="OSG152" s="16"/>
      <c r="OSH152" s="16"/>
      <c r="OSI152" s="16"/>
      <c r="OSJ152" s="16"/>
      <c r="OSK152" s="16"/>
      <c r="OSL152" s="16"/>
      <c r="OSM152" s="16"/>
      <c r="OSN152" s="16"/>
      <c r="OSO152" s="16"/>
      <c r="OSP152" s="16"/>
      <c r="OSQ152" s="16"/>
      <c r="OSR152" s="16"/>
      <c r="OSS152" s="16"/>
      <c r="OST152" s="16"/>
      <c r="OSU152" s="16"/>
      <c r="OSV152" s="16"/>
      <c r="OSW152" s="16"/>
      <c r="OSX152" s="16"/>
      <c r="OSY152" s="16"/>
      <c r="OSZ152" s="16"/>
      <c r="OTA152" s="16"/>
      <c r="OTB152" s="16"/>
      <c r="OTC152" s="16"/>
      <c r="OTD152" s="16"/>
      <c r="OTE152" s="16"/>
      <c r="OTF152" s="16"/>
      <c r="OTG152" s="16"/>
      <c r="OTH152" s="16"/>
      <c r="OTI152" s="16"/>
      <c r="OTJ152" s="16"/>
      <c r="OTK152" s="16"/>
      <c r="OTL152" s="16"/>
      <c r="OTM152" s="16"/>
      <c r="OTN152" s="16"/>
      <c r="OTO152" s="16"/>
      <c r="OTP152" s="16"/>
      <c r="OTQ152" s="16"/>
      <c r="OTR152" s="16"/>
      <c r="OTS152" s="16"/>
      <c r="OTT152" s="16"/>
      <c r="OTU152" s="16"/>
      <c r="OTV152" s="16"/>
      <c r="OTW152" s="16"/>
      <c r="OTX152" s="16"/>
      <c r="OTY152" s="16"/>
      <c r="OTZ152" s="16"/>
      <c r="OUA152" s="16"/>
      <c r="OUB152" s="16"/>
      <c r="OUC152" s="16"/>
      <c r="OUD152" s="16"/>
      <c r="OUE152" s="16"/>
      <c r="OUF152" s="16"/>
      <c r="OUG152" s="16"/>
      <c r="OUH152" s="16"/>
      <c r="OUI152" s="16"/>
      <c r="OUJ152" s="16"/>
      <c r="OUK152" s="16"/>
      <c r="OUL152" s="16"/>
      <c r="OUM152" s="16"/>
      <c r="OUN152" s="16"/>
      <c r="OUO152" s="16"/>
      <c r="OUP152" s="16"/>
      <c r="OUQ152" s="16"/>
      <c r="OUR152" s="16"/>
      <c r="OUS152" s="16"/>
      <c r="OUT152" s="16"/>
      <c r="OUU152" s="16"/>
      <c r="OUV152" s="16"/>
      <c r="OUW152" s="16"/>
      <c r="OUX152" s="16"/>
      <c r="OUY152" s="16"/>
      <c r="OUZ152" s="16"/>
      <c r="OVA152" s="16"/>
      <c r="OVB152" s="16"/>
      <c r="OVC152" s="16"/>
      <c r="OVD152" s="16"/>
      <c r="OVE152" s="16"/>
      <c r="OVF152" s="16"/>
      <c r="OVG152" s="16"/>
      <c r="OVH152" s="16"/>
      <c r="OVI152" s="16"/>
      <c r="OVJ152" s="16"/>
      <c r="OVK152" s="16"/>
      <c r="OVL152" s="16"/>
      <c r="OVM152" s="16"/>
      <c r="OVN152" s="16"/>
      <c r="OVO152" s="16"/>
      <c r="OVP152" s="16"/>
      <c r="OVQ152" s="16"/>
      <c r="OVR152" s="16"/>
      <c r="OVS152" s="16"/>
      <c r="OVT152" s="16"/>
      <c r="OVU152" s="16"/>
      <c r="OVV152" s="16"/>
      <c r="OVW152" s="16"/>
      <c r="OVX152" s="16"/>
      <c r="OVY152" s="16"/>
      <c r="OVZ152" s="16"/>
      <c r="OWA152" s="16"/>
      <c r="OWB152" s="16"/>
      <c r="OWC152" s="16"/>
      <c r="OWD152" s="16"/>
      <c r="OWE152" s="16"/>
      <c r="OWF152" s="16"/>
      <c r="OWG152" s="16"/>
      <c r="OWH152" s="16"/>
      <c r="OWI152" s="16"/>
      <c r="OWJ152" s="16"/>
      <c r="OWK152" s="16"/>
      <c r="OWL152" s="16"/>
      <c r="OWM152" s="16"/>
      <c r="OWN152" s="16"/>
      <c r="OWO152" s="16"/>
      <c r="OWP152" s="16"/>
      <c r="OWQ152" s="16"/>
      <c r="OWR152" s="16"/>
      <c r="OWS152" s="16"/>
      <c r="OWT152" s="16"/>
      <c r="OWU152" s="16"/>
      <c r="OWV152" s="16"/>
      <c r="OWW152" s="16"/>
      <c r="OWX152" s="16"/>
      <c r="OWY152" s="16"/>
      <c r="OWZ152" s="16"/>
      <c r="OXA152" s="16"/>
      <c r="OXB152" s="16"/>
      <c r="OXC152" s="16"/>
      <c r="OXD152" s="16"/>
      <c r="OXE152" s="16"/>
      <c r="OXF152" s="16"/>
      <c r="OXG152" s="16"/>
      <c r="OXH152" s="16"/>
      <c r="OXI152" s="16"/>
      <c r="OXJ152" s="16"/>
      <c r="OXK152" s="16"/>
      <c r="OXL152" s="16"/>
      <c r="OXM152" s="16"/>
      <c r="OXN152" s="16"/>
      <c r="OXO152" s="16"/>
      <c r="OXP152" s="16"/>
      <c r="OXQ152" s="16"/>
      <c r="OXR152" s="16"/>
      <c r="OXS152" s="16"/>
      <c r="OXT152" s="16"/>
      <c r="OXU152" s="16"/>
      <c r="OXV152" s="16"/>
      <c r="OXW152" s="16"/>
      <c r="OXX152" s="16"/>
      <c r="OXY152" s="16"/>
      <c r="OXZ152" s="16"/>
      <c r="OYA152" s="16"/>
      <c r="OYB152" s="16"/>
      <c r="OYC152" s="16"/>
      <c r="OYD152" s="16"/>
      <c r="OYE152" s="16"/>
      <c r="OYF152" s="16"/>
      <c r="OYG152" s="16"/>
      <c r="OYH152" s="16"/>
      <c r="OYI152" s="16"/>
      <c r="OYJ152" s="16"/>
      <c r="OYK152" s="16"/>
      <c r="OYL152" s="16"/>
      <c r="OYM152" s="16"/>
      <c r="OYN152" s="16"/>
      <c r="OYO152" s="16"/>
      <c r="OYP152" s="16"/>
      <c r="OYQ152" s="16"/>
      <c r="OYR152" s="16"/>
      <c r="OYS152" s="16"/>
      <c r="OYT152" s="16"/>
      <c r="OYU152" s="16"/>
      <c r="OYV152" s="16"/>
      <c r="OYW152" s="16"/>
      <c r="OYX152" s="16"/>
      <c r="OYY152" s="16"/>
      <c r="OYZ152" s="16"/>
      <c r="OZA152" s="16"/>
      <c r="OZB152" s="16"/>
      <c r="OZC152" s="16"/>
      <c r="OZD152" s="16"/>
      <c r="OZE152" s="16"/>
      <c r="OZF152" s="16"/>
      <c r="OZG152" s="16"/>
      <c r="OZH152" s="16"/>
      <c r="OZI152" s="16"/>
      <c r="OZJ152" s="16"/>
      <c r="OZK152" s="16"/>
      <c r="OZL152" s="16"/>
      <c r="OZM152" s="16"/>
      <c r="OZN152" s="16"/>
      <c r="OZO152" s="16"/>
      <c r="OZP152" s="16"/>
      <c r="OZQ152" s="16"/>
      <c r="OZR152" s="16"/>
      <c r="OZS152" s="16"/>
      <c r="OZT152" s="16"/>
      <c r="OZU152" s="16"/>
      <c r="OZV152" s="16"/>
      <c r="OZW152" s="16"/>
      <c r="OZX152" s="16"/>
      <c r="OZY152" s="16"/>
      <c r="OZZ152" s="16"/>
      <c r="PAA152" s="16"/>
      <c r="PAB152" s="16"/>
      <c r="PAC152" s="16"/>
      <c r="PAD152" s="16"/>
      <c r="PAE152" s="16"/>
      <c r="PAF152" s="16"/>
      <c r="PAG152" s="16"/>
      <c r="PAH152" s="16"/>
      <c r="PAI152" s="16"/>
      <c r="PAJ152" s="16"/>
      <c r="PAK152" s="16"/>
      <c r="PAL152" s="16"/>
      <c r="PAM152" s="16"/>
      <c r="PAN152" s="16"/>
      <c r="PAO152" s="16"/>
      <c r="PAP152" s="16"/>
      <c r="PAQ152" s="16"/>
      <c r="PAR152" s="16"/>
      <c r="PAS152" s="16"/>
      <c r="PAT152" s="16"/>
      <c r="PAU152" s="16"/>
      <c r="PAV152" s="16"/>
      <c r="PAW152" s="16"/>
      <c r="PAX152" s="16"/>
      <c r="PAY152" s="16"/>
      <c r="PAZ152" s="16"/>
      <c r="PBA152" s="16"/>
      <c r="PBB152" s="16"/>
      <c r="PBC152" s="16"/>
      <c r="PBD152" s="16"/>
      <c r="PBE152" s="16"/>
      <c r="PBF152" s="16"/>
      <c r="PBG152" s="16"/>
      <c r="PBH152" s="16"/>
      <c r="PBI152" s="16"/>
      <c r="PBJ152" s="16"/>
      <c r="PBK152" s="16"/>
      <c r="PBL152" s="16"/>
      <c r="PBM152" s="16"/>
      <c r="PBN152" s="16"/>
      <c r="PBO152" s="16"/>
      <c r="PBP152" s="16"/>
      <c r="PBQ152" s="16"/>
      <c r="PBR152" s="16"/>
      <c r="PBS152" s="16"/>
      <c r="PBT152" s="16"/>
      <c r="PBU152" s="16"/>
      <c r="PBV152" s="16"/>
      <c r="PBW152" s="16"/>
      <c r="PBX152" s="16"/>
      <c r="PBY152" s="16"/>
      <c r="PBZ152" s="16"/>
      <c r="PCA152" s="16"/>
      <c r="PCB152" s="16"/>
      <c r="PCC152" s="16"/>
      <c r="PCD152" s="16"/>
      <c r="PCE152" s="16"/>
      <c r="PCF152" s="16"/>
      <c r="PCG152" s="16"/>
      <c r="PCH152" s="16"/>
      <c r="PCI152" s="16"/>
      <c r="PCJ152" s="16"/>
      <c r="PCK152" s="16"/>
      <c r="PCL152" s="16"/>
      <c r="PCM152" s="16"/>
      <c r="PCN152" s="16"/>
      <c r="PCO152" s="16"/>
      <c r="PCP152" s="16"/>
      <c r="PCQ152" s="16"/>
      <c r="PCR152" s="16"/>
      <c r="PCS152" s="16"/>
      <c r="PCT152" s="16"/>
      <c r="PCU152" s="16"/>
      <c r="PCV152" s="16"/>
      <c r="PCW152" s="16"/>
      <c r="PCX152" s="16"/>
      <c r="PCY152" s="16"/>
      <c r="PCZ152" s="16"/>
      <c r="PDA152" s="16"/>
      <c r="PDB152" s="16"/>
      <c r="PDC152" s="16"/>
      <c r="PDD152" s="16"/>
      <c r="PDE152" s="16"/>
      <c r="PDF152" s="16"/>
      <c r="PDG152" s="16"/>
      <c r="PDH152" s="16"/>
      <c r="PDI152" s="16"/>
      <c r="PDJ152" s="16"/>
      <c r="PDK152" s="16"/>
      <c r="PDL152" s="16"/>
      <c r="PDM152" s="16"/>
      <c r="PDN152" s="16"/>
      <c r="PDO152" s="16"/>
      <c r="PDP152" s="16"/>
      <c r="PDQ152" s="16"/>
      <c r="PDR152" s="16"/>
      <c r="PDS152" s="16"/>
      <c r="PDT152" s="16"/>
      <c r="PDU152" s="16"/>
      <c r="PDV152" s="16"/>
      <c r="PDW152" s="16"/>
      <c r="PDX152" s="16"/>
      <c r="PDY152" s="16"/>
      <c r="PDZ152" s="16"/>
      <c r="PEA152" s="16"/>
      <c r="PEB152" s="16"/>
      <c r="PEC152" s="16"/>
      <c r="PED152" s="16"/>
      <c r="PEE152" s="16"/>
      <c r="PEF152" s="16"/>
      <c r="PEG152" s="16"/>
      <c r="PEH152" s="16"/>
      <c r="PEI152" s="16"/>
      <c r="PEJ152" s="16"/>
      <c r="PEK152" s="16"/>
      <c r="PEL152" s="16"/>
      <c r="PEM152" s="16"/>
      <c r="PEN152" s="16"/>
      <c r="PEO152" s="16"/>
      <c r="PEP152" s="16"/>
      <c r="PEQ152" s="16"/>
      <c r="PER152" s="16"/>
      <c r="PES152" s="16"/>
      <c r="PET152" s="16"/>
      <c r="PEU152" s="16"/>
      <c r="PEV152" s="16"/>
      <c r="PEW152" s="16"/>
      <c r="PEX152" s="16"/>
      <c r="PEY152" s="16"/>
      <c r="PEZ152" s="16"/>
      <c r="PFA152" s="16"/>
      <c r="PFB152" s="16"/>
      <c r="PFC152" s="16"/>
      <c r="PFD152" s="16"/>
      <c r="PFE152" s="16"/>
      <c r="PFF152" s="16"/>
      <c r="PFG152" s="16"/>
      <c r="PFH152" s="16"/>
      <c r="PFI152" s="16"/>
      <c r="PFJ152" s="16"/>
      <c r="PFK152" s="16"/>
      <c r="PFL152" s="16"/>
      <c r="PFM152" s="16"/>
      <c r="PFN152" s="16"/>
      <c r="PFO152" s="16"/>
      <c r="PFP152" s="16"/>
      <c r="PFQ152" s="16"/>
      <c r="PFR152" s="16"/>
      <c r="PFS152" s="16"/>
      <c r="PFT152" s="16"/>
      <c r="PFU152" s="16"/>
      <c r="PFV152" s="16"/>
      <c r="PFW152" s="16"/>
      <c r="PFX152" s="16"/>
      <c r="PFY152" s="16"/>
      <c r="PFZ152" s="16"/>
      <c r="PGA152" s="16"/>
      <c r="PGB152" s="16"/>
      <c r="PGC152" s="16"/>
      <c r="PGD152" s="16"/>
      <c r="PGE152" s="16"/>
      <c r="PGF152" s="16"/>
      <c r="PGG152" s="16"/>
      <c r="PGH152" s="16"/>
      <c r="PGI152" s="16"/>
      <c r="PGJ152" s="16"/>
      <c r="PGK152" s="16"/>
      <c r="PGL152" s="16"/>
      <c r="PGM152" s="16"/>
      <c r="PGN152" s="16"/>
      <c r="PGO152" s="16"/>
      <c r="PGP152" s="16"/>
      <c r="PGQ152" s="16"/>
      <c r="PGR152" s="16"/>
      <c r="PGS152" s="16"/>
      <c r="PGT152" s="16"/>
      <c r="PGU152" s="16"/>
      <c r="PGV152" s="16"/>
      <c r="PGW152" s="16"/>
      <c r="PGX152" s="16"/>
      <c r="PGY152" s="16"/>
      <c r="PGZ152" s="16"/>
      <c r="PHA152" s="16"/>
      <c r="PHB152" s="16"/>
      <c r="PHC152" s="16"/>
      <c r="PHD152" s="16"/>
      <c r="PHE152" s="16"/>
      <c r="PHF152" s="16"/>
      <c r="PHG152" s="16"/>
      <c r="PHH152" s="16"/>
      <c r="PHI152" s="16"/>
      <c r="PHJ152" s="16"/>
      <c r="PHK152" s="16"/>
      <c r="PHL152" s="16"/>
      <c r="PHM152" s="16"/>
      <c r="PHN152" s="16"/>
      <c r="PHO152" s="16"/>
      <c r="PHP152" s="16"/>
      <c r="PHQ152" s="16"/>
      <c r="PHR152" s="16"/>
      <c r="PHS152" s="16"/>
      <c r="PHT152" s="16"/>
      <c r="PHU152" s="16"/>
      <c r="PHV152" s="16"/>
      <c r="PHW152" s="16"/>
      <c r="PHX152" s="16"/>
      <c r="PHY152" s="16"/>
      <c r="PHZ152" s="16"/>
      <c r="PIA152" s="16"/>
      <c r="PIB152" s="16"/>
      <c r="PIC152" s="16"/>
      <c r="PID152" s="16"/>
      <c r="PIE152" s="16"/>
      <c r="PIF152" s="16"/>
      <c r="PIG152" s="16"/>
      <c r="PIH152" s="16"/>
      <c r="PII152" s="16"/>
      <c r="PIJ152" s="16"/>
      <c r="PIK152" s="16"/>
      <c r="PIL152" s="16"/>
      <c r="PIM152" s="16"/>
      <c r="PIN152" s="16"/>
      <c r="PIO152" s="16"/>
      <c r="PIP152" s="16"/>
      <c r="PIQ152" s="16"/>
      <c r="PIR152" s="16"/>
      <c r="PIS152" s="16"/>
      <c r="PIT152" s="16"/>
      <c r="PIU152" s="16"/>
      <c r="PIV152" s="16"/>
      <c r="PIW152" s="16"/>
      <c r="PIX152" s="16"/>
      <c r="PIY152" s="16"/>
      <c r="PIZ152" s="16"/>
      <c r="PJA152" s="16"/>
      <c r="PJB152" s="16"/>
      <c r="PJC152" s="16"/>
      <c r="PJD152" s="16"/>
      <c r="PJE152" s="16"/>
      <c r="PJF152" s="16"/>
      <c r="PJG152" s="16"/>
      <c r="PJH152" s="16"/>
      <c r="PJI152" s="16"/>
      <c r="PJJ152" s="16"/>
      <c r="PJK152" s="16"/>
      <c r="PJL152" s="16"/>
      <c r="PJM152" s="16"/>
      <c r="PJN152" s="16"/>
      <c r="PJO152" s="16"/>
      <c r="PJP152" s="16"/>
      <c r="PJQ152" s="16"/>
      <c r="PJR152" s="16"/>
      <c r="PJS152" s="16"/>
      <c r="PJT152" s="16"/>
      <c r="PJU152" s="16"/>
      <c r="PJV152" s="16"/>
      <c r="PJW152" s="16"/>
      <c r="PJX152" s="16"/>
      <c r="PJY152" s="16"/>
      <c r="PJZ152" s="16"/>
      <c r="PKA152" s="16"/>
      <c r="PKB152" s="16"/>
      <c r="PKC152" s="16"/>
      <c r="PKD152" s="16"/>
      <c r="PKE152" s="16"/>
      <c r="PKF152" s="16"/>
      <c r="PKG152" s="16"/>
      <c r="PKH152" s="16"/>
      <c r="PKI152" s="16"/>
      <c r="PKJ152" s="16"/>
      <c r="PKK152" s="16"/>
      <c r="PKL152" s="16"/>
      <c r="PKM152" s="16"/>
      <c r="PKN152" s="16"/>
      <c r="PKO152" s="16"/>
      <c r="PKP152" s="16"/>
      <c r="PKQ152" s="16"/>
      <c r="PKR152" s="16"/>
      <c r="PKS152" s="16"/>
      <c r="PKT152" s="16"/>
      <c r="PKU152" s="16"/>
      <c r="PKV152" s="16"/>
      <c r="PKW152" s="16"/>
      <c r="PKX152" s="16"/>
      <c r="PKY152" s="16"/>
      <c r="PKZ152" s="16"/>
      <c r="PLA152" s="16"/>
      <c r="PLB152" s="16"/>
      <c r="PLC152" s="16"/>
      <c r="PLD152" s="16"/>
      <c r="PLE152" s="16"/>
      <c r="PLF152" s="16"/>
      <c r="PLG152" s="16"/>
      <c r="PLH152" s="16"/>
      <c r="PLI152" s="16"/>
      <c r="PLJ152" s="16"/>
      <c r="PLK152" s="16"/>
      <c r="PLL152" s="16"/>
      <c r="PLM152" s="16"/>
      <c r="PLN152" s="16"/>
      <c r="PLO152" s="16"/>
      <c r="PLP152" s="16"/>
      <c r="PLQ152" s="16"/>
      <c r="PLR152" s="16"/>
      <c r="PLS152" s="16"/>
      <c r="PLT152" s="16"/>
      <c r="PLU152" s="16"/>
      <c r="PLV152" s="16"/>
      <c r="PLW152" s="16"/>
      <c r="PLX152" s="16"/>
      <c r="PLY152" s="16"/>
      <c r="PLZ152" s="16"/>
      <c r="PMA152" s="16"/>
      <c r="PMB152" s="16"/>
      <c r="PMC152" s="16"/>
      <c r="PMD152" s="16"/>
      <c r="PME152" s="16"/>
      <c r="PMF152" s="16"/>
      <c r="PMG152" s="16"/>
      <c r="PMH152" s="16"/>
      <c r="PMI152" s="16"/>
      <c r="PMJ152" s="16"/>
      <c r="PMK152" s="16"/>
      <c r="PML152" s="16"/>
      <c r="PMM152" s="16"/>
      <c r="PMN152" s="16"/>
      <c r="PMO152" s="16"/>
      <c r="PMP152" s="16"/>
      <c r="PMQ152" s="16"/>
      <c r="PMR152" s="16"/>
      <c r="PMS152" s="16"/>
      <c r="PMT152" s="16"/>
      <c r="PMU152" s="16"/>
      <c r="PMV152" s="16"/>
      <c r="PMW152" s="16"/>
      <c r="PMX152" s="16"/>
      <c r="PMY152" s="16"/>
      <c r="PMZ152" s="16"/>
      <c r="PNA152" s="16"/>
      <c r="PNB152" s="16"/>
      <c r="PNC152" s="16"/>
      <c r="PND152" s="16"/>
      <c r="PNE152" s="16"/>
      <c r="PNF152" s="16"/>
      <c r="PNG152" s="16"/>
      <c r="PNH152" s="16"/>
      <c r="PNI152" s="16"/>
      <c r="PNJ152" s="16"/>
      <c r="PNK152" s="16"/>
      <c r="PNL152" s="16"/>
      <c r="PNM152" s="16"/>
      <c r="PNN152" s="16"/>
      <c r="PNO152" s="16"/>
      <c r="PNP152" s="16"/>
      <c r="PNQ152" s="16"/>
      <c r="PNR152" s="16"/>
      <c r="PNS152" s="16"/>
      <c r="PNT152" s="16"/>
      <c r="PNU152" s="16"/>
      <c r="PNV152" s="16"/>
      <c r="PNW152" s="16"/>
      <c r="PNX152" s="16"/>
      <c r="PNY152" s="16"/>
      <c r="PNZ152" s="16"/>
      <c r="POA152" s="16"/>
      <c r="POB152" s="16"/>
      <c r="POC152" s="16"/>
      <c r="POD152" s="16"/>
      <c r="POE152" s="16"/>
      <c r="POF152" s="16"/>
      <c r="POG152" s="16"/>
      <c r="POH152" s="16"/>
      <c r="POI152" s="16"/>
      <c r="POJ152" s="16"/>
      <c r="POK152" s="16"/>
      <c r="POL152" s="16"/>
      <c r="POM152" s="16"/>
      <c r="PON152" s="16"/>
      <c r="POO152" s="16"/>
      <c r="POP152" s="16"/>
      <c r="POQ152" s="16"/>
      <c r="POR152" s="16"/>
      <c r="POS152" s="16"/>
      <c r="POT152" s="16"/>
      <c r="POU152" s="16"/>
      <c r="POV152" s="16"/>
      <c r="POW152" s="16"/>
      <c r="POX152" s="16"/>
      <c r="POY152" s="16"/>
      <c r="POZ152" s="16"/>
      <c r="PPA152" s="16"/>
      <c r="PPB152" s="16"/>
      <c r="PPC152" s="16"/>
      <c r="PPD152" s="16"/>
      <c r="PPE152" s="16"/>
      <c r="PPF152" s="16"/>
      <c r="PPG152" s="16"/>
      <c r="PPH152" s="16"/>
      <c r="PPI152" s="16"/>
      <c r="PPJ152" s="16"/>
      <c r="PPK152" s="16"/>
      <c r="PPL152" s="16"/>
      <c r="PPM152" s="16"/>
      <c r="PPN152" s="16"/>
      <c r="PPO152" s="16"/>
      <c r="PPP152" s="16"/>
      <c r="PPQ152" s="16"/>
      <c r="PPR152" s="16"/>
      <c r="PPS152" s="16"/>
      <c r="PPT152" s="16"/>
      <c r="PPU152" s="16"/>
      <c r="PPV152" s="16"/>
      <c r="PPW152" s="16"/>
      <c r="PPX152" s="16"/>
      <c r="PPY152" s="16"/>
      <c r="PPZ152" s="16"/>
      <c r="PQA152" s="16"/>
      <c r="PQB152" s="16"/>
      <c r="PQC152" s="16"/>
      <c r="PQD152" s="16"/>
      <c r="PQE152" s="16"/>
      <c r="PQF152" s="16"/>
      <c r="PQG152" s="16"/>
      <c r="PQH152" s="16"/>
      <c r="PQI152" s="16"/>
      <c r="PQJ152" s="16"/>
      <c r="PQK152" s="16"/>
      <c r="PQL152" s="16"/>
      <c r="PQM152" s="16"/>
      <c r="PQN152" s="16"/>
      <c r="PQO152" s="16"/>
      <c r="PQP152" s="16"/>
      <c r="PQQ152" s="16"/>
      <c r="PQR152" s="16"/>
      <c r="PQS152" s="16"/>
      <c r="PQT152" s="16"/>
      <c r="PQU152" s="16"/>
      <c r="PQV152" s="16"/>
      <c r="PQW152" s="16"/>
      <c r="PQX152" s="16"/>
      <c r="PQY152" s="16"/>
      <c r="PQZ152" s="16"/>
      <c r="PRA152" s="16"/>
      <c r="PRB152" s="16"/>
      <c r="PRC152" s="16"/>
      <c r="PRD152" s="16"/>
      <c r="PRE152" s="16"/>
      <c r="PRF152" s="16"/>
      <c r="PRG152" s="16"/>
      <c r="PRH152" s="16"/>
      <c r="PRI152" s="16"/>
      <c r="PRJ152" s="16"/>
      <c r="PRK152" s="16"/>
      <c r="PRL152" s="16"/>
      <c r="PRM152" s="16"/>
      <c r="PRN152" s="16"/>
      <c r="PRO152" s="16"/>
      <c r="PRP152" s="16"/>
      <c r="PRQ152" s="16"/>
      <c r="PRR152" s="16"/>
      <c r="PRS152" s="16"/>
      <c r="PRT152" s="16"/>
      <c r="PRU152" s="16"/>
      <c r="PRV152" s="16"/>
      <c r="PRW152" s="16"/>
      <c r="PRX152" s="16"/>
      <c r="PRY152" s="16"/>
      <c r="PRZ152" s="16"/>
      <c r="PSA152" s="16"/>
      <c r="PSB152" s="16"/>
      <c r="PSC152" s="16"/>
      <c r="PSD152" s="16"/>
      <c r="PSE152" s="16"/>
      <c r="PSF152" s="16"/>
      <c r="PSG152" s="16"/>
      <c r="PSH152" s="16"/>
      <c r="PSI152" s="16"/>
      <c r="PSJ152" s="16"/>
      <c r="PSK152" s="16"/>
      <c r="PSL152" s="16"/>
      <c r="PSM152" s="16"/>
      <c r="PSN152" s="16"/>
      <c r="PSO152" s="16"/>
      <c r="PSP152" s="16"/>
      <c r="PSQ152" s="16"/>
      <c r="PSR152" s="16"/>
      <c r="PSS152" s="16"/>
      <c r="PST152" s="16"/>
      <c r="PSU152" s="16"/>
      <c r="PSV152" s="16"/>
      <c r="PSW152" s="16"/>
      <c r="PSX152" s="16"/>
      <c r="PSY152" s="16"/>
      <c r="PSZ152" s="16"/>
      <c r="PTA152" s="16"/>
      <c r="PTB152" s="16"/>
      <c r="PTC152" s="16"/>
      <c r="PTD152" s="16"/>
      <c r="PTE152" s="16"/>
      <c r="PTF152" s="16"/>
      <c r="PTG152" s="16"/>
      <c r="PTH152" s="16"/>
      <c r="PTI152" s="16"/>
      <c r="PTJ152" s="16"/>
      <c r="PTK152" s="16"/>
      <c r="PTL152" s="16"/>
      <c r="PTM152" s="16"/>
      <c r="PTN152" s="16"/>
      <c r="PTO152" s="16"/>
      <c r="PTP152" s="16"/>
      <c r="PTQ152" s="16"/>
      <c r="PTR152" s="16"/>
      <c r="PTS152" s="16"/>
      <c r="PTT152" s="16"/>
      <c r="PTU152" s="16"/>
      <c r="PTV152" s="16"/>
      <c r="PTW152" s="16"/>
      <c r="PTX152" s="16"/>
      <c r="PTY152" s="16"/>
      <c r="PTZ152" s="16"/>
      <c r="PUA152" s="16"/>
      <c r="PUB152" s="16"/>
      <c r="PUC152" s="16"/>
      <c r="PUD152" s="16"/>
      <c r="PUE152" s="16"/>
      <c r="PUF152" s="16"/>
      <c r="PUG152" s="16"/>
      <c r="PUH152" s="16"/>
      <c r="PUI152" s="16"/>
      <c r="PUJ152" s="16"/>
      <c r="PUK152" s="16"/>
      <c r="PUL152" s="16"/>
      <c r="PUM152" s="16"/>
      <c r="PUN152" s="16"/>
      <c r="PUO152" s="16"/>
      <c r="PUP152" s="16"/>
      <c r="PUQ152" s="16"/>
      <c r="PUR152" s="16"/>
      <c r="PUS152" s="16"/>
      <c r="PUT152" s="16"/>
      <c r="PUU152" s="16"/>
      <c r="PUV152" s="16"/>
      <c r="PUW152" s="16"/>
      <c r="PUX152" s="16"/>
      <c r="PUY152" s="16"/>
      <c r="PUZ152" s="16"/>
      <c r="PVA152" s="16"/>
      <c r="PVB152" s="16"/>
      <c r="PVC152" s="16"/>
      <c r="PVD152" s="16"/>
      <c r="PVE152" s="16"/>
      <c r="PVF152" s="16"/>
      <c r="PVG152" s="16"/>
      <c r="PVH152" s="16"/>
      <c r="PVI152" s="16"/>
      <c r="PVJ152" s="16"/>
      <c r="PVK152" s="16"/>
      <c r="PVL152" s="16"/>
      <c r="PVM152" s="16"/>
      <c r="PVN152" s="16"/>
      <c r="PVO152" s="16"/>
      <c r="PVP152" s="16"/>
      <c r="PVQ152" s="16"/>
      <c r="PVR152" s="16"/>
      <c r="PVS152" s="16"/>
      <c r="PVT152" s="16"/>
      <c r="PVU152" s="16"/>
      <c r="PVV152" s="16"/>
      <c r="PVW152" s="16"/>
      <c r="PVX152" s="16"/>
      <c r="PVY152" s="16"/>
      <c r="PVZ152" s="16"/>
      <c r="PWA152" s="16"/>
      <c r="PWB152" s="16"/>
      <c r="PWC152" s="16"/>
      <c r="PWD152" s="16"/>
      <c r="PWE152" s="16"/>
      <c r="PWF152" s="16"/>
      <c r="PWG152" s="16"/>
      <c r="PWH152" s="16"/>
      <c r="PWI152" s="16"/>
      <c r="PWJ152" s="16"/>
      <c r="PWK152" s="16"/>
      <c r="PWL152" s="16"/>
      <c r="PWM152" s="16"/>
      <c r="PWN152" s="16"/>
      <c r="PWO152" s="16"/>
      <c r="PWP152" s="16"/>
      <c r="PWQ152" s="16"/>
      <c r="PWR152" s="16"/>
      <c r="PWS152" s="16"/>
      <c r="PWT152" s="16"/>
      <c r="PWU152" s="16"/>
      <c r="PWV152" s="16"/>
      <c r="PWW152" s="16"/>
      <c r="PWX152" s="16"/>
      <c r="PWY152" s="16"/>
      <c r="PWZ152" s="16"/>
      <c r="PXA152" s="16"/>
      <c r="PXB152" s="16"/>
      <c r="PXC152" s="16"/>
      <c r="PXD152" s="16"/>
      <c r="PXE152" s="16"/>
      <c r="PXF152" s="16"/>
      <c r="PXG152" s="16"/>
      <c r="PXH152" s="16"/>
      <c r="PXI152" s="16"/>
      <c r="PXJ152" s="16"/>
      <c r="PXK152" s="16"/>
      <c r="PXL152" s="16"/>
      <c r="PXM152" s="16"/>
      <c r="PXN152" s="16"/>
      <c r="PXO152" s="16"/>
      <c r="PXP152" s="16"/>
      <c r="PXQ152" s="16"/>
      <c r="PXR152" s="16"/>
      <c r="PXS152" s="16"/>
      <c r="PXT152" s="16"/>
      <c r="PXU152" s="16"/>
      <c r="PXV152" s="16"/>
      <c r="PXW152" s="16"/>
      <c r="PXX152" s="16"/>
      <c r="PXY152" s="16"/>
      <c r="PXZ152" s="16"/>
      <c r="PYA152" s="16"/>
      <c r="PYB152" s="16"/>
      <c r="PYC152" s="16"/>
      <c r="PYD152" s="16"/>
      <c r="PYE152" s="16"/>
      <c r="PYF152" s="16"/>
      <c r="PYG152" s="16"/>
      <c r="PYH152" s="16"/>
      <c r="PYI152" s="16"/>
      <c r="PYJ152" s="16"/>
      <c r="PYK152" s="16"/>
      <c r="PYL152" s="16"/>
      <c r="PYM152" s="16"/>
      <c r="PYN152" s="16"/>
      <c r="PYO152" s="16"/>
      <c r="PYP152" s="16"/>
      <c r="PYQ152" s="16"/>
      <c r="PYR152" s="16"/>
      <c r="PYS152" s="16"/>
      <c r="PYT152" s="16"/>
      <c r="PYU152" s="16"/>
      <c r="PYV152" s="16"/>
      <c r="PYW152" s="16"/>
      <c r="PYX152" s="16"/>
      <c r="PYY152" s="16"/>
      <c r="PYZ152" s="16"/>
      <c r="PZA152" s="16"/>
      <c r="PZB152" s="16"/>
      <c r="PZC152" s="16"/>
      <c r="PZD152" s="16"/>
      <c r="PZE152" s="16"/>
      <c r="PZF152" s="16"/>
      <c r="PZG152" s="16"/>
      <c r="PZH152" s="16"/>
      <c r="PZI152" s="16"/>
      <c r="PZJ152" s="16"/>
      <c r="PZK152" s="16"/>
      <c r="PZL152" s="16"/>
      <c r="PZM152" s="16"/>
      <c r="PZN152" s="16"/>
      <c r="PZO152" s="16"/>
      <c r="PZP152" s="16"/>
      <c r="PZQ152" s="16"/>
      <c r="PZR152" s="16"/>
      <c r="PZS152" s="16"/>
      <c r="PZT152" s="16"/>
      <c r="PZU152" s="16"/>
      <c r="PZV152" s="16"/>
      <c r="PZW152" s="16"/>
      <c r="PZX152" s="16"/>
      <c r="PZY152" s="16"/>
      <c r="PZZ152" s="16"/>
      <c r="QAA152" s="16"/>
      <c r="QAB152" s="16"/>
      <c r="QAC152" s="16"/>
      <c r="QAD152" s="16"/>
      <c r="QAE152" s="16"/>
      <c r="QAF152" s="16"/>
      <c r="QAG152" s="16"/>
      <c r="QAH152" s="16"/>
      <c r="QAI152" s="16"/>
      <c r="QAJ152" s="16"/>
      <c r="QAK152" s="16"/>
      <c r="QAL152" s="16"/>
      <c r="QAM152" s="16"/>
      <c r="QAN152" s="16"/>
      <c r="QAO152" s="16"/>
      <c r="QAP152" s="16"/>
      <c r="QAQ152" s="16"/>
      <c r="QAR152" s="16"/>
      <c r="QAS152" s="16"/>
      <c r="QAT152" s="16"/>
      <c r="QAU152" s="16"/>
      <c r="QAV152" s="16"/>
      <c r="QAW152" s="16"/>
      <c r="QAX152" s="16"/>
      <c r="QAY152" s="16"/>
      <c r="QAZ152" s="16"/>
      <c r="QBA152" s="16"/>
      <c r="QBB152" s="16"/>
      <c r="QBC152" s="16"/>
      <c r="QBD152" s="16"/>
      <c r="QBE152" s="16"/>
      <c r="QBF152" s="16"/>
      <c r="QBG152" s="16"/>
      <c r="QBH152" s="16"/>
      <c r="QBI152" s="16"/>
      <c r="QBJ152" s="16"/>
      <c r="QBK152" s="16"/>
      <c r="QBL152" s="16"/>
      <c r="QBM152" s="16"/>
      <c r="QBN152" s="16"/>
      <c r="QBO152" s="16"/>
      <c r="QBP152" s="16"/>
      <c r="QBQ152" s="16"/>
      <c r="QBR152" s="16"/>
      <c r="QBS152" s="16"/>
      <c r="QBT152" s="16"/>
      <c r="QBU152" s="16"/>
      <c r="QBV152" s="16"/>
      <c r="QBW152" s="16"/>
      <c r="QBX152" s="16"/>
      <c r="QBY152" s="16"/>
      <c r="QBZ152" s="16"/>
      <c r="QCA152" s="16"/>
      <c r="QCB152" s="16"/>
      <c r="QCC152" s="16"/>
      <c r="QCD152" s="16"/>
      <c r="QCE152" s="16"/>
      <c r="QCF152" s="16"/>
      <c r="QCG152" s="16"/>
      <c r="QCH152" s="16"/>
      <c r="QCI152" s="16"/>
      <c r="QCJ152" s="16"/>
      <c r="QCK152" s="16"/>
      <c r="QCL152" s="16"/>
      <c r="QCM152" s="16"/>
      <c r="QCN152" s="16"/>
      <c r="QCO152" s="16"/>
      <c r="QCP152" s="16"/>
      <c r="QCQ152" s="16"/>
      <c r="QCR152" s="16"/>
      <c r="QCS152" s="16"/>
      <c r="QCT152" s="16"/>
      <c r="QCU152" s="16"/>
      <c r="QCV152" s="16"/>
      <c r="QCW152" s="16"/>
      <c r="QCX152" s="16"/>
      <c r="QCY152" s="16"/>
      <c r="QCZ152" s="16"/>
      <c r="QDA152" s="16"/>
      <c r="QDB152" s="16"/>
      <c r="QDC152" s="16"/>
      <c r="QDD152" s="16"/>
      <c r="QDE152" s="16"/>
      <c r="QDF152" s="16"/>
      <c r="QDG152" s="16"/>
      <c r="QDH152" s="16"/>
      <c r="QDI152" s="16"/>
      <c r="QDJ152" s="16"/>
      <c r="QDK152" s="16"/>
      <c r="QDL152" s="16"/>
      <c r="QDM152" s="16"/>
      <c r="QDN152" s="16"/>
      <c r="QDO152" s="16"/>
      <c r="QDP152" s="16"/>
      <c r="QDQ152" s="16"/>
      <c r="QDR152" s="16"/>
      <c r="QDS152" s="16"/>
      <c r="QDT152" s="16"/>
      <c r="QDU152" s="16"/>
      <c r="QDV152" s="16"/>
      <c r="QDW152" s="16"/>
      <c r="QDX152" s="16"/>
      <c r="QDY152" s="16"/>
      <c r="QDZ152" s="16"/>
      <c r="QEA152" s="16"/>
      <c r="QEB152" s="16"/>
      <c r="QEC152" s="16"/>
      <c r="QED152" s="16"/>
      <c r="QEE152" s="16"/>
      <c r="QEF152" s="16"/>
      <c r="QEG152" s="16"/>
      <c r="QEH152" s="16"/>
      <c r="QEI152" s="16"/>
      <c r="QEJ152" s="16"/>
      <c r="QEK152" s="16"/>
      <c r="QEL152" s="16"/>
      <c r="QEM152" s="16"/>
      <c r="QEN152" s="16"/>
      <c r="QEO152" s="16"/>
      <c r="QEP152" s="16"/>
      <c r="QEQ152" s="16"/>
      <c r="QER152" s="16"/>
      <c r="QES152" s="16"/>
      <c r="QET152" s="16"/>
      <c r="QEU152" s="16"/>
      <c r="QEV152" s="16"/>
      <c r="QEW152" s="16"/>
      <c r="QEX152" s="16"/>
      <c r="QEY152" s="16"/>
      <c r="QEZ152" s="16"/>
      <c r="QFA152" s="16"/>
      <c r="QFB152" s="16"/>
      <c r="QFC152" s="16"/>
      <c r="QFD152" s="16"/>
      <c r="QFE152" s="16"/>
      <c r="QFF152" s="16"/>
      <c r="QFG152" s="16"/>
      <c r="QFH152" s="16"/>
      <c r="QFI152" s="16"/>
      <c r="QFJ152" s="16"/>
      <c r="QFK152" s="16"/>
      <c r="QFL152" s="16"/>
      <c r="QFM152" s="16"/>
      <c r="QFN152" s="16"/>
      <c r="QFO152" s="16"/>
      <c r="QFP152" s="16"/>
      <c r="QFQ152" s="16"/>
      <c r="QFR152" s="16"/>
      <c r="QFS152" s="16"/>
      <c r="QFT152" s="16"/>
      <c r="QFU152" s="16"/>
      <c r="QFV152" s="16"/>
      <c r="QFW152" s="16"/>
      <c r="QFX152" s="16"/>
      <c r="QFY152" s="16"/>
      <c r="QFZ152" s="16"/>
      <c r="QGA152" s="16"/>
      <c r="QGB152" s="16"/>
      <c r="QGC152" s="16"/>
      <c r="QGD152" s="16"/>
      <c r="QGE152" s="16"/>
      <c r="QGF152" s="16"/>
      <c r="QGG152" s="16"/>
      <c r="QGH152" s="16"/>
      <c r="QGI152" s="16"/>
      <c r="QGJ152" s="16"/>
      <c r="QGK152" s="16"/>
      <c r="QGL152" s="16"/>
      <c r="QGM152" s="16"/>
      <c r="QGN152" s="16"/>
      <c r="QGO152" s="16"/>
      <c r="QGP152" s="16"/>
      <c r="QGQ152" s="16"/>
      <c r="QGR152" s="16"/>
      <c r="QGS152" s="16"/>
      <c r="QGT152" s="16"/>
      <c r="QGU152" s="16"/>
      <c r="QGV152" s="16"/>
      <c r="QGW152" s="16"/>
      <c r="QGX152" s="16"/>
      <c r="QGY152" s="16"/>
      <c r="QGZ152" s="16"/>
      <c r="QHA152" s="16"/>
      <c r="QHB152" s="16"/>
      <c r="QHC152" s="16"/>
      <c r="QHD152" s="16"/>
      <c r="QHE152" s="16"/>
      <c r="QHF152" s="16"/>
      <c r="QHG152" s="16"/>
      <c r="QHH152" s="16"/>
      <c r="QHI152" s="16"/>
      <c r="QHJ152" s="16"/>
      <c r="QHK152" s="16"/>
      <c r="QHL152" s="16"/>
      <c r="QHM152" s="16"/>
      <c r="QHN152" s="16"/>
      <c r="QHO152" s="16"/>
      <c r="QHP152" s="16"/>
      <c r="QHQ152" s="16"/>
      <c r="QHR152" s="16"/>
      <c r="QHS152" s="16"/>
      <c r="QHT152" s="16"/>
      <c r="QHU152" s="16"/>
      <c r="QHV152" s="16"/>
      <c r="QHW152" s="16"/>
      <c r="QHX152" s="16"/>
      <c r="QHY152" s="16"/>
      <c r="QHZ152" s="16"/>
      <c r="QIA152" s="16"/>
      <c r="QIB152" s="16"/>
      <c r="QIC152" s="16"/>
      <c r="QID152" s="16"/>
      <c r="QIE152" s="16"/>
      <c r="QIF152" s="16"/>
      <c r="QIG152" s="16"/>
      <c r="QIH152" s="16"/>
      <c r="QII152" s="16"/>
      <c r="QIJ152" s="16"/>
      <c r="QIK152" s="16"/>
      <c r="QIL152" s="16"/>
      <c r="QIM152" s="16"/>
      <c r="QIN152" s="16"/>
      <c r="QIO152" s="16"/>
      <c r="QIP152" s="16"/>
      <c r="QIQ152" s="16"/>
      <c r="QIR152" s="16"/>
      <c r="QIS152" s="16"/>
      <c r="QIT152" s="16"/>
      <c r="QIU152" s="16"/>
      <c r="QIV152" s="16"/>
      <c r="QIW152" s="16"/>
      <c r="QIX152" s="16"/>
      <c r="QIY152" s="16"/>
      <c r="QIZ152" s="16"/>
      <c r="QJA152" s="16"/>
      <c r="QJB152" s="16"/>
      <c r="QJC152" s="16"/>
      <c r="QJD152" s="16"/>
      <c r="QJE152" s="16"/>
      <c r="QJF152" s="16"/>
      <c r="QJG152" s="16"/>
      <c r="QJH152" s="16"/>
      <c r="QJI152" s="16"/>
      <c r="QJJ152" s="16"/>
      <c r="QJK152" s="16"/>
      <c r="QJL152" s="16"/>
      <c r="QJM152" s="16"/>
      <c r="QJN152" s="16"/>
      <c r="QJO152" s="16"/>
      <c r="QJP152" s="16"/>
      <c r="QJQ152" s="16"/>
      <c r="QJR152" s="16"/>
      <c r="QJS152" s="16"/>
      <c r="QJT152" s="16"/>
      <c r="QJU152" s="16"/>
      <c r="QJV152" s="16"/>
      <c r="QJW152" s="16"/>
      <c r="QJX152" s="16"/>
      <c r="QJY152" s="16"/>
      <c r="QJZ152" s="16"/>
      <c r="QKA152" s="16"/>
      <c r="QKB152" s="16"/>
      <c r="QKC152" s="16"/>
      <c r="QKD152" s="16"/>
      <c r="QKE152" s="16"/>
      <c r="QKF152" s="16"/>
      <c r="QKG152" s="16"/>
      <c r="QKH152" s="16"/>
      <c r="QKI152" s="16"/>
      <c r="QKJ152" s="16"/>
      <c r="QKK152" s="16"/>
      <c r="QKL152" s="16"/>
      <c r="QKM152" s="16"/>
      <c r="QKN152" s="16"/>
      <c r="QKO152" s="16"/>
      <c r="QKP152" s="16"/>
      <c r="QKQ152" s="16"/>
      <c r="QKR152" s="16"/>
      <c r="QKS152" s="16"/>
      <c r="QKT152" s="16"/>
      <c r="QKU152" s="16"/>
      <c r="QKV152" s="16"/>
      <c r="QKW152" s="16"/>
      <c r="QKX152" s="16"/>
      <c r="QKY152" s="16"/>
      <c r="QKZ152" s="16"/>
      <c r="QLA152" s="16"/>
      <c r="QLB152" s="16"/>
      <c r="QLC152" s="16"/>
      <c r="QLD152" s="16"/>
      <c r="QLE152" s="16"/>
      <c r="QLF152" s="16"/>
      <c r="QLG152" s="16"/>
      <c r="QLH152" s="16"/>
      <c r="QLI152" s="16"/>
      <c r="QLJ152" s="16"/>
      <c r="QLK152" s="16"/>
      <c r="QLL152" s="16"/>
      <c r="QLM152" s="16"/>
      <c r="QLN152" s="16"/>
      <c r="QLO152" s="16"/>
      <c r="QLP152" s="16"/>
      <c r="QLQ152" s="16"/>
      <c r="QLR152" s="16"/>
      <c r="QLS152" s="16"/>
      <c r="QLT152" s="16"/>
      <c r="QLU152" s="16"/>
      <c r="QLV152" s="16"/>
      <c r="QLW152" s="16"/>
      <c r="QLX152" s="16"/>
      <c r="QLY152" s="16"/>
      <c r="QLZ152" s="16"/>
      <c r="QMA152" s="16"/>
      <c r="QMB152" s="16"/>
      <c r="QMC152" s="16"/>
      <c r="QMD152" s="16"/>
      <c r="QME152" s="16"/>
      <c r="QMF152" s="16"/>
      <c r="QMG152" s="16"/>
      <c r="QMH152" s="16"/>
      <c r="QMI152" s="16"/>
      <c r="QMJ152" s="16"/>
      <c r="QMK152" s="16"/>
      <c r="QML152" s="16"/>
      <c r="QMM152" s="16"/>
      <c r="QMN152" s="16"/>
      <c r="QMO152" s="16"/>
      <c r="QMP152" s="16"/>
      <c r="QMQ152" s="16"/>
      <c r="QMR152" s="16"/>
      <c r="QMS152" s="16"/>
      <c r="QMT152" s="16"/>
      <c r="QMU152" s="16"/>
      <c r="QMV152" s="16"/>
      <c r="QMW152" s="16"/>
      <c r="QMX152" s="16"/>
      <c r="QMY152" s="16"/>
      <c r="QMZ152" s="16"/>
      <c r="QNA152" s="16"/>
      <c r="QNB152" s="16"/>
      <c r="QNC152" s="16"/>
      <c r="QND152" s="16"/>
      <c r="QNE152" s="16"/>
      <c r="QNF152" s="16"/>
      <c r="QNG152" s="16"/>
      <c r="QNH152" s="16"/>
      <c r="QNI152" s="16"/>
      <c r="QNJ152" s="16"/>
      <c r="QNK152" s="16"/>
      <c r="QNL152" s="16"/>
      <c r="QNM152" s="16"/>
      <c r="QNN152" s="16"/>
      <c r="QNO152" s="16"/>
      <c r="QNP152" s="16"/>
      <c r="QNQ152" s="16"/>
      <c r="QNR152" s="16"/>
      <c r="QNS152" s="16"/>
      <c r="QNT152" s="16"/>
      <c r="QNU152" s="16"/>
      <c r="QNV152" s="16"/>
      <c r="QNW152" s="16"/>
      <c r="QNX152" s="16"/>
      <c r="QNY152" s="16"/>
      <c r="QNZ152" s="16"/>
      <c r="QOA152" s="16"/>
      <c r="QOB152" s="16"/>
      <c r="QOC152" s="16"/>
      <c r="QOD152" s="16"/>
      <c r="QOE152" s="16"/>
      <c r="QOF152" s="16"/>
      <c r="QOG152" s="16"/>
      <c r="QOH152" s="16"/>
      <c r="QOI152" s="16"/>
      <c r="QOJ152" s="16"/>
      <c r="QOK152" s="16"/>
      <c r="QOL152" s="16"/>
      <c r="QOM152" s="16"/>
      <c r="QON152" s="16"/>
      <c r="QOO152" s="16"/>
      <c r="QOP152" s="16"/>
      <c r="QOQ152" s="16"/>
      <c r="QOR152" s="16"/>
      <c r="QOS152" s="16"/>
      <c r="QOT152" s="16"/>
      <c r="QOU152" s="16"/>
      <c r="QOV152" s="16"/>
      <c r="QOW152" s="16"/>
      <c r="QOX152" s="16"/>
      <c r="QOY152" s="16"/>
      <c r="QOZ152" s="16"/>
      <c r="QPA152" s="16"/>
      <c r="QPB152" s="16"/>
      <c r="QPC152" s="16"/>
      <c r="QPD152" s="16"/>
      <c r="QPE152" s="16"/>
      <c r="QPF152" s="16"/>
      <c r="QPG152" s="16"/>
      <c r="QPH152" s="16"/>
      <c r="QPI152" s="16"/>
      <c r="QPJ152" s="16"/>
      <c r="QPK152" s="16"/>
      <c r="QPL152" s="16"/>
      <c r="QPM152" s="16"/>
      <c r="QPN152" s="16"/>
      <c r="QPO152" s="16"/>
      <c r="QPP152" s="16"/>
      <c r="QPQ152" s="16"/>
      <c r="QPR152" s="16"/>
      <c r="QPS152" s="16"/>
      <c r="QPT152" s="16"/>
      <c r="QPU152" s="16"/>
      <c r="QPV152" s="16"/>
      <c r="QPW152" s="16"/>
      <c r="QPX152" s="16"/>
      <c r="QPY152" s="16"/>
      <c r="QPZ152" s="16"/>
      <c r="QQA152" s="16"/>
      <c r="QQB152" s="16"/>
      <c r="QQC152" s="16"/>
      <c r="QQD152" s="16"/>
      <c r="QQE152" s="16"/>
      <c r="QQF152" s="16"/>
      <c r="QQG152" s="16"/>
      <c r="QQH152" s="16"/>
      <c r="QQI152" s="16"/>
      <c r="QQJ152" s="16"/>
      <c r="QQK152" s="16"/>
      <c r="QQL152" s="16"/>
      <c r="QQM152" s="16"/>
      <c r="QQN152" s="16"/>
      <c r="QQO152" s="16"/>
      <c r="QQP152" s="16"/>
      <c r="QQQ152" s="16"/>
      <c r="QQR152" s="16"/>
      <c r="QQS152" s="16"/>
      <c r="QQT152" s="16"/>
      <c r="QQU152" s="16"/>
      <c r="QQV152" s="16"/>
      <c r="QQW152" s="16"/>
      <c r="QQX152" s="16"/>
      <c r="QQY152" s="16"/>
      <c r="QQZ152" s="16"/>
      <c r="QRA152" s="16"/>
      <c r="QRB152" s="16"/>
      <c r="QRC152" s="16"/>
      <c r="QRD152" s="16"/>
      <c r="QRE152" s="16"/>
      <c r="QRF152" s="16"/>
      <c r="QRG152" s="16"/>
      <c r="QRH152" s="16"/>
      <c r="QRI152" s="16"/>
      <c r="QRJ152" s="16"/>
      <c r="QRK152" s="16"/>
      <c r="QRL152" s="16"/>
      <c r="QRM152" s="16"/>
      <c r="QRN152" s="16"/>
      <c r="QRO152" s="16"/>
      <c r="QRP152" s="16"/>
      <c r="QRQ152" s="16"/>
      <c r="QRR152" s="16"/>
      <c r="QRS152" s="16"/>
      <c r="QRT152" s="16"/>
      <c r="QRU152" s="16"/>
      <c r="QRV152" s="16"/>
      <c r="QRW152" s="16"/>
      <c r="QRX152" s="16"/>
      <c r="QRY152" s="16"/>
      <c r="QRZ152" s="16"/>
      <c r="QSA152" s="16"/>
      <c r="QSB152" s="16"/>
      <c r="QSC152" s="16"/>
      <c r="QSD152" s="16"/>
      <c r="QSE152" s="16"/>
      <c r="QSF152" s="16"/>
      <c r="QSG152" s="16"/>
      <c r="QSH152" s="16"/>
      <c r="QSI152" s="16"/>
      <c r="QSJ152" s="16"/>
      <c r="QSK152" s="16"/>
      <c r="QSL152" s="16"/>
      <c r="QSM152" s="16"/>
      <c r="QSN152" s="16"/>
      <c r="QSO152" s="16"/>
      <c r="QSP152" s="16"/>
      <c r="QSQ152" s="16"/>
      <c r="QSR152" s="16"/>
      <c r="QSS152" s="16"/>
      <c r="QST152" s="16"/>
      <c r="QSU152" s="16"/>
      <c r="QSV152" s="16"/>
      <c r="QSW152" s="16"/>
      <c r="QSX152" s="16"/>
      <c r="QSY152" s="16"/>
      <c r="QSZ152" s="16"/>
      <c r="QTA152" s="16"/>
      <c r="QTB152" s="16"/>
      <c r="QTC152" s="16"/>
      <c r="QTD152" s="16"/>
      <c r="QTE152" s="16"/>
      <c r="QTF152" s="16"/>
      <c r="QTG152" s="16"/>
      <c r="QTH152" s="16"/>
      <c r="QTI152" s="16"/>
      <c r="QTJ152" s="16"/>
      <c r="QTK152" s="16"/>
      <c r="QTL152" s="16"/>
      <c r="QTM152" s="16"/>
      <c r="QTN152" s="16"/>
      <c r="QTO152" s="16"/>
      <c r="QTP152" s="16"/>
      <c r="QTQ152" s="16"/>
      <c r="QTR152" s="16"/>
      <c r="QTS152" s="16"/>
      <c r="QTT152" s="16"/>
      <c r="QTU152" s="16"/>
      <c r="QTV152" s="16"/>
      <c r="QTW152" s="16"/>
      <c r="QTX152" s="16"/>
      <c r="QTY152" s="16"/>
      <c r="QTZ152" s="16"/>
      <c r="QUA152" s="16"/>
      <c r="QUB152" s="16"/>
      <c r="QUC152" s="16"/>
      <c r="QUD152" s="16"/>
      <c r="QUE152" s="16"/>
      <c r="QUF152" s="16"/>
      <c r="QUG152" s="16"/>
      <c r="QUH152" s="16"/>
      <c r="QUI152" s="16"/>
      <c r="QUJ152" s="16"/>
      <c r="QUK152" s="16"/>
      <c r="QUL152" s="16"/>
      <c r="QUM152" s="16"/>
      <c r="QUN152" s="16"/>
      <c r="QUO152" s="16"/>
      <c r="QUP152" s="16"/>
      <c r="QUQ152" s="16"/>
      <c r="QUR152" s="16"/>
      <c r="QUS152" s="16"/>
      <c r="QUT152" s="16"/>
      <c r="QUU152" s="16"/>
      <c r="QUV152" s="16"/>
      <c r="QUW152" s="16"/>
      <c r="QUX152" s="16"/>
      <c r="QUY152" s="16"/>
      <c r="QUZ152" s="16"/>
      <c r="QVA152" s="16"/>
      <c r="QVB152" s="16"/>
      <c r="QVC152" s="16"/>
      <c r="QVD152" s="16"/>
      <c r="QVE152" s="16"/>
      <c r="QVF152" s="16"/>
      <c r="QVG152" s="16"/>
      <c r="QVH152" s="16"/>
      <c r="QVI152" s="16"/>
      <c r="QVJ152" s="16"/>
      <c r="QVK152" s="16"/>
      <c r="QVL152" s="16"/>
      <c r="QVM152" s="16"/>
      <c r="QVN152" s="16"/>
      <c r="QVO152" s="16"/>
      <c r="QVP152" s="16"/>
      <c r="QVQ152" s="16"/>
      <c r="QVR152" s="16"/>
      <c r="QVS152" s="16"/>
      <c r="QVT152" s="16"/>
      <c r="QVU152" s="16"/>
      <c r="QVV152" s="16"/>
      <c r="QVW152" s="16"/>
      <c r="QVX152" s="16"/>
      <c r="QVY152" s="16"/>
      <c r="QVZ152" s="16"/>
      <c r="QWA152" s="16"/>
      <c r="QWB152" s="16"/>
      <c r="QWC152" s="16"/>
      <c r="QWD152" s="16"/>
      <c r="QWE152" s="16"/>
      <c r="QWF152" s="16"/>
      <c r="QWG152" s="16"/>
      <c r="QWH152" s="16"/>
      <c r="QWI152" s="16"/>
      <c r="QWJ152" s="16"/>
      <c r="QWK152" s="16"/>
      <c r="QWL152" s="16"/>
      <c r="QWM152" s="16"/>
      <c r="QWN152" s="16"/>
      <c r="QWO152" s="16"/>
      <c r="QWP152" s="16"/>
      <c r="QWQ152" s="16"/>
      <c r="QWR152" s="16"/>
      <c r="QWS152" s="16"/>
      <c r="QWT152" s="16"/>
      <c r="QWU152" s="16"/>
      <c r="QWV152" s="16"/>
      <c r="QWW152" s="16"/>
      <c r="QWX152" s="16"/>
      <c r="QWY152" s="16"/>
      <c r="QWZ152" s="16"/>
      <c r="QXA152" s="16"/>
      <c r="QXB152" s="16"/>
      <c r="QXC152" s="16"/>
      <c r="QXD152" s="16"/>
      <c r="QXE152" s="16"/>
      <c r="QXF152" s="16"/>
      <c r="QXG152" s="16"/>
      <c r="QXH152" s="16"/>
      <c r="QXI152" s="16"/>
      <c r="QXJ152" s="16"/>
      <c r="QXK152" s="16"/>
      <c r="QXL152" s="16"/>
      <c r="QXM152" s="16"/>
      <c r="QXN152" s="16"/>
      <c r="QXO152" s="16"/>
      <c r="QXP152" s="16"/>
      <c r="QXQ152" s="16"/>
      <c r="QXR152" s="16"/>
      <c r="QXS152" s="16"/>
      <c r="QXT152" s="16"/>
      <c r="QXU152" s="16"/>
      <c r="QXV152" s="16"/>
      <c r="QXW152" s="16"/>
      <c r="QXX152" s="16"/>
      <c r="QXY152" s="16"/>
      <c r="QXZ152" s="16"/>
      <c r="QYA152" s="16"/>
      <c r="QYB152" s="16"/>
      <c r="QYC152" s="16"/>
      <c r="QYD152" s="16"/>
      <c r="QYE152" s="16"/>
      <c r="QYF152" s="16"/>
      <c r="QYG152" s="16"/>
      <c r="QYH152" s="16"/>
      <c r="QYI152" s="16"/>
      <c r="QYJ152" s="16"/>
      <c r="QYK152" s="16"/>
      <c r="QYL152" s="16"/>
      <c r="QYM152" s="16"/>
      <c r="QYN152" s="16"/>
      <c r="QYO152" s="16"/>
      <c r="QYP152" s="16"/>
      <c r="QYQ152" s="16"/>
      <c r="QYR152" s="16"/>
      <c r="QYS152" s="16"/>
      <c r="QYT152" s="16"/>
      <c r="QYU152" s="16"/>
      <c r="QYV152" s="16"/>
      <c r="QYW152" s="16"/>
      <c r="QYX152" s="16"/>
      <c r="QYY152" s="16"/>
      <c r="QYZ152" s="16"/>
      <c r="QZA152" s="16"/>
      <c r="QZB152" s="16"/>
      <c r="QZC152" s="16"/>
      <c r="QZD152" s="16"/>
      <c r="QZE152" s="16"/>
      <c r="QZF152" s="16"/>
      <c r="QZG152" s="16"/>
      <c r="QZH152" s="16"/>
      <c r="QZI152" s="16"/>
      <c r="QZJ152" s="16"/>
      <c r="QZK152" s="16"/>
      <c r="QZL152" s="16"/>
      <c r="QZM152" s="16"/>
      <c r="QZN152" s="16"/>
      <c r="QZO152" s="16"/>
      <c r="QZP152" s="16"/>
      <c r="QZQ152" s="16"/>
      <c r="QZR152" s="16"/>
      <c r="QZS152" s="16"/>
      <c r="QZT152" s="16"/>
      <c r="QZU152" s="16"/>
      <c r="QZV152" s="16"/>
      <c r="QZW152" s="16"/>
      <c r="QZX152" s="16"/>
      <c r="QZY152" s="16"/>
      <c r="QZZ152" s="16"/>
      <c r="RAA152" s="16"/>
      <c r="RAB152" s="16"/>
      <c r="RAC152" s="16"/>
      <c r="RAD152" s="16"/>
      <c r="RAE152" s="16"/>
      <c r="RAF152" s="16"/>
      <c r="RAG152" s="16"/>
      <c r="RAH152" s="16"/>
      <c r="RAI152" s="16"/>
      <c r="RAJ152" s="16"/>
      <c r="RAK152" s="16"/>
      <c r="RAL152" s="16"/>
      <c r="RAM152" s="16"/>
      <c r="RAN152" s="16"/>
      <c r="RAO152" s="16"/>
      <c r="RAP152" s="16"/>
      <c r="RAQ152" s="16"/>
      <c r="RAR152" s="16"/>
      <c r="RAS152" s="16"/>
      <c r="RAT152" s="16"/>
      <c r="RAU152" s="16"/>
      <c r="RAV152" s="16"/>
      <c r="RAW152" s="16"/>
      <c r="RAX152" s="16"/>
      <c r="RAY152" s="16"/>
      <c r="RAZ152" s="16"/>
      <c r="RBA152" s="16"/>
      <c r="RBB152" s="16"/>
      <c r="RBC152" s="16"/>
      <c r="RBD152" s="16"/>
      <c r="RBE152" s="16"/>
      <c r="RBF152" s="16"/>
      <c r="RBG152" s="16"/>
      <c r="RBH152" s="16"/>
      <c r="RBI152" s="16"/>
      <c r="RBJ152" s="16"/>
      <c r="RBK152" s="16"/>
      <c r="RBL152" s="16"/>
      <c r="RBM152" s="16"/>
      <c r="RBN152" s="16"/>
      <c r="RBO152" s="16"/>
      <c r="RBP152" s="16"/>
      <c r="RBQ152" s="16"/>
      <c r="RBR152" s="16"/>
      <c r="RBS152" s="16"/>
      <c r="RBT152" s="16"/>
      <c r="RBU152" s="16"/>
      <c r="RBV152" s="16"/>
      <c r="RBW152" s="16"/>
      <c r="RBX152" s="16"/>
      <c r="RBY152" s="16"/>
      <c r="RBZ152" s="16"/>
      <c r="RCA152" s="16"/>
      <c r="RCB152" s="16"/>
      <c r="RCC152" s="16"/>
      <c r="RCD152" s="16"/>
      <c r="RCE152" s="16"/>
      <c r="RCF152" s="16"/>
      <c r="RCG152" s="16"/>
      <c r="RCH152" s="16"/>
      <c r="RCI152" s="16"/>
      <c r="RCJ152" s="16"/>
      <c r="RCK152" s="16"/>
      <c r="RCL152" s="16"/>
      <c r="RCM152" s="16"/>
      <c r="RCN152" s="16"/>
      <c r="RCO152" s="16"/>
      <c r="RCP152" s="16"/>
      <c r="RCQ152" s="16"/>
      <c r="RCR152" s="16"/>
      <c r="RCS152" s="16"/>
      <c r="RCT152" s="16"/>
      <c r="RCU152" s="16"/>
      <c r="RCV152" s="16"/>
      <c r="RCW152" s="16"/>
      <c r="RCX152" s="16"/>
      <c r="RCY152" s="16"/>
      <c r="RCZ152" s="16"/>
      <c r="RDA152" s="16"/>
      <c r="RDB152" s="16"/>
      <c r="RDC152" s="16"/>
      <c r="RDD152" s="16"/>
      <c r="RDE152" s="16"/>
      <c r="RDF152" s="16"/>
      <c r="RDG152" s="16"/>
      <c r="RDH152" s="16"/>
      <c r="RDI152" s="16"/>
      <c r="RDJ152" s="16"/>
      <c r="RDK152" s="16"/>
      <c r="RDL152" s="16"/>
      <c r="RDM152" s="16"/>
      <c r="RDN152" s="16"/>
      <c r="RDO152" s="16"/>
      <c r="RDP152" s="16"/>
      <c r="RDQ152" s="16"/>
      <c r="RDR152" s="16"/>
      <c r="RDS152" s="16"/>
      <c r="RDT152" s="16"/>
      <c r="RDU152" s="16"/>
      <c r="RDV152" s="16"/>
      <c r="RDW152" s="16"/>
      <c r="RDX152" s="16"/>
      <c r="RDY152" s="16"/>
      <c r="RDZ152" s="16"/>
      <c r="REA152" s="16"/>
      <c r="REB152" s="16"/>
      <c r="REC152" s="16"/>
      <c r="RED152" s="16"/>
      <c r="REE152" s="16"/>
      <c r="REF152" s="16"/>
      <c r="REG152" s="16"/>
      <c r="REH152" s="16"/>
      <c r="REI152" s="16"/>
      <c r="REJ152" s="16"/>
      <c r="REK152" s="16"/>
      <c r="REL152" s="16"/>
      <c r="REM152" s="16"/>
      <c r="REN152" s="16"/>
      <c r="REO152" s="16"/>
      <c r="REP152" s="16"/>
      <c r="REQ152" s="16"/>
      <c r="RER152" s="16"/>
      <c r="RES152" s="16"/>
      <c r="RET152" s="16"/>
      <c r="REU152" s="16"/>
      <c r="REV152" s="16"/>
      <c r="REW152" s="16"/>
      <c r="REX152" s="16"/>
      <c r="REY152" s="16"/>
      <c r="REZ152" s="16"/>
      <c r="RFA152" s="16"/>
      <c r="RFB152" s="16"/>
      <c r="RFC152" s="16"/>
      <c r="RFD152" s="16"/>
      <c r="RFE152" s="16"/>
      <c r="RFF152" s="16"/>
      <c r="RFG152" s="16"/>
      <c r="RFH152" s="16"/>
      <c r="RFI152" s="16"/>
      <c r="RFJ152" s="16"/>
      <c r="RFK152" s="16"/>
      <c r="RFL152" s="16"/>
      <c r="RFM152" s="16"/>
      <c r="RFN152" s="16"/>
      <c r="RFO152" s="16"/>
      <c r="RFP152" s="16"/>
      <c r="RFQ152" s="16"/>
      <c r="RFR152" s="16"/>
      <c r="RFS152" s="16"/>
      <c r="RFT152" s="16"/>
      <c r="RFU152" s="16"/>
      <c r="RFV152" s="16"/>
      <c r="RFW152" s="16"/>
      <c r="RFX152" s="16"/>
      <c r="RFY152" s="16"/>
      <c r="RFZ152" s="16"/>
      <c r="RGA152" s="16"/>
      <c r="RGB152" s="16"/>
      <c r="RGC152" s="16"/>
      <c r="RGD152" s="16"/>
      <c r="RGE152" s="16"/>
      <c r="RGF152" s="16"/>
      <c r="RGG152" s="16"/>
      <c r="RGH152" s="16"/>
      <c r="RGI152" s="16"/>
      <c r="RGJ152" s="16"/>
      <c r="RGK152" s="16"/>
      <c r="RGL152" s="16"/>
      <c r="RGM152" s="16"/>
      <c r="RGN152" s="16"/>
      <c r="RGO152" s="16"/>
      <c r="RGP152" s="16"/>
      <c r="RGQ152" s="16"/>
      <c r="RGR152" s="16"/>
      <c r="RGS152" s="16"/>
      <c r="RGT152" s="16"/>
      <c r="RGU152" s="16"/>
      <c r="RGV152" s="16"/>
      <c r="RGW152" s="16"/>
      <c r="RGX152" s="16"/>
      <c r="RGY152" s="16"/>
      <c r="RGZ152" s="16"/>
      <c r="RHA152" s="16"/>
      <c r="RHB152" s="16"/>
      <c r="RHC152" s="16"/>
      <c r="RHD152" s="16"/>
      <c r="RHE152" s="16"/>
      <c r="RHF152" s="16"/>
      <c r="RHG152" s="16"/>
      <c r="RHH152" s="16"/>
      <c r="RHI152" s="16"/>
      <c r="RHJ152" s="16"/>
      <c r="RHK152" s="16"/>
      <c r="RHL152" s="16"/>
      <c r="RHM152" s="16"/>
      <c r="RHN152" s="16"/>
      <c r="RHO152" s="16"/>
      <c r="RHP152" s="16"/>
      <c r="RHQ152" s="16"/>
      <c r="RHR152" s="16"/>
      <c r="RHS152" s="16"/>
      <c r="RHT152" s="16"/>
      <c r="RHU152" s="16"/>
      <c r="RHV152" s="16"/>
      <c r="RHW152" s="16"/>
      <c r="RHX152" s="16"/>
      <c r="RHY152" s="16"/>
      <c r="RHZ152" s="16"/>
      <c r="RIA152" s="16"/>
      <c r="RIB152" s="16"/>
      <c r="RIC152" s="16"/>
      <c r="RID152" s="16"/>
      <c r="RIE152" s="16"/>
      <c r="RIF152" s="16"/>
      <c r="RIG152" s="16"/>
      <c r="RIH152" s="16"/>
      <c r="RII152" s="16"/>
      <c r="RIJ152" s="16"/>
      <c r="RIK152" s="16"/>
      <c r="RIL152" s="16"/>
      <c r="RIM152" s="16"/>
      <c r="RIN152" s="16"/>
      <c r="RIO152" s="16"/>
      <c r="RIP152" s="16"/>
      <c r="RIQ152" s="16"/>
      <c r="RIR152" s="16"/>
      <c r="RIS152" s="16"/>
      <c r="RIT152" s="16"/>
      <c r="RIU152" s="16"/>
      <c r="RIV152" s="16"/>
      <c r="RIW152" s="16"/>
      <c r="RIX152" s="16"/>
      <c r="RIY152" s="16"/>
      <c r="RIZ152" s="16"/>
      <c r="RJA152" s="16"/>
      <c r="RJB152" s="16"/>
      <c r="RJC152" s="16"/>
      <c r="RJD152" s="16"/>
      <c r="RJE152" s="16"/>
      <c r="RJF152" s="16"/>
      <c r="RJG152" s="16"/>
      <c r="RJH152" s="16"/>
      <c r="RJI152" s="16"/>
      <c r="RJJ152" s="16"/>
      <c r="RJK152" s="16"/>
      <c r="RJL152" s="16"/>
      <c r="RJM152" s="16"/>
      <c r="RJN152" s="16"/>
      <c r="RJO152" s="16"/>
      <c r="RJP152" s="16"/>
      <c r="RJQ152" s="16"/>
      <c r="RJR152" s="16"/>
      <c r="RJS152" s="16"/>
      <c r="RJT152" s="16"/>
      <c r="RJU152" s="16"/>
      <c r="RJV152" s="16"/>
      <c r="RJW152" s="16"/>
      <c r="RJX152" s="16"/>
      <c r="RJY152" s="16"/>
      <c r="RJZ152" s="16"/>
      <c r="RKA152" s="16"/>
      <c r="RKB152" s="16"/>
      <c r="RKC152" s="16"/>
      <c r="RKD152" s="16"/>
      <c r="RKE152" s="16"/>
      <c r="RKF152" s="16"/>
      <c r="RKG152" s="16"/>
      <c r="RKH152" s="16"/>
      <c r="RKI152" s="16"/>
      <c r="RKJ152" s="16"/>
      <c r="RKK152" s="16"/>
      <c r="RKL152" s="16"/>
      <c r="RKM152" s="16"/>
      <c r="RKN152" s="16"/>
      <c r="RKO152" s="16"/>
      <c r="RKP152" s="16"/>
      <c r="RKQ152" s="16"/>
      <c r="RKR152" s="16"/>
      <c r="RKS152" s="16"/>
      <c r="RKT152" s="16"/>
      <c r="RKU152" s="16"/>
      <c r="RKV152" s="16"/>
      <c r="RKW152" s="16"/>
      <c r="RKX152" s="16"/>
      <c r="RKY152" s="16"/>
      <c r="RKZ152" s="16"/>
      <c r="RLA152" s="16"/>
      <c r="RLB152" s="16"/>
      <c r="RLC152" s="16"/>
      <c r="RLD152" s="16"/>
      <c r="RLE152" s="16"/>
      <c r="RLF152" s="16"/>
      <c r="RLG152" s="16"/>
      <c r="RLH152" s="16"/>
      <c r="RLI152" s="16"/>
      <c r="RLJ152" s="16"/>
      <c r="RLK152" s="16"/>
      <c r="RLL152" s="16"/>
      <c r="RLM152" s="16"/>
      <c r="RLN152" s="16"/>
      <c r="RLO152" s="16"/>
      <c r="RLP152" s="16"/>
      <c r="RLQ152" s="16"/>
      <c r="RLR152" s="16"/>
      <c r="RLS152" s="16"/>
      <c r="RLT152" s="16"/>
      <c r="RLU152" s="16"/>
      <c r="RLV152" s="16"/>
      <c r="RLW152" s="16"/>
      <c r="RLX152" s="16"/>
      <c r="RLY152" s="16"/>
      <c r="RLZ152" s="16"/>
      <c r="RMA152" s="16"/>
      <c r="RMB152" s="16"/>
      <c r="RMC152" s="16"/>
      <c r="RMD152" s="16"/>
      <c r="RME152" s="16"/>
      <c r="RMF152" s="16"/>
      <c r="RMG152" s="16"/>
      <c r="RMH152" s="16"/>
      <c r="RMI152" s="16"/>
      <c r="RMJ152" s="16"/>
      <c r="RMK152" s="16"/>
      <c r="RML152" s="16"/>
      <c r="RMM152" s="16"/>
      <c r="RMN152" s="16"/>
      <c r="RMO152" s="16"/>
      <c r="RMP152" s="16"/>
      <c r="RMQ152" s="16"/>
      <c r="RMR152" s="16"/>
      <c r="RMS152" s="16"/>
      <c r="RMT152" s="16"/>
      <c r="RMU152" s="16"/>
      <c r="RMV152" s="16"/>
      <c r="RMW152" s="16"/>
      <c r="RMX152" s="16"/>
      <c r="RMY152" s="16"/>
      <c r="RMZ152" s="16"/>
      <c r="RNA152" s="16"/>
      <c r="RNB152" s="16"/>
      <c r="RNC152" s="16"/>
      <c r="RND152" s="16"/>
      <c r="RNE152" s="16"/>
      <c r="RNF152" s="16"/>
      <c r="RNG152" s="16"/>
      <c r="RNH152" s="16"/>
      <c r="RNI152" s="16"/>
      <c r="RNJ152" s="16"/>
      <c r="RNK152" s="16"/>
      <c r="RNL152" s="16"/>
      <c r="RNM152" s="16"/>
      <c r="RNN152" s="16"/>
      <c r="RNO152" s="16"/>
      <c r="RNP152" s="16"/>
      <c r="RNQ152" s="16"/>
      <c r="RNR152" s="16"/>
      <c r="RNS152" s="16"/>
      <c r="RNT152" s="16"/>
      <c r="RNU152" s="16"/>
      <c r="RNV152" s="16"/>
      <c r="RNW152" s="16"/>
      <c r="RNX152" s="16"/>
      <c r="RNY152" s="16"/>
      <c r="RNZ152" s="16"/>
      <c r="ROA152" s="16"/>
      <c r="ROB152" s="16"/>
      <c r="ROC152" s="16"/>
      <c r="ROD152" s="16"/>
      <c r="ROE152" s="16"/>
      <c r="ROF152" s="16"/>
      <c r="ROG152" s="16"/>
      <c r="ROH152" s="16"/>
      <c r="ROI152" s="16"/>
      <c r="ROJ152" s="16"/>
      <c r="ROK152" s="16"/>
      <c r="ROL152" s="16"/>
      <c r="ROM152" s="16"/>
      <c r="RON152" s="16"/>
      <c r="ROO152" s="16"/>
      <c r="ROP152" s="16"/>
      <c r="ROQ152" s="16"/>
      <c r="ROR152" s="16"/>
      <c r="ROS152" s="16"/>
      <c r="ROT152" s="16"/>
      <c r="ROU152" s="16"/>
      <c r="ROV152" s="16"/>
      <c r="ROW152" s="16"/>
      <c r="ROX152" s="16"/>
      <c r="ROY152" s="16"/>
      <c r="ROZ152" s="16"/>
      <c r="RPA152" s="16"/>
      <c r="RPB152" s="16"/>
      <c r="RPC152" s="16"/>
      <c r="RPD152" s="16"/>
      <c r="RPE152" s="16"/>
      <c r="RPF152" s="16"/>
      <c r="RPG152" s="16"/>
      <c r="RPH152" s="16"/>
      <c r="RPI152" s="16"/>
      <c r="RPJ152" s="16"/>
      <c r="RPK152" s="16"/>
      <c r="RPL152" s="16"/>
      <c r="RPM152" s="16"/>
      <c r="RPN152" s="16"/>
      <c r="RPO152" s="16"/>
      <c r="RPP152" s="16"/>
      <c r="RPQ152" s="16"/>
      <c r="RPR152" s="16"/>
      <c r="RPS152" s="16"/>
      <c r="RPT152" s="16"/>
      <c r="RPU152" s="16"/>
      <c r="RPV152" s="16"/>
      <c r="RPW152" s="16"/>
      <c r="RPX152" s="16"/>
      <c r="RPY152" s="16"/>
      <c r="RPZ152" s="16"/>
      <c r="RQA152" s="16"/>
      <c r="RQB152" s="16"/>
      <c r="RQC152" s="16"/>
      <c r="RQD152" s="16"/>
      <c r="RQE152" s="16"/>
      <c r="RQF152" s="16"/>
      <c r="RQG152" s="16"/>
      <c r="RQH152" s="16"/>
      <c r="RQI152" s="16"/>
      <c r="RQJ152" s="16"/>
      <c r="RQK152" s="16"/>
      <c r="RQL152" s="16"/>
      <c r="RQM152" s="16"/>
      <c r="RQN152" s="16"/>
      <c r="RQO152" s="16"/>
      <c r="RQP152" s="16"/>
      <c r="RQQ152" s="16"/>
      <c r="RQR152" s="16"/>
      <c r="RQS152" s="16"/>
      <c r="RQT152" s="16"/>
      <c r="RQU152" s="16"/>
      <c r="RQV152" s="16"/>
      <c r="RQW152" s="16"/>
      <c r="RQX152" s="16"/>
      <c r="RQY152" s="16"/>
      <c r="RQZ152" s="16"/>
      <c r="RRA152" s="16"/>
      <c r="RRB152" s="16"/>
      <c r="RRC152" s="16"/>
      <c r="RRD152" s="16"/>
      <c r="RRE152" s="16"/>
      <c r="RRF152" s="16"/>
      <c r="RRG152" s="16"/>
      <c r="RRH152" s="16"/>
      <c r="RRI152" s="16"/>
      <c r="RRJ152" s="16"/>
      <c r="RRK152" s="16"/>
      <c r="RRL152" s="16"/>
      <c r="RRM152" s="16"/>
      <c r="RRN152" s="16"/>
      <c r="RRO152" s="16"/>
      <c r="RRP152" s="16"/>
      <c r="RRQ152" s="16"/>
      <c r="RRR152" s="16"/>
      <c r="RRS152" s="16"/>
      <c r="RRT152" s="16"/>
      <c r="RRU152" s="16"/>
      <c r="RRV152" s="16"/>
      <c r="RRW152" s="16"/>
      <c r="RRX152" s="16"/>
      <c r="RRY152" s="16"/>
      <c r="RRZ152" s="16"/>
      <c r="RSA152" s="16"/>
      <c r="RSB152" s="16"/>
      <c r="RSC152" s="16"/>
      <c r="RSD152" s="16"/>
      <c r="RSE152" s="16"/>
      <c r="RSF152" s="16"/>
      <c r="RSG152" s="16"/>
      <c r="RSH152" s="16"/>
      <c r="RSI152" s="16"/>
      <c r="RSJ152" s="16"/>
      <c r="RSK152" s="16"/>
      <c r="RSL152" s="16"/>
      <c r="RSM152" s="16"/>
      <c r="RSN152" s="16"/>
      <c r="RSO152" s="16"/>
      <c r="RSP152" s="16"/>
      <c r="RSQ152" s="16"/>
      <c r="RSR152" s="16"/>
      <c r="RSS152" s="16"/>
      <c r="RST152" s="16"/>
      <c r="RSU152" s="16"/>
      <c r="RSV152" s="16"/>
      <c r="RSW152" s="16"/>
      <c r="RSX152" s="16"/>
      <c r="RSY152" s="16"/>
      <c r="RSZ152" s="16"/>
      <c r="RTA152" s="16"/>
      <c r="RTB152" s="16"/>
      <c r="RTC152" s="16"/>
      <c r="RTD152" s="16"/>
      <c r="RTE152" s="16"/>
      <c r="RTF152" s="16"/>
      <c r="RTG152" s="16"/>
      <c r="RTH152" s="16"/>
      <c r="RTI152" s="16"/>
      <c r="RTJ152" s="16"/>
      <c r="RTK152" s="16"/>
      <c r="RTL152" s="16"/>
      <c r="RTM152" s="16"/>
      <c r="RTN152" s="16"/>
      <c r="RTO152" s="16"/>
      <c r="RTP152" s="16"/>
      <c r="RTQ152" s="16"/>
      <c r="RTR152" s="16"/>
      <c r="RTS152" s="16"/>
      <c r="RTT152" s="16"/>
      <c r="RTU152" s="16"/>
      <c r="RTV152" s="16"/>
      <c r="RTW152" s="16"/>
      <c r="RTX152" s="16"/>
      <c r="RTY152" s="16"/>
      <c r="RTZ152" s="16"/>
      <c r="RUA152" s="16"/>
      <c r="RUB152" s="16"/>
      <c r="RUC152" s="16"/>
      <c r="RUD152" s="16"/>
      <c r="RUE152" s="16"/>
      <c r="RUF152" s="16"/>
      <c r="RUG152" s="16"/>
      <c r="RUH152" s="16"/>
      <c r="RUI152" s="16"/>
      <c r="RUJ152" s="16"/>
      <c r="RUK152" s="16"/>
      <c r="RUL152" s="16"/>
      <c r="RUM152" s="16"/>
      <c r="RUN152" s="16"/>
      <c r="RUO152" s="16"/>
      <c r="RUP152" s="16"/>
      <c r="RUQ152" s="16"/>
      <c r="RUR152" s="16"/>
      <c r="RUS152" s="16"/>
      <c r="RUT152" s="16"/>
      <c r="RUU152" s="16"/>
      <c r="RUV152" s="16"/>
      <c r="RUW152" s="16"/>
      <c r="RUX152" s="16"/>
      <c r="RUY152" s="16"/>
      <c r="RUZ152" s="16"/>
      <c r="RVA152" s="16"/>
      <c r="RVB152" s="16"/>
      <c r="RVC152" s="16"/>
      <c r="RVD152" s="16"/>
      <c r="RVE152" s="16"/>
      <c r="RVF152" s="16"/>
      <c r="RVG152" s="16"/>
      <c r="RVH152" s="16"/>
      <c r="RVI152" s="16"/>
      <c r="RVJ152" s="16"/>
      <c r="RVK152" s="16"/>
      <c r="RVL152" s="16"/>
      <c r="RVM152" s="16"/>
      <c r="RVN152" s="16"/>
      <c r="RVO152" s="16"/>
      <c r="RVP152" s="16"/>
      <c r="RVQ152" s="16"/>
      <c r="RVR152" s="16"/>
      <c r="RVS152" s="16"/>
      <c r="RVT152" s="16"/>
      <c r="RVU152" s="16"/>
      <c r="RVV152" s="16"/>
      <c r="RVW152" s="16"/>
      <c r="RVX152" s="16"/>
      <c r="RVY152" s="16"/>
      <c r="RVZ152" s="16"/>
      <c r="RWA152" s="16"/>
      <c r="RWB152" s="16"/>
      <c r="RWC152" s="16"/>
      <c r="RWD152" s="16"/>
      <c r="RWE152" s="16"/>
      <c r="RWF152" s="16"/>
      <c r="RWG152" s="16"/>
      <c r="RWH152" s="16"/>
      <c r="RWI152" s="16"/>
      <c r="RWJ152" s="16"/>
      <c r="RWK152" s="16"/>
      <c r="RWL152" s="16"/>
      <c r="RWM152" s="16"/>
      <c r="RWN152" s="16"/>
      <c r="RWO152" s="16"/>
      <c r="RWP152" s="16"/>
      <c r="RWQ152" s="16"/>
      <c r="RWR152" s="16"/>
      <c r="RWS152" s="16"/>
      <c r="RWT152" s="16"/>
      <c r="RWU152" s="16"/>
      <c r="RWV152" s="16"/>
      <c r="RWW152" s="16"/>
      <c r="RWX152" s="16"/>
      <c r="RWY152" s="16"/>
      <c r="RWZ152" s="16"/>
      <c r="RXA152" s="16"/>
      <c r="RXB152" s="16"/>
      <c r="RXC152" s="16"/>
      <c r="RXD152" s="16"/>
      <c r="RXE152" s="16"/>
      <c r="RXF152" s="16"/>
      <c r="RXG152" s="16"/>
      <c r="RXH152" s="16"/>
      <c r="RXI152" s="16"/>
      <c r="RXJ152" s="16"/>
      <c r="RXK152" s="16"/>
      <c r="RXL152" s="16"/>
      <c r="RXM152" s="16"/>
      <c r="RXN152" s="16"/>
      <c r="RXO152" s="16"/>
      <c r="RXP152" s="16"/>
      <c r="RXQ152" s="16"/>
      <c r="RXR152" s="16"/>
      <c r="RXS152" s="16"/>
      <c r="RXT152" s="16"/>
      <c r="RXU152" s="16"/>
      <c r="RXV152" s="16"/>
      <c r="RXW152" s="16"/>
      <c r="RXX152" s="16"/>
      <c r="RXY152" s="16"/>
      <c r="RXZ152" s="16"/>
      <c r="RYA152" s="16"/>
      <c r="RYB152" s="16"/>
      <c r="RYC152" s="16"/>
      <c r="RYD152" s="16"/>
      <c r="RYE152" s="16"/>
      <c r="RYF152" s="16"/>
      <c r="RYG152" s="16"/>
      <c r="RYH152" s="16"/>
      <c r="RYI152" s="16"/>
      <c r="RYJ152" s="16"/>
      <c r="RYK152" s="16"/>
      <c r="RYL152" s="16"/>
      <c r="RYM152" s="16"/>
      <c r="RYN152" s="16"/>
      <c r="RYO152" s="16"/>
      <c r="RYP152" s="16"/>
      <c r="RYQ152" s="16"/>
      <c r="RYR152" s="16"/>
      <c r="RYS152" s="16"/>
      <c r="RYT152" s="16"/>
      <c r="RYU152" s="16"/>
      <c r="RYV152" s="16"/>
      <c r="RYW152" s="16"/>
      <c r="RYX152" s="16"/>
      <c r="RYY152" s="16"/>
      <c r="RYZ152" s="16"/>
      <c r="RZA152" s="16"/>
      <c r="RZB152" s="16"/>
      <c r="RZC152" s="16"/>
      <c r="RZD152" s="16"/>
      <c r="RZE152" s="16"/>
      <c r="RZF152" s="16"/>
      <c r="RZG152" s="16"/>
      <c r="RZH152" s="16"/>
      <c r="RZI152" s="16"/>
      <c r="RZJ152" s="16"/>
      <c r="RZK152" s="16"/>
      <c r="RZL152" s="16"/>
      <c r="RZM152" s="16"/>
      <c r="RZN152" s="16"/>
      <c r="RZO152" s="16"/>
      <c r="RZP152" s="16"/>
      <c r="RZQ152" s="16"/>
      <c r="RZR152" s="16"/>
      <c r="RZS152" s="16"/>
      <c r="RZT152" s="16"/>
      <c r="RZU152" s="16"/>
      <c r="RZV152" s="16"/>
      <c r="RZW152" s="16"/>
      <c r="RZX152" s="16"/>
      <c r="RZY152" s="16"/>
      <c r="RZZ152" s="16"/>
      <c r="SAA152" s="16"/>
      <c r="SAB152" s="16"/>
      <c r="SAC152" s="16"/>
      <c r="SAD152" s="16"/>
      <c r="SAE152" s="16"/>
      <c r="SAF152" s="16"/>
      <c r="SAG152" s="16"/>
      <c r="SAH152" s="16"/>
      <c r="SAI152" s="16"/>
      <c r="SAJ152" s="16"/>
      <c r="SAK152" s="16"/>
      <c r="SAL152" s="16"/>
      <c r="SAM152" s="16"/>
      <c r="SAN152" s="16"/>
      <c r="SAO152" s="16"/>
      <c r="SAP152" s="16"/>
      <c r="SAQ152" s="16"/>
      <c r="SAR152" s="16"/>
      <c r="SAS152" s="16"/>
      <c r="SAT152" s="16"/>
      <c r="SAU152" s="16"/>
      <c r="SAV152" s="16"/>
      <c r="SAW152" s="16"/>
      <c r="SAX152" s="16"/>
      <c r="SAY152" s="16"/>
      <c r="SAZ152" s="16"/>
      <c r="SBA152" s="16"/>
      <c r="SBB152" s="16"/>
      <c r="SBC152" s="16"/>
      <c r="SBD152" s="16"/>
      <c r="SBE152" s="16"/>
      <c r="SBF152" s="16"/>
      <c r="SBG152" s="16"/>
      <c r="SBH152" s="16"/>
      <c r="SBI152" s="16"/>
      <c r="SBJ152" s="16"/>
      <c r="SBK152" s="16"/>
      <c r="SBL152" s="16"/>
      <c r="SBM152" s="16"/>
      <c r="SBN152" s="16"/>
      <c r="SBO152" s="16"/>
      <c r="SBP152" s="16"/>
      <c r="SBQ152" s="16"/>
      <c r="SBR152" s="16"/>
      <c r="SBS152" s="16"/>
      <c r="SBT152" s="16"/>
      <c r="SBU152" s="16"/>
      <c r="SBV152" s="16"/>
      <c r="SBW152" s="16"/>
      <c r="SBX152" s="16"/>
      <c r="SBY152" s="16"/>
      <c r="SBZ152" s="16"/>
      <c r="SCA152" s="16"/>
      <c r="SCB152" s="16"/>
      <c r="SCC152" s="16"/>
      <c r="SCD152" s="16"/>
      <c r="SCE152" s="16"/>
      <c r="SCF152" s="16"/>
      <c r="SCG152" s="16"/>
      <c r="SCH152" s="16"/>
      <c r="SCI152" s="16"/>
      <c r="SCJ152" s="16"/>
      <c r="SCK152" s="16"/>
      <c r="SCL152" s="16"/>
      <c r="SCM152" s="16"/>
      <c r="SCN152" s="16"/>
      <c r="SCO152" s="16"/>
      <c r="SCP152" s="16"/>
      <c r="SCQ152" s="16"/>
      <c r="SCR152" s="16"/>
      <c r="SCS152" s="16"/>
      <c r="SCT152" s="16"/>
      <c r="SCU152" s="16"/>
      <c r="SCV152" s="16"/>
      <c r="SCW152" s="16"/>
      <c r="SCX152" s="16"/>
      <c r="SCY152" s="16"/>
      <c r="SCZ152" s="16"/>
      <c r="SDA152" s="16"/>
      <c r="SDB152" s="16"/>
      <c r="SDC152" s="16"/>
      <c r="SDD152" s="16"/>
      <c r="SDE152" s="16"/>
      <c r="SDF152" s="16"/>
      <c r="SDG152" s="16"/>
      <c r="SDH152" s="16"/>
      <c r="SDI152" s="16"/>
      <c r="SDJ152" s="16"/>
      <c r="SDK152" s="16"/>
      <c r="SDL152" s="16"/>
      <c r="SDM152" s="16"/>
      <c r="SDN152" s="16"/>
      <c r="SDO152" s="16"/>
      <c r="SDP152" s="16"/>
      <c r="SDQ152" s="16"/>
      <c r="SDR152" s="16"/>
      <c r="SDS152" s="16"/>
      <c r="SDT152" s="16"/>
      <c r="SDU152" s="16"/>
      <c r="SDV152" s="16"/>
      <c r="SDW152" s="16"/>
      <c r="SDX152" s="16"/>
      <c r="SDY152" s="16"/>
      <c r="SDZ152" s="16"/>
      <c r="SEA152" s="16"/>
      <c r="SEB152" s="16"/>
      <c r="SEC152" s="16"/>
      <c r="SED152" s="16"/>
      <c r="SEE152" s="16"/>
      <c r="SEF152" s="16"/>
      <c r="SEG152" s="16"/>
      <c r="SEH152" s="16"/>
      <c r="SEI152" s="16"/>
      <c r="SEJ152" s="16"/>
      <c r="SEK152" s="16"/>
      <c r="SEL152" s="16"/>
      <c r="SEM152" s="16"/>
      <c r="SEN152" s="16"/>
      <c r="SEO152" s="16"/>
      <c r="SEP152" s="16"/>
      <c r="SEQ152" s="16"/>
      <c r="SER152" s="16"/>
      <c r="SES152" s="16"/>
      <c r="SET152" s="16"/>
      <c r="SEU152" s="16"/>
      <c r="SEV152" s="16"/>
      <c r="SEW152" s="16"/>
      <c r="SEX152" s="16"/>
      <c r="SEY152" s="16"/>
      <c r="SEZ152" s="16"/>
      <c r="SFA152" s="16"/>
      <c r="SFB152" s="16"/>
      <c r="SFC152" s="16"/>
      <c r="SFD152" s="16"/>
      <c r="SFE152" s="16"/>
      <c r="SFF152" s="16"/>
      <c r="SFG152" s="16"/>
      <c r="SFH152" s="16"/>
      <c r="SFI152" s="16"/>
      <c r="SFJ152" s="16"/>
      <c r="SFK152" s="16"/>
      <c r="SFL152" s="16"/>
      <c r="SFM152" s="16"/>
      <c r="SFN152" s="16"/>
      <c r="SFO152" s="16"/>
      <c r="SFP152" s="16"/>
      <c r="SFQ152" s="16"/>
      <c r="SFR152" s="16"/>
      <c r="SFS152" s="16"/>
      <c r="SFT152" s="16"/>
      <c r="SFU152" s="16"/>
      <c r="SFV152" s="16"/>
      <c r="SFW152" s="16"/>
      <c r="SFX152" s="16"/>
      <c r="SFY152" s="16"/>
      <c r="SFZ152" s="16"/>
      <c r="SGA152" s="16"/>
      <c r="SGB152" s="16"/>
      <c r="SGC152" s="16"/>
      <c r="SGD152" s="16"/>
      <c r="SGE152" s="16"/>
      <c r="SGF152" s="16"/>
      <c r="SGG152" s="16"/>
      <c r="SGH152" s="16"/>
      <c r="SGI152" s="16"/>
      <c r="SGJ152" s="16"/>
      <c r="SGK152" s="16"/>
      <c r="SGL152" s="16"/>
      <c r="SGM152" s="16"/>
      <c r="SGN152" s="16"/>
      <c r="SGO152" s="16"/>
      <c r="SGP152" s="16"/>
      <c r="SGQ152" s="16"/>
      <c r="SGR152" s="16"/>
      <c r="SGS152" s="16"/>
      <c r="SGT152" s="16"/>
      <c r="SGU152" s="16"/>
      <c r="SGV152" s="16"/>
      <c r="SGW152" s="16"/>
      <c r="SGX152" s="16"/>
      <c r="SGY152" s="16"/>
      <c r="SGZ152" s="16"/>
      <c r="SHA152" s="16"/>
      <c r="SHB152" s="16"/>
      <c r="SHC152" s="16"/>
      <c r="SHD152" s="16"/>
      <c r="SHE152" s="16"/>
      <c r="SHF152" s="16"/>
      <c r="SHG152" s="16"/>
      <c r="SHH152" s="16"/>
      <c r="SHI152" s="16"/>
      <c r="SHJ152" s="16"/>
      <c r="SHK152" s="16"/>
      <c r="SHL152" s="16"/>
      <c r="SHM152" s="16"/>
      <c r="SHN152" s="16"/>
      <c r="SHO152" s="16"/>
      <c r="SHP152" s="16"/>
      <c r="SHQ152" s="16"/>
      <c r="SHR152" s="16"/>
      <c r="SHS152" s="16"/>
      <c r="SHT152" s="16"/>
      <c r="SHU152" s="16"/>
      <c r="SHV152" s="16"/>
      <c r="SHW152" s="16"/>
      <c r="SHX152" s="16"/>
      <c r="SHY152" s="16"/>
      <c r="SHZ152" s="16"/>
      <c r="SIA152" s="16"/>
      <c r="SIB152" s="16"/>
      <c r="SIC152" s="16"/>
      <c r="SID152" s="16"/>
      <c r="SIE152" s="16"/>
      <c r="SIF152" s="16"/>
      <c r="SIG152" s="16"/>
      <c r="SIH152" s="16"/>
      <c r="SII152" s="16"/>
      <c r="SIJ152" s="16"/>
      <c r="SIK152" s="16"/>
      <c r="SIL152" s="16"/>
      <c r="SIM152" s="16"/>
      <c r="SIN152" s="16"/>
      <c r="SIO152" s="16"/>
      <c r="SIP152" s="16"/>
      <c r="SIQ152" s="16"/>
      <c r="SIR152" s="16"/>
      <c r="SIS152" s="16"/>
      <c r="SIT152" s="16"/>
      <c r="SIU152" s="16"/>
      <c r="SIV152" s="16"/>
      <c r="SIW152" s="16"/>
      <c r="SIX152" s="16"/>
      <c r="SIY152" s="16"/>
      <c r="SIZ152" s="16"/>
      <c r="SJA152" s="16"/>
      <c r="SJB152" s="16"/>
      <c r="SJC152" s="16"/>
      <c r="SJD152" s="16"/>
      <c r="SJE152" s="16"/>
      <c r="SJF152" s="16"/>
      <c r="SJG152" s="16"/>
      <c r="SJH152" s="16"/>
      <c r="SJI152" s="16"/>
      <c r="SJJ152" s="16"/>
      <c r="SJK152" s="16"/>
      <c r="SJL152" s="16"/>
      <c r="SJM152" s="16"/>
      <c r="SJN152" s="16"/>
      <c r="SJO152" s="16"/>
      <c r="SJP152" s="16"/>
      <c r="SJQ152" s="16"/>
      <c r="SJR152" s="16"/>
      <c r="SJS152" s="16"/>
      <c r="SJT152" s="16"/>
      <c r="SJU152" s="16"/>
      <c r="SJV152" s="16"/>
      <c r="SJW152" s="16"/>
      <c r="SJX152" s="16"/>
      <c r="SJY152" s="16"/>
      <c r="SJZ152" s="16"/>
      <c r="SKA152" s="16"/>
      <c r="SKB152" s="16"/>
      <c r="SKC152" s="16"/>
      <c r="SKD152" s="16"/>
      <c r="SKE152" s="16"/>
      <c r="SKF152" s="16"/>
      <c r="SKG152" s="16"/>
      <c r="SKH152" s="16"/>
      <c r="SKI152" s="16"/>
      <c r="SKJ152" s="16"/>
      <c r="SKK152" s="16"/>
      <c r="SKL152" s="16"/>
      <c r="SKM152" s="16"/>
      <c r="SKN152" s="16"/>
      <c r="SKO152" s="16"/>
      <c r="SKP152" s="16"/>
      <c r="SKQ152" s="16"/>
      <c r="SKR152" s="16"/>
      <c r="SKS152" s="16"/>
      <c r="SKT152" s="16"/>
      <c r="SKU152" s="16"/>
      <c r="SKV152" s="16"/>
      <c r="SKW152" s="16"/>
      <c r="SKX152" s="16"/>
      <c r="SKY152" s="16"/>
      <c r="SKZ152" s="16"/>
      <c r="SLA152" s="16"/>
      <c r="SLB152" s="16"/>
      <c r="SLC152" s="16"/>
      <c r="SLD152" s="16"/>
      <c r="SLE152" s="16"/>
      <c r="SLF152" s="16"/>
      <c r="SLG152" s="16"/>
      <c r="SLH152" s="16"/>
      <c r="SLI152" s="16"/>
      <c r="SLJ152" s="16"/>
      <c r="SLK152" s="16"/>
      <c r="SLL152" s="16"/>
      <c r="SLM152" s="16"/>
      <c r="SLN152" s="16"/>
      <c r="SLO152" s="16"/>
      <c r="SLP152" s="16"/>
      <c r="SLQ152" s="16"/>
      <c r="SLR152" s="16"/>
      <c r="SLS152" s="16"/>
      <c r="SLT152" s="16"/>
      <c r="SLU152" s="16"/>
      <c r="SLV152" s="16"/>
      <c r="SLW152" s="16"/>
      <c r="SLX152" s="16"/>
      <c r="SLY152" s="16"/>
      <c r="SLZ152" s="16"/>
      <c r="SMA152" s="16"/>
      <c r="SMB152" s="16"/>
      <c r="SMC152" s="16"/>
      <c r="SMD152" s="16"/>
      <c r="SME152" s="16"/>
      <c r="SMF152" s="16"/>
      <c r="SMG152" s="16"/>
      <c r="SMH152" s="16"/>
      <c r="SMI152" s="16"/>
      <c r="SMJ152" s="16"/>
      <c r="SMK152" s="16"/>
      <c r="SML152" s="16"/>
      <c r="SMM152" s="16"/>
      <c r="SMN152" s="16"/>
      <c r="SMO152" s="16"/>
      <c r="SMP152" s="16"/>
      <c r="SMQ152" s="16"/>
      <c r="SMR152" s="16"/>
      <c r="SMS152" s="16"/>
      <c r="SMT152" s="16"/>
      <c r="SMU152" s="16"/>
      <c r="SMV152" s="16"/>
      <c r="SMW152" s="16"/>
      <c r="SMX152" s="16"/>
      <c r="SMY152" s="16"/>
      <c r="SMZ152" s="16"/>
      <c r="SNA152" s="16"/>
      <c r="SNB152" s="16"/>
      <c r="SNC152" s="16"/>
      <c r="SND152" s="16"/>
      <c r="SNE152" s="16"/>
      <c r="SNF152" s="16"/>
      <c r="SNG152" s="16"/>
      <c r="SNH152" s="16"/>
      <c r="SNI152" s="16"/>
      <c r="SNJ152" s="16"/>
      <c r="SNK152" s="16"/>
      <c r="SNL152" s="16"/>
      <c r="SNM152" s="16"/>
      <c r="SNN152" s="16"/>
      <c r="SNO152" s="16"/>
      <c r="SNP152" s="16"/>
      <c r="SNQ152" s="16"/>
      <c r="SNR152" s="16"/>
      <c r="SNS152" s="16"/>
      <c r="SNT152" s="16"/>
      <c r="SNU152" s="16"/>
      <c r="SNV152" s="16"/>
      <c r="SNW152" s="16"/>
      <c r="SNX152" s="16"/>
      <c r="SNY152" s="16"/>
      <c r="SNZ152" s="16"/>
      <c r="SOA152" s="16"/>
      <c r="SOB152" s="16"/>
      <c r="SOC152" s="16"/>
      <c r="SOD152" s="16"/>
      <c r="SOE152" s="16"/>
      <c r="SOF152" s="16"/>
      <c r="SOG152" s="16"/>
      <c r="SOH152" s="16"/>
      <c r="SOI152" s="16"/>
      <c r="SOJ152" s="16"/>
      <c r="SOK152" s="16"/>
      <c r="SOL152" s="16"/>
      <c r="SOM152" s="16"/>
      <c r="SON152" s="16"/>
      <c r="SOO152" s="16"/>
      <c r="SOP152" s="16"/>
      <c r="SOQ152" s="16"/>
      <c r="SOR152" s="16"/>
      <c r="SOS152" s="16"/>
      <c r="SOT152" s="16"/>
      <c r="SOU152" s="16"/>
      <c r="SOV152" s="16"/>
      <c r="SOW152" s="16"/>
      <c r="SOX152" s="16"/>
      <c r="SOY152" s="16"/>
      <c r="SOZ152" s="16"/>
      <c r="SPA152" s="16"/>
      <c r="SPB152" s="16"/>
      <c r="SPC152" s="16"/>
      <c r="SPD152" s="16"/>
      <c r="SPE152" s="16"/>
      <c r="SPF152" s="16"/>
      <c r="SPG152" s="16"/>
      <c r="SPH152" s="16"/>
      <c r="SPI152" s="16"/>
      <c r="SPJ152" s="16"/>
      <c r="SPK152" s="16"/>
      <c r="SPL152" s="16"/>
      <c r="SPM152" s="16"/>
      <c r="SPN152" s="16"/>
      <c r="SPO152" s="16"/>
      <c r="SPP152" s="16"/>
      <c r="SPQ152" s="16"/>
      <c r="SPR152" s="16"/>
      <c r="SPS152" s="16"/>
      <c r="SPT152" s="16"/>
      <c r="SPU152" s="16"/>
      <c r="SPV152" s="16"/>
      <c r="SPW152" s="16"/>
      <c r="SPX152" s="16"/>
      <c r="SPY152" s="16"/>
      <c r="SPZ152" s="16"/>
      <c r="SQA152" s="16"/>
      <c r="SQB152" s="16"/>
      <c r="SQC152" s="16"/>
      <c r="SQD152" s="16"/>
      <c r="SQE152" s="16"/>
      <c r="SQF152" s="16"/>
      <c r="SQG152" s="16"/>
      <c r="SQH152" s="16"/>
      <c r="SQI152" s="16"/>
      <c r="SQJ152" s="16"/>
      <c r="SQK152" s="16"/>
      <c r="SQL152" s="16"/>
      <c r="SQM152" s="16"/>
      <c r="SQN152" s="16"/>
      <c r="SQO152" s="16"/>
      <c r="SQP152" s="16"/>
      <c r="SQQ152" s="16"/>
      <c r="SQR152" s="16"/>
      <c r="SQS152" s="16"/>
      <c r="SQT152" s="16"/>
      <c r="SQU152" s="16"/>
      <c r="SQV152" s="16"/>
      <c r="SQW152" s="16"/>
      <c r="SQX152" s="16"/>
      <c r="SQY152" s="16"/>
      <c r="SQZ152" s="16"/>
      <c r="SRA152" s="16"/>
      <c r="SRB152" s="16"/>
      <c r="SRC152" s="16"/>
      <c r="SRD152" s="16"/>
      <c r="SRE152" s="16"/>
      <c r="SRF152" s="16"/>
      <c r="SRG152" s="16"/>
      <c r="SRH152" s="16"/>
      <c r="SRI152" s="16"/>
      <c r="SRJ152" s="16"/>
      <c r="SRK152" s="16"/>
      <c r="SRL152" s="16"/>
      <c r="SRM152" s="16"/>
      <c r="SRN152" s="16"/>
      <c r="SRO152" s="16"/>
      <c r="SRP152" s="16"/>
      <c r="SRQ152" s="16"/>
      <c r="SRR152" s="16"/>
      <c r="SRS152" s="16"/>
      <c r="SRT152" s="16"/>
      <c r="SRU152" s="16"/>
      <c r="SRV152" s="16"/>
      <c r="SRW152" s="16"/>
      <c r="SRX152" s="16"/>
      <c r="SRY152" s="16"/>
      <c r="SRZ152" s="16"/>
      <c r="SSA152" s="16"/>
      <c r="SSB152" s="16"/>
      <c r="SSC152" s="16"/>
      <c r="SSD152" s="16"/>
      <c r="SSE152" s="16"/>
      <c r="SSF152" s="16"/>
      <c r="SSG152" s="16"/>
      <c r="SSH152" s="16"/>
      <c r="SSI152" s="16"/>
      <c r="SSJ152" s="16"/>
      <c r="SSK152" s="16"/>
      <c r="SSL152" s="16"/>
      <c r="SSM152" s="16"/>
      <c r="SSN152" s="16"/>
      <c r="SSO152" s="16"/>
      <c r="SSP152" s="16"/>
      <c r="SSQ152" s="16"/>
      <c r="SSR152" s="16"/>
      <c r="SSS152" s="16"/>
      <c r="SST152" s="16"/>
      <c r="SSU152" s="16"/>
      <c r="SSV152" s="16"/>
      <c r="SSW152" s="16"/>
      <c r="SSX152" s="16"/>
      <c r="SSY152" s="16"/>
      <c r="SSZ152" s="16"/>
      <c r="STA152" s="16"/>
      <c r="STB152" s="16"/>
      <c r="STC152" s="16"/>
      <c r="STD152" s="16"/>
      <c r="STE152" s="16"/>
      <c r="STF152" s="16"/>
      <c r="STG152" s="16"/>
      <c r="STH152" s="16"/>
      <c r="STI152" s="16"/>
      <c r="STJ152" s="16"/>
      <c r="STK152" s="16"/>
      <c r="STL152" s="16"/>
      <c r="STM152" s="16"/>
      <c r="STN152" s="16"/>
      <c r="STO152" s="16"/>
      <c r="STP152" s="16"/>
      <c r="STQ152" s="16"/>
      <c r="STR152" s="16"/>
      <c r="STS152" s="16"/>
      <c r="STT152" s="16"/>
      <c r="STU152" s="16"/>
      <c r="STV152" s="16"/>
      <c r="STW152" s="16"/>
      <c r="STX152" s="16"/>
      <c r="STY152" s="16"/>
      <c r="STZ152" s="16"/>
      <c r="SUA152" s="16"/>
      <c r="SUB152" s="16"/>
      <c r="SUC152" s="16"/>
      <c r="SUD152" s="16"/>
      <c r="SUE152" s="16"/>
      <c r="SUF152" s="16"/>
      <c r="SUG152" s="16"/>
      <c r="SUH152" s="16"/>
      <c r="SUI152" s="16"/>
      <c r="SUJ152" s="16"/>
      <c r="SUK152" s="16"/>
      <c r="SUL152" s="16"/>
      <c r="SUM152" s="16"/>
      <c r="SUN152" s="16"/>
      <c r="SUO152" s="16"/>
      <c r="SUP152" s="16"/>
      <c r="SUQ152" s="16"/>
      <c r="SUR152" s="16"/>
      <c r="SUS152" s="16"/>
      <c r="SUT152" s="16"/>
      <c r="SUU152" s="16"/>
      <c r="SUV152" s="16"/>
      <c r="SUW152" s="16"/>
      <c r="SUX152" s="16"/>
      <c r="SUY152" s="16"/>
      <c r="SUZ152" s="16"/>
      <c r="SVA152" s="16"/>
      <c r="SVB152" s="16"/>
      <c r="SVC152" s="16"/>
      <c r="SVD152" s="16"/>
      <c r="SVE152" s="16"/>
      <c r="SVF152" s="16"/>
      <c r="SVG152" s="16"/>
      <c r="SVH152" s="16"/>
      <c r="SVI152" s="16"/>
      <c r="SVJ152" s="16"/>
      <c r="SVK152" s="16"/>
      <c r="SVL152" s="16"/>
      <c r="SVM152" s="16"/>
      <c r="SVN152" s="16"/>
      <c r="SVO152" s="16"/>
      <c r="SVP152" s="16"/>
      <c r="SVQ152" s="16"/>
      <c r="SVR152" s="16"/>
      <c r="SVS152" s="16"/>
      <c r="SVT152" s="16"/>
      <c r="SVU152" s="16"/>
      <c r="SVV152" s="16"/>
      <c r="SVW152" s="16"/>
      <c r="SVX152" s="16"/>
      <c r="SVY152" s="16"/>
      <c r="SVZ152" s="16"/>
      <c r="SWA152" s="16"/>
      <c r="SWB152" s="16"/>
      <c r="SWC152" s="16"/>
      <c r="SWD152" s="16"/>
      <c r="SWE152" s="16"/>
      <c r="SWF152" s="16"/>
      <c r="SWG152" s="16"/>
      <c r="SWH152" s="16"/>
      <c r="SWI152" s="16"/>
      <c r="SWJ152" s="16"/>
      <c r="SWK152" s="16"/>
      <c r="SWL152" s="16"/>
      <c r="SWM152" s="16"/>
      <c r="SWN152" s="16"/>
      <c r="SWO152" s="16"/>
      <c r="SWP152" s="16"/>
      <c r="SWQ152" s="16"/>
      <c r="SWR152" s="16"/>
      <c r="SWS152" s="16"/>
      <c r="SWT152" s="16"/>
      <c r="SWU152" s="16"/>
      <c r="SWV152" s="16"/>
      <c r="SWW152" s="16"/>
      <c r="SWX152" s="16"/>
      <c r="SWY152" s="16"/>
      <c r="SWZ152" s="16"/>
      <c r="SXA152" s="16"/>
      <c r="SXB152" s="16"/>
      <c r="SXC152" s="16"/>
      <c r="SXD152" s="16"/>
      <c r="SXE152" s="16"/>
      <c r="SXF152" s="16"/>
      <c r="SXG152" s="16"/>
      <c r="SXH152" s="16"/>
      <c r="SXI152" s="16"/>
      <c r="SXJ152" s="16"/>
      <c r="SXK152" s="16"/>
      <c r="SXL152" s="16"/>
      <c r="SXM152" s="16"/>
      <c r="SXN152" s="16"/>
      <c r="SXO152" s="16"/>
      <c r="SXP152" s="16"/>
      <c r="SXQ152" s="16"/>
      <c r="SXR152" s="16"/>
      <c r="SXS152" s="16"/>
      <c r="SXT152" s="16"/>
      <c r="SXU152" s="16"/>
      <c r="SXV152" s="16"/>
      <c r="SXW152" s="16"/>
      <c r="SXX152" s="16"/>
      <c r="SXY152" s="16"/>
      <c r="SXZ152" s="16"/>
      <c r="SYA152" s="16"/>
      <c r="SYB152" s="16"/>
      <c r="SYC152" s="16"/>
      <c r="SYD152" s="16"/>
      <c r="SYE152" s="16"/>
      <c r="SYF152" s="16"/>
      <c r="SYG152" s="16"/>
      <c r="SYH152" s="16"/>
      <c r="SYI152" s="16"/>
      <c r="SYJ152" s="16"/>
      <c r="SYK152" s="16"/>
      <c r="SYL152" s="16"/>
      <c r="SYM152" s="16"/>
      <c r="SYN152" s="16"/>
      <c r="SYO152" s="16"/>
      <c r="SYP152" s="16"/>
      <c r="SYQ152" s="16"/>
      <c r="SYR152" s="16"/>
      <c r="SYS152" s="16"/>
      <c r="SYT152" s="16"/>
      <c r="SYU152" s="16"/>
      <c r="SYV152" s="16"/>
      <c r="SYW152" s="16"/>
      <c r="SYX152" s="16"/>
      <c r="SYY152" s="16"/>
      <c r="SYZ152" s="16"/>
      <c r="SZA152" s="16"/>
      <c r="SZB152" s="16"/>
      <c r="SZC152" s="16"/>
      <c r="SZD152" s="16"/>
      <c r="SZE152" s="16"/>
      <c r="SZF152" s="16"/>
      <c r="SZG152" s="16"/>
      <c r="SZH152" s="16"/>
      <c r="SZI152" s="16"/>
      <c r="SZJ152" s="16"/>
      <c r="SZK152" s="16"/>
      <c r="SZL152" s="16"/>
      <c r="SZM152" s="16"/>
      <c r="SZN152" s="16"/>
      <c r="SZO152" s="16"/>
      <c r="SZP152" s="16"/>
      <c r="SZQ152" s="16"/>
      <c r="SZR152" s="16"/>
      <c r="SZS152" s="16"/>
      <c r="SZT152" s="16"/>
      <c r="SZU152" s="16"/>
      <c r="SZV152" s="16"/>
      <c r="SZW152" s="16"/>
      <c r="SZX152" s="16"/>
      <c r="SZY152" s="16"/>
      <c r="SZZ152" s="16"/>
      <c r="TAA152" s="16"/>
      <c r="TAB152" s="16"/>
      <c r="TAC152" s="16"/>
      <c r="TAD152" s="16"/>
      <c r="TAE152" s="16"/>
      <c r="TAF152" s="16"/>
      <c r="TAG152" s="16"/>
      <c r="TAH152" s="16"/>
      <c r="TAI152" s="16"/>
      <c r="TAJ152" s="16"/>
      <c r="TAK152" s="16"/>
      <c r="TAL152" s="16"/>
      <c r="TAM152" s="16"/>
      <c r="TAN152" s="16"/>
      <c r="TAO152" s="16"/>
      <c r="TAP152" s="16"/>
      <c r="TAQ152" s="16"/>
      <c r="TAR152" s="16"/>
      <c r="TAS152" s="16"/>
      <c r="TAT152" s="16"/>
      <c r="TAU152" s="16"/>
      <c r="TAV152" s="16"/>
      <c r="TAW152" s="16"/>
      <c r="TAX152" s="16"/>
      <c r="TAY152" s="16"/>
      <c r="TAZ152" s="16"/>
      <c r="TBA152" s="16"/>
      <c r="TBB152" s="16"/>
      <c r="TBC152" s="16"/>
      <c r="TBD152" s="16"/>
      <c r="TBE152" s="16"/>
      <c r="TBF152" s="16"/>
      <c r="TBG152" s="16"/>
      <c r="TBH152" s="16"/>
      <c r="TBI152" s="16"/>
      <c r="TBJ152" s="16"/>
      <c r="TBK152" s="16"/>
      <c r="TBL152" s="16"/>
      <c r="TBM152" s="16"/>
      <c r="TBN152" s="16"/>
      <c r="TBO152" s="16"/>
      <c r="TBP152" s="16"/>
      <c r="TBQ152" s="16"/>
      <c r="TBR152" s="16"/>
      <c r="TBS152" s="16"/>
      <c r="TBT152" s="16"/>
      <c r="TBU152" s="16"/>
      <c r="TBV152" s="16"/>
      <c r="TBW152" s="16"/>
      <c r="TBX152" s="16"/>
      <c r="TBY152" s="16"/>
      <c r="TBZ152" s="16"/>
      <c r="TCA152" s="16"/>
      <c r="TCB152" s="16"/>
      <c r="TCC152" s="16"/>
      <c r="TCD152" s="16"/>
      <c r="TCE152" s="16"/>
      <c r="TCF152" s="16"/>
      <c r="TCG152" s="16"/>
      <c r="TCH152" s="16"/>
      <c r="TCI152" s="16"/>
      <c r="TCJ152" s="16"/>
      <c r="TCK152" s="16"/>
      <c r="TCL152" s="16"/>
      <c r="TCM152" s="16"/>
      <c r="TCN152" s="16"/>
      <c r="TCO152" s="16"/>
      <c r="TCP152" s="16"/>
      <c r="TCQ152" s="16"/>
      <c r="TCR152" s="16"/>
      <c r="TCS152" s="16"/>
      <c r="TCT152" s="16"/>
      <c r="TCU152" s="16"/>
      <c r="TCV152" s="16"/>
      <c r="TCW152" s="16"/>
      <c r="TCX152" s="16"/>
      <c r="TCY152" s="16"/>
      <c r="TCZ152" s="16"/>
      <c r="TDA152" s="16"/>
      <c r="TDB152" s="16"/>
      <c r="TDC152" s="16"/>
      <c r="TDD152" s="16"/>
      <c r="TDE152" s="16"/>
      <c r="TDF152" s="16"/>
      <c r="TDG152" s="16"/>
      <c r="TDH152" s="16"/>
      <c r="TDI152" s="16"/>
      <c r="TDJ152" s="16"/>
      <c r="TDK152" s="16"/>
      <c r="TDL152" s="16"/>
      <c r="TDM152" s="16"/>
      <c r="TDN152" s="16"/>
      <c r="TDO152" s="16"/>
      <c r="TDP152" s="16"/>
      <c r="TDQ152" s="16"/>
      <c r="TDR152" s="16"/>
      <c r="TDS152" s="16"/>
      <c r="TDT152" s="16"/>
      <c r="TDU152" s="16"/>
      <c r="TDV152" s="16"/>
      <c r="TDW152" s="16"/>
      <c r="TDX152" s="16"/>
      <c r="TDY152" s="16"/>
      <c r="TDZ152" s="16"/>
      <c r="TEA152" s="16"/>
      <c r="TEB152" s="16"/>
      <c r="TEC152" s="16"/>
      <c r="TED152" s="16"/>
      <c r="TEE152" s="16"/>
      <c r="TEF152" s="16"/>
      <c r="TEG152" s="16"/>
      <c r="TEH152" s="16"/>
      <c r="TEI152" s="16"/>
      <c r="TEJ152" s="16"/>
      <c r="TEK152" s="16"/>
      <c r="TEL152" s="16"/>
      <c r="TEM152" s="16"/>
      <c r="TEN152" s="16"/>
      <c r="TEO152" s="16"/>
      <c r="TEP152" s="16"/>
      <c r="TEQ152" s="16"/>
      <c r="TER152" s="16"/>
      <c r="TES152" s="16"/>
      <c r="TET152" s="16"/>
      <c r="TEU152" s="16"/>
      <c r="TEV152" s="16"/>
      <c r="TEW152" s="16"/>
      <c r="TEX152" s="16"/>
      <c r="TEY152" s="16"/>
      <c r="TEZ152" s="16"/>
      <c r="TFA152" s="16"/>
      <c r="TFB152" s="16"/>
      <c r="TFC152" s="16"/>
      <c r="TFD152" s="16"/>
      <c r="TFE152" s="16"/>
      <c r="TFF152" s="16"/>
      <c r="TFG152" s="16"/>
      <c r="TFH152" s="16"/>
      <c r="TFI152" s="16"/>
      <c r="TFJ152" s="16"/>
      <c r="TFK152" s="16"/>
      <c r="TFL152" s="16"/>
      <c r="TFM152" s="16"/>
      <c r="TFN152" s="16"/>
      <c r="TFO152" s="16"/>
      <c r="TFP152" s="16"/>
      <c r="TFQ152" s="16"/>
      <c r="TFR152" s="16"/>
      <c r="TFS152" s="16"/>
      <c r="TFT152" s="16"/>
      <c r="TFU152" s="16"/>
      <c r="TFV152" s="16"/>
      <c r="TFW152" s="16"/>
      <c r="TFX152" s="16"/>
      <c r="TFY152" s="16"/>
      <c r="TFZ152" s="16"/>
      <c r="TGA152" s="16"/>
      <c r="TGB152" s="16"/>
      <c r="TGC152" s="16"/>
      <c r="TGD152" s="16"/>
      <c r="TGE152" s="16"/>
      <c r="TGF152" s="16"/>
      <c r="TGG152" s="16"/>
      <c r="TGH152" s="16"/>
      <c r="TGI152" s="16"/>
      <c r="TGJ152" s="16"/>
      <c r="TGK152" s="16"/>
      <c r="TGL152" s="16"/>
      <c r="TGM152" s="16"/>
      <c r="TGN152" s="16"/>
      <c r="TGO152" s="16"/>
      <c r="TGP152" s="16"/>
      <c r="TGQ152" s="16"/>
      <c r="TGR152" s="16"/>
      <c r="TGS152" s="16"/>
      <c r="TGT152" s="16"/>
      <c r="TGU152" s="16"/>
      <c r="TGV152" s="16"/>
      <c r="TGW152" s="16"/>
      <c r="TGX152" s="16"/>
      <c r="TGY152" s="16"/>
      <c r="TGZ152" s="16"/>
      <c r="THA152" s="16"/>
      <c r="THB152" s="16"/>
      <c r="THC152" s="16"/>
      <c r="THD152" s="16"/>
      <c r="THE152" s="16"/>
      <c r="THF152" s="16"/>
      <c r="THG152" s="16"/>
      <c r="THH152" s="16"/>
      <c r="THI152" s="16"/>
      <c r="THJ152" s="16"/>
      <c r="THK152" s="16"/>
      <c r="THL152" s="16"/>
      <c r="THM152" s="16"/>
      <c r="THN152" s="16"/>
      <c r="THO152" s="16"/>
      <c r="THP152" s="16"/>
      <c r="THQ152" s="16"/>
      <c r="THR152" s="16"/>
      <c r="THS152" s="16"/>
      <c r="THT152" s="16"/>
      <c r="THU152" s="16"/>
      <c r="THV152" s="16"/>
      <c r="THW152" s="16"/>
      <c r="THX152" s="16"/>
      <c r="THY152" s="16"/>
      <c r="THZ152" s="16"/>
      <c r="TIA152" s="16"/>
      <c r="TIB152" s="16"/>
      <c r="TIC152" s="16"/>
      <c r="TID152" s="16"/>
      <c r="TIE152" s="16"/>
      <c r="TIF152" s="16"/>
      <c r="TIG152" s="16"/>
      <c r="TIH152" s="16"/>
      <c r="TII152" s="16"/>
      <c r="TIJ152" s="16"/>
      <c r="TIK152" s="16"/>
      <c r="TIL152" s="16"/>
      <c r="TIM152" s="16"/>
      <c r="TIN152" s="16"/>
      <c r="TIO152" s="16"/>
      <c r="TIP152" s="16"/>
      <c r="TIQ152" s="16"/>
      <c r="TIR152" s="16"/>
      <c r="TIS152" s="16"/>
      <c r="TIT152" s="16"/>
      <c r="TIU152" s="16"/>
      <c r="TIV152" s="16"/>
      <c r="TIW152" s="16"/>
      <c r="TIX152" s="16"/>
      <c r="TIY152" s="16"/>
      <c r="TIZ152" s="16"/>
      <c r="TJA152" s="16"/>
      <c r="TJB152" s="16"/>
      <c r="TJC152" s="16"/>
      <c r="TJD152" s="16"/>
      <c r="TJE152" s="16"/>
      <c r="TJF152" s="16"/>
      <c r="TJG152" s="16"/>
      <c r="TJH152" s="16"/>
      <c r="TJI152" s="16"/>
      <c r="TJJ152" s="16"/>
      <c r="TJK152" s="16"/>
      <c r="TJL152" s="16"/>
      <c r="TJM152" s="16"/>
      <c r="TJN152" s="16"/>
      <c r="TJO152" s="16"/>
      <c r="TJP152" s="16"/>
      <c r="TJQ152" s="16"/>
      <c r="TJR152" s="16"/>
      <c r="TJS152" s="16"/>
      <c r="TJT152" s="16"/>
      <c r="TJU152" s="16"/>
      <c r="TJV152" s="16"/>
      <c r="TJW152" s="16"/>
      <c r="TJX152" s="16"/>
      <c r="TJY152" s="16"/>
      <c r="TJZ152" s="16"/>
      <c r="TKA152" s="16"/>
      <c r="TKB152" s="16"/>
      <c r="TKC152" s="16"/>
      <c r="TKD152" s="16"/>
      <c r="TKE152" s="16"/>
      <c r="TKF152" s="16"/>
      <c r="TKG152" s="16"/>
      <c r="TKH152" s="16"/>
      <c r="TKI152" s="16"/>
      <c r="TKJ152" s="16"/>
      <c r="TKK152" s="16"/>
      <c r="TKL152" s="16"/>
      <c r="TKM152" s="16"/>
      <c r="TKN152" s="16"/>
      <c r="TKO152" s="16"/>
      <c r="TKP152" s="16"/>
      <c r="TKQ152" s="16"/>
      <c r="TKR152" s="16"/>
      <c r="TKS152" s="16"/>
      <c r="TKT152" s="16"/>
      <c r="TKU152" s="16"/>
      <c r="TKV152" s="16"/>
      <c r="TKW152" s="16"/>
      <c r="TKX152" s="16"/>
      <c r="TKY152" s="16"/>
      <c r="TKZ152" s="16"/>
      <c r="TLA152" s="16"/>
      <c r="TLB152" s="16"/>
      <c r="TLC152" s="16"/>
      <c r="TLD152" s="16"/>
      <c r="TLE152" s="16"/>
      <c r="TLF152" s="16"/>
      <c r="TLG152" s="16"/>
      <c r="TLH152" s="16"/>
      <c r="TLI152" s="16"/>
      <c r="TLJ152" s="16"/>
      <c r="TLK152" s="16"/>
      <c r="TLL152" s="16"/>
      <c r="TLM152" s="16"/>
      <c r="TLN152" s="16"/>
      <c r="TLO152" s="16"/>
      <c r="TLP152" s="16"/>
      <c r="TLQ152" s="16"/>
      <c r="TLR152" s="16"/>
      <c r="TLS152" s="16"/>
      <c r="TLT152" s="16"/>
      <c r="TLU152" s="16"/>
      <c r="TLV152" s="16"/>
      <c r="TLW152" s="16"/>
      <c r="TLX152" s="16"/>
      <c r="TLY152" s="16"/>
      <c r="TLZ152" s="16"/>
      <c r="TMA152" s="16"/>
      <c r="TMB152" s="16"/>
      <c r="TMC152" s="16"/>
      <c r="TMD152" s="16"/>
      <c r="TME152" s="16"/>
      <c r="TMF152" s="16"/>
      <c r="TMG152" s="16"/>
      <c r="TMH152" s="16"/>
      <c r="TMI152" s="16"/>
      <c r="TMJ152" s="16"/>
      <c r="TMK152" s="16"/>
      <c r="TML152" s="16"/>
      <c r="TMM152" s="16"/>
      <c r="TMN152" s="16"/>
      <c r="TMO152" s="16"/>
      <c r="TMP152" s="16"/>
      <c r="TMQ152" s="16"/>
      <c r="TMR152" s="16"/>
      <c r="TMS152" s="16"/>
      <c r="TMT152" s="16"/>
      <c r="TMU152" s="16"/>
      <c r="TMV152" s="16"/>
      <c r="TMW152" s="16"/>
      <c r="TMX152" s="16"/>
      <c r="TMY152" s="16"/>
      <c r="TMZ152" s="16"/>
      <c r="TNA152" s="16"/>
      <c r="TNB152" s="16"/>
      <c r="TNC152" s="16"/>
      <c r="TND152" s="16"/>
      <c r="TNE152" s="16"/>
      <c r="TNF152" s="16"/>
      <c r="TNG152" s="16"/>
      <c r="TNH152" s="16"/>
      <c r="TNI152" s="16"/>
      <c r="TNJ152" s="16"/>
      <c r="TNK152" s="16"/>
      <c r="TNL152" s="16"/>
      <c r="TNM152" s="16"/>
      <c r="TNN152" s="16"/>
      <c r="TNO152" s="16"/>
      <c r="TNP152" s="16"/>
      <c r="TNQ152" s="16"/>
      <c r="TNR152" s="16"/>
      <c r="TNS152" s="16"/>
      <c r="TNT152" s="16"/>
      <c r="TNU152" s="16"/>
      <c r="TNV152" s="16"/>
      <c r="TNW152" s="16"/>
      <c r="TNX152" s="16"/>
      <c r="TNY152" s="16"/>
      <c r="TNZ152" s="16"/>
      <c r="TOA152" s="16"/>
      <c r="TOB152" s="16"/>
      <c r="TOC152" s="16"/>
      <c r="TOD152" s="16"/>
      <c r="TOE152" s="16"/>
      <c r="TOF152" s="16"/>
      <c r="TOG152" s="16"/>
      <c r="TOH152" s="16"/>
      <c r="TOI152" s="16"/>
      <c r="TOJ152" s="16"/>
      <c r="TOK152" s="16"/>
      <c r="TOL152" s="16"/>
      <c r="TOM152" s="16"/>
      <c r="TON152" s="16"/>
      <c r="TOO152" s="16"/>
      <c r="TOP152" s="16"/>
      <c r="TOQ152" s="16"/>
      <c r="TOR152" s="16"/>
      <c r="TOS152" s="16"/>
      <c r="TOT152" s="16"/>
      <c r="TOU152" s="16"/>
      <c r="TOV152" s="16"/>
      <c r="TOW152" s="16"/>
      <c r="TOX152" s="16"/>
      <c r="TOY152" s="16"/>
      <c r="TOZ152" s="16"/>
      <c r="TPA152" s="16"/>
      <c r="TPB152" s="16"/>
      <c r="TPC152" s="16"/>
      <c r="TPD152" s="16"/>
      <c r="TPE152" s="16"/>
      <c r="TPF152" s="16"/>
      <c r="TPG152" s="16"/>
      <c r="TPH152" s="16"/>
      <c r="TPI152" s="16"/>
      <c r="TPJ152" s="16"/>
      <c r="TPK152" s="16"/>
      <c r="TPL152" s="16"/>
      <c r="TPM152" s="16"/>
      <c r="TPN152" s="16"/>
      <c r="TPO152" s="16"/>
      <c r="TPP152" s="16"/>
      <c r="TPQ152" s="16"/>
      <c r="TPR152" s="16"/>
      <c r="TPS152" s="16"/>
      <c r="TPT152" s="16"/>
      <c r="TPU152" s="16"/>
      <c r="TPV152" s="16"/>
      <c r="TPW152" s="16"/>
      <c r="TPX152" s="16"/>
      <c r="TPY152" s="16"/>
      <c r="TPZ152" s="16"/>
      <c r="TQA152" s="16"/>
      <c r="TQB152" s="16"/>
      <c r="TQC152" s="16"/>
      <c r="TQD152" s="16"/>
      <c r="TQE152" s="16"/>
      <c r="TQF152" s="16"/>
      <c r="TQG152" s="16"/>
      <c r="TQH152" s="16"/>
      <c r="TQI152" s="16"/>
      <c r="TQJ152" s="16"/>
      <c r="TQK152" s="16"/>
      <c r="TQL152" s="16"/>
      <c r="TQM152" s="16"/>
      <c r="TQN152" s="16"/>
      <c r="TQO152" s="16"/>
      <c r="TQP152" s="16"/>
      <c r="TQQ152" s="16"/>
      <c r="TQR152" s="16"/>
      <c r="TQS152" s="16"/>
      <c r="TQT152" s="16"/>
      <c r="TQU152" s="16"/>
      <c r="TQV152" s="16"/>
      <c r="TQW152" s="16"/>
      <c r="TQX152" s="16"/>
      <c r="TQY152" s="16"/>
      <c r="TQZ152" s="16"/>
      <c r="TRA152" s="16"/>
      <c r="TRB152" s="16"/>
      <c r="TRC152" s="16"/>
      <c r="TRD152" s="16"/>
      <c r="TRE152" s="16"/>
      <c r="TRF152" s="16"/>
      <c r="TRG152" s="16"/>
      <c r="TRH152" s="16"/>
      <c r="TRI152" s="16"/>
      <c r="TRJ152" s="16"/>
      <c r="TRK152" s="16"/>
      <c r="TRL152" s="16"/>
      <c r="TRM152" s="16"/>
      <c r="TRN152" s="16"/>
      <c r="TRO152" s="16"/>
      <c r="TRP152" s="16"/>
      <c r="TRQ152" s="16"/>
      <c r="TRR152" s="16"/>
      <c r="TRS152" s="16"/>
      <c r="TRT152" s="16"/>
      <c r="TRU152" s="16"/>
      <c r="TRV152" s="16"/>
      <c r="TRW152" s="16"/>
      <c r="TRX152" s="16"/>
      <c r="TRY152" s="16"/>
      <c r="TRZ152" s="16"/>
      <c r="TSA152" s="16"/>
      <c r="TSB152" s="16"/>
      <c r="TSC152" s="16"/>
      <c r="TSD152" s="16"/>
      <c r="TSE152" s="16"/>
      <c r="TSF152" s="16"/>
      <c r="TSG152" s="16"/>
      <c r="TSH152" s="16"/>
      <c r="TSI152" s="16"/>
      <c r="TSJ152" s="16"/>
      <c r="TSK152" s="16"/>
      <c r="TSL152" s="16"/>
      <c r="TSM152" s="16"/>
      <c r="TSN152" s="16"/>
      <c r="TSO152" s="16"/>
      <c r="TSP152" s="16"/>
      <c r="TSQ152" s="16"/>
      <c r="TSR152" s="16"/>
      <c r="TSS152" s="16"/>
      <c r="TST152" s="16"/>
      <c r="TSU152" s="16"/>
      <c r="TSV152" s="16"/>
      <c r="TSW152" s="16"/>
      <c r="TSX152" s="16"/>
      <c r="TSY152" s="16"/>
      <c r="TSZ152" s="16"/>
      <c r="TTA152" s="16"/>
      <c r="TTB152" s="16"/>
      <c r="TTC152" s="16"/>
      <c r="TTD152" s="16"/>
      <c r="TTE152" s="16"/>
      <c r="TTF152" s="16"/>
      <c r="TTG152" s="16"/>
      <c r="TTH152" s="16"/>
      <c r="TTI152" s="16"/>
      <c r="TTJ152" s="16"/>
      <c r="TTK152" s="16"/>
      <c r="TTL152" s="16"/>
      <c r="TTM152" s="16"/>
      <c r="TTN152" s="16"/>
      <c r="TTO152" s="16"/>
      <c r="TTP152" s="16"/>
      <c r="TTQ152" s="16"/>
      <c r="TTR152" s="16"/>
      <c r="TTS152" s="16"/>
      <c r="TTT152" s="16"/>
      <c r="TTU152" s="16"/>
      <c r="TTV152" s="16"/>
      <c r="TTW152" s="16"/>
      <c r="TTX152" s="16"/>
      <c r="TTY152" s="16"/>
      <c r="TTZ152" s="16"/>
      <c r="TUA152" s="16"/>
      <c r="TUB152" s="16"/>
      <c r="TUC152" s="16"/>
      <c r="TUD152" s="16"/>
      <c r="TUE152" s="16"/>
      <c r="TUF152" s="16"/>
      <c r="TUG152" s="16"/>
      <c r="TUH152" s="16"/>
      <c r="TUI152" s="16"/>
      <c r="TUJ152" s="16"/>
      <c r="TUK152" s="16"/>
      <c r="TUL152" s="16"/>
      <c r="TUM152" s="16"/>
      <c r="TUN152" s="16"/>
      <c r="TUO152" s="16"/>
      <c r="TUP152" s="16"/>
      <c r="TUQ152" s="16"/>
      <c r="TUR152" s="16"/>
      <c r="TUS152" s="16"/>
      <c r="TUT152" s="16"/>
      <c r="TUU152" s="16"/>
      <c r="TUV152" s="16"/>
      <c r="TUW152" s="16"/>
      <c r="TUX152" s="16"/>
      <c r="TUY152" s="16"/>
      <c r="TUZ152" s="16"/>
      <c r="TVA152" s="16"/>
      <c r="TVB152" s="16"/>
      <c r="TVC152" s="16"/>
      <c r="TVD152" s="16"/>
      <c r="TVE152" s="16"/>
      <c r="TVF152" s="16"/>
      <c r="TVG152" s="16"/>
      <c r="TVH152" s="16"/>
      <c r="TVI152" s="16"/>
      <c r="TVJ152" s="16"/>
      <c r="TVK152" s="16"/>
      <c r="TVL152" s="16"/>
      <c r="TVM152" s="16"/>
      <c r="TVN152" s="16"/>
      <c r="TVO152" s="16"/>
      <c r="TVP152" s="16"/>
      <c r="TVQ152" s="16"/>
      <c r="TVR152" s="16"/>
      <c r="TVS152" s="16"/>
      <c r="TVT152" s="16"/>
      <c r="TVU152" s="16"/>
      <c r="TVV152" s="16"/>
      <c r="TVW152" s="16"/>
      <c r="TVX152" s="16"/>
      <c r="TVY152" s="16"/>
      <c r="TVZ152" s="16"/>
      <c r="TWA152" s="16"/>
      <c r="TWB152" s="16"/>
      <c r="TWC152" s="16"/>
      <c r="TWD152" s="16"/>
      <c r="TWE152" s="16"/>
      <c r="TWF152" s="16"/>
      <c r="TWG152" s="16"/>
      <c r="TWH152" s="16"/>
      <c r="TWI152" s="16"/>
      <c r="TWJ152" s="16"/>
      <c r="TWK152" s="16"/>
      <c r="TWL152" s="16"/>
      <c r="TWM152" s="16"/>
      <c r="TWN152" s="16"/>
      <c r="TWO152" s="16"/>
      <c r="TWP152" s="16"/>
      <c r="TWQ152" s="16"/>
      <c r="TWR152" s="16"/>
      <c r="TWS152" s="16"/>
      <c r="TWT152" s="16"/>
      <c r="TWU152" s="16"/>
      <c r="TWV152" s="16"/>
      <c r="TWW152" s="16"/>
      <c r="TWX152" s="16"/>
      <c r="TWY152" s="16"/>
      <c r="TWZ152" s="16"/>
      <c r="TXA152" s="16"/>
      <c r="TXB152" s="16"/>
      <c r="TXC152" s="16"/>
      <c r="TXD152" s="16"/>
      <c r="TXE152" s="16"/>
      <c r="TXF152" s="16"/>
      <c r="TXG152" s="16"/>
      <c r="TXH152" s="16"/>
      <c r="TXI152" s="16"/>
      <c r="TXJ152" s="16"/>
      <c r="TXK152" s="16"/>
      <c r="TXL152" s="16"/>
      <c r="TXM152" s="16"/>
      <c r="TXN152" s="16"/>
      <c r="TXO152" s="16"/>
      <c r="TXP152" s="16"/>
      <c r="TXQ152" s="16"/>
      <c r="TXR152" s="16"/>
      <c r="TXS152" s="16"/>
      <c r="TXT152" s="16"/>
      <c r="TXU152" s="16"/>
      <c r="TXV152" s="16"/>
      <c r="TXW152" s="16"/>
      <c r="TXX152" s="16"/>
      <c r="TXY152" s="16"/>
      <c r="TXZ152" s="16"/>
      <c r="TYA152" s="16"/>
      <c r="TYB152" s="16"/>
      <c r="TYC152" s="16"/>
      <c r="TYD152" s="16"/>
      <c r="TYE152" s="16"/>
      <c r="TYF152" s="16"/>
      <c r="TYG152" s="16"/>
      <c r="TYH152" s="16"/>
      <c r="TYI152" s="16"/>
      <c r="TYJ152" s="16"/>
      <c r="TYK152" s="16"/>
      <c r="TYL152" s="16"/>
      <c r="TYM152" s="16"/>
      <c r="TYN152" s="16"/>
      <c r="TYO152" s="16"/>
      <c r="TYP152" s="16"/>
      <c r="TYQ152" s="16"/>
      <c r="TYR152" s="16"/>
      <c r="TYS152" s="16"/>
      <c r="TYT152" s="16"/>
      <c r="TYU152" s="16"/>
      <c r="TYV152" s="16"/>
      <c r="TYW152" s="16"/>
      <c r="TYX152" s="16"/>
      <c r="TYY152" s="16"/>
      <c r="TYZ152" s="16"/>
      <c r="TZA152" s="16"/>
      <c r="TZB152" s="16"/>
      <c r="TZC152" s="16"/>
      <c r="TZD152" s="16"/>
      <c r="TZE152" s="16"/>
      <c r="TZF152" s="16"/>
      <c r="TZG152" s="16"/>
      <c r="TZH152" s="16"/>
      <c r="TZI152" s="16"/>
      <c r="TZJ152" s="16"/>
      <c r="TZK152" s="16"/>
      <c r="TZL152" s="16"/>
      <c r="TZM152" s="16"/>
      <c r="TZN152" s="16"/>
      <c r="TZO152" s="16"/>
      <c r="TZP152" s="16"/>
      <c r="TZQ152" s="16"/>
      <c r="TZR152" s="16"/>
      <c r="TZS152" s="16"/>
      <c r="TZT152" s="16"/>
      <c r="TZU152" s="16"/>
      <c r="TZV152" s="16"/>
      <c r="TZW152" s="16"/>
      <c r="TZX152" s="16"/>
      <c r="TZY152" s="16"/>
      <c r="TZZ152" s="16"/>
      <c r="UAA152" s="16"/>
      <c r="UAB152" s="16"/>
      <c r="UAC152" s="16"/>
      <c r="UAD152" s="16"/>
      <c r="UAE152" s="16"/>
      <c r="UAF152" s="16"/>
      <c r="UAG152" s="16"/>
      <c r="UAH152" s="16"/>
      <c r="UAI152" s="16"/>
      <c r="UAJ152" s="16"/>
      <c r="UAK152" s="16"/>
      <c r="UAL152" s="16"/>
      <c r="UAM152" s="16"/>
      <c r="UAN152" s="16"/>
      <c r="UAO152" s="16"/>
      <c r="UAP152" s="16"/>
      <c r="UAQ152" s="16"/>
      <c r="UAR152" s="16"/>
      <c r="UAS152" s="16"/>
      <c r="UAT152" s="16"/>
      <c r="UAU152" s="16"/>
      <c r="UAV152" s="16"/>
      <c r="UAW152" s="16"/>
      <c r="UAX152" s="16"/>
      <c r="UAY152" s="16"/>
      <c r="UAZ152" s="16"/>
      <c r="UBA152" s="16"/>
      <c r="UBB152" s="16"/>
      <c r="UBC152" s="16"/>
      <c r="UBD152" s="16"/>
      <c r="UBE152" s="16"/>
      <c r="UBF152" s="16"/>
      <c r="UBG152" s="16"/>
      <c r="UBH152" s="16"/>
      <c r="UBI152" s="16"/>
      <c r="UBJ152" s="16"/>
      <c r="UBK152" s="16"/>
      <c r="UBL152" s="16"/>
      <c r="UBM152" s="16"/>
      <c r="UBN152" s="16"/>
      <c r="UBO152" s="16"/>
      <c r="UBP152" s="16"/>
      <c r="UBQ152" s="16"/>
      <c r="UBR152" s="16"/>
      <c r="UBS152" s="16"/>
      <c r="UBT152" s="16"/>
      <c r="UBU152" s="16"/>
      <c r="UBV152" s="16"/>
      <c r="UBW152" s="16"/>
      <c r="UBX152" s="16"/>
      <c r="UBY152" s="16"/>
      <c r="UBZ152" s="16"/>
      <c r="UCA152" s="16"/>
      <c r="UCB152" s="16"/>
      <c r="UCC152" s="16"/>
      <c r="UCD152" s="16"/>
      <c r="UCE152" s="16"/>
      <c r="UCF152" s="16"/>
      <c r="UCG152" s="16"/>
      <c r="UCH152" s="16"/>
      <c r="UCI152" s="16"/>
      <c r="UCJ152" s="16"/>
      <c r="UCK152" s="16"/>
      <c r="UCL152" s="16"/>
      <c r="UCM152" s="16"/>
      <c r="UCN152" s="16"/>
      <c r="UCO152" s="16"/>
      <c r="UCP152" s="16"/>
      <c r="UCQ152" s="16"/>
      <c r="UCR152" s="16"/>
      <c r="UCS152" s="16"/>
      <c r="UCT152" s="16"/>
      <c r="UCU152" s="16"/>
      <c r="UCV152" s="16"/>
      <c r="UCW152" s="16"/>
      <c r="UCX152" s="16"/>
      <c r="UCY152" s="16"/>
      <c r="UCZ152" s="16"/>
      <c r="UDA152" s="16"/>
      <c r="UDB152" s="16"/>
      <c r="UDC152" s="16"/>
      <c r="UDD152" s="16"/>
      <c r="UDE152" s="16"/>
      <c r="UDF152" s="16"/>
      <c r="UDG152" s="16"/>
      <c r="UDH152" s="16"/>
      <c r="UDI152" s="16"/>
      <c r="UDJ152" s="16"/>
      <c r="UDK152" s="16"/>
      <c r="UDL152" s="16"/>
      <c r="UDM152" s="16"/>
      <c r="UDN152" s="16"/>
      <c r="UDO152" s="16"/>
      <c r="UDP152" s="16"/>
      <c r="UDQ152" s="16"/>
      <c r="UDR152" s="16"/>
      <c r="UDS152" s="16"/>
      <c r="UDT152" s="16"/>
      <c r="UDU152" s="16"/>
      <c r="UDV152" s="16"/>
      <c r="UDW152" s="16"/>
      <c r="UDX152" s="16"/>
      <c r="UDY152" s="16"/>
      <c r="UDZ152" s="16"/>
      <c r="UEA152" s="16"/>
      <c r="UEB152" s="16"/>
      <c r="UEC152" s="16"/>
      <c r="UED152" s="16"/>
      <c r="UEE152" s="16"/>
      <c r="UEF152" s="16"/>
      <c r="UEG152" s="16"/>
      <c r="UEH152" s="16"/>
      <c r="UEI152" s="16"/>
      <c r="UEJ152" s="16"/>
      <c r="UEK152" s="16"/>
      <c r="UEL152" s="16"/>
      <c r="UEM152" s="16"/>
      <c r="UEN152" s="16"/>
      <c r="UEO152" s="16"/>
      <c r="UEP152" s="16"/>
      <c r="UEQ152" s="16"/>
      <c r="UER152" s="16"/>
      <c r="UES152" s="16"/>
      <c r="UET152" s="16"/>
      <c r="UEU152" s="16"/>
      <c r="UEV152" s="16"/>
      <c r="UEW152" s="16"/>
      <c r="UEX152" s="16"/>
      <c r="UEY152" s="16"/>
      <c r="UEZ152" s="16"/>
      <c r="UFA152" s="16"/>
      <c r="UFB152" s="16"/>
      <c r="UFC152" s="16"/>
      <c r="UFD152" s="16"/>
      <c r="UFE152" s="16"/>
      <c r="UFF152" s="16"/>
      <c r="UFG152" s="16"/>
      <c r="UFH152" s="16"/>
      <c r="UFI152" s="16"/>
      <c r="UFJ152" s="16"/>
      <c r="UFK152" s="16"/>
      <c r="UFL152" s="16"/>
      <c r="UFM152" s="16"/>
      <c r="UFN152" s="16"/>
      <c r="UFO152" s="16"/>
      <c r="UFP152" s="16"/>
      <c r="UFQ152" s="16"/>
      <c r="UFR152" s="16"/>
      <c r="UFS152" s="16"/>
      <c r="UFT152" s="16"/>
      <c r="UFU152" s="16"/>
      <c r="UFV152" s="16"/>
      <c r="UFW152" s="16"/>
      <c r="UFX152" s="16"/>
      <c r="UFY152" s="16"/>
      <c r="UFZ152" s="16"/>
      <c r="UGA152" s="16"/>
      <c r="UGB152" s="16"/>
      <c r="UGC152" s="16"/>
      <c r="UGD152" s="16"/>
      <c r="UGE152" s="16"/>
      <c r="UGF152" s="16"/>
      <c r="UGG152" s="16"/>
      <c r="UGH152" s="16"/>
      <c r="UGI152" s="16"/>
      <c r="UGJ152" s="16"/>
      <c r="UGK152" s="16"/>
      <c r="UGL152" s="16"/>
      <c r="UGM152" s="16"/>
      <c r="UGN152" s="16"/>
      <c r="UGO152" s="16"/>
      <c r="UGP152" s="16"/>
      <c r="UGQ152" s="16"/>
      <c r="UGR152" s="16"/>
      <c r="UGS152" s="16"/>
      <c r="UGT152" s="16"/>
      <c r="UGU152" s="16"/>
      <c r="UGV152" s="16"/>
      <c r="UGW152" s="16"/>
      <c r="UGX152" s="16"/>
      <c r="UGY152" s="16"/>
      <c r="UGZ152" s="16"/>
      <c r="UHA152" s="16"/>
      <c r="UHB152" s="16"/>
      <c r="UHC152" s="16"/>
      <c r="UHD152" s="16"/>
      <c r="UHE152" s="16"/>
      <c r="UHF152" s="16"/>
      <c r="UHG152" s="16"/>
      <c r="UHH152" s="16"/>
      <c r="UHI152" s="16"/>
      <c r="UHJ152" s="16"/>
      <c r="UHK152" s="16"/>
      <c r="UHL152" s="16"/>
      <c r="UHM152" s="16"/>
      <c r="UHN152" s="16"/>
      <c r="UHO152" s="16"/>
      <c r="UHP152" s="16"/>
      <c r="UHQ152" s="16"/>
      <c r="UHR152" s="16"/>
      <c r="UHS152" s="16"/>
      <c r="UHT152" s="16"/>
      <c r="UHU152" s="16"/>
      <c r="UHV152" s="16"/>
      <c r="UHW152" s="16"/>
      <c r="UHX152" s="16"/>
      <c r="UHY152" s="16"/>
      <c r="UHZ152" s="16"/>
      <c r="UIA152" s="16"/>
      <c r="UIB152" s="16"/>
      <c r="UIC152" s="16"/>
      <c r="UID152" s="16"/>
      <c r="UIE152" s="16"/>
      <c r="UIF152" s="16"/>
      <c r="UIG152" s="16"/>
      <c r="UIH152" s="16"/>
      <c r="UII152" s="16"/>
      <c r="UIJ152" s="16"/>
      <c r="UIK152" s="16"/>
      <c r="UIL152" s="16"/>
      <c r="UIM152" s="16"/>
      <c r="UIN152" s="16"/>
      <c r="UIO152" s="16"/>
      <c r="UIP152" s="16"/>
      <c r="UIQ152" s="16"/>
      <c r="UIR152" s="16"/>
      <c r="UIS152" s="16"/>
      <c r="UIT152" s="16"/>
      <c r="UIU152" s="16"/>
      <c r="UIV152" s="16"/>
      <c r="UIW152" s="16"/>
      <c r="UIX152" s="16"/>
      <c r="UIY152" s="16"/>
      <c r="UIZ152" s="16"/>
      <c r="UJA152" s="16"/>
      <c r="UJB152" s="16"/>
      <c r="UJC152" s="16"/>
      <c r="UJD152" s="16"/>
      <c r="UJE152" s="16"/>
      <c r="UJF152" s="16"/>
      <c r="UJG152" s="16"/>
      <c r="UJH152" s="16"/>
      <c r="UJI152" s="16"/>
      <c r="UJJ152" s="16"/>
      <c r="UJK152" s="16"/>
      <c r="UJL152" s="16"/>
      <c r="UJM152" s="16"/>
      <c r="UJN152" s="16"/>
      <c r="UJO152" s="16"/>
      <c r="UJP152" s="16"/>
      <c r="UJQ152" s="16"/>
      <c r="UJR152" s="16"/>
      <c r="UJS152" s="16"/>
      <c r="UJT152" s="16"/>
      <c r="UJU152" s="16"/>
      <c r="UJV152" s="16"/>
      <c r="UJW152" s="16"/>
      <c r="UJX152" s="16"/>
      <c r="UJY152" s="16"/>
      <c r="UJZ152" s="16"/>
      <c r="UKA152" s="16"/>
      <c r="UKB152" s="16"/>
      <c r="UKC152" s="16"/>
      <c r="UKD152" s="16"/>
      <c r="UKE152" s="16"/>
      <c r="UKF152" s="16"/>
      <c r="UKG152" s="16"/>
      <c r="UKH152" s="16"/>
      <c r="UKI152" s="16"/>
      <c r="UKJ152" s="16"/>
      <c r="UKK152" s="16"/>
      <c r="UKL152" s="16"/>
      <c r="UKM152" s="16"/>
      <c r="UKN152" s="16"/>
      <c r="UKO152" s="16"/>
      <c r="UKP152" s="16"/>
      <c r="UKQ152" s="16"/>
      <c r="UKR152" s="16"/>
      <c r="UKS152" s="16"/>
      <c r="UKT152" s="16"/>
      <c r="UKU152" s="16"/>
      <c r="UKV152" s="16"/>
      <c r="UKW152" s="16"/>
      <c r="UKX152" s="16"/>
      <c r="UKY152" s="16"/>
      <c r="UKZ152" s="16"/>
      <c r="ULA152" s="16"/>
      <c r="ULB152" s="16"/>
      <c r="ULC152" s="16"/>
      <c r="ULD152" s="16"/>
      <c r="ULE152" s="16"/>
      <c r="ULF152" s="16"/>
      <c r="ULG152" s="16"/>
      <c r="ULH152" s="16"/>
      <c r="ULI152" s="16"/>
      <c r="ULJ152" s="16"/>
      <c r="ULK152" s="16"/>
      <c r="ULL152" s="16"/>
      <c r="ULM152" s="16"/>
      <c r="ULN152" s="16"/>
      <c r="ULO152" s="16"/>
      <c r="ULP152" s="16"/>
      <c r="ULQ152" s="16"/>
      <c r="ULR152" s="16"/>
      <c r="ULS152" s="16"/>
      <c r="ULT152" s="16"/>
      <c r="ULU152" s="16"/>
      <c r="ULV152" s="16"/>
      <c r="ULW152" s="16"/>
      <c r="ULX152" s="16"/>
      <c r="ULY152" s="16"/>
      <c r="ULZ152" s="16"/>
      <c r="UMA152" s="16"/>
      <c r="UMB152" s="16"/>
      <c r="UMC152" s="16"/>
      <c r="UMD152" s="16"/>
      <c r="UME152" s="16"/>
      <c r="UMF152" s="16"/>
      <c r="UMG152" s="16"/>
      <c r="UMH152" s="16"/>
      <c r="UMI152" s="16"/>
      <c r="UMJ152" s="16"/>
      <c r="UMK152" s="16"/>
      <c r="UML152" s="16"/>
      <c r="UMM152" s="16"/>
      <c r="UMN152" s="16"/>
      <c r="UMO152" s="16"/>
      <c r="UMP152" s="16"/>
      <c r="UMQ152" s="16"/>
      <c r="UMR152" s="16"/>
      <c r="UMS152" s="16"/>
      <c r="UMT152" s="16"/>
      <c r="UMU152" s="16"/>
      <c r="UMV152" s="16"/>
      <c r="UMW152" s="16"/>
      <c r="UMX152" s="16"/>
      <c r="UMY152" s="16"/>
      <c r="UMZ152" s="16"/>
      <c r="UNA152" s="16"/>
      <c r="UNB152" s="16"/>
      <c r="UNC152" s="16"/>
      <c r="UND152" s="16"/>
      <c r="UNE152" s="16"/>
      <c r="UNF152" s="16"/>
      <c r="UNG152" s="16"/>
      <c r="UNH152" s="16"/>
      <c r="UNI152" s="16"/>
      <c r="UNJ152" s="16"/>
      <c r="UNK152" s="16"/>
      <c r="UNL152" s="16"/>
      <c r="UNM152" s="16"/>
      <c r="UNN152" s="16"/>
      <c r="UNO152" s="16"/>
      <c r="UNP152" s="16"/>
      <c r="UNQ152" s="16"/>
      <c r="UNR152" s="16"/>
      <c r="UNS152" s="16"/>
      <c r="UNT152" s="16"/>
      <c r="UNU152" s="16"/>
      <c r="UNV152" s="16"/>
      <c r="UNW152" s="16"/>
      <c r="UNX152" s="16"/>
      <c r="UNY152" s="16"/>
      <c r="UNZ152" s="16"/>
      <c r="UOA152" s="16"/>
      <c r="UOB152" s="16"/>
      <c r="UOC152" s="16"/>
      <c r="UOD152" s="16"/>
      <c r="UOE152" s="16"/>
      <c r="UOF152" s="16"/>
      <c r="UOG152" s="16"/>
      <c r="UOH152" s="16"/>
      <c r="UOI152" s="16"/>
      <c r="UOJ152" s="16"/>
      <c r="UOK152" s="16"/>
      <c r="UOL152" s="16"/>
      <c r="UOM152" s="16"/>
      <c r="UON152" s="16"/>
      <c r="UOO152" s="16"/>
      <c r="UOP152" s="16"/>
      <c r="UOQ152" s="16"/>
      <c r="UOR152" s="16"/>
      <c r="UOS152" s="16"/>
      <c r="UOT152" s="16"/>
      <c r="UOU152" s="16"/>
      <c r="UOV152" s="16"/>
      <c r="UOW152" s="16"/>
      <c r="UOX152" s="16"/>
      <c r="UOY152" s="16"/>
      <c r="UOZ152" s="16"/>
      <c r="UPA152" s="16"/>
      <c r="UPB152" s="16"/>
      <c r="UPC152" s="16"/>
      <c r="UPD152" s="16"/>
      <c r="UPE152" s="16"/>
      <c r="UPF152" s="16"/>
      <c r="UPG152" s="16"/>
      <c r="UPH152" s="16"/>
      <c r="UPI152" s="16"/>
      <c r="UPJ152" s="16"/>
      <c r="UPK152" s="16"/>
      <c r="UPL152" s="16"/>
      <c r="UPM152" s="16"/>
      <c r="UPN152" s="16"/>
      <c r="UPO152" s="16"/>
      <c r="UPP152" s="16"/>
      <c r="UPQ152" s="16"/>
      <c r="UPR152" s="16"/>
      <c r="UPS152" s="16"/>
      <c r="UPT152" s="16"/>
      <c r="UPU152" s="16"/>
      <c r="UPV152" s="16"/>
      <c r="UPW152" s="16"/>
      <c r="UPX152" s="16"/>
      <c r="UPY152" s="16"/>
      <c r="UPZ152" s="16"/>
      <c r="UQA152" s="16"/>
      <c r="UQB152" s="16"/>
      <c r="UQC152" s="16"/>
      <c r="UQD152" s="16"/>
      <c r="UQE152" s="16"/>
      <c r="UQF152" s="16"/>
      <c r="UQG152" s="16"/>
      <c r="UQH152" s="16"/>
      <c r="UQI152" s="16"/>
      <c r="UQJ152" s="16"/>
      <c r="UQK152" s="16"/>
      <c r="UQL152" s="16"/>
      <c r="UQM152" s="16"/>
      <c r="UQN152" s="16"/>
      <c r="UQO152" s="16"/>
      <c r="UQP152" s="16"/>
      <c r="UQQ152" s="16"/>
      <c r="UQR152" s="16"/>
      <c r="UQS152" s="16"/>
      <c r="UQT152" s="16"/>
      <c r="UQU152" s="16"/>
      <c r="UQV152" s="16"/>
      <c r="UQW152" s="16"/>
      <c r="UQX152" s="16"/>
      <c r="UQY152" s="16"/>
      <c r="UQZ152" s="16"/>
      <c r="URA152" s="16"/>
      <c r="URB152" s="16"/>
      <c r="URC152" s="16"/>
      <c r="URD152" s="16"/>
      <c r="URE152" s="16"/>
      <c r="URF152" s="16"/>
      <c r="URG152" s="16"/>
      <c r="URH152" s="16"/>
      <c r="URI152" s="16"/>
      <c r="URJ152" s="16"/>
      <c r="URK152" s="16"/>
      <c r="URL152" s="16"/>
      <c r="URM152" s="16"/>
      <c r="URN152" s="16"/>
      <c r="URO152" s="16"/>
      <c r="URP152" s="16"/>
      <c r="URQ152" s="16"/>
      <c r="URR152" s="16"/>
      <c r="URS152" s="16"/>
      <c r="URT152" s="16"/>
      <c r="URU152" s="16"/>
      <c r="URV152" s="16"/>
      <c r="URW152" s="16"/>
      <c r="URX152" s="16"/>
      <c r="URY152" s="16"/>
      <c r="URZ152" s="16"/>
      <c r="USA152" s="16"/>
      <c r="USB152" s="16"/>
      <c r="USC152" s="16"/>
      <c r="USD152" s="16"/>
      <c r="USE152" s="16"/>
      <c r="USF152" s="16"/>
      <c r="USG152" s="16"/>
      <c r="USH152" s="16"/>
      <c r="USI152" s="16"/>
      <c r="USJ152" s="16"/>
      <c r="USK152" s="16"/>
      <c r="USL152" s="16"/>
      <c r="USM152" s="16"/>
      <c r="USN152" s="16"/>
      <c r="USO152" s="16"/>
      <c r="USP152" s="16"/>
      <c r="USQ152" s="16"/>
      <c r="USR152" s="16"/>
      <c r="USS152" s="16"/>
      <c r="UST152" s="16"/>
      <c r="USU152" s="16"/>
      <c r="USV152" s="16"/>
      <c r="USW152" s="16"/>
      <c r="USX152" s="16"/>
      <c r="USY152" s="16"/>
      <c r="USZ152" s="16"/>
      <c r="UTA152" s="16"/>
      <c r="UTB152" s="16"/>
      <c r="UTC152" s="16"/>
      <c r="UTD152" s="16"/>
      <c r="UTE152" s="16"/>
      <c r="UTF152" s="16"/>
      <c r="UTG152" s="16"/>
      <c r="UTH152" s="16"/>
      <c r="UTI152" s="16"/>
      <c r="UTJ152" s="16"/>
      <c r="UTK152" s="16"/>
      <c r="UTL152" s="16"/>
      <c r="UTM152" s="16"/>
      <c r="UTN152" s="16"/>
      <c r="UTO152" s="16"/>
      <c r="UTP152" s="16"/>
      <c r="UTQ152" s="16"/>
      <c r="UTR152" s="16"/>
      <c r="UTS152" s="16"/>
      <c r="UTT152" s="16"/>
      <c r="UTU152" s="16"/>
      <c r="UTV152" s="16"/>
      <c r="UTW152" s="16"/>
      <c r="UTX152" s="16"/>
      <c r="UTY152" s="16"/>
      <c r="UTZ152" s="16"/>
      <c r="UUA152" s="16"/>
      <c r="UUB152" s="16"/>
      <c r="UUC152" s="16"/>
      <c r="UUD152" s="16"/>
      <c r="UUE152" s="16"/>
      <c r="UUF152" s="16"/>
      <c r="UUG152" s="16"/>
      <c r="UUH152" s="16"/>
      <c r="UUI152" s="16"/>
      <c r="UUJ152" s="16"/>
      <c r="UUK152" s="16"/>
      <c r="UUL152" s="16"/>
      <c r="UUM152" s="16"/>
      <c r="UUN152" s="16"/>
      <c r="UUO152" s="16"/>
      <c r="UUP152" s="16"/>
      <c r="UUQ152" s="16"/>
      <c r="UUR152" s="16"/>
      <c r="UUS152" s="16"/>
      <c r="UUT152" s="16"/>
      <c r="UUU152" s="16"/>
      <c r="UUV152" s="16"/>
      <c r="UUW152" s="16"/>
      <c r="UUX152" s="16"/>
      <c r="UUY152" s="16"/>
      <c r="UUZ152" s="16"/>
      <c r="UVA152" s="16"/>
      <c r="UVB152" s="16"/>
      <c r="UVC152" s="16"/>
      <c r="UVD152" s="16"/>
      <c r="UVE152" s="16"/>
      <c r="UVF152" s="16"/>
      <c r="UVG152" s="16"/>
      <c r="UVH152" s="16"/>
      <c r="UVI152" s="16"/>
      <c r="UVJ152" s="16"/>
      <c r="UVK152" s="16"/>
      <c r="UVL152" s="16"/>
      <c r="UVM152" s="16"/>
      <c r="UVN152" s="16"/>
      <c r="UVO152" s="16"/>
      <c r="UVP152" s="16"/>
      <c r="UVQ152" s="16"/>
      <c r="UVR152" s="16"/>
      <c r="UVS152" s="16"/>
      <c r="UVT152" s="16"/>
      <c r="UVU152" s="16"/>
      <c r="UVV152" s="16"/>
      <c r="UVW152" s="16"/>
      <c r="UVX152" s="16"/>
      <c r="UVY152" s="16"/>
      <c r="UVZ152" s="16"/>
      <c r="UWA152" s="16"/>
      <c r="UWB152" s="16"/>
      <c r="UWC152" s="16"/>
      <c r="UWD152" s="16"/>
      <c r="UWE152" s="16"/>
      <c r="UWF152" s="16"/>
      <c r="UWG152" s="16"/>
      <c r="UWH152" s="16"/>
      <c r="UWI152" s="16"/>
      <c r="UWJ152" s="16"/>
      <c r="UWK152" s="16"/>
      <c r="UWL152" s="16"/>
      <c r="UWM152" s="16"/>
      <c r="UWN152" s="16"/>
      <c r="UWO152" s="16"/>
      <c r="UWP152" s="16"/>
      <c r="UWQ152" s="16"/>
      <c r="UWR152" s="16"/>
      <c r="UWS152" s="16"/>
      <c r="UWT152" s="16"/>
      <c r="UWU152" s="16"/>
      <c r="UWV152" s="16"/>
      <c r="UWW152" s="16"/>
      <c r="UWX152" s="16"/>
      <c r="UWY152" s="16"/>
      <c r="UWZ152" s="16"/>
      <c r="UXA152" s="16"/>
      <c r="UXB152" s="16"/>
      <c r="UXC152" s="16"/>
      <c r="UXD152" s="16"/>
      <c r="UXE152" s="16"/>
      <c r="UXF152" s="16"/>
      <c r="UXG152" s="16"/>
      <c r="UXH152" s="16"/>
      <c r="UXI152" s="16"/>
      <c r="UXJ152" s="16"/>
      <c r="UXK152" s="16"/>
      <c r="UXL152" s="16"/>
      <c r="UXM152" s="16"/>
      <c r="UXN152" s="16"/>
      <c r="UXO152" s="16"/>
      <c r="UXP152" s="16"/>
      <c r="UXQ152" s="16"/>
      <c r="UXR152" s="16"/>
      <c r="UXS152" s="16"/>
      <c r="UXT152" s="16"/>
      <c r="UXU152" s="16"/>
      <c r="UXV152" s="16"/>
      <c r="UXW152" s="16"/>
      <c r="UXX152" s="16"/>
      <c r="UXY152" s="16"/>
      <c r="UXZ152" s="16"/>
      <c r="UYA152" s="16"/>
      <c r="UYB152" s="16"/>
      <c r="UYC152" s="16"/>
      <c r="UYD152" s="16"/>
      <c r="UYE152" s="16"/>
      <c r="UYF152" s="16"/>
      <c r="UYG152" s="16"/>
      <c r="UYH152" s="16"/>
      <c r="UYI152" s="16"/>
      <c r="UYJ152" s="16"/>
      <c r="UYK152" s="16"/>
      <c r="UYL152" s="16"/>
      <c r="UYM152" s="16"/>
      <c r="UYN152" s="16"/>
      <c r="UYO152" s="16"/>
      <c r="UYP152" s="16"/>
      <c r="UYQ152" s="16"/>
      <c r="UYR152" s="16"/>
      <c r="UYS152" s="16"/>
      <c r="UYT152" s="16"/>
      <c r="UYU152" s="16"/>
      <c r="UYV152" s="16"/>
      <c r="UYW152" s="16"/>
      <c r="UYX152" s="16"/>
      <c r="UYY152" s="16"/>
      <c r="UYZ152" s="16"/>
      <c r="UZA152" s="16"/>
      <c r="UZB152" s="16"/>
      <c r="UZC152" s="16"/>
      <c r="UZD152" s="16"/>
      <c r="UZE152" s="16"/>
      <c r="UZF152" s="16"/>
      <c r="UZG152" s="16"/>
      <c r="UZH152" s="16"/>
      <c r="UZI152" s="16"/>
      <c r="UZJ152" s="16"/>
      <c r="UZK152" s="16"/>
      <c r="UZL152" s="16"/>
      <c r="UZM152" s="16"/>
      <c r="UZN152" s="16"/>
      <c r="UZO152" s="16"/>
      <c r="UZP152" s="16"/>
      <c r="UZQ152" s="16"/>
      <c r="UZR152" s="16"/>
      <c r="UZS152" s="16"/>
      <c r="UZT152" s="16"/>
      <c r="UZU152" s="16"/>
      <c r="UZV152" s="16"/>
      <c r="UZW152" s="16"/>
      <c r="UZX152" s="16"/>
      <c r="UZY152" s="16"/>
      <c r="UZZ152" s="16"/>
      <c r="VAA152" s="16"/>
      <c r="VAB152" s="16"/>
      <c r="VAC152" s="16"/>
      <c r="VAD152" s="16"/>
      <c r="VAE152" s="16"/>
      <c r="VAF152" s="16"/>
      <c r="VAG152" s="16"/>
      <c r="VAH152" s="16"/>
      <c r="VAI152" s="16"/>
      <c r="VAJ152" s="16"/>
      <c r="VAK152" s="16"/>
      <c r="VAL152" s="16"/>
      <c r="VAM152" s="16"/>
      <c r="VAN152" s="16"/>
      <c r="VAO152" s="16"/>
      <c r="VAP152" s="16"/>
      <c r="VAQ152" s="16"/>
      <c r="VAR152" s="16"/>
      <c r="VAS152" s="16"/>
      <c r="VAT152" s="16"/>
      <c r="VAU152" s="16"/>
      <c r="VAV152" s="16"/>
      <c r="VAW152" s="16"/>
      <c r="VAX152" s="16"/>
      <c r="VAY152" s="16"/>
      <c r="VAZ152" s="16"/>
      <c r="VBA152" s="16"/>
      <c r="VBB152" s="16"/>
      <c r="VBC152" s="16"/>
      <c r="VBD152" s="16"/>
      <c r="VBE152" s="16"/>
      <c r="VBF152" s="16"/>
      <c r="VBG152" s="16"/>
      <c r="VBH152" s="16"/>
      <c r="VBI152" s="16"/>
      <c r="VBJ152" s="16"/>
      <c r="VBK152" s="16"/>
      <c r="VBL152" s="16"/>
      <c r="VBM152" s="16"/>
      <c r="VBN152" s="16"/>
      <c r="VBO152" s="16"/>
      <c r="VBP152" s="16"/>
      <c r="VBQ152" s="16"/>
      <c r="VBR152" s="16"/>
      <c r="VBS152" s="16"/>
      <c r="VBT152" s="16"/>
      <c r="VBU152" s="16"/>
      <c r="VBV152" s="16"/>
      <c r="VBW152" s="16"/>
      <c r="VBX152" s="16"/>
      <c r="VBY152" s="16"/>
      <c r="VBZ152" s="16"/>
      <c r="VCA152" s="16"/>
      <c r="VCB152" s="16"/>
      <c r="VCC152" s="16"/>
      <c r="VCD152" s="16"/>
      <c r="VCE152" s="16"/>
      <c r="VCF152" s="16"/>
      <c r="VCG152" s="16"/>
      <c r="VCH152" s="16"/>
      <c r="VCI152" s="16"/>
      <c r="VCJ152" s="16"/>
      <c r="VCK152" s="16"/>
      <c r="VCL152" s="16"/>
      <c r="VCM152" s="16"/>
      <c r="VCN152" s="16"/>
      <c r="VCO152" s="16"/>
      <c r="VCP152" s="16"/>
      <c r="VCQ152" s="16"/>
      <c r="VCR152" s="16"/>
      <c r="VCS152" s="16"/>
      <c r="VCT152" s="16"/>
      <c r="VCU152" s="16"/>
      <c r="VCV152" s="16"/>
      <c r="VCW152" s="16"/>
      <c r="VCX152" s="16"/>
      <c r="VCY152" s="16"/>
      <c r="VCZ152" s="16"/>
      <c r="VDA152" s="16"/>
      <c r="VDB152" s="16"/>
      <c r="VDC152" s="16"/>
      <c r="VDD152" s="16"/>
      <c r="VDE152" s="16"/>
      <c r="VDF152" s="16"/>
      <c r="VDG152" s="16"/>
      <c r="VDH152" s="16"/>
      <c r="VDI152" s="16"/>
      <c r="VDJ152" s="16"/>
      <c r="VDK152" s="16"/>
      <c r="VDL152" s="16"/>
      <c r="VDM152" s="16"/>
      <c r="VDN152" s="16"/>
      <c r="VDO152" s="16"/>
      <c r="VDP152" s="16"/>
      <c r="VDQ152" s="16"/>
      <c r="VDR152" s="16"/>
      <c r="VDS152" s="16"/>
      <c r="VDT152" s="16"/>
      <c r="VDU152" s="16"/>
      <c r="VDV152" s="16"/>
      <c r="VDW152" s="16"/>
      <c r="VDX152" s="16"/>
      <c r="VDY152" s="16"/>
      <c r="VDZ152" s="16"/>
      <c r="VEA152" s="16"/>
      <c r="VEB152" s="16"/>
      <c r="VEC152" s="16"/>
      <c r="VED152" s="16"/>
      <c r="VEE152" s="16"/>
      <c r="VEF152" s="16"/>
      <c r="VEG152" s="16"/>
      <c r="VEH152" s="16"/>
      <c r="VEI152" s="16"/>
      <c r="VEJ152" s="16"/>
      <c r="VEK152" s="16"/>
      <c r="VEL152" s="16"/>
      <c r="VEM152" s="16"/>
      <c r="VEN152" s="16"/>
      <c r="VEO152" s="16"/>
      <c r="VEP152" s="16"/>
      <c r="VEQ152" s="16"/>
      <c r="VER152" s="16"/>
      <c r="VES152" s="16"/>
      <c r="VET152" s="16"/>
      <c r="VEU152" s="16"/>
      <c r="VEV152" s="16"/>
      <c r="VEW152" s="16"/>
      <c r="VEX152" s="16"/>
      <c r="VEY152" s="16"/>
      <c r="VEZ152" s="16"/>
      <c r="VFA152" s="16"/>
      <c r="VFB152" s="16"/>
      <c r="VFC152" s="16"/>
      <c r="VFD152" s="16"/>
      <c r="VFE152" s="16"/>
      <c r="VFF152" s="16"/>
      <c r="VFG152" s="16"/>
      <c r="VFH152" s="16"/>
      <c r="VFI152" s="16"/>
      <c r="VFJ152" s="16"/>
      <c r="VFK152" s="16"/>
      <c r="VFL152" s="16"/>
      <c r="VFM152" s="16"/>
      <c r="VFN152" s="16"/>
      <c r="VFO152" s="16"/>
      <c r="VFP152" s="16"/>
      <c r="VFQ152" s="16"/>
      <c r="VFR152" s="16"/>
      <c r="VFS152" s="16"/>
      <c r="VFT152" s="16"/>
      <c r="VFU152" s="16"/>
      <c r="VFV152" s="16"/>
      <c r="VFW152" s="16"/>
      <c r="VFX152" s="16"/>
      <c r="VFY152" s="16"/>
      <c r="VFZ152" s="16"/>
      <c r="VGA152" s="16"/>
      <c r="VGB152" s="16"/>
      <c r="VGC152" s="16"/>
      <c r="VGD152" s="16"/>
      <c r="VGE152" s="16"/>
      <c r="VGF152" s="16"/>
      <c r="VGG152" s="16"/>
      <c r="VGH152" s="16"/>
      <c r="VGI152" s="16"/>
      <c r="VGJ152" s="16"/>
      <c r="VGK152" s="16"/>
      <c r="VGL152" s="16"/>
      <c r="VGM152" s="16"/>
      <c r="VGN152" s="16"/>
      <c r="VGO152" s="16"/>
      <c r="VGP152" s="16"/>
      <c r="VGQ152" s="16"/>
      <c r="VGR152" s="16"/>
      <c r="VGS152" s="16"/>
      <c r="VGT152" s="16"/>
      <c r="VGU152" s="16"/>
      <c r="VGV152" s="16"/>
      <c r="VGW152" s="16"/>
      <c r="VGX152" s="16"/>
      <c r="VGY152" s="16"/>
      <c r="VGZ152" s="16"/>
      <c r="VHA152" s="16"/>
      <c r="VHB152" s="16"/>
      <c r="VHC152" s="16"/>
      <c r="VHD152" s="16"/>
      <c r="VHE152" s="16"/>
      <c r="VHF152" s="16"/>
      <c r="VHG152" s="16"/>
      <c r="VHH152" s="16"/>
      <c r="VHI152" s="16"/>
      <c r="VHJ152" s="16"/>
      <c r="VHK152" s="16"/>
      <c r="VHL152" s="16"/>
      <c r="VHM152" s="16"/>
      <c r="VHN152" s="16"/>
      <c r="VHO152" s="16"/>
      <c r="VHP152" s="16"/>
      <c r="VHQ152" s="16"/>
      <c r="VHR152" s="16"/>
      <c r="VHS152" s="16"/>
      <c r="VHT152" s="16"/>
      <c r="VHU152" s="16"/>
      <c r="VHV152" s="16"/>
      <c r="VHW152" s="16"/>
      <c r="VHX152" s="16"/>
      <c r="VHY152" s="16"/>
      <c r="VHZ152" s="16"/>
      <c r="VIA152" s="16"/>
      <c r="VIB152" s="16"/>
      <c r="VIC152" s="16"/>
      <c r="VID152" s="16"/>
      <c r="VIE152" s="16"/>
      <c r="VIF152" s="16"/>
      <c r="VIG152" s="16"/>
      <c r="VIH152" s="16"/>
      <c r="VII152" s="16"/>
      <c r="VIJ152" s="16"/>
      <c r="VIK152" s="16"/>
      <c r="VIL152" s="16"/>
      <c r="VIM152" s="16"/>
      <c r="VIN152" s="16"/>
      <c r="VIO152" s="16"/>
      <c r="VIP152" s="16"/>
      <c r="VIQ152" s="16"/>
      <c r="VIR152" s="16"/>
      <c r="VIS152" s="16"/>
      <c r="VIT152" s="16"/>
      <c r="VIU152" s="16"/>
      <c r="VIV152" s="16"/>
      <c r="VIW152" s="16"/>
      <c r="VIX152" s="16"/>
      <c r="VIY152" s="16"/>
      <c r="VIZ152" s="16"/>
      <c r="VJA152" s="16"/>
      <c r="VJB152" s="16"/>
      <c r="VJC152" s="16"/>
      <c r="VJD152" s="16"/>
      <c r="VJE152" s="16"/>
      <c r="VJF152" s="16"/>
      <c r="VJG152" s="16"/>
      <c r="VJH152" s="16"/>
      <c r="VJI152" s="16"/>
      <c r="VJJ152" s="16"/>
      <c r="VJK152" s="16"/>
      <c r="VJL152" s="16"/>
      <c r="VJM152" s="16"/>
      <c r="VJN152" s="16"/>
      <c r="VJO152" s="16"/>
      <c r="VJP152" s="16"/>
      <c r="VJQ152" s="16"/>
      <c r="VJR152" s="16"/>
      <c r="VJS152" s="16"/>
      <c r="VJT152" s="16"/>
      <c r="VJU152" s="16"/>
      <c r="VJV152" s="16"/>
      <c r="VJW152" s="16"/>
      <c r="VJX152" s="16"/>
      <c r="VJY152" s="16"/>
      <c r="VJZ152" s="16"/>
      <c r="VKA152" s="16"/>
      <c r="VKB152" s="16"/>
      <c r="VKC152" s="16"/>
      <c r="VKD152" s="16"/>
      <c r="VKE152" s="16"/>
      <c r="VKF152" s="16"/>
      <c r="VKG152" s="16"/>
      <c r="VKH152" s="16"/>
      <c r="VKI152" s="16"/>
      <c r="VKJ152" s="16"/>
      <c r="VKK152" s="16"/>
      <c r="VKL152" s="16"/>
      <c r="VKM152" s="16"/>
      <c r="VKN152" s="16"/>
      <c r="VKO152" s="16"/>
      <c r="VKP152" s="16"/>
      <c r="VKQ152" s="16"/>
      <c r="VKR152" s="16"/>
      <c r="VKS152" s="16"/>
      <c r="VKT152" s="16"/>
      <c r="VKU152" s="16"/>
      <c r="VKV152" s="16"/>
      <c r="VKW152" s="16"/>
      <c r="VKX152" s="16"/>
      <c r="VKY152" s="16"/>
      <c r="VKZ152" s="16"/>
      <c r="VLA152" s="16"/>
      <c r="VLB152" s="16"/>
      <c r="VLC152" s="16"/>
      <c r="VLD152" s="16"/>
      <c r="VLE152" s="16"/>
      <c r="VLF152" s="16"/>
      <c r="VLG152" s="16"/>
      <c r="VLH152" s="16"/>
      <c r="VLI152" s="16"/>
      <c r="VLJ152" s="16"/>
      <c r="VLK152" s="16"/>
      <c r="VLL152" s="16"/>
      <c r="VLM152" s="16"/>
      <c r="VLN152" s="16"/>
      <c r="VLO152" s="16"/>
      <c r="VLP152" s="16"/>
      <c r="VLQ152" s="16"/>
      <c r="VLR152" s="16"/>
      <c r="VLS152" s="16"/>
      <c r="VLT152" s="16"/>
      <c r="VLU152" s="16"/>
      <c r="VLV152" s="16"/>
      <c r="VLW152" s="16"/>
      <c r="VLX152" s="16"/>
      <c r="VLY152" s="16"/>
      <c r="VLZ152" s="16"/>
      <c r="VMA152" s="16"/>
      <c r="VMB152" s="16"/>
      <c r="VMC152" s="16"/>
      <c r="VMD152" s="16"/>
      <c r="VME152" s="16"/>
      <c r="VMF152" s="16"/>
      <c r="VMG152" s="16"/>
      <c r="VMH152" s="16"/>
      <c r="VMI152" s="16"/>
      <c r="VMJ152" s="16"/>
      <c r="VMK152" s="16"/>
      <c r="VML152" s="16"/>
      <c r="VMM152" s="16"/>
      <c r="VMN152" s="16"/>
      <c r="VMO152" s="16"/>
      <c r="VMP152" s="16"/>
      <c r="VMQ152" s="16"/>
      <c r="VMR152" s="16"/>
      <c r="VMS152" s="16"/>
      <c r="VMT152" s="16"/>
      <c r="VMU152" s="16"/>
      <c r="VMV152" s="16"/>
      <c r="VMW152" s="16"/>
      <c r="VMX152" s="16"/>
      <c r="VMY152" s="16"/>
      <c r="VMZ152" s="16"/>
      <c r="VNA152" s="16"/>
      <c r="VNB152" s="16"/>
      <c r="VNC152" s="16"/>
      <c r="VND152" s="16"/>
      <c r="VNE152" s="16"/>
      <c r="VNF152" s="16"/>
      <c r="VNG152" s="16"/>
      <c r="VNH152" s="16"/>
      <c r="VNI152" s="16"/>
      <c r="VNJ152" s="16"/>
      <c r="VNK152" s="16"/>
      <c r="VNL152" s="16"/>
      <c r="VNM152" s="16"/>
      <c r="VNN152" s="16"/>
      <c r="VNO152" s="16"/>
      <c r="VNP152" s="16"/>
      <c r="VNQ152" s="16"/>
      <c r="VNR152" s="16"/>
      <c r="VNS152" s="16"/>
      <c r="VNT152" s="16"/>
      <c r="VNU152" s="16"/>
      <c r="VNV152" s="16"/>
      <c r="VNW152" s="16"/>
      <c r="VNX152" s="16"/>
      <c r="VNY152" s="16"/>
      <c r="VNZ152" s="16"/>
      <c r="VOA152" s="16"/>
      <c r="VOB152" s="16"/>
      <c r="VOC152" s="16"/>
      <c r="VOD152" s="16"/>
      <c r="VOE152" s="16"/>
      <c r="VOF152" s="16"/>
      <c r="VOG152" s="16"/>
      <c r="VOH152" s="16"/>
      <c r="VOI152" s="16"/>
      <c r="VOJ152" s="16"/>
      <c r="VOK152" s="16"/>
      <c r="VOL152" s="16"/>
      <c r="VOM152" s="16"/>
      <c r="VON152" s="16"/>
      <c r="VOO152" s="16"/>
      <c r="VOP152" s="16"/>
      <c r="VOQ152" s="16"/>
      <c r="VOR152" s="16"/>
      <c r="VOS152" s="16"/>
      <c r="VOT152" s="16"/>
      <c r="VOU152" s="16"/>
      <c r="VOV152" s="16"/>
      <c r="VOW152" s="16"/>
      <c r="VOX152" s="16"/>
      <c r="VOY152" s="16"/>
      <c r="VOZ152" s="16"/>
      <c r="VPA152" s="16"/>
      <c r="VPB152" s="16"/>
      <c r="VPC152" s="16"/>
      <c r="VPD152" s="16"/>
      <c r="VPE152" s="16"/>
      <c r="VPF152" s="16"/>
      <c r="VPG152" s="16"/>
      <c r="VPH152" s="16"/>
      <c r="VPI152" s="16"/>
      <c r="VPJ152" s="16"/>
      <c r="VPK152" s="16"/>
      <c r="VPL152" s="16"/>
      <c r="VPM152" s="16"/>
      <c r="VPN152" s="16"/>
      <c r="VPO152" s="16"/>
      <c r="VPP152" s="16"/>
      <c r="VPQ152" s="16"/>
      <c r="VPR152" s="16"/>
      <c r="VPS152" s="16"/>
      <c r="VPT152" s="16"/>
      <c r="VPU152" s="16"/>
      <c r="VPV152" s="16"/>
      <c r="VPW152" s="16"/>
      <c r="VPX152" s="16"/>
      <c r="VPY152" s="16"/>
      <c r="VPZ152" s="16"/>
      <c r="VQA152" s="16"/>
      <c r="VQB152" s="16"/>
      <c r="VQC152" s="16"/>
      <c r="VQD152" s="16"/>
      <c r="VQE152" s="16"/>
      <c r="VQF152" s="16"/>
      <c r="VQG152" s="16"/>
      <c r="VQH152" s="16"/>
      <c r="VQI152" s="16"/>
      <c r="VQJ152" s="16"/>
      <c r="VQK152" s="16"/>
      <c r="VQL152" s="16"/>
      <c r="VQM152" s="16"/>
      <c r="VQN152" s="16"/>
      <c r="VQO152" s="16"/>
      <c r="VQP152" s="16"/>
      <c r="VQQ152" s="16"/>
      <c r="VQR152" s="16"/>
      <c r="VQS152" s="16"/>
      <c r="VQT152" s="16"/>
      <c r="VQU152" s="16"/>
      <c r="VQV152" s="16"/>
      <c r="VQW152" s="16"/>
      <c r="VQX152" s="16"/>
      <c r="VQY152" s="16"/>
      <c r="VQZ152" s="16"/>
      <c r="VRA152" s="16"/>
      <c r="VRB152" s="16"/>
      <c r="VRC152" s="16"/>
      <c r="VRD152" s="16"/>
      <c r="VRE152" s="16"/>
      <c r="VRF152" s="16"/>
      <c r="VRG152" s="16"/>
      <c r="VRH152" s="16"/>
      <c r="VRI152" s="16"/>
      <c r="VRJ152" s="16"/>
      <c r="VRK152" s="16"/>
      <c r="VRL152" s="16"/>
      <c r="VRM152" s="16"/>
      <c r="VRN152" s="16"/>
      <c r="VRO152" s="16"/>
      <c r="VRP152" s="16"/>
      <c r="VRQ152" s="16"/>
      <c r="VRR152" s="16"/>
      <c r="VRS152" s="16"/>
      <c r="VRT152" s="16"/>
      <c r="VRU152" s="16"/>
      <c r="VRV152" s="16"/>
      <c r="VRW152" s="16"/>
      <c r="VRX152" s="16"/>
      <c r="VRY152" s="16"/>
      <c r="VRZ152" s="16"/>
      <c r="VSA152" s="16"/>
      <c r="VSB152" s="16"/>
      <c r="VSC152" s="16"/>
      <c r="VSD152" s="16"/>
      <c r="VSE152" s="16"/>
      <c r="VSF152" s="16"/>
      <c r="VSG152" s="16"/>
      <c r="VSH152" s="16"/>
      <c r="VSI152" s="16"/>
      <c r="VSJ152" s="16"/>
      <c r="VSK152" s="16"/>
      <c r="VSL152" s="16"/>
      <c r="VSM152" s="16"/>
      <c r="VSN152" s="16"/>
      <c r="VSO152" s="16"/>
      <c r="VSP152" s="16"/>
      <c r="VSQ152" s="16"/>
      <c r="VSR152" s="16"/>
      <c r="VSS152" s="16"/>
      <c r="VST152" s="16"/>
      <c r="VSU152" s="16"/>
      <c r="VSV152" s="16"/>
      <c r="VSW152" s="16"/>
      <c r="VSX152" s="16"/>
      <c r="VSY152" s="16"/>
      <c r="VSZ152" s="16"/>
      <c r="VTA152" s="16"/>
      <c r="VTB152" s="16"/>
      <c r="VTC152" s="16"/>
      <c r="VTD152" s="16"/>
      <c r="VTE152" s="16"/>
      <c r="VTF152" s="16"/>
      <c r="VTG152" s="16"/>
      <c r="VTH152" s="16"/>
      <c r="VTI152" s="16"/>
      <c r="VTJ152" s="16"/>
      <c r="VTK152" s="16"/>
      <c r="VTL152" s="16"/>
      <c r="VTM152" s="16"/>
      <c r="VTN152" s="16"/>
      <c r="VTO152" s="16"/>
      <c r="VTP152" s="16"/>
      <c r="VTQ152" s="16"/>
      <c r="VTR152" s="16"/>
      <c r="VTS152" s="16"/>
      <c r="VTT152" s="16"/>
      <c r="VTU152" s="16"/>
      <c r="VTV152" s="16"/>
      <c r="VTW152" s="16"/>
      <c r="VTX152" s="16"/>
      <c r="VTY152" s="16"/>
      <c r="VTZ152" s="16"/>
      <c r="VUA152" s="16"/>
      <c r="VUB152" s="16"/>
      <c r="VUC152" s="16"/>
      <c r="VUD152" s="16"/>
      <c r="VUE152" s="16"/>
      <c r="VUF152" s="16"/>
      <c r="VUG152" s="16"/>
      <c r="VUH152" s="16"/>
      <c r="VUI152" s="16"/>
      <c r="VUJ152" s="16"/>
      <c r="VUK152" s="16"/>
      <c r="VUL152" s="16"/>
      <c r="VUM152" s="16"/>
      <c r="VUN152" s="16"/>
      <c r="VUO152" s="16"/>
      <c r="VUP152" s="16"/>
      <c r="VUQ152" s="16"/>
      <c r="VUR152" s="16"/>
      <c r="VUS152" s="16"/>
      <c r="VUT152" s="16"/>
      <c r="VUU152" s="16"/>
      <c r="VUV152" s="16"/>
      <c r="VUW152" s="16"/>
      <c r="VUX152" s="16"/>
      <c r="VUY152" s="16"/>
      <c r="VUZ152" s="16"/>
      <c r="VVA152" s="16"/>
      <c r="VVB152" s="16"/>
      <c r="VVC152" s="16"/>
      <c r="VVD152" s="16"/>
      <c r="VVE152" s="16"/>
      <c r="VVF152" s="16"/>
      <c r="VVG152" s="16"/>
      <c r="VVH152" s="16"/>
      <c r="VVI152" s="16"/>
      <c r="VVJ152" s="16"/>
      <c r="VVK152" s="16"/>
      <c r="VVL152" s="16"/>
      <c r="VVM152" s="16"/>
      <c r="VVN152" s="16"/>
      <c r="VVO152" s="16"/>
      <c r="VVP152" s="16"/>
      <c r="VVQ152" s="16"/>
      <c r="VVR152" s="16"/>
      <c r="VVS152" s="16"/>
      <c r="VVT152" s="16"/>
      <c r="VVU152" s="16"/>
      <c r="VVV152" s="16"/>
      <c r="VVW152" s="16"/>
      <c r="VVX152" s="16"/>
      <c r="VVY152" s="16"/>
      <c r="VVZ152" s="16"/>
      <c r="VWA152" s="16"/>
      <c r="VWB152" s="16"/>
      <c r="VWC152" s="16"/>
      <c r="VWD152" s="16"/>
      <c r="VWE152" s="16"/>
      <c r="VWF152" s="16"/>
      <c r="VWG152" s="16"/>
      <c r="VWH152" s="16"/>
      <c r="VWI152" s="16"/>
      <c r="VWJ152" s="16"/>
      <c r="VWK152" s="16"/>
      <c r="VWL152" s="16"/>
      <c r="VWM152" s="16"/>
      <c r="VWN152" s="16"/>
      <c r="VWO152" s="16"/>
      <c r="VWP152" s="16"/>
      <c r="VWQ152" s="16"/>
      <c r="VWR152" s="16"/>
      <c r="VWS152" s="16"/>
      <c r="VWT152" s="16"/>
      <c r="VWU152" s="16"/>
      <c r="VWV152" s="16"/>
      <c r="VWW152" s="16"/>
      <c r="VWX152" s="16"/>
      <c r="VWY152" s="16"/>
      <c r="VWZ152" s="16"/>
      <c r="VXA152" s="16"/>
      <c r="VXB152" s="16"/>
      <c r="VXC152" s="16"/>
      <c r="VXD152" s="16"/>
      <c r="VXE152" s="16"/>
      <c r="VXF152" s="16"/>
      <c r="VXG152" s="16"/>
      <c r="VXH152" s="16"/>
      <c r="VXI152" s="16"/>
      <c r="VXJ152" s="16"/>
      <c r="VXK152" s="16"/>
      <c r="VXL152" s="16"/>
      <c r="VXM152" s="16"/>
      <c r="VXN152" s="16"/>
      <c r="VXO152" s="16"/>
      <c r="VXP152" s="16"/>
      <c r="VXQ152" s="16"/>
      <c r="VXR152" s="16"/>
      <c r="VXS152" s="16"/>
      <c r="VXT152" s="16"/>
      <c r="VXU152" s="16"/>
      <c r="VXV152" s="16"/>
      <c r="VXW152" s="16"/>
      <c r="VXX152" s="16"/>
      <c r="VXY152" s="16"/>
      <c r="VXZ152" s="16"/>
      <c r="VYA152" s="16"/>
      <c r="VYB152" s="16"/>
      <c r="VYC152" s="16"/>
      <c r="VYD152" s="16"/>
      <c r="VYE152" s="16"/>
      <c r="VYF152" s="16"/>
      <c r="VYG152" s="16"/>
      <c r="VYH152" s="16"/>
      <c r="VYI152" s="16"/>
      <c r="VYJ152" s="16"/>
      <c r="VYK152" s="16"/>
      <c r="VYL152" s="16"/>
      <c r="VYM152" s="16"/>
      <c r="VYN152" s="16"/>
      <c r="VYO152" s="16"/>
      <c r="VYP152" s="16"/>
      <c r="VYQ152" s="16"/>
      <c r="VYR152" s="16"/>
      <c r="VYS152" s="16"/>
      <c r="VYT152" s="16"/>
      <c r="VYU152" s="16"/>
      <c r="VYV152" s="16"/>
      <c r="VYW152" s="16"/>
      <c r="VYX152" s="16"/>
      <c r="VYY152" s="16"/>
      <c r="VYZ152" s="16"/>
      <c r="VZA152" s="16"/>
      <c r="VZB152" s="16"/>
      <c r="VZC152" s="16"/>
      <c r="VZD152" s="16"/>
      <c r="VZE152" s="16"/>
      <c r="VZF152" s="16"/>
      <c r="VZG152" s="16"/>
      <c r="VZH152" s="16"/>
      <c r="VZI152" s="16"/>
      <c r="VZJ152" s="16"/>
      <c r="VZK152" s="16"/>
      <c r="VZL152" s="16"/>
      <c r="VZM152" s="16"/>
      <c r="VZN152" s="16"/>
      <c r="VZO152" s="16"/>
      <c r="VZP152" s="16"/>
      <c r="VZQ152" s="16"/>
      <c r="VZR152" s="16"/>
      <c r="VZS152" s="16"/>
      <c r="VZT152" s="16"/>
      <c r="VZU152" s="16"/>
      <c r="VZV152" s="16"/>
      <c r="VZW152" s="16"/>
      <c r="VZX152" s="16"/>
      <c r="VZY152" s="16"/>
      <c r="VZZ152" s="16"/>
      <c r="WAA152" s="16"/>
      <c r="WAB152" s="16"/>
      <c r="WAC152" s="16"/>
      <c r="WAD152" s="16"/>
      <c r="WAE152" s="16"/>
      <c r="WAF152" s="16"/>
      <c r="WAG152" s="16"/>
      <c r="WAH152" s="16"/>
      <c r="WAI152" s="16"/>
      <c r="WAJ152" s="16"/>
      <c r="WAK152" s="16"/>
      <c r="WAL152" s="16"/>
      <c r="WAM152" s="16"/>
      <c r="WAN152" s="16"/>
      <c r="WAO152" s="16"/>
      <c r="WAP152" s="16"/>
      <c r="WAQ152" s="16"/>
      <c r="WAR152" s="16"/>
      <c r="WAS152" s="16"/>
      <c r="WAT152" s="16"/>
      <c r="WAU152" s="16"/>
      <c r="WAV152" s="16"/>
      <c r="WAW152" s="16"/>
      <c r="WAX152" s="16"/>
      <c r="WAY152" s="16"/>
      <c r="WAZ152" s="16"/>
      <c r="WBA152" s="16"/>
      <c r="WBB152" s="16"/>
      <c r="WBC152" s="16"/>
      <c r="WBD152" s="16"/>
      <c r="WBE152" s="16"/>
      <c r="WBF152" s="16"/>
      <c r="WBG152" s="16"/>
      <c r="WBH152" s="16"/>
      <c r="WBI152" s="16"/>
      <c r="WBJ152" s="16"/>
      <c r="WBK152" s="16"/>
      <c r="WBL152" s="16"/>
      <c r="WBM152" s="16"/>
      <c r="WBN152" s="16"/>
      <c r="WBO152" s="16"/>
      <c r="WBP152" s="16"/>
      <c r="WBQ152" s="16"/>
      <c r="WBR152" s="16"/>
      <c r="WBS152" s="16"/>
      <c r="WBT152" s="16"/>
      <c r="WBU152" s="16"/>
      <c r="WBV152" s="16"/>
      <c r="WBW152" s="16"/>
      <c r="WBX152" s="16"/>
      <c r="WBY152" s="16"/>
      <c r="WBZ152" s="16"/>
      <c r="WCA152" s="16"/>
      <c r="WCB152" s="16"/>
      <c r="WCC152" s="16"/>
      <c r="WCD152" s="16"/>
      <c r="WCE152" s="16"/>
      <c r="WCF152" s="16"/>
      <c r="WCG152" s="16"/>
      <c r="WCH152" s="16"/>
      <c r="WCI152" s="16"/>
      <c r="WCJ152" s="16"/>
      <c r="WCK152" s="16"/>
      <c r="WCL152" s="16"/>
      <c r="WCM152" s="16"/>
      <c r="WCN152" s="16"/>
      <c r="WCO152" s="16"/>
      <c r="WCP152" s="16"/>
      <c r="WCQ152" s="16"/>
      <c r="WCR152" s="16"/>
      <c r="WCS152" s="16"/>
      <c r="WCT152" s="16"/>
      <c r="WCU152" s="16"/>
      <c r="WCV152" s="16"/>
      <c r="WCW152" s="16"/>
      <c r="WCX152" s="16"/>
      <c r="WCY152" s="16"/>
      <c r="WCZ152" s="16"/>
      <c r="WDA152" s="16"/>
      <c r="WDB152" s="16"/>
      <c r="WDC152" s="16"/>
      <c r="WDD152" s="16"/>
      <c r="WDE152" s="16"/>
      <c r="WDF152" s="16"/>
      <c r="WDG152" s="16"/>
      <c r="WDH152" s="16"/>
      <c r="WDI152" s="16"/>
      <c r="WDJ152" s="16"/>
      <c r="WDK152" s="16"/>
      <c r="WDL152" s="16"/>
      <c r="WDM152" s="16"/>
      <c r="WDN152" s="16"/>
      <c r="WDO152" s="16"/>
      <c r="WDP152" s="16"/>
      <c r="WDQ152" s="16"/>
      <c r="WDR152" s="16"/>
      <c r="WDS152" s="16"/>
      <c r="WDT152" s="16"/>
      <c r="WDU152" s="16"/>
      <c r="WDV152" s="16"/>
      <c r="WDW152" s="16"/>
      <c r="WDX152" s="16"/>
      <c r="WDY152" s="16"/>
      <c r="WDZ152" s="16"/>
      <c r="WEA152" s="16"/>
      <c r="WEB152" s="16"/>
      <c r="WEC152" s="16"/>
      <c r="WED152" s="16"/>
      <c r="WEE152" s="16"/>
      <c r="WEF152" s="16"/>
      <c r="WEG152" s="16"/>
      <c r="WEH152" s="16"/>
      <c r="WEI152" s="16"/>
      <c r="WEJ152" s="16"/>
      <c r="WEK152" s="16"/>
      <c r="WEL152" s="16"/>
      <c r="WEM152" s="16"/>
      <c r="WEN152" s="16"/>
      <c r="WEO152" s="16"/>
      <c r="WEP152" s="16"/>
      <c r="WEQ152" s="16"/>
      <c r="WER152" s="16"/>
      <c r="WES152" s="16"/>
      <c r="WET152" s="16"/>
      <c r="WEU152" s="16"/>
      <c r="WEV152" s="16"/>
      <c r="WEW152" s="16"/>
      <c r="WEX152" s="16"/>
      <c r="WEY152" s="16"/>
      <c r="WEZ152" s="16"/>
      <c r="WFA152" s="16"/>
      <c r="WFB152" s="16"/>
      <c r="WFC152" s="16"/>
      <c r="WFD152" s="16"/>
      <c r="WFE152" s="16"/>
      <c r="WFF152" s="16"/>
      <c r="WFG152" s="16"/>
      <c r="WFH152" s="16"/>
      <c r="WFI152" s="16"/>
      <c r="WFJ152" s="16"/>
      <c r="WFK152" s="16"/>
      <c r="WFL152" s="16"/>
      <c r="WFM152" s="16"/>
      <c r="WFN152" s="16"/>
      <c r="WFO152" s="16"/>
      <c r="WFP152" s="16"/>
      <c r="WFQ152" s="16"/>
      <c r="WFR152" s="16"/>
      <c r="WFS152" s="16"/>
      <c r="WFT152" s="16"/>
      <c r="WFU152" s="16"/>
      <c r="WFV152" s="16"/>
      <c r="WFW152" s="16"/>
      <c r="WFX152" s="16"/>
      <c r="WFY152" s="16"/>
      <c r="WFZ152" s="16"/>
      <c r="WGA152" s="16"/>
      <c r="WGB152" s="16"/>
      <c r="WGC152" s="16"/>
      <c r="WGD152" s="16"/>
      <c r="WGE152" s="16"/>
      <c r="WGF152" s="16"/>
      <c r="WGG152" s="16"/>
      <c r="WGH152" s="16"/>
      <c r="WGI152" s="16"/>
      <c r="WGJ152" s="16"/>
      <c r="WGK152" s="16"/>
      <c r="WGL152" s="16"/>
      <c r="WGM152" s="16"/>
      <c r="WGN152" s="16"/>
      <c r="WGO152" s="16"/>
      <c r="WGP152" s="16"/>
      <c r="WGQ152" s="16"/>
      <c r="WGR152" s="16"/>
      <c r="WGS152" s="16"/>
      <c r="WGT152" s="16"/>
      <c r="WGU152" s="16"/>
      <c r="WGV152" s="16"/>
      <c r="WGW152" s="16"/>
      <c r="WGX152" s="16"/>
      <c r="WGY152" s="16"/>
      <c r="WGZ152" s="16"/>
      <c r="WHA152" s="16"/>
      <c r="WHB152" s="16"/>
      <c r="WHC152" s="16"/>
      <c r="WHD152" s="16"/>
      <c r="WHE152" s="16"/>
      <c r="WHF152" s="16"/>
      <c r="WHG152" s="16"/>
      <c r="WHH152" s="16"/>
      <c r="WHI152" s="16"/>
      <c r="WHJ152" s="16"/>
      <c r="WHK152" s="16"/>
      <c r="WHL152" s="16"/>
      <c r="WHM152" s="16"/>
      <c r="WHN152" s="16"/>
      <c r="WHO152" s="16"/>
      <c r="WHP152" s="16"/>
      <c r="WHQ152" s="16"/>
      <c r="WHR152" s="16"/>
      <c r="WHS152" s="16"/>
      <c r="WHT152" s="16"/>
      <c r="WHU152" s="16"/>
      <c r="WHV152" s="16"/>
      <c r="WHW152" s="16"/>
      <c r="WHX152" s="16"/>
      <c r="WHY152" s="16"/>
      <c r="WHZ152" s="16"/>
      <c r="WIA152" s="16"/>
      <c r="WIB152" s="16"/>
      <c r="WIC152" s="16"/>
      <c r="WID152" s="16"/>
      <c r="WIE152" s="16"/>
      <c r="WIF152" s="16"/>
      <c r="WIG152" s="16"/>
      <c r="WIH152" s="16"/>
      <c r="WII152" s="16"/>
      <c r="WIJ152" s="16"/>
      <c r="WIK152" s="16"/>
      <c r="WIL152" s="16"/>
      <c r="WIM152" s="16"/>
      <c r="WIN152" s="16"/>
      <c r="WIO152" s="16"/>
      <c r="WIP152" s="16"/>
      <c r="WIQ152" s="16"/>
      <c r="WIR152" s="16"/>
      <c r="WIS152" s="16"/>
      <c r="WIT152" s="16"/>
      <c r="WIU152" s="16"/>
      <c r="WIV152" s="16"/>
      <c r="WIW152" s="16"/>
      <c r="WIX152" s="16"/>
      <c r="WIY152" s="16"/>
      <c r="WIZ152" s="16"/>
      <c r="WJA152" s="16"/>
      <c r="WJB152" s="16"/>
      <c r="WJC152" s="16"/>
      <c r="WJD152" s="16"/>
      <c r="WJE152" s="16"/>
      <c r="WJF152" s="16"/>
      <c r="WJG152" s="16"/>
      <c r="WJH152" s="16"/>
      <c r="WJI152" s="16"/>
      <c r="WJJ152" s="16"/>
      <c r="WJK152" s="16"/>
      <c r="WJL152" s="16"/>
      <c r="WJM152" s="16"/>
      <c r="WJN152" s="16"/>
      <c r="WJO152" s="16"/>
      <c r="WJP152" s="16"/>
      <c r="WJQ152" s="16"/>
      <c r="WJR152" s="16"/>
      <c r="WJS152" s="16"/>
      <c r="WJT152" s="16"/>
      <c r="WJU152" s="16"/>
      <c r="WJV152" s="16"/>
      <c r="WJW152" s="16"/>
      <c r="WJX152" s="16"/>
      <c r="WJY152" s="16"/>
      <c r="WJZ152" s="16"/>
      <c r="WKA152" s="16"/>
      <c r="WKB152" s="16"/>
      <c r="WKC152" s="16"/>
      <c r="WKD152" s="16"/>
      <c r="WKE152" s="16"/>
      <c r="WKF152" s="16"/>
      <c r="WKG152" s="16"/>
      <c r="WKH152" s="16"/>
      <c r="WKI152" s="16"/>
      <c r="WKJ152" s="16"/>
      <c r="WKK152" s="16"/>
      <c r="WKL152" s="16"/>
      <c r="WKM152" s="16"/>
      <c r="WKN152" s="16"/>
      <c r="WKO152" s="16"/>
      <c r="WKP152" s="16"/>
      <c r="WKQ152" s="16"/>
      <c r="WKR152" s="16"/>
      <c r="WKS152" s="16"/>
      <c r="WKT152" s="16"/>
      <c r="WKU152" s="16"/>
      <c r="WKV152" s="16"/>
      <c r="WKW152" s="16"/>
      <c r="WKX152" s="16"/>
      <c r="WKY152" s="16"/>
      <c r="WKZ152" s="16"/>
      <c r="WLA152" s="16"/>
      <c r="WLB152" s="16"/>
      <c r="WLC152" s="16"/>
      <c r="WLD152" s="16"/>
      <c r="WLE152" s="16"/>
      <c r="WLF152" s="16"/>
      <c r="WLG152" s="16"/>
      <c r="WLH152" s="16"/>
      <c r="WLI152" s="16"/>
      <c r="WLJ152" s="16"/>
      <c r="WLK152" s="16"/>
      <c r="WLL152" s="16"/>
      <c r="WLM152" s="16"/>
      <c r="WLN152" s="16"/>
      <c r="WLO152" s="16"/>
      <c r="WLP152" s="16"/>
      <c r="WLQ152" s="16"/>
      <c r="WLR152" s="16"/>
      <c r="WLS152" s="16"/>
      <c r="WLT152" s="16"/>
      <c r="WLU152" s="16"/>
      <c r="WLV152" s="16"/>
      <c r="WLW152" s="16"/>
      <c r="WLX152" s="16"/>
      <c r="WLY152" s="16"/>
      <c r="WLZ152" s="16"/>
      <c r="WMA152" s="16"/>
      <c r="WMB152" s="16"/>
      <c r="WMC152" s="16"/>
      <c r="WMD152" s="16"/>
      <c r="WME152" s="16"/>
      <c r="WMF152" s="16"/>
      <c r="WMG152" s="16"/>
      <c r="WMH152" s="16"/>
      <c r="WMI152" s="16"/>
      <c r="WMJ152" s="16"/>
      <c r="WMK152" s="16"/>
      <c r="WML152" s="16"/>
      <c r="WMM152" s="16"/>
      <c r="WMN152" s="16"/>
      <c r="WMO152" s="16"/>
      <c r="WMP152" s="16"/>
      <c r="WMQ152" s="16"/>
      <c r="WMR152" s="16"/>
      <c r="WMS152" s="16"/>
      <c r="WMT152" s="16"/>
      <c r="WMU152" s="16"/>
      <c r="WMV152" s="16"/>
      <c r="WMW152" s="16"/>
      <c r="WMX152" s="16"/>
      <c r="WMY152" s="16"/>
      <c r="WMZ152" s="16"/>
      <c r="WNA152" s="16"/>
      <c r="WNB152" s="16"/>
      <c r="WNC152" s="16"/>
      <c r="WND152" s="16"/>
      <c r="WNE152" s="16"/>
      <c r="WNF152" s="16"/>
      <c r="WNG152" s="16"/>
      <c r="WNH152" s="16"/>
      <c r="WNI152" s="16"/>
      <c r="WNJ152" s="16"/>
      <c r="WNK152" s="16"/>
      <c r="WNL152" s="16"/>
      <c r="WNM152" s="16"/>
      <c r="WNN152" s="16"/>
      <c r="WNO152" s="16"/>
      <c r="WNP152" s="16"/>
      <c r="WNQ152" s="16"/>
      <c r="WNR152" s="16"/>
      <c r="WNS152" s="16"/>
      <c r="WNT152" s="16"/>
      <c r="WNU152" s="16"/>
      <c r="WNV152" s="16"/>
      <c r="WNW152" s="16"/>
      <c r="WNX152" s="16"/>
      <c r="WNY152" s="16"/>
      <c r="WNZ152" s="16"/>
      <c r="WOA152" s="16"/>
      <c r="WOB152" s="16"/>
      <c r="WOC152" s="16"/>
      <c r="WOD152" s="16"/>
      <c r="WOE152" s="16"/>
      <c r="WOF152" s="16"/>
      <c r="WOG152" s="16"/>
      <c r="WOH152" s="16"/>
      <c r="WOI152" s="16"/>
      <c r="WOJ152" s="16"/>
      <c r="WOK152" s="16"/>
      <c r="WOL152" s="16"/>
      <c r="WOM152" s="16"/>
      <c r="WON152" s="16"/>
      <c r="WOO152" s="16"/>
      <c r="WOP152" s="16"/>
      <c r="WOQ152" s="16"/>
      <c r="WOR152" s="16"/>
      <c r="WOS152" s="16"/>
      <c r="WOT152" s="16"/>
      <c r="WOU152" s="16"/>
      <c r="WOV152" s="16"/>
      <c r="WOW152" s="16"/>
      <c r="WOX152" s="16"/>
      <c r="WOY152" s="16"/>
      <c r="WOZ152" s="16"/>
      <c r="WPA152" s="16"/>
      <c r="WPB152" s="16"/>
      <c r="WPC152" s="16"/>
      <c r="WPD152" s="16"/>
      <c r="WPE152" s="16"/>
      <c r="WPF152" s="16"/>
      <c r="WPG152" s="16"/>
      <c r="WPH152" s="16"/>
      <c r="WPI152" s="16"/>
      <c r="WPJ152" s="16"/>
      <c r="WPK152" s="16"/>
      <c r="WPL152" s="16"/>
      <c r="WPM152" s="16"/>
      <c r="WPN152" s="16"/>
      <c r="WPO152" s="16"/>
      <c r="WPP152" s="16"/>
      <c r="WPQ152" s="16"/>
      <c r="WPR152" s="16"/>
      <c r="WPS152" s="16"/>
      <c r="WPT152" s="16"/>
      <c r="WPU152" s="16"/>
      <c r="WPV152" s="16"/>
      <c r="WPW152" s="16"/>
      <c r="WPX152" s="16"/>
      <c r="WPY152" s="16"/>
      <c r="WPZ152" s="16"/>
      <c r="WQA152" s="16"/>
      <c r="WQB152" s="16"/>
      <c r="WQC152" s="16"/>
      <c r="WQD152" s="16"/>
      <c r="WQE152" s="16"/>
      <c r="WQF152" s="16"/>
      <c r="WQG152" s="16"/>
      <c r="WQH152" s="16"/>
      <c r="WQI152" s="16"/>
      <c r="WQJ152" s="16"/>
      <c r="WQK152" s="16"/>
      <c r="WQL152" s="16"/>
      <c r="WQM152" s="16"/>
      <c r="WQN152" s="16"/>
      <c r="WQO152" s="16"/>
      <c r="WQP152" s="16"/>
      <c r="WQQ152" s="16"/>
      <c r="WQR152" s="16"/>
      <c r="WQS152" s="16"/>
      <c r="WQT152" s="16"/>
      <c r="WQU152" s="16"/>
      <c r="WQV152" s="16"/>
      <c r="WQW152" s="16"/>
      <c r="WQX152" s="16"/>
      <c r="WQY152" s="16"/>
      <c r="WQZ152" s="16"/>
      <c r="WRA152" s="16"/>
      <c r="WRB152" s="16"/>
      <c r="WRC152" s="16"/>
      <c r="WRD152" s="16"/>
      <c r="WRE152" s="16"/>
      <c r="WRF152" s="16"/>
      <c r="WRG152" s="16"/>
      <c r="WRH152" s="16"/>
      <c r="WRI152" s="16"/>
      <c r="WRJ152" s="16"/>
      <c r="WRK152" s="16"/>
      <c r="WRL152" s="16"/>
      <c r="WRM152" s="16"/>
      <c r="WRN152" s="16"/>
      <c r="WRO152" s="16"/>
      <c r="WRP152" s="16"/>
      <c r="WRQ152" s="16"/>
      <c r="WRR152" s="16"/>
      <c r="WRS152" s="16"/>
      <c r="WRT152" s="16"/>
      <c r="WRU152" s="16"/>
      <c r="WRV152" s="16"/>
      <c r="WRW152" s="16"/>
      <c r="WRX152" s="16"/>
      <c r="WRY152" s="16"/>
      <c r="WRZ152" s="16"/>
      <c r="WSA152" s="16"/>
      <c r="WSB152" s="16"/>
      <c r="WSC152" s="16"/>
      <c r="WSD152" s="16"/>
      <c r="WSE152" s="16"/>
      <c r="WSF152" s="16"/>
      <c r="WSG152" s="16"/>
      <c r="WSH152" s="16"/>
      <c r="WSI152" s="16"/>
      <c r="WSJ152" s="16"/>
      <c r="WSK152" s="16"/>
      <c r="WSL152" s="16"/>
      <c r="WSM152" s="16"/>
      <c r="WSN152" s="16"/>
      <c r="WSO152" s="16"/>
      <c r="WSP152" s="16"/>
      <c r="WSQ152" s="16"/>
      <c r="WSR152" s="16"/>
      <c r="WSS152" s="16"/>
      <c r="WST152" s="16"/>
      <c r="WSU152" s="16"/>
      <c r="WSV152" s="16"/>
      <c r="WSW152" s="16"/>
      <c r="WSX152" s="16"/>
      <c r="WSY152" s="16"/>
      <c r="WSZ152" s="16"/>
      <c r="WTA152" s="16"/>
      <c r="WTB152" s="16"/>
      <c r="WTC152" s="16"/>
      <c r="WTD152" s="16"/>
      <c r="WTE152" s="16"/>
      <c r="WTF152" s="16"/>
      <c r="WTG152" s="16"/>
      <c r="WTH152" s="16"/>
      <c r="WTI152" s="16"/>
      <c r="WTJ152" s="16"/>
      <c r="WTK152" s="16"/>
      <c r="WTL152" s="16"/>
      <c r="WTM152" s="16"/>
      <c r="WTN152" s="16"/>
      <c r="WTO152" s="16"/>
      <c r="WTP152" s="16"/>
      <c r="WTQ152" s="16"/>
      <c r="WTR152" s="16"/>
      <c r="WTS152" s="16"/>
      <c r="WTT152" s="16"/>
      <c r="WTU152" s="16"/>
      <c r="WTV152" s="16"/>
      <c r="WTW152" s="16"/>
      <c r="WTX152" s="16"/>
      <c r="WTY152" s="16"/>
      <c r="WTZ152" s="16"/>
      <c r="WUA152" s="16"/>
      <c r="WUB152" s="16"/>
      <c r="WUC152" s="16"/>
      <c r="WUD152" s="16"/>
      <c r="WUE152" s="16"/>
      <c r="WUF152" s="16"/>
      <c r="WUG152" s="16"/>
      <c r="WUH152" s="16"/>
      <c r="WUI152" s="16"/>
      <c r="WUJ152" s="16"/>
      <c r="WUK152" s="16"/>
      <c r="WUL152" s="16"/>
      <c r="WUM152" s="16"/>
      <c r="WUN152" s="16"/>
      <c r="WUO152" s="16"/>
      <c r="WUP152" s="16"/>
      <c r="WUQ152" s="16"/>
      <c r="WUR152" s="16"/>
      <c r="WUS152" s="16"/>
      <c r="WUT152" s="16"/>
      <c r="WUU152" s="16"/>
      <c r="WUV152" s="16"/>
      <c r="WUW152" s="16"/>
      <c r="WUX152" s="16"/>
      <c r="WUY152" s="16"/>
      <c r="WUZ152" s="16"/>
      <c r="WVA152" s="16"/>
      <c r="WVB152" s="16"/>
      <c r="WVC152" s="16"/>
      <c r="WVD152" s="16"/>
      <c r="WVE152" s="16"/>
      <c r="WVF152" s="16"/>
      <c r="WVG152" s="16"/>
      <c r="WVH152" s="16"/>
      <c r="WVI152" s="16"/>
      <c r="WVJ152" s="16"/>
      <c r="WVK152" s="16"/>
      <c r="WVL152" s="16"/>
      <c r="WVM152" s="16"/>
      <c r="WVN152" s="16"/>
      <c r="WVO152" s="16"/>
      <c r="WVP152" s="16"/>
      <c r="WVQ152" s="16"/>
      <c r="WVR152" s="16"/>
      <c r="WVS152" s="16"/>
      <c r="WVT152" s="16"/>
      <c r="WVU152" s="16"/>
      <c r="WVV152" s="16"/>
      <c r="WVW152" s="16"/>
      <c r="WVX152" s="16"/>
      <c r="WVY152" s="16"/>
      <c r="WVZ152" s="16"/>
      <c r="WWA152" s="16"/>
      <c r="WWB152" s="16"/>
      <c r="WWC152" s="16"/>
      <c r="WWD152" s="16"/>
      <c r="WWE152" s="16"/>
      <c r="WWF152" s="16"/>
      <c r="WWG152" s="16"/>
      <c r="WWH152" s="16"/>
      <c r="WWI152" s="16"/>
      <c r="WWJ152" s="16"/>
      <c r="WWK152" s="16"/>
      <c r="WWL152" s="16"/>
      <c r="WWM152" s="16"/>
      <c r="WWN152" s="16"/>
      <c r="WWO152" s="16"/>
      <c r="WWP152" s="16"/>
      <c r="WWQ152" s="16"/>
      <c r="WWR152" s="16"/>
      <c r="WWS152" s="16"/>
      <c r="WWT152" s="16"/>
      <c r="WWU152" s="16"/>
      <c r="WWV152" s="16"/>
      <c r="WWW152" s="16"/>
      <c r="WWX152" s="16"/>
      <c r="WWY152" s="16"/>
      <c r="WWZ152" s="16"/>
      <c r="WXA152" s="16"/>
      <c r="WXB152" s="16"/>
      <c r="WXC152" s="16"/>
      <c r="WXD152" s="16"/>
      <c r="WXE152" s="16"/>
      <c r="WXF152" s="16"/>
      <c r="WXG152" s="16"/>
      <c r="WXH152" s="16"/>
      <c r="WXI152" s="16"/>
      <c r="WXJ152" s="16"/>
      <c r="WXK152" s="16"/>
      <c r="WXL152" s="16"/>
      <c r="WXM152" s="16"/>
      <c r="WXN152" s="16"/>
      <c r="WXO152" s="16"/>
      <c r="WXP152" s="16"/>
      <c r="WXQ152" s="16"/>
      <c r="WXR152" s="16"/>
      <c r="WXS152" s="16"/>
      <c r="WXT152" s="16"/>
      <c r="WXU152" s="16"/>
      <c r="WXV152" s="16"/>
      <c r="WXW152" s="16"/>
      <c r="WXX152" s="16"/>
      <c r="WXY152" s="16"/>
      <c r="WXZ152" s="16"/>
      <c r="WYA152" s="16"/>
      <c r="WYB152" s="16"/>
      <c r="WYC152" s="16"/>
      <c r="WYD152" s="16"/>
      <c r="WYE152" s="16"/>
      <c r="WYF152" s="16"/>
      <c r="WYG152" s="16"/>
      <c r="WYH152" s="16"/>
      <c r="WYI152" s="16"/>
      <c r="WYJ152" s="16"/>
      <c r="WYK152" s="16"/>
      <c r="WYL152" s="16"/>
      <c r="WYM152" s="16"/>
      <c r="WYN152" s="16"/>
      <c r="WYO152" s="16"/>
      <c r="WYP152" s="16"/>
      <c r="WYQ152" s="16"/>
      <c r="WYR152" s="16"/>
      <c r="WYS152" s="16"/>
      <c r="WYT152" s="16"/>
      <c r="WYU152" s="16"/>
      <c r="WYV152" s="16"/>
      <c r="WYW152" s="16"/>
      <c r="WYX152" s="16"/>
      <c r="WYY152" s="16"/>
      <c r="WYZ152" s="16"/>
      <c r="WZA152" s="16"/>
      <c r="WZB152" s="16"/>
      <c r="WZC152" s="16"/>
      <c r="WZD152" s="16"/>
      <c r="WZE152" s="16"/>
      <c r="WZF152" s="16"/>
      <c r="WZG152" s="16"/>
      <c r="WZH152" s="16"/>
      <c r="WZI152" s="16"/>
      <c r="WZJ152" s="16"/>
      <c r="WZK152" s="16"/>
      <c r="WZL152" s="16"/>
      <c r="WZM152" s="16"/>
      <c r="WZN152" s="16"/>
      <c r="WZO152" s="16"/>
      <c r="WZP152" s="16"/>
      <c r="WZQ152" s="16"/>
      <c r="WZR152" s="16"/>
      <c r="WZS152" s="16"/>
      <c r="WZT152" s="16"/>
      <c r="WZU152" s="16"/>
      <c r="WZV152" s="16"/>
      <c r="WZW152" s="16"/>
      <c r="WZX152" s="16"/>
      <c r="WZY152" s="16"/>
      <c r="WZZ152" s="16"/>
      <c r="XAA152" s="16"/>
      <c r="XAB152" s="16"/>
      <c r="XAC152" s="16"/>
      <c r="XAD152" s="16"/>
      <c r="XAE152" s="16"/>
      <c r="XAF152" s="16"/>
      <c r="XAG152" s="16"/>
      <c r="XAH152" s="16"/>
      <c r="XAI152" s="16"/>
      <c r="XAJ152" s="16"/>
      <c r="XAK152" s="16"/>
      <c r="XAL152" s="16"/>
      <c r="XAM152" s="16"/>
      <c r="XAN152" s="16"/>
      <c r="XAO152" s="16"/>
      <c r="XAP152" s="16"/>
      <c r="XAQ152" s="16"/>
      <c r="XAR152" s="16"/>
      <c r="XAS152" s="16"/>
      <c r="XAT152" s="16"/>
      <c r="XAU152" s="16"/>
      <c r="XAV152" s="16"/>
      <c r="XAW152" s="16"/>
      <c r="XAX152" s="16"/>
      <c r="XAY152" s="16"/>
      <c r="XAZ152" s="16"/>
      <c r="XBA152" s="16"/>
      <c r="XBB152" s="16"/>
      <c r="XBC152" s="16"/>
      <c r="XBD152" s="16"/>
      <c r="XBE152" s="16"/>
      <c r="XBF152" s="16"/>
      <c r="XBG152" s="16"/>
      <c r="XBH152" s="16"/>
      <c r="XBI152" s="16"/>
      <c r="XBJ152" s="16"/>
      <c r="XBK152" s="16"/>
      <c r="XBL152" s="16"/>
      <c r="XBM152" s="16"/>
      <c r="XBN152" s="16"/>
      <c r="XBO152" s="16"/>
      <c r="XBP152" s="16"/>
      <c r="XBQ152" s="16"/>
      <c r="XBR152" s="16"/>
      <c r="XBS152" s="16"/>
      <c r="XBT152" s="16"/>
      <c r="XBU152" s="16"/>
      <c r="XBV152" s="16"/>
      <c r="XBW152" s="16"/>
      <c r="XBX152" s="16"/>
      <c r="XBY152" s="16"/>
      <c r="XBZ152" s="16"/>
      <c r="XCA152" s="16"/>
      <c r="XCB152" s="16"/>
      <c r="XCC152" s="16"/>
      <c r="XCD152" s="16"/>
      <c r="XCE152" s="16"/>
      <c r="XCF152" s="16"/>
      <c r="XCG152" s="16"/>
      <c r="XCH152" s="16"/>
      <c r="XCI152" s="16"/>
      <c r="XCJ152" s="16"/>
      <c r="XCK152" s="16"/>
      <c r="XCL152" s="16"/>
      <c r="XCM152" s="16"/>
      <c r="XCN152" s="16"/>
      <c r="XCO152" s="16"/>
      <c r="XCP152" s="16"/>
      <c r="XCQ152" s="16"/>
      <c r="XCR152" s="16"/>
      <c r="XCS152" s="16"/>
      <c r="XCT152" s="16"/>
      <c r="XCU152" s="16"/>
      <c r="XCV152" s="16"/>
      <c r="XCW152" s="16"/>
      <c r="XCX152" s="16"/>
      <c r="XCY152" s="16"/>
      <c r="XCZ152" s="16"/>
      <c r="XDA152" s="16"/>
      <c r="XDB152" s="16"/>
      <c r="XDC152" s="16"/>
      <c r="XDD152" s="16"/>
      <c r="XDE152" s="16"/>
      <c r="XDF152" s="16"/>
      <c r="XDG152" s="16"/>
      <c r="XDH152" s="16"/>
      <c r="XDI152" s="16"/>
      <c r="XDJ152" s="16"/>
      <c r="XDK152" s="16"/>
      <c r="XDL152" s="16"/>
      <c r="XDM152" s="16"/>
      <c r="XDN152" s="16"/>
      <c r="XDO152" s="16"/>
      <c r="XDP152" s="16"/>
      <c r="XDQ152" s="16"/>
      <c r="XDR152" s="16"/>
      <c r="XDS152" s="16"/>
      <c r="XDT152" s="16"/>
      <c r="XDU152" s="16"/>
      <c r="XDV152" s="16"/>
      <c r="XDW152" s="16"/>
      <c r="XDX152" s="16"/>
      <c r="XDY152" s="16"/>
      <c r="XDZ152" s="16"/>
      <c r="XEA152" s="16"/>
      <c r="XEB152" s="16"/>
      <c r="XEC152" s="16"/>
      <c r="XED152" s="16"/>
      <c r="XEE152" s="16"/>
      <c r="XEF152" s="16"/>
      <c r="XEG152" s="16"/>
      <c r="XEH152" s="16"/>
      <c r="XEI152" s="16"/>
      <c r="XEJ152" s="16"/>
      <c r="XEK152" s="16"/>
      <c r="XEL152" s="16"/>
      <c r="XEM152" s="16"/>
      <c r="XEN152" s="16"/>
      <c r="XEO152" s="16"/>
      <c r="XEP152" s="16"/>
      <c r="XEQ152" s="16"/>
      <c r="XER152" s="16"/>
      <c r="XES152" s="16"/>
      <c r="XET152" s="16"/>
      <c r="XEU152" s="16"/>
      <c r="XEV152" s="16"/>
      <c r="XEW152" s="16"/>
      <c r="XEX152" s="16"/>
      <c r="XEY152" s="16"/>
      <c r="XEZ152" s="16"/>
      <c r="XFA152" s="16"/>
      <c r="XFB152" s="16"/>
      <c r="XFC152" s="16"/>
    </row>
    <row r="153" spans="1:16384" s="15" customFormat="1" ht="15" hidden="1" x14ac:dyDescent="0.25">
      <c r="A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s="16"/>
      <c r="AMG153" s="16"/>
      <c r="AMH153" s="16"/>
      <c r="AMI153" s="16"/>
      <c r="AMJ153" s="16"/>
      <c r="AMK153" s="16"/>
      <c r="AML153" s="16"/>
      <c r="AMM153" s="16"/>
      <c r="AMN153" s="16"/>
      <c r="AMO153" s="16"/>
      <c r="AMP153" s="16"/>
      <c r="AMQ153" s="16"/>
      <c r="AMR153" s="16"/>
      <c r="AMS153" s="16"/>
      <c r="AMT153" s="16"/>
      <c r="AMU153" s="16"/>
      <c r="AMV153" s="16"/>
      <c r="AMW153" s="16"/>
      <c r="AMX153" s="16"/>
      <c r="AMY153" s="16"/>
      <c r="AMZ153" s="16"/>
      <c r="ANA153" s="16"/>
      <c r="ANB153" s="16"/>
      <c r="ANC153" s="16"/>
      <c r="AND153" s="16"/>
      <c r="ANE153" s="16"/>
      <c r="ANF153" s="16"/>
      <c r="ANG153" s="16"/>
      <c r="ANH153" s="16"/>
      <c r="ANI153" s="16"/>
      <c r="ANJ153" s="16"/>
      <c r="ANK153" s="16"/>
      <c r="ANL153" s="16"/>
      <c r="ANM153" s="16"/>
      <c r="ANN153" s="16"/>
      <c r="ANO153" s="16"/>
      <c r="ANP153" s="16"/>
      <c r="ANQ153" s="16"/>
      <c r="ANR153" s="16"/>
      <c r="ANS153" s="16"/>
      <c r="ANT153" s="16"/>
      <c r="ANU153" s="16"/>
      <c r="ANV153" s="16"/>
      <c r="ANW153" s="16"/>
      <c r="ANX153" s="16"/>
      <c r="ANY153" s="16"/>
      <c r="ANZ153" s="16"/>
      <c r="AOA153" s="16"/>
      <c r="AOB153" s="16"/>
      <c r="AOC153" s="16"/>
      <c r="AOD153" s="16"/>
      <c r="AOE153" s="16"/>
      <c r="AOF153" s="16"/>
      <c r="AOG153" s="16"/>
      <c r="AOH153" s="16"/>
      <c r="AOI153" s="16"/>
      <c r="AOJ153" s="16"/>
      <c r="AOK153" s="16"/>
      <c r="AOL153" s="16"/>
      <c r="AOM153" s="16"/>
      <c r="AON153" s="16"/>
      <c r="AOO153" s="16"/>
      <c r="AOP153" s="16"/>
      <c r="AOQ153" s="16"/>
      <c r="AOR153" s="16"/>
      <c r="AOS153" s="16"/>
      <c r="AOT153" s="16"/>
      <c r="AOU153" s="16"/>
      <c r="AOV153" s="16"/>
      <c r="AOW153" s="16"/>
      <c r="AOX153" s="16"/>
      <c r="AOY153" s="16"/>
      <c r="AOZ153" s="16"/>
      <c r="APA153" s="16"/>
      <c r="APB153" s="16"/>
      <c r="APC153" s="16"/>
      <c r="APD153" s="16"/>
      <c r="APE153" s="16"/>
      <c r="APF153" s="16"/>
      <c r="APG153" s="16"/>
      <c r="APH153" s="16"/>
      <c r="API153" s="16"/>
      <c r="APJ153" s="16"/>
      <c r="APK153" s="16"/>
      <c r="APL153" s="16"/>
      <c r="APM153" s="16"/>
      <c r="APN153" s="16"/>
      <c r="APO153" s="16"/>
      <c r="APP153" s="16"/>
      <c r="APQ153" s="16"/>
      <c r="APR153" s="16"/>
      <c r="APS153" s="16"/>
      <c r="APT153" s="16"/>
      <c r="APU153" s="16"/>
      <c r="APV153" s="16"/>
      <c r="APW153" s="16"/>
      <c r="APX153" s="16"/>
      <c r="APY153" s="16"/>
      <c r="APZ153" s="16"/>
      <c r="AQA153" s="16"/>
      <c r="AQB153" s="16"/>
      <c r="AQC153" s="16"/>
      <c r="AQD153" s="16"/>
      <c r="AQE153" s="16"/>
      <c r="AQF153" s="16"/>
      <c r="AQG153" s="16"/>
      <c r="AQH153" s="16"/>
      <c r="AQI153" s="16"/>
      <c r="AQJ153" s="16"/>
      <c r="AQK153" s="16"/>
      <c r="AQL153" s="16"/>
      <c r="AQM153" s="16"/>
      <c r="AQN153" s="16"/>
      <c r="AQO153" s="16"/>
      <c r="AQP153" s="16"/>
      <c r="AQQ153" s="16"/>
      <c r="AQR153" s="16"/>
      <c r="AQS153" s="16"/>
      <c r="AQT153" s="16"/>
      <c r="AQU153" s="16"/>
      <c r="AQV153" s="16"/>
      <c r="AQW153" s="16"/>
      <c r="AQX153" s="16"/>
      <c r="AQY153" s="16"/>
      <c r="AQZ153" s="16"/>
      <c r="ARA153" s="16"/>
      <c r="ARB153" s="16"/>
      <c r="ARC153" s="16"/>
      <c r="ARD153" s="16"/>
      <c r="ARE153" s="16"/>
      <c r="ARF153" s="16"/>
      <c r="ARG153" s="16"/>
      <c r="ARH153" s="16"/>
      <c r="ARI153" s="16"/>
      <c r="ARJ153" s="16"/>
      <c r="ARK153" s="16"/>
      <c r="ARL153" s="16"/>
      <c r="ARM153" s="16"/>
      <c r="ARN153" s="16"/>
      <c r="ARO153" s="16"/>
      <c r="ARP153" s="16"/>
      <c r="ARQ153" s="16"/>
      <c r="ARR153" s="16"/>
      <c r="ARS153" s="16"/>
      <c r="ART153" s="16"/>
      <c r="ARU153" s="16"/>
      <c r="ARV153" s="16"/>
      <c r="ARW153" s="16"/>
      <c r="ARX153" s="16"/>
      <c r="ARY153" s="16"/>
      <c r="ARZ153" s="16"/>
      <c r="ASA153" s="16"/>
      <c r="ASB153" s="16"/>
      <c r="ASC153" s="16"/>
      <c r="ASD153" s="16"/>
      <c r="ASE153" s="16"/>
      <c r="ASF153" s="16"/>
      <c r="ASG153" s="16"/>
      <c r="ASH153" s="16"/>
      <c r="ASI153" s="16"/>
      <c r="ASJ153" s="16"/>
      <c r="ASK153" s="16"/>
      <c r="ASL153" s="16"/>
      <c r="ASM153" s="16"/>
      <c r="ASN153" s="16"/>
      <c r="ASO153" s="16"/>
      <c r="ASP153" s="16"/>
      <c r="ASQ153" s="16"/>
      <c r="ASR153" s="16"/>
      <c r="ASS153" s="16"/>
      <c r="AST153" s="16"/>
      <c r="ASU153" s="16"/>
      <c r="ASV153" s="16"/>
      <c r="ASW153" s="16"/>
      <c r="ASX153" s="16"/>
      <c r="ASY153" s="16"/>
      <c r="ASZ153" s="16"/>
      <c r="ATA153" s="16"/>
      <c r="ATB153" s="16"/>
      <c r="ATC153" s="16"/>
      <c r="ATD153" s="16"/>
      <c r="ATE153" s="16"/>
      <c r="ATF153" s="16"/>
      <c r="ATG153" s="16"/>
      <c r="ATH153" s="16"/>
      <c r="ATI153" s="16"/>
      <c r="ATJ153" s="16"/>
      <c r="ATK153" s="16"/>
      <c r="ATL153" s="16"/>
      <c r="ATM153" s="16"/>
      <c r="ATN153" s="16"/>
      <c r="ATO153" s="16"/>
      <c r="ATP153" s="16"/>
      <c r="ATQ153" s="16"/>
      <c r="ATR153" s="16"/>
      <c r="ATS153" s="16"/>
      <c r="ATT153" s="16"/>
      <c r="ATU153" s="16"/>
      <c r="ATV153" s="16"/>
      <c r="ATW153" s="16"/>
      <c r="ATX153" s="16"/>
      <c r="ATY153" s="16"/>
      <c r="ATZ153" s="16"/>
      <c r="AUA153" s="16"/>
      <c r="AUB153" s="16"/>
      <c r="AUC153" s="16"/>
      <c r="AUD153" s="16"/>
      <c r="AUE153" s="16"/>
      <c r="AUF153" s="16"/>
      <c r="AUG153" s="16"/>
      <c r="AUH153" s="16"/>
      <c r="AUI153" s="16"/>
      <c r="AUJ153" s="16"/>
      <c r="AUK153" s="16"/>
      <c r="AUL153" s="16"/>
      <c r="AUM153" s="16"/>
      <c r="AUN153" s="16"/>
      <c r="AUO153" s="16"/>
      <c r="AUP153" s="16"/>
      <c r="AUQ153" s="16"/>
      <c r="AUR153" s="16"/>
      <c r="AUS153" s="16"/>
      <c r="AUT153" s="16"/>
      <c r="AUU153" s="16"/>
      <c r="AUV153" s="16"/>
      <c r="AUW153" s="16"/>
      <c r="AUX153" s="16"/>
      <c r="AUY153" s="16"/>
      <c r="AUZ153" s="16"/>
      <c r="AVA153" s="16"/>
      <c r="AVB153" s="16"/>
      <c r="AVC153" s="16"/>
      <c r="AVD153" s="16"/>
      <c r="AVE153" s="16"/>
      <c r="AVF153" s="16"/>
      <c r="AVG153" s="16"/>
      <c r="AVH153" s="16"/>
      <c r="AVI153" s="16"/>
      <c r="AVJ153" s="16"/>
      <c r="AVK153" s="16"/>
      <c r="AVL153" s="16"/>
      <c r="AVM153" s="16"/>
      <c r="AVN153" s="16"/>
      <c r="AVO153" s="16"/>
      <c r="AVP153" s="16"/>
      <c r="AVQ153" s="16"/>
      <c r="AVR153" s="16"/>
      <c r="AVS153" s="16"/>
      <c r="AVT153" s="16"/>
      <c r="AVU153" s="16"/>
      <c r="AVV153" s="16"/>
      <c r="AVW153" s="16"/>
      <c r="AVX153" s="16"/>
      <c r="AVY153" s="16"/>
      <c r="AVZ153" s="16"/>
      <c r="AWA153" s="16"/>
      <c r="AWB153" s="16"/>
      <c r="AWC153" s="16"/>
      <c r="AWD153" s="16"/>
      <c r="AWE153" s="16"/>
      <c r="AWF153" s="16"/>
      <c r="AWG153" s="16"/>
      <c r="AWH153" s="16"/>
      <c r="AWI153" s="16"/>
      <c r="AWJ153" s="16"/>
      <c r="AWK153" s="16"/>
      <c r="AWL153" s="16"/>
      <c r="AWM153" s="16"/>
      <c r="AWN153" s="16"/>
      <c r="AWO153" s="16"/>
      <c r="AWP153" s="16"/>
      <c r="AWQ153" s="16"/>
      <c r="AWR153" s="16"/>
      <c r="AWS153" s="16"/>
      <c r="AWT153" s="16"/>
      <c r="AWU153" s="16"/>
      <c r="AWV153" s="16"/>
      <c r="AWW153" s="16"/>
      <c r="AWX153" s="16"/>
      <c r="AWY153" s="16"/>
      <c r="AWZ153" s="16"/>
      <c r="AXA153" s="16"/>
      <c r="AXB153" s="16"/>
      <c r="AXC153" s="16"/>
      <c r="AXD153" s="16"/>
      <c r="AXE153" s="16"/>
      <c r="AXF153" s="16"/>
      <c r="AXG153" s="16"/>
      <c r="AXH153" s="16"/>
      <c r="AXI153" s="16"/>
      <c r="AXJ153" s="16"/>
      <c r="AXK153" s="16"/>
      <c r="AXL153" s="16"/>
      <c r="AXM153" s="16"/>
      <c r="AXN153" s="16"/>
      <c r="AXO153" s="16"/>
      <c r="AXP153" s="16"/>
      <c r="AXQ153" s="16"/>
      <c r="AXR153" s="16"/>
      <c r="AXS153" s="16"/>
      <c r="AXT153" s="16"/>
      <c r="AXU153" s="16"/>
      <c r="AXV153" s="16"/>
      <c r="AXW153" s="16"/>
      <c r="AXX153" s="16"/>
      <c r="AXY153" s="16"/>
      <c r="AXZ153" s="16"/>
      <c r="AYA153" s="16"/>
      <c r="AYB153" s="16"/>
      <c r="AYC153" s="16"/>
      <c r="AYD153" s="16"/>
      <c r="AYE153" s="16"/>
      <c r="AYF153" s="16"/>
      <c r="AYG153" s="16"/>
      <c r="AYH153" s="16"/>
      <c r="AYI153" s="16"/>
      <c r="AYJ153" s="16"/>
      <c r="AYK153" s="16"/>
      <c r="AYL153" s="16"/>
      <c r="AYM153" s="16"/>
      <c r="AYN153" s="16"/>
      <c r="AYO153" s="16"/>
      <c r="AYP153" s="16"/>
      <c r="AYQ153" s="16"/>
      <c r="AYR153" s="16"/>
      <c r="AYS153" s="16"/>
      <c r="AYT153" s="16"/>
      <c r="AYU153" s="16"/>
      <c r="AYV153" s="16"/>
      <c r="AYW153" s="16"/>
      <c r="AYX153" s="16"/>
      <c r="AYY153" s="16"/>
      <c r="AYZ153" s="16"/>
      <c r="AZA153" s="16"/>
      <c r="AZB153" s="16"/>
      <c r="AZC153" s="16"/>
      <c r="AZD153" s="16"/>
      <c r="AZE153" s="16"/>
      <c r="AZF153" s="16"/>
      <c r="AZG153" s="16"/>
      <c r="AZH153" s="16"/>
      <c r="AZI153" s="16"/>
      <c r="AZJ153" s="16"/>
      <c r="AZK153" s="16"/>
      <c r="AZL153" s="16"/>
      <c r="AZM153" s="16"/>
      <c r="AZN153" s="16"/>
      <c r="AZO153" s="16"/>
      <c r="AZP153" s="16"/>
      <c r="AZQ153" s="16"/>
      <c r="AZR153" s="16"/>
      <c r="AZS153" s="16"/>
      <c r="AZT153" s="16"/>
      <c r="AZU153" s="16"/>
      <c r="AZV153" s="16"/>
      <c r="AZW153" s="16"/>
      <c r="AZX153" s="16"/>
      <c r="AZY153" s="16"/>
      <c r="AZZ153" s="16"/>
      <c r="BAA153" s="16"/>
      <c r="BAB153" s="16"/>
      <c r="BAC153" s="16"/>
      <c r="BAD153" s="16"/>
      <c r="BAE153" s="16"/>
      <c r="BAF153" s="16"/>
      <c r="BAG153" s="16"/>
      <c r="BAH153" s="16"/>
      <c r="BAI153" s="16"/>
      <c r="BAJ153" s="16"/>
      <c r="BAK153" s="16"/>
      <c r="BAL153" s="16"/>
      <c r="BAM153" s="16"/>
      <c r="BAN153" s="16"/>
      <c r="BAO153" s="16"/>
      <c r="BAP153" s="16"/>
      <c r="BAQ153" s="16"/>
      <c r="BAR153" s="16"/>
      <c r="BAS153" s="16"/>
      <c r="BAT153" s="16"/>
      <c r="BAU153" s="16"/>
      <c r="BAV153" s="16"/>
      <c r="BAW153" s="16"/>
      <c r="BAX153" s="16"/>
      <c r="BAY153" s="16"/>
      <c r="BAZ153" s="16"/>
      <c r="BBA153" s="16"/>
      <c r="BBB153" s="16"/>
      <c r="BBC153" s="16"/>
      <c r="BBD153" s="16"/>
      <c r="BBE153" s="16"/>
      <c r="BBF153" s="16"/>
      <c r="BBG153" s="16"/>
      <c r="BBH153" s="16"/>
      <c r="BBI153" s="16"/>
      <c r="BBJ153" s="16"/>
      <c r="BBK153" s="16"/>
      <c r="BBL153" s="16"/>
      <c r="BBM153" s="16"/>
      <c r="BBN153" s="16"/>
      <c r="BBO153" s="16"/>
      <c r="BBP153" s="16"/>
      <c r="BBQ153" s="16"/>
      <c r="BBR153" s="16"/>
      <c r="BBS153" s="16"/>
      <c r="BBT153" s="16"/>
      <c r="BBU153" s="16"/>
      <c r="BBV153" s="16"/>
      <c r="BBW153" s="16"/>
      <c r="BBX153" s="16"/>
      <c r="BBY153" s="16"/>
      <c r="BBZ153" s="16"/>
      <c r="BCA153" s="16"/>
      <c r="BCB153" s="16"/>
      <c r="BCC153" s="16"/>
      <c r="BCD153" s="16"/>
      <c r="BCE153" s="16"/>
      <c r="BCF153" s="16"/>
      <c r="BCG153" s="16"/>
      <c r="BCH153" s="16"/>
      <c r="BCI153" s="16"/>
      <c r="BCJ153" s="16"/>
      <c r="BCK153" s="16"/>
      <c r="BCL153" s="16"/>
      <c r="BCM153" s="16"/>
      <c r="BCN153" s="16"/>
      <c r="BCO153" s="16"/>
      <c r="BCP153" s="16"/>
      <c r="BCQ153" s="16"/>
      <c r="BCR153" s="16"/>
      <c r="BCS153" s="16"/>
      <c r="BCT153" s="16"/>
      <c r="BCU153" s="16"/>
      <c r="BCV153" s="16"/>
      <c r="BCW153" s="16"/>
      <c r="BCX153" s="16"/>
      <c r="BCY153" s="16"/>
      <c r="BCZ153" s="16"/>
      <c r="BDA153" s="16"/>
      <c r="BDB153" s="16"/>
      <c r="BDC153" s="16"/>
      <c r="BDD153" s="16"/>
      <c r="BDE153" s="16"/>
      <c r="BDF153" s="16"/>
      <c r="BDG153" s="16"/>
      <c r="BDH153" s="16"/>
      <c r="BDI153" s="16"/>
      <c r="BDJ153" s="16"/>
      <c r="BDK153" s="16"/>
      <c r="BDL153" s="16"/>
      <c r="BDM153" s="16"/>
      <c r="BDN153" s="16"/>
      <c r="BDO153" s="16"/>
      <c r="BDP153" s="16"/>
      <c r="BDQ153" s="16"/>
      <c r="BDR153" s="16"/>
      <c r="BDS153" s="16"/>
      <c r="BDT153" s="16"/>
      <c r="BDU153" s="16"/>
      <c r="BDV153" s="16"/>
      <c r="BDW153" s="16"/>
      <c r="BDX153" s="16"/>
      <c r="BDY153" s="16"/>
      <c r="BDZ153" s="16"/>
      <c r="BEA153" s="16"/>
      <c r="BEB153" s="16"/>
      <c r="BEC153" s="16"/>
      <c r="BED153" s="16"/>
      <c r="BEE153" s="16"/>
      <c r="BEF153" s="16"/>
      <c r="BEG153" s="16"/>
      <c r="BEH153" s="16"/>
      <c r="BEI153" s="16"/>
      <c r="BEJ153" s="16"/>
      <c r="BEK153" s="16"/>
      <c r="BEL153" s="16"/>
      <c r="BEM153" s="16"/>
      <c r="BEN153" s="16"/>
      <c r="BEO153" s="16"/>
      <c r="BEP153" s="16"/>
      <c r="BEQ153" s="16"/>
      <c r="BER153" s="16"/>
      <c r="BES153" s="16"/>
      <c r="BET153" s="16"/>
      <c r="BEU153" s="16"/>
      <c r="BEV153" s="16"/>
      <c r="BEW153" s="16"/>
      <c r="BEX153" s="16"/>
      <c r="BEY153" s="16"/>
      <c r="BEZ153" s="16"/>
      <c r="BFA153" s="16"/>
      <c r="BFB153" s="16"/>
      <c r="BFC153" s="16"/>
      <c r="BFD153" s="16"/>
      <c r="BFE153" s="16"/>
      <c r="BFF153" s="16"/>
      <c r="BFG153" s="16"/>
      <c r="BFH153" s="16"/>
      <c r="BFI153" s="16"/>
      <c r="BFJ153" s="16"/>
      <c r="BFK153" s="16"/>
      <c r="BFL153" s="16"/>
      <c r="BFM153" s="16"/>
      <c r="BFN153" s="16"/>
      <c r="BFO153" s="16"/>
      <c r="BFP153" s="16"/>
      <c r="BFQ153" s="16"/>
      <c r="BFR153" s="16"/>
      <c r="BFS153" s="16"/>
      <c r="BFT153" s="16"/>
      <c r="BFU153" s="16"/>
      <c r="BFV153" s="16"/>
      <c r="BFW153" s="16"/>
      <c r="BFX153" s="16"/>
      <c r="BFY153" s="16"/>
      <c r="BFZ153" s="16"/>
      <c r="BGA153" s="16"/>
      <c r="BGB153" s="16"/>
      <c r="BGC153" s="16"/>
      <c r="BGD153" s="16"/>
      <c r="BGE153" s="16"/>
      <c r="BGF153" s="16"/>
      <c r="BGG153" s="16"/>
      <c r="BGH153" s="16"/>
      <c r="BGI153" s="16"/>
      <c r="BGJ153" s="16"/>
      <c r="BGK153" s="16"/>
      <c r="BGL153" s="16"/>
      <c r="BGM153" s="16"/>
      <c r="BGN153" s="16"/>
      <c r="BGO153" s="16"/>
      <c r="BGP153" s="16"/>
      <c r="BGQ153" s="16"/>
      <c r="BGR153" s="16"/>
      <c r="BGS153" s="16"/>
      <c r="BGT153" s="16"/>
      <c r="BGU153" s="16"/>
      <c r="BGV153" s="16"/>
      <c r="BGW153" s="16"/>
      <c r="BGX153" s="16"/>
      <c r="BGY153" s="16"/>
      <c r="BGZ153" s="16"/>
      <c r="BHA153" s="16"/>
      <c r="BHB153" s="16"/>
      <c r="BHC153" s="16"/>
      <c r="BHD153" s="16"/>
      <c r="BHE153" s="16"/>
      <c r="BHF153" s="16"/>
      <c r="BHG153" s="16"/>
      <c r="BHH153" s="16"/>
      <c r="BHI153" s="16"/>
      <c r="BHJ153" s="16"/>
      <c r="BHK153" s="16"/>
      <c r="BHL153" s="16"/>
      <c r="BHM153" s="16"/>
      <c r="BHN153" s="16"/>
      <c r="BHO153" s="16"/>
      <c r="BHP153" s="16"/>
      <c r="BHQ153" s="16"/>
      <c r="BHR153" s="16"/>
      <c r="BHS153" s="16"/>
      <c r="BHT153" s="16"/>
      <c r="BHU153" s="16"/>
      <c r="BHV153" s="16"/>
      <c r="BHW153" s="16"/>
      <c r="BHX153" s="16"/>
      <c r="BHY153" s="16"/>
      <c r="BHZ153" s="16"/>
      <c r="BIA153" s="16"/>
      <c r="BIB153" s="16"/>
      <c r="BIC153" s="16"/>
      <c r="BID153" s="16"/>
      <c r="BIE153" s="16"/>
      <c r="BIF153" s="16"/>
      <c r="BIG153" s="16"/>
      <c r="BIH153" s="16"/>
      <c r="BII153" s="16"/>
      <c r="BIJ153" s="16"/>
      <c r="BIK153" s="16"/>
      <c r="BIL153" s="16"/>
      <c r="BIM153" s="16"/>
      <c r="BIN153" s="16"/>
      <c r="BIO153" s="16"/>
      <c r="BIP153" s="16"/>
      <c r="BIQ153" s="16"/>
      <c r="BIR153" s="16"/>
      <c r="BIS153" s="16"/>
      <c r="BIT153" s="16"/>
      <c r="BIU153" s="16"/>
      <c r="BIV153" s="16"/>
      <c r="BIW153" s="16"/>
      <c r="BIX153" s="16"/>
      <c r="BIY153" s="16"/>
      <c r="BIZ153" s="16"/>
      <c r="BJA153" s="16"/>
      <c r="BJB153" s="16"/>
      <c r="BJC153" s="16"/>
      <c r="BJD153" s="16"/>
      <c r="BJE153" s="16"/>
      <c r="BJF153" s="16"/>
      <c r="BJG153" s="16"/>
      <c r="BJH153" s="16"/>
      <c r="BJI153" s="16"/>
      <c r="BJJ153" s="16"/>
      <c r="BJK153" s="16"/>
      <c r="BJL153" s="16"/>
      <c r="BJM153" s="16"/>
      <c r="BJN153" s="16"/>
      <c r="BJO153" s="16"/>
      <c r="BJP153" s="16"/>
      <c r="BJQ153" s="16"/>
      <c r="BJR153" s="16"/>
      <c r="BJS153" s="16"/>
      <c r="BJT153" s="16"/>
      <c r="BJU153" s="16"/>
      <c r="BJV153" s="16"/>
      <c r="BJW153" s="16"/>
      <c r="BJX153" s="16"/>
      <c r="BJY153" s="16"/>
      <c r="BJZ153" s="16"/>
      <c r="BKA153" s="16"/>
      <c r="BKB153" s="16"/>
      <c r="BKC153" s="16"/>
      <c r="BKD153" s="16"/>
      <c r="BKE153" s="16"/>
      <c r="BKF153" s="16"/>
      <c r="BKG153" s="16"/>
      <c r="BKH153" s="16"/>
      <c r="BKI153" s="16"/>
      <c r="BKJ153" s="16"/>
      <c r="BKK153" s="16"/>
      <c r="BKL153" s="16"/>
      <c r="BKM153" s="16"/>
      <c r="BKN153" s="16"/>
      <c r="BKO153" s="16"/>
      <c r="BKP153" s="16"/>
      <c r="BKQ153" s="16"/>
      <c r="BKR153" s="16"/>
      <c r="BKS153" s="16"/>
      <c r="BKT153" s="16"/>
      <c r="BKU153" s="16"/>
      <c r="BKV153" s="16"/>
      <c r="BKW153" s="16"/>
      <c r="BKX153" s="16"/>
      <c r="BKY153" s="16"/>
      <c r="BKZ153" s="16"/>
      <c r="BLA153" s="16"/>
      <c r="BLB153" s="16"/>
      <c r="BLC153" s="16"/>
      <c r="BLD153" s="16"/>
      <c r="BLE153" s="16"/>
      <c r="BLF153" s="16"/>
      <c r="BLG153" s="16"/>
      <c r="BLH153" s="16"/>
      <c r="BLI153" s="16"/>
      <c r="BLJ153" s="16"/>
      <c r="BLK153" s="16"/>
      <c r="BLL153" s="16"/>
      <c r="BLM153" s="16"/>
      <c r="BLN153" s="16"/>
      <c r="BLO153" s="16"/>
      <c r="BLP153" s="16"/>
      <c r="BLQ153" s="16"/>
      <c r="BLR153" s="16"/>
      <c r="BLS153" s="16"/>
      <c r="BLT153" s="16"/>
      <c r="BLU153" s="16"/>
      <c r="BLV153" s="16"/>
      <c r="BLW153" s="16"/>
      <c r="BLX153" s="16"/>
      <c r="BLY153" s="16"/>
      <c r="BLZ153" s="16"/>
      <c r="BMA153" s="16"/>
      <c r="BMB153" s="16"/>
      <c r="BMC153" s="16"/>
      <c r="BMD153" s="16"/>
      <c r="BME153" s="16"/>
      <c r="BMF153" s="16"/>
      <c r="BMG153" s="16"/>
      <c r="BMH153" s="16"/>
      <c r="BMI153" s="16"/>
      <c r="BMJ153" s="16"/>
      <c r="BMK153" s="16"/>
      <c r="BML153" s="16"/>
      <c r="BMM153" s="16"/>
      <c r="BMN153" s="16"/>
      <c r="BMO153" s="16"/>
      <c r="BMP153" s="16"/>
      <c r="BMQ153" s="16"/>
      <c r="BMR153" s="16"/>
      <c r="BMS153" s="16"/>
      <c r="BMT153" s="16"/>
      <c r="BMU153" s="16"/>
      <c r="BMV153" s="16"/>
      <c r="BMW153" s="16"/>
      <c r="BMX153" s="16"/>
      <c r="BMY153" s="16"/>
      <c r="BMZ153" s="16"/>
      <c r="BNA153" s="16"/>
      <c r="BNB153" s="16"/>
      <c r="BNC153" s="16"/>
      <c r="BND153" s="16"/>
      <c r="BNE153" s="16"/>
      <c r="BNF153" s="16"/>
      <c r="BNG153" s="16"/>
      <c r="BNH153" s="16"/>
      <c r="BNI153" s="16"/>
      <c r="BNJ153" s="16"/>
      <c r="BNK153" s="16"/>
      <c r="BNL153" s="16"/>
      <c r="BNM153" s="16"/>
      <c r="BNN153" s="16"/>
      <c r="BNO153" s="16"/>
      <c r="BNP153" s="16"/>
      <c r="BNQ153" s="16"/>
      <c r="BNR153" s="16"/>
      <c r="BNS153" s="16"/>
      <c r="BNT153" s="16"/>
      <c r="BNU153" s="16"/>
      <c r="BNV153" s="16"/>
      <c r="BNW153" s="16"/>
      <c r="BNX153" s="16"/>
      <c r="BNY153" s="16"/>
      <c r="BNZ153" s="16"/>
      <c r="BOA153" s="16"/>
      <c r="BOB153" s="16"/>
      <c r="BOC153" s="16"/>
      <c r="BOD153" s="16"/>
      <c r="BOE153" s="16"/>
      <c r="BOF153" s="16"/>
      <c r="BOG153" s="16"/>
      <c r="BOH153" s="16"/>
      <c r="BOI153" s="16"/>
      <c r="BOJ153" s="16"/>
      <c r="BOK153" s="16"/>
      <c r="BOL153" s="16"/>
      <c r="BOM153" s="16"/>
      <c r="BON153" s="16"/>
      <c r="BOO153" s="16"/>
      <c r="BOP153" s="16"/>
      <c r="BOQ153" s="16"/>
      <c r="BOR153" s="16"/>
      <c r="BOS153" s="16"/>
      <c r="BOT153" s="16"/>
      <c r="BOU153" s="16"/>
      <c r="BOV153" s="16"/>
      <c r="BOW153" s="16"/>
      <c r="BOX153" s="16"/>
      <c r="BOY153" s="16"/>
      <c r="BOZ153" s="16"/>
      <c r="BPA153" s="16"/>
      <c r="BPB153" s="16"/>
      <c r="BPC153" s="16"/>
      <c r="BPD153" s="16"/>
      <c r="BPE153" s="16"/>
      <c r="BPF153" s="16"/>
      <c r="BPG153" s="16"/>
      <c r="BPH153" s="16"/>
      <c r="BPI153" s="16"/>
      <c r="BPJ153" s="16"/>
      <c r="BPK153" s="16"/>
      <c r="BPL153" s="16"/>
      <c r="BPM153" s="16"/>
      <c r="BPN153" s="16"/>
      <c r="BPO153" s="16"/>
      <c r="BPP153" s="16"/>
      <c r="BPQ153" s="16"/>
      <c r="BPR153" s="16"/>
      <c r="BPS153" s="16"/>
      <c r="BPT153" s="16"/>
      <c r="BPU153" s="16"/>
      <c r="BPV153" s="16"/>
      <c r="BPW153" s="16"/>
      <c r="BPX153" s="16"/>
      <c r="BPY153" s="16"/>
      <c r="BPZ153" s="16"/>
      <c r="BQA153" s="16"/>
      <c r="BQB153" s="16"/>
      <c r="BQC153" s="16"/>
      <c r="BQD153" s="16"/>
      <c r="BQE153" s="16"/>
      <c r="BQF153" s="16"/>
      <c r="BQG153" s="16"/>
      <c r="BQH153" s="16"/>
      <c r="BQI153" s="16"/>
      <c r="BQJ153" s="16"/>
      <c r="BQK153" s="16"/>
      <c r="BQL153" s="16"/>
      <c r="BQM153" s="16"/>
      <c r="BQN153" s="16"/>
      <c r="BQO153" s="16"/>
      <c r="BQP153" s="16"/>
      <c r="BQQ153" s="16"/>
      <c r="BQR153" s="16"/>
      <c r="BQS153" s="16"/>
      <c r="BQT153" s="16"/>
      <c r="BQU153" s="16"/>
      <c r="BQV153" s="16"/>
      <c r="BQW153" s="16"/>
      <c r="BQX153" s="16"/>
      <c r="BQY153" s="16"/>
      <c r="BQZ153" s="16"/>
      <c r="BRA153" s="16"/>
      <c r="BRB153" s="16"/>
      <c r="BRC153" s="16"/>
      <c r="BRD153" s="16"/>
      <c r="BRE153" s="16"/>
      <c r="BRF153" s="16"/>
      <c r="BRG153" s="16"/>
      <c r="BRH153" s="16"/>
      <c r="BRI153" s="16"/>
      <c r="BRJ153" s="16"/>
      <c r="BRK153" s="16"/>
      <c r="BRL153" s="16"/>
      <c r="BRM153" s="16"/>
      <c r="BRN153" s="16"/>
      <c r="BRO153" s="16"/>
      <c r="BRP153" s="16"/>
      <c r="BRQ153" s="16"/>
      <c r="BRR153" s="16"/>
      <c r="BRS153" s="16"/>
      <c r="BRT153" s="16"/>
      <c r="BRU153" s="16"/>
      <c r="BRV153" s="16"/>
      <c r="BRW153" s="16"/>
      <c r="BRX153" s="16"/>
      <c r="BRY153" s="16"/>
      <c r="BRZ153" s="16"/>
      <c r="BSA153" s="16"/>
      <c r="BSB153" s="16"/>
      <c r="BSC153" s="16"/>
      <c r="BSD153" s="16"/>
      <c r="BSE153" s="16"/>
      <c r="BSF153" s="16"/>
      <c r="BSG153" s="16"/>
      <c r="BSH153" s="16"/>
      <c r="BSI153" s="16"/>
      <c r="BSJ153" s="16"/>
      <c r="BSK153" s="16"/>
      <c r="BSL153" s="16"/>
      <c r="BSM153" s="16"/>
      <c r="BSN153" s="16"/>
      <c r="BSO153" s="16"/>
      <c r="BSP153" s="16"/>
      <c r="BSQ153" s="16"/>
      <c r="BSR153" s="16"/>
      <c r="BSS153" s="16"/>
      <c r="BST153" s="16"/>
      <c r="BSU153" s="16"/>
      <c r="BSV153" s="16"/>
      <c r="BSW153" s="16"/>
      <c r="BSX153" s="16"/>
      <c r="BSY153" s="16"/>
      <c r="BSZ153" s="16"/>
      <c r="BTA153" s="16"/>
      <c r="BTB153" s="16"/>
      <c r="BTC153" s="16"/>
      <c r="BTD153" s="16"/>
      <c r="BTE153" s="16"/>
      <c r="BTF153" s="16"/>
      <c r="BTG153" s="16"/>
      <c r="BTH153" s="16"/>
      <c r="BTI153" s="16"/>
      <c r="BTJ153" s="16"/>
      <c r="BTK153" s="16"/>
      <c r="BTL153" s="16"/>
      <c r="BTM153" s="16"/>
      <c r="BTN153" s="16"/>
      <c r="BTO153" s="16"/>
      <c r="BTP153" s="16"/>
      <c r="BTQ153" s="16"/>
      <c r="BTR153" s="16"/>
      <c r="BTS153" s="16"/>
      <c r="BTT153" s="16"/>
      <c r="BTU153" s="16"/>
      <c r="BTV153" s="16"/>
      <c r="BTW153" s="16"/>
      <c r="BTX153" s="16"/>
      <c r="BTY153" s="16"/>
      <c r="BTZ153" s="16"/>
      <c r="BUA153" s="16"/>
      <c r="BUB153" s="16"/>
      <c r="BUC153" s="16"/>
      <c r="BUD153" s="16"/>
      <c r="BUE153" s="16"/>
      <c r="BUF153" s="16"/>
      <c r="BUG153" s="16"/>
      <c r="BUH153" s="16"/>
      <c r="BUI153" s="16"/>
      <c r="BUJ153" s="16"/>
      <c r="BUK153" s="16"/>
      <c r="BUL153" s="16"/>
      <c r="BUM153" s="16"/>
      <c r="BUN153" s="16"/>
      <c r="BUO153" s="16"/>
      <c r="BUP153" s="16"/>
      <c r="BUQ153" s="16"/>
      <c r="BUR153" s="16"/>
      <c r="BUS153" s="16"/>
      <c r="BUT153" s="16"/>
      <c r="BUU153" s="16"/>
      <c r="BUV153" s="16"/>
      <c r="BUW153" s="16"/>
      <c r="BUX153" s="16"/>
      <c r="BUY153" s="16"/>
      <c r="BUZ153" s="16"/>
      <c r="BVA153" s="16"/>
      <c r="BVB153" s="16"/>
      <c r="BVC153" s="16"/>
      <c r="BVD153" s="16"/>
      <c r="BVE153" s="16"/>
      <c r="BVF153" s="16"/>
      <c r="BVG153" s="16"/>
      <c r="BVH153" s="16"/>
      <c r="BVI153" s="16"/>
      <c r="BVJ153" s="16"/>
      <c r="BVK153" s="16"/>
      <c r="BVL153" s="16"/>
      <c r="BVM153" s="16"/>
      <c r="BVN153" s="16"/>
      <c r="BVO153" s="16"/>
      <c r="BVP153" s="16"/>
      <c r="BVQ153" s="16"/>
      <c r="BVR153" s="16"/>
      <c r="BVS153" s="16"/>
      <c r="BVT153" s="16"/>
      <c r="BVU153" s="16"/>
      <c r="BVV153" s="16"/>
      <c r="BVW153" s="16"/>
      <c r="BVX153" s="16"/>
      <c r="BVY153" s="16"/>
      <c r="BVZ153" s="16"/>
      <c r="BWA153" s="16"/>
      <c r="BWB153" s="16"/>
      <c r="BWC153" s="16"/>
      <c r="BWD153" s="16"/>
      <c r="BWE153" s="16"/>
      <c r="BWF153" s="16"/>
      <c r="BWG153" s="16"/>
      <c r="BWH153" s="16"/>
      <c r="BWI153" s="16"/>
      <c r="BWJ153" s="16"/>
      <c r="BWK153" s="16"/>
      <c r="BWL153" s="16"/>
      <c r="BWM153" s="16"/>
      <c r="BWN153" s="16"/>
      <c r="BWO153" s="16"/>
      <c r="BWP153" s="16"/>
      <c r="BWQ153" s="16"/>
      <c r="BWR153" s="16"/>
      <c r="BWS153" s="16"/>
      <c r="BWT153" s="16"/>
      <c r="BWU153" s="16"/>
      <c r="BWV153" s="16"/>
      <c r="BWW153" s="16"/>
      <c r="BWX153" s="16"/>
      <c r="BWY153" s="16"/>
      <c r="BWZ153" s="16"/>
      <c r="BXA153" s="16"/>
      <c r="BXB153" s="16"/>
      <c r="BXC153" s="16"/>
      <c r="BXD153" s="16"/>
      <c r="BXE153" s="16"/>
      <c r="BXF153" s="16"/>
      <c r="BXG153" s="16"/>
      <c r="BXH153" s="16"/>
      <c r="BXI153" s="16"/>
      <c r="BXJ153" s="16"/>
      <c r="BXK153" s="16"/>
      <c r="BXL153" s="16"/>
      <c r="BXM153" s="16"/>
      <c r="BXN153" s="16"/>
      <c r="BXO153" s="16"/>
      <c r="BXP153" s="16"/>
      <c r="BXQ153" s="16"/>
      <c r="BXR153" s="16"/>
      <c r="BXS153" s="16"/>
      <c r="BXT153" s="16"/>
      <c r="BXU153" s="16"/>
      <c r="BXV153" s="16"/>
      <c r="BXW153" s="16"/>
      <c r="BXX153" s="16"/>
      <c r="BXY153" s="16"/>
      <c r="BXZ153" s="16"/>
      <c r="BYA153" s="16"/>
      <c r="BYB153" s="16"/>
      <c r="BYC153" s="16"/>
      <c r="BYD153" s="16"/>
      <c r="BYE153" s="16"/>
      <c r="BYF153" s="16"/>
      <c r="BYG153" s="16"/>
      <c r="BYH153" s="16"/>
      <c r="BYI153" s="16"/>
      <c r="BYJ153" s="16"/>
      <c r="BYK153" s="16"/>
      <c r="BYL153" s="16"/>
      <c r="BYM153" s="16"/>
      <c r="BYN153" s="16"/>
      <c r="BYO153" s="16"/>
      <c r="BYP153" s="16"/>
      <c r="BYQ153" s="16"/>
      <c r="BYR153" s="16"/>
      <c r="BYS153" s="16"/>
      <c r="BYT153" s="16"/>
      <c r="BYU153" s="16"/>
      <c r="BYV153" s="16"/>
      <c r="BYW153" s="16"/>
      <c r="BYX153" s="16"/>
      <c r="BYY153" s="16"/>
      <c r="BYZ153" s="16"/>
      <c r="BZA153" s="16"/>
      <c r="BZB153" s="16"/>
      <c r="BZC153" s="16"/>
      <c r="BZD153" s="16"/>
      <c r="BZE153" s="16"/>
      <c r="BZF153" s="16"/>
      <c r="BZG153" s="16"/>
      <c r="BZH153" s="16"/>
      <c r="BZI153" s="16"/>
      <c r="BZJ153" s="16"/>
      <c r="BZK153" s="16"/>
      <c r="BZL153" s="16"/>
      <c r="BZM153" s="16"/>
      <c r="BZN153" s="16"/>
      <c r="BZO153" s="16"/>
      <c r="BZP153" s="16"/>
      <c r="BZQ153" s="16"/>
      <c r="BZR153" s="16"/>
      <c r="BZS153" s="16"/>
      <c r="BZT153" s="16"/>
      <c r="BZU153" s="16"/>
      <c r="BZV153" s="16"/>
      <c r="BZW153" s="16"/>
      <c r="BZX153" s="16"/>
      <c r="BZY153" s="16"/>
      <c r="BZZ153" s="16"/>
      <c r="CAA153" s="16"/>
      <c r="CAB153" s="16"/>
      <c r="CAC153" s="16"/>
      <c r="CAD153" s="16"/>
      <c r="CAE153" s="16"/>
      <c r="CAF153" s="16"/>
      <c r="CAG153" s="16"/>
      <c r="CAH153" s="16"/>
      <c r="CAI153" s="16"/>
      <c r="CAJ153" s="16"/>
      <c r="CAK153" s="16"/>
      <c r="CAL153" s="16"/>
      <c r="CAM153" s="16"/>
      <c r="CAN153" s="16"/>
      <c r="CAO153" s="16"/>
      <c r="CAP153" s="16"/>
      <c r="CAQ153" s="16"/>
      <c r="CAR153" s="16"/>
      <c r="CAS153" s="16"/>
      <c r="CAT153" s="16"/>
      <c r="CAU153" s="16"/>
      <c r="CAV153" s="16"/>
      <c r="CAW153" s="16"/>
      <c r="CAX153" s="16"/>
      <c r="CAY153" s="16"/>
      <c r="CAZ153" s="16"/>
      <c r="CBA153" s="16"/>
      <c r="CBB153" s="16"/>
      <c r="CBC153" s="16"/>
      <c r="CBD153" s="16"/>
      <c r="CBE153" s="16"/>
      <c r="CBF153" s="16"/>
      <c r="CBG153" s="16"/>
      <c r="CBH153" s="16"/>
      <c r="CBI153" s="16"/>
      <c r="CBJ153" s="16"/>
      <c r="CBK153" s="16"/>
      <c r="CBL153" s="16"/>
      <c r="CBM153" s="16"/>
      <c r="CBN153" s="16"/>
      <c r="CBO153" s="16"/>
      <c r="CBP153" s="16"/>
      <c r="CBQ153" s="16"/>
      <c r="CBR153" s="16"/>
      <c r="CBS153" s="16"/>
      <c r="CBT153" s="16"/>
      <c r="CBU153" s="16"/>
      <c r="CBV153" s="16"/>
      <c r="CBW153" s="16"/>
      <c r="CBX153" s="16"/>
      <c r="CBY153" s="16"/>
      <c r="CBZ153" s="16"/>
      <c r="CCA153" s="16"/>
      <c r="CCB153" s="16"/>
      <c r="CCC153" s="16"/>
      <c r="CCD153" s="16"/>
      <c r="CCE153" s="16"/>
      <c r="CCF153" s="16"/>
      <c r="CCG153" s="16"/>
      <c r="CCH153" s="16"/>
      <c r="CCI153" s="16"/>
      <c r="CCJ153" s="16"/>
      <c r="CCK153" s="16"/>
      <c r="CCL153" s="16"/>
      <c r="CCM153" s="16"/>
      <c r="CCN153" s="16"/>
      <c r="CCO153" s="16"/>
      <c r="CCP153" s="16"/>
      <c r="CCQ153" s="16"/>
      <c r="CCR153" s="16"/>
      <c r="CCS153" s="16"/>
      <c r="CCT153" s="16"/>
      <c r="CCU153" s="16"/>
      <c r="CCV153" s="16"/>
      <c r="CCW153" s="16"/>
      <c r="CCX153" s="16"/>
      <c r="CCY153" s="16"/>
      <c r="CCZ153" s="16"/>
      <c r="CDA153" s="16"/>
      <c r="CDB153" s="16"/>
      <c r="CDC153" s="16"/>
      <c r="CDD153" s="16"/>
      <c r="CDE153" s="16"/>
      <c r="CDF153" s="16"/>
      <c r="CDG153" s="16"/>
      <c r="CDH153" s="16"/>
      <c r="CDI153" s="16"/>
      <c r="CDJ153" s="16"/>
      <c r="CDK153" s="16"/>
      <c r="CDL153" s="16"/>
      <c r="CDM153" s="16"/>
      <c r="CDN153" s="16"/>
      <c r="CDO153" s="16"/>
      <c r="CDP153" s="16"/>
      <c r="CDQ153" s="16"/>
      <c r="CDR153" s="16"/>
      <c r="CDS153" s="16"/>
      <c r="CDT153" s="16"/>
      <c r="CDU153" s="16"/>
      <c r="CDV153" s="16"/>
      <c r="CDW153" s="16"/>
      <c r="CDX153" s="16"/>
      <c r="CDY153" s="16"/>
      <c r="CDZ153" s="16"/>
      <c r="CEA153" s="16"/>
      <c r="CEB153" s="16"/>
      <c r="CEC153" s="16"/>
      <c r="CED153" s="16"/>
      <c r="CEE153" s="16"/>
      <c r="CEF153" s="16"/>
      <c r="CEG153" s="16"/>
      <c r="CEH153" s="16"/>
      <c r="CEI153" s="16"/>
      <c r="CEJ153" s="16"/>
      <c r="CEK153" s="16"/>
      <c r="CEL153" s="16"/>
      <c r="CEM153" s="16"/>
      <c r="CEN153" s="16"/>
      <c r="CEO153" s="16"/>
      <c r="CEP153" s="16"/>
      <c r="CEQ153" s="16"/>
      <c r="CER153" s="16"/>
      <c r="CES153" s="16"/>
      <c r="CET153" s="16"/>
      <c r="CEU153" s="16"/>
      <c r="CEV153" s="16"/>
      <c r="CEW153" s="16"/>
      <c r="CEX153" s="16"/>
      <c r="CEY153" s="16"/>
      <c r="CEZ153" s="16"/>
      <c r="CFA153" s="16"/>
      <c r="CFB153" s="16"/>
      <c r="CFC153" s="16"/>
      <c r="CFD153" s="16"/>
      <c r="CFE153" s="16"/>
      <c r="CFF153" s="16"/>
      <c r="CFG153" s="16"/>
      <c r="CFH153" s="16"/>
      <c r="CFI153" s="16"/>
      <c r="CFJ153" s="16"/>
      <c r="CFK153" s="16"/>
      <c r="CFL153" s="16"/>
      <c r="CFM153" s="16"/>
      <c r="CFN153" s="16"/>
      <c r="CFO153" s="16"/>
      <c r="CFP153" s="16"/>
      <c r="CFQ153" s="16"/>
      <c r="CFR153" s="16"/>
      <c r="CFS153" s="16"/>
      <c r="CFT153" s="16"/>
      <c r="CFU153" s="16"/>
      <c r="CFV153" s="16"/>
      <c r="CFW153" s="16"/>
      <c r="CFX153" s="16"/>
      <c r="CFY153" s="16"/>
      <c r="CFZ153" s="16"/>
      <c r="CGA153" s="16"/>
      <c r="CGB153" s="16"/>
      <c r="CGC153" s="16"/>
      <c r="CGD153" s="16"/>
      <c r="CGE153" s="16"/>
      <c r="CGF153" s="16"/>
      <c r="CGG153" s="16"/>
      <c r="CGH153" s="16"/>
      <c r="CGI153" s="16"/>
      <c r="CGJ153" s="16"/>
      <c r="CGK153" s="16"/>
      <c r="CGL153" s="16"/>
      <c r="CGM153" s="16"/>
      <c r="CGN153" s="16"/>
      <c r="CGO153" s="16"/>
      <c r="CGP153" s="16"/>
      <c r="CGQ153" s="16"/>
      <c r="CGR153" s="16"/>
      <c r="CGS153" s="16"/>
      <c r="CGT153" s="16"/>
      <c r="CGU153" s="16"/>
      <c r="CGV153" s="16"/>
      <c r="CGW153" s="16"/>
      <c r="CGX153" s="16"/>
      <c r="CGY153" s="16"/>
      <c r="CGZ153" s="16"/>
      <c r="CHA153" s="16"/>
      <c r="CHB153" s="16"/>
      <c r="CHC153" s="16"/>
      <c r="CHD153" s="16"/>
      <c r="CHE153" s="16"/>
      <c r="CHF153" s="16"/>
      <c r="CHG153" s="16"/>
      <c r="CHH153" s="16"/>
      <c r="CHI153" s="16"/>
      <c r="CHJ153" s="16"/>
      <c r="CHK153" s="16"/>
      <c r="CHL153" s="16"/>
      <c r="CHM153" s="16"/>
      <c r="CHN153" s="16"/>
      <c r="CHO153" s="16"/>
      <c r="CHP153" s="16"/>
      <c r="CHQ153" s="16"/>
      <c r="CHR153" s="16"/>
      <c r="CHS153" s="16"/>
      <c r="CHT153" s="16"/>
      <c r="CHU153" s="16"/>
      <c r="CHV153" s="16"/>
      <c r="CHW153" s="16"/>
      <c r="CHX153" s="16"/>
      <c r="CHY153" s="16"/>
      <c r="CHZ153" s="16"/>
      <c r="CIA153" s="16"/>
      <c r="CIB153" s="16"/>
      <c r="CIC153" s="16"/>
      <c r="CID153" s="16"/>
      <c r="CIE153" s="16"/>
      <c r="CIF153" s="16"/>
      <c r="CIG153" s="16"/>
      <c r="CIH153" s="16"/>
      <c r="CII153" s="16"/>
      <c r="CIJ153" s="16"/>
      <c r="CIK153" s="16"/>
      <c r="CIL153" s="16"/>
      <c r="CIM153" s="16"/>
      <c r="CIN153" s="16"/>
      <c r="CIO153" s="16"/>
      <c r="CIP153" s="16"/>
      <c r="CIQ153" s="16"/>
      <c r="CIR153" s="16"/>
      <c r="CIS153" s="16"/>
      <c r="CIT153" s="16"/>
      <c r="CIU153" s="16"/>
      <c r="CIV153" s="16"/>
      <c r="CIW153" s="16"/>
      <c r="CIX153" s="16"/>
      <c r="CIY153" s="16"/>
      <c r="CIZ153" s="16"/>
      <c r="CJA153" s="16"/>
      <c r="CJB153" s="16"/>
      <c r="CJC153" s="16"/>
      <c r="CJD153" s="16"/>
      <c r="CJE153" s="16"/>
      <c r="CJF153" s="16"/>
      <c r="CJG153" s="16"/>
      <c r="CJH153" s="16"/>
      <c r="CJI153" s="16"/>
      <c r="CJJ153" s="16"/>
      <c r="CJK153" s="16"/>
      <c r="CJL153" s="16"/>
      <c r="CJM153" s="16"/>
      <c r="CJN153" s="16"/>
      <c r="CJO153" s="16"/>
      <c r="CJP153" s="16"/>
      <c r="CJQ153" s="16"/>
      <c r="CJR153" s="16"/>
      <c r="CJS153" s="16"/>
      <c r="CJT153" s="16"/>
      <c r="CJU153" s="16"/>
      <c r="CJV153" s="16"/>
      <c r="CJW153" s="16"/>
      <c r="CJX153" s="16"/>
      <c r="CJY153" s="16"/>
      <c r="CJZ153" s="16"/>
      <c r="CKA153" s="16"/>
      <c r="CKB153" s="16"/>
      <c r="CKC153" s="16"/>
      <c r="CKD153" s="16"/>
      <c r="CKE153" s="16"/>
      <c r="CKF153" s="16"/>
      <c r="CKG153" s="16"/>
      <c r="CKH153" s="16"/>
      <c r="CKI153" s="16"/>
      <c r="CKJ153" s="16"/>
      <c r="CKK153" s="16"/>
      <c r="CKL153" s="16"/>
      <c r="CKM153" s="16"/>
      <c r="CKN153" s="16"/>
      <c r="CKO153" s="16"/>
      <c r="CKP153" s="16"/>
      <c r="CKQ153" s="16"/>
      <c r="CKR153" s="16"/>
      <c r="CKS153" s="16"/>
      <c r="CKT153" s="16"/>
      <c r="CKU153" s="16"/>
      <c r="CKV153" s="16"/>
      <c r="CKW153" s="16"/>
      <c r="CKX153" s="16"/>
      <c r="CKY153" s="16"/>
      <c r="CKZ153" s="16"/>
      <c r="CLA153" s="16"/>
      <c r="CLB153" s="16"/>
      <c r="CLC153" s="16"/>
      <c r="CLD153" s="16"/>
      <c r="CLE153" s="16"/>
      <c r="CLF153" s="16"/>
      <c r="CLG153" s="16"/>
      <c r="CLH153" s="16"/>
      <c r="CLI153" s="16"/>
      <c r="CLJ153" s="16"/>
      <c r="CLK153" s="16"/>
      <c r="CLL153" s="16"/>
      <c r="CLM153" s="16"/>
      <c r="CLN153" s="16"/>
      <c r="CLO153" s="16"/>
      <c r="CLP153" s="16"/>
      <c r="CLQ153" s="16"/>
      <c r="CLR153" s="16"/>
      <c r="CLS153" s="16"/>
      <c r="CLT153" s="16"/>
      <c r="CLU153" s="16"/>
      <c r="CLV153" s="16"/>
      <c r="CLW153" s="16"/>
      <c r="CLX153" s="16"/>
      <c r="CLY153" s="16"/>
      <c r="CLZ153" s="16"/>
      <c r="CMA153" s="16"/>
      <c r="CMB153" s="16"/>
      <c r="CMC153" s="16"/>
      <c r="CMD153" s="16"/>
      <c r="CME153" s="16"/>
      <c r="CMF153" s="16"/>
      <c r="CMG153" s="16"/>
      <c r="CMH153" s="16"/>
      <c r="CMI153" s="16"/>
      <c r="CMJ153" s="16"/>
      <c r="CMK153" s="16"/>
      <c r="CML153" s="16"/>
      <c r="CMM153" s="16"/>
      <c r="CMN153" s="16"/>
      <c r="CMO153" s="16"/>
      <c r="CMP153" s="16"/>
      <c r="CMQ153" s="16"/>
      <c r="CMR153" s="16"/>
      <c r="CMS153" s="16"/>
      <c r="CMT153" s="16"/>
      <c r="CMU153" s="16"/>
      <c r="CMV153" s="16"/>
      <c r="CMW153" s="16"/>
      <c r="CMX153" s="16"/>
      <c r="CMY153" s="16"/>
      <c r="CMZ153" s="16"/>
      <c r="CNA153" s="16"/>
      <c r="CNB153" s="16"/>
      <c r="CNC153" s="16"/>
      <c r="CND153" s="16"/>
      <c r="CNE153" s="16"/>
      <c r="CNF153" s="16"/>
      <c r="CNG153" s="16"/>
      <c r="CNH153" s="16"/>
      <c r="CNI153" s="16"/>
      <c r="CNJ153" s="16"/>
      <c r="CNK153" s="16"/>
      <c r="CNL153" s="16"/>
      <c r="CNM153" s="16"/>
      <c r="CNN153" s="16"/>
      <c r="CNO153" s="16"/>
      <c r="CNP153" s="16"/>
      <c r="CNQ153" s="16"/>
      <c r="CNR153" s="16"/>
      <c r="CNS153" s="16"/>
      <c r="CNT153" s="16"/>
      <c r="CNU153" s="16"/>
      <c r="CNV153" s="16"/>
      <c r="CNW153" s="16"/>
      <c r="CNX153" s="16"/>
      <c r="CNY153" s="16"/>
      <c r="CNZ153" s="16"/>
      <c r="COA153" s="16"/>
      <c r="COB153" s="16"/>
      <c r="COC153" s="16"/>
      <c r="COD153" s="16"/>
      <c r="COE153" s="16"/>
      <c r="COF153" s="16"/>
      <c r="COG153" s="16"/>
      <c r="COH153" s="16"/>
      <c r="COI153" s="16"/>
      <c r="COJ153" s="16"/>
      <c r="COK153" s="16"/>
      <c r="COL153" s="16"/>
      <c r="COM153" s="16"/>
      <c r="CON153" s="16"/>
      <c r="COO153" s="16"/>
      <c r="COP153" s="16"/>
      <c r="COQ153" s="16"/>
      <c r="COR153" s="16"/>
      <c r="COS153" s="16"/>
      <c r="COT153" s="16"/>
      <c r="COU153" s="16"/>
      <c r="COV153" s="16"/>
      <c r="COW153" s="16"/>
      <c r="COX153" s="16"/>
      <c r="COY153" s="16"/>
      <c r="COZ153" s="16"/>
      <c r="CPA153" s="16"/>
      <c r="CPB153" s="16"/>
      <c r="CPC153" s="16"/>
      <c r="CPD153" s="16"/>
      <c r="CPE153" s="16"/>
      <c r="CPF153" s="16"/>
      <c r="CPG153" s="16"/>
      <c r="CPH153" s="16"/>
      <c r="CPI153" s="16"/>
      <c r="CPJ153" s="16"/>
      <c r="CPK153" s="16"/>
      <c r="CPL153" s="16"/>
      <c r="CPM153" s="16"/>
      <c r="CPN153" s="16"/>
      <c r="CPO153" s="16"/>
      <c r="CPP153" s="16"/>
      <c r="CPQ153" s="16"/>
      <c r="CPR153" s="16"/>
      <c r="CPS153" s="16"/>
      <c r="CPT153" s="16"/>
      <c r="CPU153" s="16"/>
      <c r="CPV153" s="16"/>
      <c r="CPW153" s="16"/>
      <c r="CPX153" s="16"/>
      <c r="CPY153" s="16"/>
      <c r="CPZ153" s="16"/>
      <c r="CQA153" s="16"/>
      <c r="CQB153" s="16"/>
      <c r="CQC153" s="16"/>
      <c r="CQD153" s="16"/>
      <c r="CQE153" s="16"/>
      <c r="CQF153" s="16"/>
      <c r="CQG153" s="16"/>
      <c r="CQH153" s="16"/>
      <c r="CQI153" s="16"/>
      <c r="CQJ153" s="16"/>
      <c r="CQK153" s="16"/>
      <c r="CQL153" s="16"/>
      <c r="CQM153" s="16"/>
      <c r="CQN153" s="16"/>
      <c r="CQO153" s="16"/>
      <c r="CQP153" s="16"/>
      <c r="CQQ153" s="16"/>
      <c r="CQR153" s="16"/>
      <c r="CQS153" s="16"/>
      <c r="CQT153" s="16"/>
      <c r="CQU153" s="16"/>
      <c r="CQV153" s="16"/>
      <c r="CQW153" s="16"/>
      <c r="CQX153" s="16"/>
      <c r="CQY153" s="16"/>
      <c r="CQZ153" s="16"/>
      <c r="CRA153" s="16"/>
      <c r="CRB153" s="16"/>
      <c r="CRC153" s="16"/>
      <c r="CRD153" s="16"/>
      <c r="CRE153" s="16"/>
      <c r="CRF153" s="16"/>
      <c r="CRG153" s="16"/>
      <c r="CRH153" s="16"/>
      <c r="CRI153" s="16"/>
      <c r="CRJ153" s="16"/>
      <c r="CRK153" s="16"/>
      <c r="CRL153" s="16"/>
      <c r="CRM153" s="16"/>
      <c r="CRN153" s="16"/>
      <c r="CRO153" s="16"/>
      <c r="CRP153" s="16"/>
      <c r="CRQ153" s="16"/>
      <c r="CRR153" s="16"/>
      <c r="CRS153" s="16"/>
      <c r="CRT153" s="16"/>
      <c r="CRU153" s="16"/>
      <c r="CRV153" s="16"/>
      <c r="CRW153" s="16"/>
      <c r="CRX153" s="16"/>
      <c r="CRY153" s="16"/>
      <c r="CRZ153" s="16"/>
      <c r="CSA153" s="16"/>
      <c r="CSB153" s="16"/>
      <c r="CSC153" s="16"/>
      <c r="CSD153" s="16"/>
      <c r="CSE153" s="16"/>
      <c r="CSF153" s="16"/>
      <c r="CSG153" s="16"/>
      <c r="CSH153" s="16"/>
      <c r="CSI153" s="16"/>
      <c r="CSJ153" s="16"/>
      <c r="CSK153" s="16"/>
      <c r="CSL153" s="16"/>
      <c r="CSM153" s="16"/>
      <c r="CSN153" s="16"/>
      <c r="CSO153" s="16"/>
      <c r="CSP153" s="16"/>
      <c r="CSQ153" s="16"/>
      <c r="CSR153" s="16"/>
      <c r="CSS153" s="16"/>
      <c r="CST153" s="16"/>
      <c r="CSU153" s="16"/>
      <c r="CSV153" s="16"/>
      <c r="CSW153" s="16"/>
      <c r="CSX153" s="16"/>
      <c r="CSY153" s="16"/>
      <c r="CSZ153" s="16"/>
      <c r="CTA153" s="16"/>
      <c r="CTB153" s="16"/>
      <c r="CTC153" s="16"/>
      <c r="CTD153" s="16"/>
      <c r="CTE153" s="16"/>
      <c r="CTF153" s="16"/>
      <c r="CTG153" s="16"/>
      <c r="CTH153" s="16"/>
      <c r="CTI153" s="16"/>
      <c r="CTJ153" s="16"/>
      <c r="CTK153" s="16"/>
      <c r="CTL153" s="16"/>
      <c r="CTM153" s="16"/>
      <c r="CTN153" s="16"/>
      <c r="CTO153" s="16"/>
      <c r="CTP153" s="16"/>
      <c r="CTQ153" s="16"/>
      <c r="CTR153" s="16"/>
      <c r="CTS153" s="16"/>
      <c r="CTT153" s="16"/>
      <c r="CTU153" s="16"/>
      <c r="CTV153" s="16"/>
      <c r="CTW153" s="16"/>
      <c r="CTX153" s="16"/>
      <c r="CTY153" s="16"/>
      <c r="CTZ153" s="16"/>
      <c r="CUA153" s="16"/>
      <c r="CUB153" s="16"/>
      <c r="CUC153" s="16"/>
      <c r="CUD153" s="16"/>
      <c r="CUE153" s="16"/>
      <c r="CUF153" s="16"/>
      <c r="CUG153" s="16"/>
      <c r="CUH153" s="16"/>
      <c r="CUI153" s="16"/>
      <c r="CUJ153" s="16"/>
      <c r="CUK153" s="16"/>
      <c r="CUL153" s="16"/>
      <c r="CUM153" s="16"/>
      <c r="CUN153" s="16"/>
      <c r="CUO153" s="16"/>
      <c r="CUP153" s="16"/>
      <c r="CUQ153" s="16"/>
      <c r="CUR153" s="16"/>
      <c r="CUS153" s="16"/>
      <c r="CUT153" s="16"/>
      <c r="CUU153" s="16"/>
      <c r="CUV153" s="16"/>
      <c r="CUW153" s="16"/>
      <c r="CUX153" s="16"/>
      <c r="CUY153" s="16"/>
      <c r="CUZ153" s="16"/>
      <c r="CVA153" s="16"/>
      <c r="CVB153" s="16"/>
      <c r="CVC153" s="16"/>
      <c r="CVD153" s="16"/>
      <c r="CVE153" s="16"/>
      <c r="CVF153" s="16"/>
      <c r="CVG153" s="16"/>
      <c r="CVH153" s="16"/>
      <c r="CVI153" s="16"/>
      <c r="CVJ153" s="16"/>
      <c r="CVK153" s="16"/>
      <c r="CVL153" s="16"/>
      <c r="CVM153" s="16"/>
      <c r="CVN153" s="16"/>
      <c r="CVO153" s="16"/>
      <c r="CVP153" s="16"/>
      <c r="CVQ153" s="16"/>
      <c r="CVR153" s="16"/>
      <c r="CVS153" s="16"/>
      <c r="CVT153" s="16"/>
      <c r="CVU153" s="16"/>
      <c r="CVV153" s="16"/>
      <c r="CVW153" s="16"/>
      <c r="CVX153" s="16"/>
      <c r="CVY153" s="16"/>
      <c r="CVZ153" s="16"/>
      <c r="CWA153" s="16"/>
      <c r="CWB153" s="16"/>
      <c r="CWC153" s="16"/>
      <c r="CWD153" s="16"/>
      <c r="CWE153" s="16"/>
      <c r="CWF153" s="16"/>
      <c r="CWG153" s="16"/>
      <c r="CWH153" s="16"/>
      <c r="CWI153" s="16"/>
      <c r="CWJ153" s="16"/>
      <c r="CWK153" s="16"/>
      <c r="CWL153" s="16"/>
      <c r="CWM153" s="16"/>
      <c r="CWN153" s="16"/>
      <c r="CWO153" s="16"/>
      <c r="CWP153" s="16"/>
      <c r="CWQ153" s="16"/>
      <c r="CWR153" s="16"/>
      <c r="CWS153" s="16"/>
      <c r="CWT153" s="16"/>
      <c r="CWU153" s="16"/>
      <c r="CWV153" s="16"/>
      <c r="CWW153" s="16"/>
      <c r="CWX153" s="16"/>
      <c r="CWY153" s="16"/>
      <c r="CWZ153" s="16"/>
      <c r="CXA153" s="16"/>
      <c r="CXB153" s="16"/>
      <c r="CXC153" s="16"/>
      <c r="CXD153" s="16"/>
      <c r="CXE153" s="16"/>
      <c r="CXF153" s="16"/>
      <c r="CXG153" s="16"/>
      <c r="CXH153" s="16"/>
      <c r="CXI153" s="16"/>
      <c r="CXJ153" s="16"/>
      <c r="CXK153" s="16"/>
      <c r="CXL153" s="16"/>
      <c r="CXM153" s="16"/>
      <c r="CXN153" s="16"/>
      <c r="CXO153" s="16"/>
      <c r="CXP153" s="16"/>
      <c r="CXQ153" s="16"/>
      <c r="CXR153" s="16"/>
      <c r="CXS153" s="16"/>
      <c r="CXT153" s="16"/>
      <c r="CXU153" s="16"/>
      <c r="CXV153" s="16"/>
      <c r="CXW153" s="16"/>
      <c r="CXX153" s="16"/>
      <c r="CXY153" s="16"/>
      <c r="CXZ153" s="16"/>
      <c r="CYA153" s="16"/>
      <c r="CYB153" s="16"/>
      <c r="CYC153" s="16"/>
      <c r="CYD153" s="16"/>
      <c r="CYE153" s="16"/>
      <c r="CYF153" s="16"/>
      <c r="CYG153" s="16"/>
      <c r="CYH153" s="16"/>
      <c r="CYI153" s="16"/>
      <c r="CYJ153" s="16"/>
      <c r="CYK153" s="16"/>
      <c r="CYL153" s="16"/>
      <c r="CYM153" s="16"/>
      <c r="CYN153" s="16"/>
      <c r="CYO153" s="16"/>
      <c r="CYP153" s="16"/>
      <c r="CYQ153" s="16"/>
      <c r="CYR153" s="16"/>
      <c r="CYS153" s="16"/>
      <c r="CYT153" s="16"/>
      <c r="CYU153" s="16"/>
      <c r="CYV153" s="16"/>
      <c r="CYW153" s="16"/>
      <c r="CYX153" s="16"/>
      <c r="CYY153" s="16"/>
      <c r="CYZ153" s="16"/>
      <c r="CZA153" s="16"/>
      <c r="CZB153" s="16"/>
      <c r="CZC153" s="16"/>
      <c r="CZD153" s="16"/>
      <c r="CZE153" s="16"/>
      <c r="CZF153" s="16"/>
      <c r="CZG153" s="16"/>
      <c r="CZH153" s="16"/>
      <c r="CZI153" s="16"/>
      <c r="CZJ153" s="16"/>
      <c r="CZK153" s="16"/>
      <c r="CZL153" s="16"/>
      <c r="CZM153" s="16"/>
      <c r="CZN153" s="16"/>
      <c r="CZO153" s="16"/>
      <c r="CZP153" s="16"/>
      <c r="CZQ153" s="16"/>
      <c r="CZR153" s="16"/>
      <c r="CZS153" s="16"/>
      <c r="CZT153" s="16"/>
      <c r="CZU153" s="16"/>
      <c r="CZV153" s="16"/>
      <c r="CZW153" s="16"/>
      <c r="CZX153" s="16"/>
      <c r="CZY153" s="16"/>
      <c r="CZZ153" s="16"/>
      <c r="DAA153" s="16"/>
      <c r="DAB153" s="16"/>
      <c r="DAC153" s="16"/>
      <c r="DAD153" s="16"/>
      <c r="DAE153" s="16"/>
      <c r="DAF153" s="16"/>
      <c r="DAG153" s="16"/>
      <c r="DAH153" s="16"/>
      <c r="DAI153" s="16"/>
      <c r="DAJ153" s="16"/>
      <c r="DAK153" s="16"/>
      <c r="DAL153" s="16"/>
      <c r="DAM153" s="16"/>
      <c r="DAN153" s="16"/>
      <c r="DAO153" s="16"/>
      <c r="DAP153" s="16"/>
      <c r="DAQ153" s="16"/>
      <c r="DAR153" s="16"/>
      <c r="DAS153" s="16"/>
      <c r="DAT153" s="16"/>
      <c r="DAU153" s="16"/>
      <c r="DAV153" s="16"/>
      <c r="DAW153" s="16"/>
      <c r="DAX153" s="16"/>
      <c r="DAY153" s="16"/>
      <c r="DAZ153" s="16"/>
      <c r="DBA153" s="16"/>
      <c r="DBB153" s="16"/>
      <c r="DBC153" s="16"/>
      <c r="DBD153" s="16"/>
      <c r="DBE153" s="16"/>
      <c r="DBF153" s="16"/>
      <c r="DBG153" s="16"/>
      <c r="DBH153" s="16"/>
      <c r="DBI153" s="16"/>
      <c r="DBJ153" s="16"/>
      <c r="DBK153" s="16"/>
      <c r="DBL153" s="16"/>
      <c r="DBM153" s="16"/>
      <c r="DBN153" s="16"/>
      <c r="DBO153" s="16"/>
      <c r="DBP153" s="16"/>
      <c r="DBQ153" s="16"/>
      <c r="DBR153" s="16"/>
      <c r="DBS153" s="16"/>
      <c r="DBT153" s="16"/>
      <c r="DBU153" s="16"/>
      <c r="DBV153" s="16"/>
      <c r="DBW153" s="16"/>
      <c r="DBX153" s="16"/>
      <c r="DBY153" s="16"/>
      <c r="DBZ153" s="16"/>
      <c r="DCA153" s="16"/>
      <c r="DCB153" s="16"/>
      <c r="DCC153" s="16"/>
      <c r="DCD153" s="16"/>
      <c r="DCE153" s="16"/>
      <c r="DCF153" s="16"/>
      <c r="DCG153" s="16"/>
      <c r="DCH153" s="16"/>
      <c r="DCI153" s="16"/>
      <c r="DCJ153" s="16"/>
      <c r="DCK153" s="16"/>
      <c r="DCL153" s="16"/>
      <c r="DCM153" s="16"/>
      <c r="DCN153" s="16"/>
      <c r="DCO153" s="16"/>
      <c r="DCP153" s="16"/>
      <c r="DCQ153" s="16"/>
      <c r="DCR153" s="16"/>
      <c r="DCS153" s="16"/>
      <c r="DCT153" s="16"/>
      <c r="DCU153" s="16"/>
      <c r="DCV153" s="16"/>
      <c r="DCW153" s="16"/>
      <c r="DCX153" s="16"/>
      <c r="DCY153" s="16"/>
      <c r="DCZ153" s="16"/>
      <c r="DDA153" s="16"/>
      <c r="DDB153" s="16"/>
      <c r="DDC153" s="16"/>
      <c r="DDD153" s="16"/>
      <c r="DDE153" s="16"/>
      <c r="DDF153" s="16"/>
      <c r="DDG153" s="16"/>
      <c r="DDH153" s="16"/>
      <c r="DDI153" s="16"/>
      <c r="DDJ153" s="16"/>
      <c r="DDK153" s="16"/>
      <c r="DDL153" s="16"/>
      <c r="DDM153" s="16"/>
      <c r="DDN153" s="16"/>
      <c r="DDO153" s="16"/>
      <c r="DDP153" s="16"/>
      <c r="DDQ153" s="16"/>
      <c r="DDR153" s="16"/>
      <c r="DDS153" s="16"/>
      <c r="DDT153" s="16"/>
      <c r="DDU153" s="16"/>
      <c r="DDV153" s="16"/>
      <c r="DDW153" s="16"/>
      <c r="DDX153" s="16"/>
      <c r="DDY153" s="16"/>
      <c r="DDZ153" s="16"/>
      <c r="DEA153" s="16"/>
      <c r="DEB153" s="16"/>
      <c r="DEC153" s="16"/>
      <c r="DED153" s="16"/>
      <c r="DEE153" s="16"/>
      <c r="DEF153" s="16"/>
      <c r="DEG153" s="16"/>
      <c r="DEH153" s="16"/>
      <c r="DEI153" s="16"/>
      <c r="DEJ153" s="16"/>
      <c r="DEK153" s="16"/>
      <c r="DEL153" s="16"/>
      <c r="DEM153" s="16"/>
      <c r="DEN153" s="16"/>
      <c r="DEO153" s="16"/>
      <c r="DEP153" s="16"/>
      <c r="DEQ153" s="16"/>
      <c r="DER153" s="16"/>
      <c r="DES153" s="16"/>
      <c r="DET153" s="16"/>
      <c r="DEU153" s="16"/>
      <c r="DEV153" s="16"/>
      <c r="DEW153" s="16"/>
      <c r="DEX153" s="16"/>
      <c r="DEY153" s="16"/>
      <c r="DEZ153" s="16"/>
      <c r="DFA153" s="16"/>
      <c r="DFB153" s="16"/>
      <c r="DFC153" s="16"/>
      <c r="DFD153" s="16"/>
      <c r="DFE153" s="16"/>
      <c r="DFF153" s="16"/>
      <c r="DFG153" s="16"/>
      <c r="DFH153" s="16"/>
      <c r="DFI153" s="16"/>
      <c r="DFJ153" s="16"/>
      <c r="DFK153" s="16"/>
      <c r="DFL153" s="16"/>
      <c r="DFM153" s="16"/>
      <c r="DFN153" s="16"/>
      <c r="DFO153" s="16"/>
      <c r="DFP153" s="16"/>
      <c r="DFQ153" s="16"/>
      <c r="DFR153" s="16"/>
      <c r="DFS153" s="16"/>
      <c r="DFT153" s="16"/>
      <c r="DFU153" s="16"/>
      <c r="DFV153" s="16"/>
      <c r="DFW153" s="16"/>
      <c r="DFX153" s="16"/>
      <c r="DFY153" s="16"/>
      <c r="DFZ153" s="16"/>
      <c r="DGA153" s="16"/>
      <c r="DGB153" s="16"/>
      <c r="DGC153" s="16"/>
      <c r="DGD153" s="16"/>
      <c r="DGE153" s="16"/>
      <c r="DGF153" s="16"/>
      <c r="DGG153" s="16"/>
      <c r="DGH153" s="16"/>
      <c r="DGI153" s="16"/>
      <c r="DGJ153" s="16"/>
      <c r="DGK153" s="16"/>
      <c r="DGL153" s="16"/>
      <c r="DGM153" s="16"/>
      <c r="DGN153" s="16"/>
      <c r="DGO153" s="16"/>
      <c r="DGP153" s="16"/>
      <c r="DGQ153" s="16"/>
      <c r="DGR153" s="16"/>
      <c r="DGS153" s="16"/>
      <c r="DGT153" s="16"/>
      <c r="DGU153" s="16"/>
      <c r="DGV153" s="16"/>
      <c r="DGW153" s="16"/>
      <c r="DGX153" s="16"/>
      <c r="DGY153" s="16"/>
      <c r="DGZ153" s="16"/>
      <c r="DHA153" s="16"/>
      <c r="DHB153" s="16"/>
      <c r="DHC153" s="16"/>
      <c r="DHD153" s="16"/>
      <c r="DHE153" s="16"/>
      <c r="DHF153" s="16"/>
      <c r="DHG153" s="16"/>
      <c r="DHH153" s="16"/>
      <c r="DHI153" s="16"/>
      <c r="DHJ153" s="16"/>
      <c r="DHK153" s="16"/>
      <c r="DHL153" s="16"/>
      <c r="DHM153" s="16"/>
      <c r="DHN153" s="16"/>
      <c r="DHO153" s="16"/>
      <c r="DHP153" s="16"/>
      <c r="DHQ153" s="16"/>
      <c r="DHR153" s="16"/>
      <c r="DHS153" s="16"/>
      <c r="DHT153" s="16"/>
      <c r="DHU153" s="16"/>
      <c r="DHV153" s="16"/>
      <c r="DHW153" s="16"/>
      <c r="DHX153" s="16"/>
      <c r="DHY153" s="16"/>
      <c r="DHZ153" s="16"/>
      <c r="DIA153" s="16"/>
      <c r="DIB153" s="16"/>
      <c r="DIC153" s="16"/>
      <c r="DID153" s="16"/>
      <c r="DIE153" s="16"/>
      <c r="DIF153" s="16"/>
      <c r="DIG153" s="16"/>
      <c r="DIH153" s="16"/>
      <c r="DII153" s="16"/>
      <c r="DIJ153" s="16"/>
      <c r="DIK153" s="16"/>
      <c r="DIL153" s="16"/>
      <c r="DIM153" s="16"/>
      <c r="DIN153" s="16"/>
      <c r="DIO153" s="16"/>
      <c r="DIP153" s="16"/>
      <c r="DIQ153" s="16"/>
      <c r="DIR153" s="16"/>
      <c r="DIS153" s="16"/>
      <c r="DIT153" s="16"/>
      <c r="DIU153" s="16"/>
      <c r="DIV153" s="16"/>
      <c r="DIW153" s="16"/>
      <c r="DIX153" s="16"/>
      <c r="DIY153" s="16"/>
      <c r="DIZ153" s="16"/>
      <c r="DJA153" s="16"/>
      <c r="DJB153" s="16"/>
      <c r="DJC153" s="16"/>
      <c r="DJD153" s="16"/>
      <c r="DJE153" s="16"/>
      <c r="DJF153" s="16"/>
      <c r="DJG153" s="16"/>
      <c r="DJH153" s="16"/>
      <c r="DJI153" s="16"/>
      <c r="DJJ153" s="16"/>
      <c r="DJK153" s="16"/>
      <c r="DJL153" s="16"/>
      <c r="DJM153" s="16"/>
      <c r="DJN153" s="16"/>
      <c r="DJO153" s="16"/>
      <c r="DJP153" s="16"/>
      <c r="DJQ153" s="16"/>
      <c r="DJR153" s="16"/>
      <c r="DJS153" s="16"/>
      <c r="DJT153" s="16"/>
      <c r="DJU153" s="16"/>
      <c r="DJV153" s="16"/>
      <c r="DJW153" s="16"/>
      <c r="DJX153" s="16"/>
      <c r="DJY153" s="16"/>
      <c r="DJZ153" s="16"/>
      <c r="DKA153" s="16"/>
      <c r="DKB153" s="16"/>
      <c r="DKC153" s="16"/>
      <c r="DKD153" s="16"/>
      <c r="DKE153" s="16"/>
      <c r="DKF153" s="16"/>
      <c r="DKG153" s="16"/>
      <c r="DKH153" s="16"/>
      <c r="DKI153" s="16"/>
      <c r="DKJ153" s="16"/>
      <c r="DKK153" s="16"/>
      <c r="DKL153" s="16"/>
      <c r="DKM153" s="16"/>
      <c r="DKN153" s="16"/>
      <c r="DKO153" s="16"/>
      <c r="DKP153" s="16"/>
      <c r="DKQ153" s="16"/>
      <c r="DKR153" s="16"/>
      <c r="DKS153" s="16"/>
      <c r="DKT153" s="16"/>
      <c r="DKU153" s="16"/>
      <c r="DKV153" s="16"/>
      <c r="DKW153" s="16"/>
      <c r="DKX153" s="16"/>
      <c r="DKY153" s="16"/>
      <c r="DKZ153" s="16"/>
      <c r="DLA153" s="16"/>
      <c r="DLB153" s="16"/>
      <c r="DLC153" s="16"/>
      <c r="DLD153" s="16"/>
      <c r="DLE153" s="16"/>
      <c r="DLF153" s="16"/>
      <c r="DLG153" s="16"/>
      <c r="DLH153" s="16"/>
      <c r="DLI153" s="16"/>
      <c r="DLJ153" s="16"/>
      <c r="DLK153" s="16"/>
      <c r="DLL153" s="16"/>
      <c r="DLM153" s="16"/>
      <c r="DLN153" s="16"/>
      <c r="DLO153" s="16"/>
      <c r="DLP153" s="16"/>
      <c r="DLQ153" s="16"/>
      <c r="DLR153" s="16"/>
      <c r="DLS153" s="16"/>
      <c r="DLT153" s="16"/>
      <c r="DLU153" s="16"/>
      <c r="DLV153" s="16"/>
      <c r="DLW153" s="16"/>
      <c r="DLX153" s="16"/>
      <c r="DLY153" s="16"/>
      <c r="DLZ153" s="16"/>
      <c r="DMA153" s="16"/>
      <c r="DMB153" s="16"/>
      <c r="DMC153" s="16"/>
      <c r="DMD153" s="16"/>
      <c r="DME153" s="16"/>
      <c r="DMF153" s="16"/>
      <c r="DMG153" s="16"/>
      <c r="DMH153" s="16"/>
      <c r="DMI153" s="16"/>
      <c r="DMJ153" s="16"/>
      <c r="DMK153" s="16"/>
      <c r="DML153" s="16"/>
      <c r="DMM153" s="16"/>
      <c r="DMN153" s="16"/>
      <c r="DMO153" s="16"/>
      <c r="DMP153" s="16"/>
      <c r="DMQ153" s="16"/>
      <c r="DMR153" s="16"/>
      <c r="DMS153" s="16"/>
      <c r="DMT153" s="16"/>
      <c r="DMU153" s="16"/>
      <c r="DMV153" s="16"/>
      <c r="DMW153" s="16"/>
      <c r="DMX153" s="16"/>
      <c r="DMY153" s="16"/>
      <c r="DMZ153" s="16"/>
      <c r="DNA153" s="16"/>
      <c r="DNB153" s="16"/>
      <c r="DNC153" s="16"/>
      <c r="DND153" s="16"/>
      <c r="DNE153" s="16"/>
      <c r="DNF153" s="16"/>
      <c r="DNG153" s="16"/>
      <c r="DNH153" s="16"/>
      <c r="DNI153" s="16"/>
      <c r="DNJ153" s="16"/>
      <c r="DNK153" s="16"/>
      <c r="DNL153" s="16"/>
      <c r="DNM153" s="16"/>
      <c r="DNN153" s="16"/>
      <c r="DNO153" s="16"/>
      <c r="DNP153" s="16"/>
      <c r="DNQ153" s="16"/>
      <c r="DNR153" s="16"/>
      <c r="DNS153" s="16"/>
      <c r="DNT153" s="16"/>
      <c r="DNU153" s="16"/>
      <c r="DNV153" s="16"/>
      <c r="DNW153" s="16"/>
      <c r="DNX153" s="16"/>
      <c r="DNY153" s="16"/>
      <c r="DNZ153" s="16"/>
      <c r="DOA153" s="16"/>
      <c r="DOB153" s="16"/>
      <c r="DOC153" s="16"/>
      <c r="DOD153" s="16"/>
      <c r="DOE153" s="16"/>
      <c r="DOF153" s="16"/>
      <c r="DOG153" s="16"/>
      <c r="DOH153" s="16"/>
      <c r="DOI153" s="16"/>
      <c r="DOJ153" s="16"/>
      <c r="DOK153" s="16"/>
      <c r="DOL153" s="16"/>
      <c r="DOM153" s="16"/>
      <c r="DON153" s="16"/>
      <c r="DOO153" s="16"/>
      <c r="DOP153" s="16"/>
      <c r="DOQ153" s="16"/>
      <c r="DOR153" s="16"/>
      <c r="DOS153" s="16"/>
      <c r="DOT153" s="16"/>
      <c r="DOU153" s="16"/>
      <c r="DOV153" s="16"/>
      <c r="DOW153" s="16"/>
      <c r="DOX153" s="16"/>
      <c r="DOY153" s="16"/>
      <c r="DOZ153" s="16"/>
      <c r="DPA153" s="16"/>
      <c r="DPB153" s="16"/>
      <c r="DPC153" s="16"/>
      <c r="DPD153" s="16"/>
      <c r="DPE153" s="16"/>
      <c r="DPF153" s="16"/>
      <c r="DPG153" s="16"/>
      <c r="DPH153" s="16"/>
      <c r="DPI153" s="16"/>
      <c r="DPJ153" s="16"/>
      <c r="DPK153" s="16"/>
      <c r="DPL153" s="16"/>
      <c r="DPM153" s="16"/>
      <c r="DPN153" s="16"/>
      <c r="DPO153" s="16"/>
      <c r="DPP153" s="16"/>
      <c r="DPQ153" s="16"/>
      <c r="DPR153" s="16"/>
      <c r="DPS153" s="16"/>
      <c r="DPT153" s="16"/>
      <c r="DPU153" s="16"/>
      <c r="DPV153" s="16"/>
      <c r="DPW153" s="16"/>
      <c r="DPX153" s="16"/>
      <c r="DPY153" s="16"/>
      <c r="DPZ153" s="16"/>
      <c r="DQA153" s="16"/>
      <c r="DQB153" s="16"/>
      <c r="DQC153" s="16"/>
      <c r="DQD153" s="16"/>
      <c r="DQE153" s="16"/>
      <c r="DQF153" s="16"/>
      <c r="DQG153" s="16"/>
      <c r="DQH153" s="16"/>
      <c r="DQI153" s="16"/>
      <c r="DQJ153" s="16"/>
      <c r="DQK153" s="16"/>
      <c r="DQL153" s="16"/>
      <c r="DQM153" s="16"/>
      <c r="DQN153" s="16"/>
      <c r="DQO153" s="16"/>
      <c r="DQP153" s="16"/>
      <c r="DQQ153" s="16"/>
      <c r="DQR153" s="16"/>
      <c r="DQS153" s="16"/>
      <c r="DQT153" s="16"/>
      <c r="DQU153" s="16"/>
      <c r="DQV153" s="16"/>
      <c r="DQW153" s="16"/>
      <c r="DQX153" s="16"/>
      <c r="DQY153" s="16"/>
      <c r="DQZ153" s="16"/>
      <c r="DRA153" s="16"/>
      <c r="DRB153" s="16"/>
      <c r="DRC153" s="16"/>
      <c r="DRD153" s="16"/>
      <c r="DRE153" s="16"/>
      <c r="DRF153" s="16"/>
      <c r="DRG153" s="16"/>
      <c r="DRH153" s="16"/>
      <c r="DRI153" s="16"/>
      <c r="DRJ153" s="16"/>
      <c r="DRK153" s="16"/>
      <c r="DRL153" s="16"/>
      <c r="DRM153" s="16"/>
      <c r="DRN153" s="16"/>
      <c r="DRO153" s="16"/>
      <c r="DRP153" s="16"/>
      <c r="DRQ153" s="16"/>
      <c r="DRR153" s="16"/>
      <c r="DRS153" s="16"/>
      <c r="DRT153" s="16"/>
      <c r="DRU153" s="16"/>
      <c r="DRV153" s="16"/>
      <c r="DRW153" s="16"/>
      <c r="DRX153" s="16"/>
      <c r="DRY153" s="16"/>
      <c r="DRZ153" s="16"/>
      <c r="DSA153" s="16"/>
      <c r="DSB153" s="16"/>
      <c r="DSC153" s="16"/>
      <c r="DSD153" s="16"/>
      <c r="DSE153" s="16"/>
      <c r="DSF153" s="16"/>
      <c r="DSG153" s="16"/>
      <c r="DSH153" s="16"/>
      <c r="DSI153" s="16"/>
      <c r="DSJ153" s="16"/>
      <c r="DSK153" s="16"/>
      <c r="DSL153" s="16"/>
      <c r="DSM153" s="16"/>
      <c r="DSN153" s="16"/>
      <c r="DSO153" s="16"/>
      <c r="DSP153" s="16"/>
      <c r="DSQ153" s="16"/>
      <c r="DSR153" s="16"/>
      <c r="DSS153" s="16"/>
      <c r="DST153" s="16"/>
      <c r="DSU153" s="16"/>
      <c r="DSV153" s="16"/>
      <c r="DSW153" s="16"/>
      <c r="DSX153" s="16"/>
      <c r="DSY153" s="16"/>
      <c r="DSZ153" s="16"/>
      <c r="DTA153" s="16"/>
      <c r="DTB153" s="16"/>
      <c r="DTC153" s="16"/>
      <c r="DTD153" s="16"/>
      <c r="DTE153" s="16"/>
      <c r="DTF153" s="16"/>
      <c r="DTG153" s="16"/>
      <c r="DTH153" s="16"/>
      <c r="DTI153" s="16"/>
      <c r="DTJ153" s="16"/>
      <c r="DTK153" s="16"/>
      <c r="DTL153" s="16"/>
      <c r="DTM153" s="16"/>
      <c r="DTN153" s="16"/>
      <c r="DTO153" s="16"/>
      <c r="DTP153" s="16"/>
      <c r="DTQ153" s="16"/>
      <c r="DTR153" s="16"/>
      <c r="DTS153" s="16"/>
      <c r="DTT153" s="16"/>
      <c r="DTU153" s="16"/>
      <c r="DTV153" s="16"/>
      <c r="DTW153" s="16"/>
      <c r="DTX153" s="16"/>
      <c r="DTY153" s="16"/>
      <c r="DTZ153" s="16"/>
      <c r="DUA153" s="16"/>
      <c r="DUB153" s="16"/>
      <c r="DUC153" s="16"/>
      <c r="DUD153" s="16"/>
      <c r="DUE153" s="16"/>
      <c r="DUF153" s="16"/>
      <c r="DUG153" s="16"/>
      <c r="DUH153" s="16"/>
      <c r="DUI153" s="16"/>
      <c r="DUJ153" s="16"/>
      <c r="DUK153" s="16"/>
      <c r="DUL153" s="16"/>
      <c r="DUM153" s="16"/>
      <c r="DUN153" s="16"/>
      <c r="DUO153" s="16"/>
      <c r="DUP153" s="16"/>
      <c r="DUQ153" s="16"/>
      <c r="DUR153" s="16"/>
      <c r="DUS153" s="16"/>
      <c r="DUT153" s="16"/>
      <c r="DUU153" s="16"/>
      <c r="DUV153" s="16"/>
      <c r="DUW153" s="16"/>
      <c r="DUX153" s="16"/>
      <c r="DUY153" s="16"/>
      <c r="DUZ153" s="16"/>
      <c r="DVA153" s="16"/>
      <c r="DVB153" s="16"/>
      <c r="DVC153" s="16"/>
      <c r="DVD153" s="16"/>
      <c r="DVE153" s="16"/>
      <c r="DVF153" s="16"/>
      <c r="DVG153" s="16"/>
      <c r="DVH153" s="16"/>
      <c r="DVI153" s="16"/>
      <c r="DVJ153" s="16"/>
      <c r="DVK153" s="16"/>
      <c r="DVL153" s="16"/>
      <c r="DVM153" s="16"/>
      <c r="DVN153" s="16"/>
      <c r="DVO153" s="16"/>
      <c r="DVP153" s="16"/>
      <c r="DVQ153" s="16"/>
      <c r="DVR153" s="16"/>
      <c r="DVS153" s="16"/>
      <c r="DVT153" s="16"/>
      <c r="DVU153" s="16"/>
      <c r="DVV153" s="16"/>
      <c r="DVW153" s="16"/>
      <c r="DVX153" s="16"/>
      <c r="DVY153" s="16"/>
      <c r="DVZ153" s="16"/>
      <c r="DWA153" s="16"/>
      <c r="DWB153" s="16"/>
      <c r="DWC153" s="16"/>
      <c r="DWD153" s="16"/>
      <c r="DWE153" s="16"/>
      <c r="DWF153" s="16"/>
      <c r="DWG153" s="16"/>
      <c r="DWH153" s="16"/>
      <c r="DWI153" s="16"/>
      <c r="DWJ153" s="16"/>
      <c r="DWK153" s="16"/>
      <c r="DWL153" s="16"/>
      <c r="DWM153" s="16"/>
      <c r="DWN153" s="16"/>
      <c r="DWO153" s="16"/>
      <c r="DWP153" s="16"/>
      <c r="DWQ153" s="16"/>
      <c r="DWR153" s="16"/>
      <c r="DWS153" s="16"/>
      <c r="DWT153" s="16"/>
      <c r="DWU153" s="16"/>
      <c r="DWV153" s="16"/>
      <c r="DWW153" s="16"/>
      <c r="DWX153" s="16"/>
      <c r="DWY153" s="16"/>
      <c r="DWZ153" s="16"/>
      <c r="DXA153" s="16"/>
      <c r="DXB153" s="16"/>
      <c r="DXC153" s="16"/>
      <c r="DXD153" s="16"/>
      <c r="DXE153" s="16"/>
      <c r="DXF153" s="16"/>
      <c r="DXG153" s="16"/>
      <c r="DXH153" s="16"/>
      <c r="DXI153" s="16"/>
      <c r="DXJ153" s="16"/>
      <c r="DXK153" s="16"/>
      <c r="DXL153" s="16"/>
      <c r="DXM153" s="16"/>
      <c r="DXN153" s="16"/>
      <c r="DXO153" s="16"/>
      <c r="DXP153" s="16"/>
      <c r="DXQ153" s="16"/>
      <c r="DXR153" s="16"/>
      <c r="DXS153" s="16"/>
      <c r="DXT153" s="16"/>
      <c r="DXU153" s="16"/>
      <c r="DXV153" s="16"/>
      <c r="DXW153" s="16"/>
      <c r="DXX153" s="16"/>
      <c r="DXY153" s="16"/>
      <c r="DXZ153" s="16"/>
      <c r="DYA153" s="16"/>
      <c r="DYB153" s="16"/>
      <c r="DYC153" s="16"/>
      <c r="DYD153" s="16"/>
      <c r="DYE153" s="16"/>
      <c r="DYF153" s="16"/>
      <c r="DYG153" s="16"/>
      <c r="DYH153" s="16"/>
      <c r="DYI153" s="16"/>
      <c r="DYJ153" s="16"/>
      <c r="DYK153" s="16"/>
      <c r="DYL153" s="16"/>
      <c r="DYM153" s="16"/>
      <c r="DYN153" s="16"/>
      <c r="DYO153" s="16"/>
      <c r="DYP153" s="16"/>
      <c r="DYQ153" s="16"/>
      <c r="DYR153" s="16"/>
      <c r="DYS153" s="16"/>
      <c r="DYT153" s="16"/>
      <c r="DYU153" s="16"/>
      <c r="DYV153" s="16"/>
      <c r="DYW153" s="16"/>
      <c r="DYX153" s="16"/>
      <c r="DYY153" s="16"/>
      <c r="DYZ153" s="16"/>
      <c r="DZA153" s="16"/>
      <c r="DZB153" s="16"/>
      <c r="DZC153" s="16"/>
      <c r="DZD153" s="16"/>
      <c r="DZE153" s="16"/>
      <c r="DZF153" s="16"/>
      <c r="DZG153" s="16"/>
      <c r="DZH153" s="16"/>
      <c r="DZI153" s="16"/>
      <c r="DZJ153" s="16"/>
      <c r="DZK153" s="16"/>
      <c r="DZL153" s="16"/>
      <c r="DZM153" s="16"/>
      <c r="DZN153" s="16"/>
      <c r="DZO153" s="16"/>
      <c r="DZP153" s="16"/>
      <c r="DZQ153" s="16"/>
      <c r="DZR153" s="16"/>
      <c r="DZS153" s="16"/>
      <c r="DZT153" s="16"/>
      <c r="DZU153" s="16"/>
      <c r="DZV153" s="16"/>
      <c r="DZW153" s="16"/>
      <c r="DZX153" s="16"/>
      <c r="DZY153" s="16"/>
      <c r="DZZ153" s="16"/>
      <c r="EAA153" s="16"/>
      <c r="EAB153" s="16"/>
      <c r="EAC153" s="16"/>
      <c r="EAD153" s="16"/>
      <c r="EAE153" s="16"/>
      <c r="EAF153" s="16"/>
      <c r="EAG153" s="16"/>
      <c r="EAH153" s="16"/>
      <c r="EAI153" s="16"/>
      <c r="EAJ153" s="16"/>
      <c r="EAK153" s="16"/>
      <c r="EAL153" s="16"/>
      <c r="EAM153" s="16"/>
      <c r="EAN153" s="16"/>
      <c r="EAO153" s="16"/>
      <c r="EAP153" s="16"/>
      <c r="EAQ153" s="16"/>
      <c r="EAR153" s="16"/>
      <c r="EAS153" s="16"/>
      <c r="EAT153" s="16"/>
      <c r="EAU153" s="16"/>
      <c r="EAV153" s="16"/>
      <c r="EAW153" s="16"/>
      <c r="EAX153" s="16"/>
      <c r="EAY153" s="16"/>
      <c r="EAZ153" s="16"/>
      <c r="EBA153" s="16"/>
      <c r="EBB153" s="16"/>
      <c r="EBC153" s="16"/>
      <c r="EBD153" s="16"/>
      <c r="EBE153" s="16"/>
      <c r="EBF153" s="16"/>
      <c r="EBG153" s="16"/>
      <c r="EBH153" s="16"/>
      <c r="EBI153" s="16"/>
      <c r="EBJ153" s="16"/>
      <c r="EBK153" s="16"/>
      <c r="EBL153" s="16"/>
      <c r="EBM153" s="16"/>
      <c r="EBN153" s="16"/>
      <c r="EBO153" s="16"/>
      <c r="EBP153" s="16"/>
      <c r="EBQ153" s="16"/>
      <c r="EBR153" s="16"/>
      <c r="EBS153" s="16"/>
      <c r="EBT153" s="16"/>
      <c r="EBU153" s="16"/>
      <c r="EBV153" s="16"/>
      <c r="EBW153" s="16"/>
      <c r="EBX153" s="16"/>
      <c r="EBY153" s="16"/>
      <c r="EBZ153" s="16"/>
      <c r="ECA153" s="16"/>
      <c r="ECB153" s="16"/>
      <c r="ECC153" s="16"/>
      <c r="ECD153" s="16"/>
      <c r="ECE153" s="16"/>
      <c r="ECF153" s="16"/>
      <c r="ECG153" s="16"/>
      <c r="ECH153" s="16"/>
      <c r="ECI153" s="16"/>
      <c r="ECJ153" s="16"/>
      <c r="ECK153" s="16"/>
      <c r="ECL153" s="16"/>
      <c r="ECM153" s="16"/>
      <c r="ECN153" s="16"/>
      <c r="ECO153" s="16"/>
      <c r="ECP153" s="16"/>
      <c r="ECQ153" s="16"/>
      <c r="ECR153" s="16"/>
      <c r="ECS153" s="16"/>
      <c r="ECT153" s="16"/>
      <c r="ECU153" s="16"/>
      <c r="ECV153" s="16"/>
      <c r="ECW153" s="16"/>
      <c r="ECX153" s="16"/>
      <c r="ECY153" s="16"/>
      <c r="ECZ153" s="16"/>
      <c r="EDA153" s="16"/>
      <c r="EDB153" s="16"/>
      <c r="EDC153" s="16"/>
      <c r="EDD153" s="16"/>
      <c r="EDE153" s="16"/>
      <c r="EDF153" s="16"/>
      <c r="EDG153" s="16"/>
      <c r="EDH153" s="16"/>
      <c r="EDI153" s="16"/>
      <c r="EDJ153" s="16"/>
      <c r="EDK153" s="16"/>
      <c r="EDL153" s="16"/>
      <c r="EDM153" s="16"/>
      <c r="EDN153" s="16"/>
      <c r="EDO153" s="16"/>
      <c r="EDP153" s="16"/>
      <c r="EDQ153" s="16"/>
      <c r="EDR153" s="16"/>
      <c r="EDS153" s="16"/>
      <c r="EDT153" s="16"/>
      <c r="EDU153" s="16"/>
      <c r="EDV153" s="16"/>
      <c r="EDW153" s="16"/>
      <c r="EDX153" s="16"/>
      <c r="EDY153" s="16"/>
      <c r="EDZ153" s="16"/>
      <c r="EEA153" s="16"/>
      <c r="EEB153" s="16"/>
      <c r="EEC153" s="16"/>
      <c r="EED153" s="16"/>
      <c r="EEE153" s="16"/>
      <c r="EEF153" s="16"/>
      <c r="EEG153" s="16"/>
      <c r="EEH153" s="16"/>
      <c r="EEI153" s="16"/>
      <c r="EEJ153" s="16"/>
      <c r="EEK153" s="16"/>
      <c r="EEL153" s="16"/>
      <c r="EEM153" s="16"/>
      <c r="EEN153" s="16"/>
      <c r="EEO153" s="16"/>
      <c r="EEP153" s="16"/>
      <c r="EEQ153" s="16"/>
      <c r="EER153" s="16"/>
      <c r="EES153" s="16"/>
      <c r="EET153" s="16"/>
      <c r="EEU153" s="16"/>
      <c r="EEV153" s="16"/>
      <c r="EEW153" s="16"/>
      <c r="EEX153" s="16"/>
      <c r="EEY153" s="16"/>
      <c r="EEZ153" s="16"/>
      <c r="EFA153" s="16"/>
      <c r="EFB153" s="16"/>
      <c r="EFC153" s="16"/>
      <c r="EFD153" s="16"/>
      <c r="EFE153" s="16"/>
      <c r="EFF153" s="16"/>
      <c r="EFG153" s="16"/>
      <c r="EFH153" s="16"/>
      <c r="EFI153" s="16"/>
      <c r="EFJ153" s="16"/>
      <c r="EFK153" s="16"/>
      <c r="EFL153" s="16"/>
      <c r="EFM153" s="16"/>
      <c r="EFN153" s="16"/>
      <c r="EFO153" s="16"/>
      <c r="EFP153" s="16"/>
      <c r="EFQ153" s="16"/>
      <c r="EFR153" s="16"/>
      <c r="EFS153" s="16"/>
      <c r="EFT153" s="16"/>
      <c r="EFU153" s="16"/>
      <c r="EFV153" s="16"/>
      <c r="EFW153" s="16"/>
      <c r="EFX153" s="16"/>
      <c r="EFY153" s="16"/>
      <c r="EFZ153" s="16"/>
      <c r="EGA153" s="16"/>
      <c r="EGB153" s="16"/>
      <c r="EGC153" s="16"/>
      <c r="EGD153" s="16"/>
      <c r="EGE153" s="16"/>
      <c r="EGF153" s="16"/>
      <c r="EGG153" s="16"/>
      <c r="EGH153" s="16"/>
      <c r="EGI153" s="16"/>
      <c r="EGJ153" s="16"/>
      <c r="EGK153" s="16"/>
      <c r="EGL153" s="16"/>
      <c r="EGM153" s="16"/>
      <c r="EGN153" s="16"/>
      <c r="EGO153" s="16"/>
      <c r="EGP153" s="16"/>
      <c r="EGQ153" s="16"/>
      <c r="EGR153" s="16"/>
      <c r="EGS153" s="16"/>
      <c r="EGT153" s="16"/>
      <c r="EGU153" s="16"/>
      <c r="EGV153" s="16"/>
      <c r="EGW153" s="16"/>
      <c r="EGX153" s="16"/>
      <c r="EGY153" s="16"/>
      <c r="EGZ153" s="16"/>
      <c r="EHA153" s="16"/>
      <c r="EHB153" s="16"/>
      <c r="EHC153" s="16"/>
      <c r="EHD153" s="16"/>
      <c r="EHE153" s="16"/>
      <c r="EHF153" s="16"/>
      <c r="EHG153" s="16"/>
      <c r="EHH153" s="16"/>
      <c r="EHI153" s="16"/>
      <c r="EHJ153" s="16"/>
      <c r="EHK153" s="16"/>
      <c r="EHL153" s="16"/>
      <c r="EHM153" s="16"/>
      <c r="EHN153" s="16"/>
      <c r="EHO153" s="16"/>
      <c r="EHP153" s="16"/>
      <c r="EHQ153" s="16"/>
      <c r="EHR153" s="16"/>
      <c r="EHS153" s="16"/>
      <c r="EHT153" s="16"/>
      <c r="EHU153" s="16"/>
      <c r="EHV153" s="16"/>
      <c r="EHW153" s="16"/>
      <c r="EHX153" s="16"/>
      <c r="EHY153" s="16"/>
      <c r="EHZ153" s="16"/>
      <c r="EIA153" s="16"/>
      <c r="EIB153" s="16"/>
      <c r="EIC153" s="16"/>
      <c r="EID153" s="16"/>
      <c r="EIE153" s="16"/>
      <c r="EIF153" s="16"/>
      <c r="EIG153" s="16"/>
      <c r="EIH153" s="16"/>
      <c r="EII153" s="16"/>
      <c r="EIJ153" s="16"/>
      <c r="EIK153" s="16"/>
      <c r="EIL153" s="16"/>
      <c r="EIM153" s="16"/>
      <c r="EIN153" s="16"/>
      <c r="EIO153" s="16"/>
      <c r="EIP153" s="16"/>
      <c r="EIQ153" s="16"/>
      <c r="EIR153" s="16"/>
      <c r="EIS153" s="16"/>
      <c r="EIT153" s="16"/>
      <c r="EIU153" s="16"/>
      <c r="EIV153" s="16"/>
      <c r="EIW153" s="16"/>
      <c r="EIX153" s="16"/>
      <c r="EIY153" s="16"/>
      <c r="EIZ153" s="16"/>
      <c r="EJA153" s="16"/>
      <c r="EJB153" s="16"/>
      <c r="EJC153" s="16"/>
      <c r="EJD153" s="16"/>
      <c r="EJE153" s="16"/>
      <c r="EJF153" s="16"/>
      <c r="EJG153" s="16"/>
      <c r="EJH153" s="16"/>
      <c r="EJI153" s="16"/>
      <c r="EJJ153" s="16"/>
      <c r="EJK153" s="16"/>
      <c r="EJL153" s="16"/>
      <c r="EJM153" s="16"/>
      <c r="EJN153" s="16"/>
      <c r="EJO153" s="16"/>
      <c r="EJP153" s="16"/>
      <c r="EJQ153" s="16"/>
      <c r="EJR153" s="16"/>
      <c r="EJS153" s="16"/>
      <c r="EJT153" s="16"/>
      <c r="EJU153" s="16"/>
      <c r="EJV153" s="16"/>
      <c r="EJW153" s="16"/>
      <c r="EJX153" s="16"/>
      <c r="EJY153" s="16"/>
      <c r="EJZ153" s="16"/>
      <c r="EKA153" s="16"/>
      <c r="EKB153" s="16"/>
      <c r="EKC153" s="16"/>
      <c r="EKD153" s="16"/>
      <c r="EKE153" s="16"/>
      <c r="EKF153" s="16"/>
      <c r="EKG153" s="16"/>
      <c r="EKH153" s="16"/>
      <c r="EKI153" s="16"/>
      <c r="EKJ153" s="16"/>
      <c r="EKK153" s="16"/>
      <c r="EKL153" s="16"/>
      <c r="EKM153" s="16"/>
      <c r="EKN153" s="16"/>
      <c r="EKO153" s="16"/>
      <c r="EKP153" s="16"/>
      <c r="EKQ153" s="16"/>
      <c r="EKR153" s="16"/>
      <c r="EKS153" s="16"/>
      <c r="EKT153" s="16"/>
      <c r="EKU153" s="16"/>
      <c r="EKV153" s="16"/>
      <c r="EKW153" s="16"/>
      <c r="EKX153" s="16"/>
      <c r="EKY153" s="16"/>
      <c r="EKZ153" s="16"/>
      <c r="ELA153" s="16"/>
      <c r="ELB153" s="16"/>
      <c r="ELC153" s="16"/>
      <c r="ELD153" s="16"/>
      <c r="ELE153" s="16"/>
      <c r="ELF153" s="16"/>
      <c r="ELG153" s="16"/>
      <c r="ELH153" s="16"/>
      <c r="ELI153" s="16"/>
      <c r="ELJ153" s="16"/>
      <c r="ELK153" s="16"/>
      <c r="ELL153" s="16"/>
      <c r="ELM153" s="16"/>
      <c r="ELN153" s="16"/>
      <c r="ELO153" s="16"/>
      <c r="ELP153" s="16"/>
      <c r="ELQ153" s="16"/>
      <c r="ELR153" s="16"/>
      <c r="ELS153" s="16"/>
      <c r="ELT153" s="16"/>
      <c r="ELU153" s="16"/>
      <c r="ELV153" s="16"/>
      <c r="ELW153" s="16"/>
      <c r="ELX153" s="16"/>
      <c r="ELY153" s="16"/>
      <c r="ELZ153" s="16"/>
      <c r="EMA153" s="16"/>
      <c r="EMB153" s="16"/>
      <c r="EMC153" s="16"/>
      <c r="EMD153" s="16"/>
      <c r="EME153" s="16"/>
      <c r="EMF153" s="16"/>
      <c r="EMG153" s="16"/>
      <c r="EMH153" s="16"/>
      <c r="EMI153" s="16"/>
      <c r="EMJ153" s="16"/>
      <c r="EMK153" s="16"/>
      <c r="EML153" s="16"/>
      <c r="EMM153" s="16"/>
      <c r="EMN153" s="16"/>
      <c r="EMO153" s="16"/>
      <c r="EMP153" s="16"/>
      <c r="EMQ153" s="16"/>
      <c r="EMR153" s="16"/>
      <c r="EMS153" s="16"/>
      <c r="EMT153" s="16"/>
      <c r="EMU153" s="16"/>
      <c r="EMV153" s="16"/>
      <c r="EMW153" s="16"/>
      <c r="EMX153" s="16"/>
      <c r="EMY153" s="16"/>
      <c r="EMZ153" s="16"/>
      <c r="ENA153" s="16"/>
      <c r="ENB153" s="16"/>
      <c r="ENC153" s="16"/>
      <c r="END153" s="16"/>
      <c r="ENE153" s="16"/>
      <c r="ENF153" s="16"/>
      <c r="ENG153" s="16"/>
      <c r="ENH153" s="16"/>
      <c r="ENI153" s="16"/>
      <c r="ENJ153" s="16"/>
      <c r="ENK153" s="16"/>
      <c r="ENL153" s="16"/>
      <c r="ENM153" s="16"/>
      <c r="ENN153" s="16"/>
      <c r="ENO153" s="16"/>
      <c r="ENP153" s="16"/>
      <c r="ENQ153" s="16"/>
      <c r="ENR153" s="16"/>
      <c r="ENS153" s="16"/>
      <c r="ENT153" s="16"/>
      <c r="ENU153" s="16"/>
      <c r="ENV153" s="16"/>
      <c r="ENW153" s="16"/>
      <c r="ENX153" s="16"/>
      <c r="ENY153" s="16"/>
      <c r="ENZ153" s="16"/>
      <c r="EOA153" s="16"/>
      <c r="EOB153" s="16"/>
      <c r="EOC153" s="16"/>
      <c r="EOD153" s="16"/>
      <c r="EOE153" s="16"/>
      <c r="EOF153" s="16"/>
      <c r="EOG153" s="16"/>
      <c r="EOH153" s="16"/>
      <c r="EOI153" s="16"/>
      <c r="EOJ153" s="16"/>
      <c r="EOK153" s="16"/>
      <c r="EOL153" s="16"/>
      <c r="EOM153" s="16"/>
      <c r="EON153" s="16"/>
      <c r="EOO153" s="16"/>
      <c r="EOP153" s="16"/>
      <c r="EOQ153" s="16"/>
      <c r="EOR153" s="16"/>
      <c r="EOS153" s="16"/>
      <c r="EOT153" s="16"/>
      <c r="EOU153" s="16"/>
      <c r="EOV153" s="16"/>
      <c r="EOW153" s="16"/>
      <c r="EOX153" s="16"/>
      <c r="EOY153" s="16"/>
      <c r="EOZ153" s="16"/>
      <c r="EPA153" s="16"/>
      <c r="EPB153" s="16"/>
      <c r="EPC153" s="16"/>
      <c r="EPD153" s="16"/>
      <c r="EPE153" s="16"/>
      <c r="EPF153" s="16"/>
      <c r="EPG153" s="16"/>
      <c r="EPH153" s="16"/>
      <c r="EPI153" s="16"/>
      <c r="EPJ153" s="16"/>
      <c r="EPK153" s="16"/>
      <c r="EPL153" s="16"/>
      <c r="EPM153" s="16"/>
      <c r="EPN153" s="16"/>
      <c r="EPO153" s="16"/>
      <c r="EPP153" s="16"/>
      <c r="EPQ153" s="16"/>
      <c r="EPR153" s="16"/>
      <c r="EPS153" s="16"/>
      <c r="EPT153" s="16"/>
      <c r="EPU153" s="16"/>
      <c r="EPV153" s="16"/>
      <c r="EPW153" s="16"/>
      <c r="EPX153" s="16"/>
      <c r="EPY153" s="16"/>
      <c r="EPZ153" s="16"/>
      <c r="EQA153" s="16"/>
      <c r="EQB153" s="16"/>
      <c r="EQC153" s="16"/>
      <c r="EQD153" s="16"/>
      <c r="EQE153" s="16"/>
      <c r="EQF153" s="16"/>
      <c r="EQG153" s="16"/>
      <c r="EQH153" s="16"/>
      <c r="EQI153" s="16"/>
      <c r="EQJ153" s="16"/>
      <c r="EQK153" s="16"/>
      <c r="EQL153" s="16"/>
      <c r="EQM153" s="16"/>
      <c r="EQN153" s="16"/>
      <c r="EQO153" s="16"/>
      <c r="EQP153" s="16"/>
      <c r="EQQ153" s="16"/>
      <c r="EQR153" s="16"/>
      <c r="EQS153" s="16"/>
      <c r="EQT153" s="16"/>
      <c r="EQU153" s="16"/>
      <c r="EQV153" s="16"/>
      <c r="EQW153" s="16"/>
      <c r="EQX153" s="16"/>
      <c r="EQY153" s="16"/>
      <c r="EQZ153" s="16"/>
      <c r="ERA153" s="16"/>
      <c r="ERB153" s="16"/>
      <c r="ERC153" s="16"/>
      <c r="ERD153" s="16"/>
      <c r="ERE153" s="16"/>
      <c r="ERF153" s="16"/>
      <c r="ERG153" s="16"/>
      <c r="ERH153" s="16"/>
      <c r="ERI153" s="16"/>
      <c r="ERJ153" s="16"/>
      <c r="ERK153" s="16"/>
      <c r="ERL153" s="16"/>
      <c r="ERM153" s="16"/>
      <c r="ERN153" s="16"/>
      <c r="ERO153" s="16"/>
      <c r="ERP153" s="16"/>
      <c r="ERQ153" s="16"/>
      <c r="ERR153" s="16"/>
      <c r="ERS153" s="16"/>
      <c r="ERT153" s="16"/>
      <c r="ERU153" s="16"/>
      <c r="ERV153" s="16"/>
      <c r="ERW153" s="16"/>
      <c r="ERX153" s="16"/>
      <c r="ERY153" s="16"/>
      <c r="ERZ153" s="16"/>
      <c r="ESA153" s="16"/>
      <c r="ESB153" s="16"/>
      <c r="ESC153" s="16"/>
      <c r="ESD153" s="16"/>
      <c r="ESE153" s="16"/>
      <c r="ESF153" s="16"/>
      <c r="ESG153" s="16"/>
      <c r="ESH153" s="16"/>
      <c r="ESI153" s="16"/>
      <c r="ESJ153" s="16"/>
      <c r="ESK153" s="16"/>
      <c r="ESL153" s="16"/>
      <c r="ESM153" s="16"/>
      <c r="ESN153" s="16"/>
      <c r="ESO153" s="16"/>
      <c r="ESP153" s="16"/>
      <c r="ESQ153" s="16"/>
      <c r="ESR153" s="16"/>
      <c r="ESS153" s="16"/>
      <c r="EST153" s="16"/>
      <c r="ESU153" s="16"/>
      <c r="ESV153" s="16"/>
      <c r="ESW153" s="16"/>
      <c r="ESX153" s="16"/>
      <c r="ESY153" s="16"/>
      <c r="ESZ153" s="16"/>
      <c r="ETA153" s="16"/>
      <c r="ETB153" s="16"/>
      <c r="ETC153" s="16"/>
      <c r="ETD153" s="16"/>
      <c r="ETE153" s="16"/>
      <c r="ETF153" s="16"/>
      <c r="ETG153" s="16"/>
      <c r="ETH153" s="16"/>
      <c r="ETI153" s="16"/>
      <c r="ETJ153" s="16"/>
      <c r="ETK153" s="16"/>
      <c r="ETL153" s="16"/>
      <c r="ETM153" s="16"/>
      <c r="ETN153" s="16"/>
      <c r="ETO153" s="16"/>
      <c r="ETP153" s="16"/>
      <c r="ETQ153" s="16"/>
      <c r="ETR153" s="16"/>
      <c r="ETS153" s="16"/>
      <c r="ETT153" s="16"/>
      <c r="ETU153" s="16"/>
      <c r="ETV153" s="16"/>
      <c r="ETW153" s="16"/>
      <c r="ETX153" s="16"/>
      <c r="ETY153" s="16"/>
      <c r="ETZ153" s="16"/>
      <c r="EUA153" s="16"/>
      <c r="EUB153" s="16"/>
      <c r="EUC153" s="16"/>
      <c r="EUD153" s="16"/>
      <c r="EUE153" s="16"/>
      <c r="EUF153" s="16"/>
      <c r="EUG153" s="16"/>
      <c r="EUH153" s="16"/>
      <c r="EUI153" s="16"/>
      <c r="EUJ153" s="16"/>
      <c r="EUK153" s="16"/>
      <c r="EUL153" s="16"/>
      <c r="EUM153" s="16"/>
      <c r="EUN153" s="16"/>
      <c r="EUO153" s="16"/>
      <c r="EUP153" s="16"/>
      <c r="EUQ153" s="16"/>
      <c r="EUR153" s="16"/>
      <c r="EUS153" s="16"/>
      <c r="EUT153" s="16"/>
      <c r="EUU153" s="16"/>
      <c r="EUV153" s="16"/>
      <c r="EUW153" s="16"/>
      <c r="EUX153" s="16"/>
      <c r="EUY153" s="16"/>
      <c r="EUZ153" s="16"/>
      <c r="EVA153" s="16"/>
      <c r="EVB153" s="16"/>
      <c r="EVC153" s="16"/>
      <c r="EVD153" s="16"/>
      <c r="EVE153" s="16"/>
      <c r="EVF153" s="16"/>
      <c r="EVG153" s="16"/>
      <c r="EVH153" s="16"/>
      <c r="EVI153" s="16"/>
      <c r="EVJ153" s="16"/>
      <c r="EVK153" s="16"/>
      <c r="EVL153" s="16"/>
      <c r="EVM153" s="16"/>
      <c r="EVN153" s="16"/>
      <c r="EVO153" s="16"/>
      <c r="EVP153" s="16"/>
      <c r="EVQ153" s="16"/>
      <c r="EVR153" s="16"/>
      <c r="EVS153" s="16"/>
      <c r="EVT153" s="16"/>
      <c r="EVU153" s="16"/>
      <c r="EVV153" s="16"/>
      <c r="EVW153" s="16"/>
      <c r="EVX153" s="16"/>
      <c r="EVY153" s="16"/>
      <c r="EVZ153" s="16"/>
      <c r="EWA153" s="16"/>
      <c r="EWB153" s="16"/>
      <c r="EWC153" s="16"/>
      <c r="EWD153" s="16"/>
      <c r="EWE153" s="16"/>
      <c r="EWF153" s="16"/>
      <c r="EWG153" s="16"/>
      <c r="EWH153" s="16"/>
      <c r="EWI153" s="16"/>
      <c r="EWJ153" s="16"/>
      <c r="EWK153" s="16"/>
      <c r="EWL153" s="16"/>
      <c r="EWM153" s="16"/>
      <c r="EWN153" s="16"/>
      <c r="EWO153" s="16"/>
      <c r="EWP153" s="16"/>
      <c r="EWQ153" s="16"/>
      <c r="EWR153" s="16"/>
      <c r="EWS153" s="16"/>
      <c r="EWT153" s="16"/>
      <c r="EWU153" s="16"/>
      <c r="EWV153" s="16"/>
      <c r="EWW153" s="16"/>
      <c r="EWX153" s="16"/>
      <c r="EWY153" s="16"/>
      <c r="EWZ153" s="16"/>
      <c r="EXA153" s="16"/>
      <c r="EXB153" s="16"/>
      <c r="EXC153" s="16"/>
      <c r="EXD153" s="16"/>
      <c r="EXE153" s="16"/>
      <c r="EXF153" s="16"/>
      <c r="EXG153" s="16"/>
      <c r="EXH153" s="16"/>
      <c r="EXI153" s="16"/>
      <c r="EXJ153" s="16"/>
      <c r="EXK153" s="16"/>
      <c r="EXL153" s="16"/>
      <c r="EXM153" s="16"/>
      <c r="EXN153" s="16"/>
      <c r="EXO153" s="16"/>
      <c r="EXP153" s="16"/>
      <c r="EXQ153" s="16"/>
      <c r="EXR153" s="16"/>
      <c r="EXS153" s="16"/>
      <c r="EXT153" s="16"/>
      <c r="EXU153" s="16"/>
      <c r="EXV153" s="16"/>
      <c r="EXW153" s="16"/>
      <c r="EXX153" s="16"/>
      <c r="EXY153" s="16"/>
      <c r="EXZ153" s="16"/>
      <c r="EYA153" s="16"/>
      <c r="EYB153" s="16"/>
      <c r="EYC153" s="16"/>
      <c r="EYD153" s="16"/>
      <c r="EYE153" s="16"/>
      <c r="EYF153" s="16"/>
      <c r="EYG153" s="16"/>
      <c r="EYH153" s="16"/>
      <c r="EYI153" s="16"/>
      <c r="EYJ153" s="16"/>
      <c r="EYK153" s="16"/>
      <c r="EYL153" s="16"/>
      <c r="EYM153" s="16"/>
      <c r="EYN153" s="16"/>
      <c r="EYO153" s="16"/>
      <c r="EYP153" s="16"/>
      <c r="EYQ153" s="16"/>
      <c r="EYR153" s="16"/>
      <c r="EYS153" s="16"/>
      <c r="EYT153" s="16"/>
      <c r="EYU153" s="16"/>
      <c r="EYV153" s="16"/>
      <c r="EYW153" s="16"/>
      <c r="EYX153" s="16"/>
      <c r="EYY153" s="16"/>
      <c r="EYZ153" s="16"/>
      <c r="EZA153" s="16"/>
      <c r="EZB153" s="16"/>
      <c r="EZC153" s="16"/>
      <c r="EZD153" s="16"/>
      <c r="EZE153" s="16"/>
      <c r="EZF153" s="16"/>
      <c r="EZG153" s="16"/>
      <c r="EZH153" s="16"/>
      <c r="EZI153" s="16"/>
      <c r="EZJ153" s="16"/>
      <c r="EZK153" s="16"/>
      <c r="EZL153" s="16"/>
      <c r="EZM153" s="16"/>
      <c r="EZN153" s="16"/>
      <c r="EZO153" s="16"/>
      <c r="EZP153" s="16"/>
      <c r="EZQ153" s="16"/>
      <c r="EZR153" s="16"/>
      <c r="EZS153" s="16"/>
      <c r="EZT153" s="16"/>
      <c r="EZU153" s="16"/>
      <c r="EZV153" s="16"/>
      <c r="EZW153" s="16"/>
      <c r="EZX153" s="16"/>
      <c r="EZY153" s="16"/>
      <c r="EZZ153" s="16"/>
      <c r="FAA153" s="16"/>
      <c r="FAB153" s="16"/>
      <c r="FAC153" s="16"/>
      <c r="FAD153" s="16"/>
      <c r="FAE153" s="16"/>
      <c r="FAF153" s="16"/>
      <c r="FAG153" s="16"/>
      <c r="FAH153" s="16"/>
      <c r="FAI153" s="16"/>
      <c r="FAJ153" s="16"/>
      <c r="FAK153" s="16"/>
      <c r="FAL153" s="16"/>
      <c r="FAM153" s="16"/>
      <c r="FAN153" s="16"/>
      <c r="FAO153" s="16"/>
      <c r="FAP153" s="16"/>
      <c r="FAQ153" s="16"/>
      <c r="FAR153" s="16"/>
      <c r="FAS153" s="16"/>
      <c r="FAT153" s="16"/>
      <c r="FAU153" s="16"/>
      <c r="FAV153" s="16"/>
      <c r="FAW153" s="16"/>
      <c r="FAX153" s="16"/>
      <c r="FAY153" s="16"/>
      <c r="FAZ153" s="16"/>
      <c r="FBA153" s="16"/>
      <c r="FBB153" s="16"/>
      <c r="FBC153" s="16"/>
      <c r="FBD153" s="16"/>
      <c r="FBE153" s="16"/>
      <c r="FBF153" s="16"/>
      <c r="FBG153" s="16"/>
      <c r="FBH153" s="16"/>
      <c r="FBI153" s="16"/>
      <c r="FBJ153" s="16"/>
      <c r="FBK153" s="16"/>
      <c r="FBL153" s="16"/>
      <c r="FBM153" s="16"/>
      <c r="FBN153" s="16"/>
      <c r="FBO153" s="16"/>
      <c r="FBP153" s="16"/>
      <c r="FBQ153" s="16"/>
      <c r="FBR153" s="16"/>
      <c r="FBS153" s="16"/>
      <c r="FBT153" s="16"/>
      <c r="FBU153" s="16"/>
      <c r="FBV153" s="16"/>
      <c r="FBW153" s="16"/>
      <c r="FBX153" s="16"/>
      <c r="FBY153" s="16"/>
      <c r="FBZ153" s="16"/>
      <c r="FCA153" s="16"/>
      <c r="FCB153" s="16"/>
      <c r="FCC153" s="16"/>
      <c r="FCD153" s="16"/>
      <c r="FCE153" s="16"/>
      <c r="FCF153" s="16"/>
      <c r="FCG153" s="16"/>
      <c r="FCH153" s="16"/>
      <c r="FCI153" s="16"/>
      <c r="FCJ153" s="16"/>
      <c r="FCK153" s="16"/>
      <c r="FCL153" s="16"/>
      <c r="FCM153" s="16"/>
      <c r="FCN153" s="16"/>
      <c r="FCO153" s="16"/>
      <c r="FCP153" s="16"/>
      <c r="FCQ153" s="16"/>
      <c r="FCR153" s="16"/>
      <c r="FCS153" s="16"/>
      <c r="FCT153" s="16"/>
      <c r="FCU153" s="16"/>
      <c r="FCV153" s="16"/>
      <c r="FCW153" s="16"/>
      <c r="FCX153" s="16"/>
      <c r="FCY153" s="16"/>
      <c r="FCZ153" s="16"/>
      <c r="FDA153" s="16"/>
      <c r="FDB153" s="16"/>
      <c r="FDC153" s="16"/>
      <c r="FDD153" s="16"/>
      <c r="FDE153" s="16"/>
      <c r="FDF153" s="16"/>
      <c r="FDG153" s="16"/>
      <c r="FDH153" s="16"/>
      <c r="FDI153" s="16"/>
      <c r="FDJ153" s="16"/>
      <c r="FDK153" s="16"/>
      <c r="FDL153" s="16"/>
      <c r="FDM153" s="16"/>
      <c r="FDN153" s="16"/>
      <c r="FDO153" s="16"/>
      <c r="FDP153" s="16"/>
      <c r="FDQ153" s="16"/>
      <c r="FDR153" s="16"/>
      <c r="FDS153" s="16"/>
      <c r="FDT153" s="16"/>
      <c r="FDU153" s="16"/>
      <c r="FDV153" s="16"/>
      <c r="FDW153" s="16"/>
      <c r="FDX153" s="16"/>
      <c r="FDY153" s="16"/>
      <c r="FDZ153" s="16"/>
      <c r="FEA153" s="16"/>
      <c r="FEB153" s="16"/>
      <c r="FEC153" s="16"/>
      <c r="FED153" s="16"/>
      <c r="FEE153" s="16"/>
      <c r="FEF153" s="16"/>
      <c r="FEG153" s="16"/>
      <c r="FEH153" s="16"/>
      <c r="FEI153" s="16"/>
      <c r="FEJ153" s="16"/>
      <c r="FEK153" s="16"/>
      <c r="FEL153" s="16"/>
      <c r="FEM153" s="16"/>
      <c r="FEN153" s="16"/>
      <c r="FEO153" s="16"/>
      <c r="FEP153" s="16"/>
      <c r="FEQ153" s="16"/>
      <c r="FER153" s="16"/>
      <c r="FES153" s="16"/>
      <c r="FET153" s="16"/>
      <c r="FEU153" s="16"/>
      <c r="FEV153" s="16"/>
      <c r="FEW153" s="16"/>
      <c r="FEX153" s="16"/>
      <c r="FEY153" s="16"/>
      <c r="FEZ153" s="16"/>
      <c r="FFA153" s="16"/>
      <c r="FFB153" s="16"/>
      <c r="FFC153" s="16"/>
      <c r="FFD153" s="16"/>
      <c r="FFE153" s="16"/>
      <c r="FFF153" s="16"/>
      <c r="FFG153" s="16"/>
      <c r="FFH153" s="16"/>
      <c r="FFI153" s="16"/>
      <c r="FFJ153" s="16"/>
      <c r="FFK153" s="16"/>
      <c r="FFL153" s="16"/>
      <c r="FFM153" s="16"/>
      <c r="FFN153" s="16"/>
      <c r="FFO153" s="16"/>
      <c r="FFP153" s="16"/>
      <c r="FFQ153" s="16"/>
      <c r="FFR153" s="16"/>
      <c r="FFS153" s="16"/>
      <c r="FFT153" s="16"/>
      <c r="FFU153" s="16"/>
      <c r="FFV153" s="16"/>
      <c r="FFW153" s="16"/>
      <c r="FFX153" s="16"/>
      <c r="FFY153" s="16"/>
      <c r="FFZ153" s="16"/>
      <c r="FGA153" s="16"/>
      <c r="FGB153" s="16"/>
      <c r="FGC153" s="16"/>
      <c r="FGD153" s="16"/>
      <c r="FGE153" s="16"/>
      <c r="FGF153" s="16"/>
      <c r="FGG153" s="16"/>
      <c r="FGH153" s="16"/>
      <c r="FGI153" s="16"/>
      <c r="FGJ153" s="16"/>
      <c r="FGK153" s="16"/>
      <c r="FGL153" s="16"/>
      <c r="FGM153" s="16"/>
      <c r="FGN153" s="16"/>
      <c r="FGO153" s="16"/>
      <c r="FGP153" s="16"/>
      <c r="FGQ153" s="16"/>
      <c r="FGR153" s="16"/>
      <c r="FGS153" s="16"/>
      <c r="FGT153" s="16"/>
      <c r="FGU153" s="16"/>
      <c r="FGV153" s="16"/>
      <c r="FGW153" s="16"/>
      <c r="FGX153" s="16"/>
      <c r="FGY153" s="16"/>
      <c r="FGZ153" s="16"/>
      <c r="FHA153" s="16"/>
      <c r="FHB153" s="16"/>
      <c r="FHC153" s="16"/>
      <c r="FHD153" s="16"/>
      <c r="FHE153" s="16"/>
      <c r="FHF153" s="16"/>
      <c r="FHG153" s="16"/>
      <c r="FHH153" s="16"/>
      <c r="FHI153" s="16"/>
      <c r="FHJ153" s="16"/>
      <c r="FHK153" s="16"/>
      <c r="FHL153" s="16"/>
      <c r="FHM153" s="16"/>
      <c r="FHN153" s="16"/>
      <c r="FHO153" s="16"/>
      <c r="FHP153" s="16"/>
      <c r="FHQ153" s="16"/>
      <c r="FHR153" s="16"/>
      <c r="FHS153" s="16"/>
      <c r="FHT153" s="16"/>
      <c r="FHU153" s="16"/>
      <c r="FHV153" s="16"/>
      <c r="FHW153" s="16"/>
      <c r="FHX153" s="16"/>
      <c r="FHY153" s="16"/>
      <c r="FHZ153" s="16"/>
      <c r="FIA153" s="16"/>
      <c r="FIB153" s="16"/>
      <c r="FIC153" s="16"/>
      <c r="FID153" s="16"/>
      <c r="FIE153" s="16"/>
      <c r="FIF153" s="16"/>
      <c r="FIG153" s="16"/>
      <c r="FIH153" s="16"/>
      <c r="FII153" s="16"/>
      <c r="FIJ153" s="16"/>
      <c r="FIK153" s="16"/>
      <c r="FIL153" s="16"/>
      <c r="FIM153" s="16"/>
      <c r="FIN153" s="16"/>
      <c r="FIO153" s="16"/>
      <c r="FIP153" s="16"/>
      <c r="FIQ153" s="16"/>
      <c r="FIR153" s="16"/>
      <c r="FIS153" s="16"/>
      <c r="FIT153" s="16"/>
      <c r="FIU153" s="16"/>
      <c r="FIV153" s="16"/>
      <c r="FIW153" s="16"/>
      <c r="FIX153" s="16"/>
      <c r="FIY153" s="16"/>
      <c r="FIZ153" s="16"/>
      <c r="FJA153" s="16"/>
      <c r="FJB153" s="16"/>
      <c r="FJC153" s="16"/>
      <c r="FJD153" s="16"/>
      <c r="FJE153" s="16"/>
      <c r="FJF153" s="16"/>
      <c r="FJG153" s="16"/>
      <c r="FJH153" s="16"/>
      <c r="FJI153" s="16"/>
      <c r="FJJ153" s="16"/>
      <c r="FJK153" s="16"/>
      <c r="FJL153" s="16"/>
      <c r="FJM153" s="16"/>
      <c r="FJN153" s="16"/>
      <c r="FJO153" s="16"/>
      <c r="FJP153" s="16"/>
      <c r="FJQ153" s="16"/>
      <c r="FJR153" s="16"/>
      <c r="FJS153" s="16"/>
      <c r="FJT153" s="16"/>
      <c r="FJU153" s="16"/>
      <c r="FJV153" s="16"/>
      <c r="FJW153" s="16"/>
      <c r="FJX153" s="16"/>
      <c r="FJY153" s="16"/>
      <c r="FJZ153" s="16"/>
      <c r="FKA153" s="16"/>
      <c r="FKB153" s="16"/>
      <c r="FKC153" s="16"/>
      <c r="FKD153" s="16"/>
      <c r="FKE153" s="16"/>
      <c r="FKF153" s="16"/>
      <c r="FKG153" s="16"/>
      <c r="FKH153" s="16"/>
      <c r="FKI153" s="16"/>
      <c r="FKJ153" s="16"/>
      <c r="FKK153" s="16"/>
      <c r="FKL153" s="16"/>
      <c r="FKM153" s="16"/>
      <c r="FKN153" s="16"/>
      <c r="FKO153" s="16"/>
      <c r="FKP153" s="16"/>
      <c r="FKQ153" s="16"/>
      <c r="FKR153" s="16"/>
      <c r="FKS153" s="16"/>
      <c r="FKT153" s="16"/>
      <c r="FKU153" s="16"/>
      <c r="FKV153" s="16"/>
      <c r="FKW153" s="16"/>
      <c r="FKX153" s="16"/>
      <c r="FKY153" s="16"/>
      <c r="FKZ153" s="16"/>
      <c r="FLA153" s="16"/>
      <c r="FLB153" s="16"/>
      <c r="FLC153" s="16"/>
      <c r="FLD153" s="16"/>
      <c r="FLE153" s="16"/>
      <c r="FLF153" s="16"/>
      <c r="FLG153" s="16"/>
      <c r="FLH153" s="16"/>
      <c r="FLI153" s="16"/>
      <c r="FLJ153" s="16"/>
      <c r="FLK153" s="16"/>
      <c r="FLL153" s="16"/>
      <c r="FLM153" s="16"/>
      <c r="FLN153" s="16"/>
      <c r="FLO153" s="16"/>
      <c r="FLP153" s="16"/>
      <c r="FLQ153" s="16"/>
      <c r="FLR153" s="16"/>
      <c r="FLS153" s="16"/>
      <c r="FLT153" s="16"/>
      <c r="FLU153" s="16"/>
      <c r="FLV153" s="16"/>
      <c r="FLW153" s="16"/>
      <c r="FLX153" s="16"/>
      <c r="FLY153" s="16"/>
      <c r="FLZ153" s="16"/>
      <c r="FMA153" s="16"/>
      <c r="FMB153" s="16"/>
      <c r="FMC153" s="16"/>
      <c r="FMD153" s="16"/>
      <c r="FME153" s="16"/>
      <c r="FMF153" s="16"/>
      <c r="FMG153" s="16"/>
      <c r="FMH153" s="16"/>
      <c r="FMI153" s="16"/>
      <c r="FMJ153" s="16"/>
      <c r="FMK153" s="16"/>
      <c r="FML153" s="16"/>
      <c r="FMM153" s="16"/>
      <c r="FMN153" s="16"/>
      <c r="FMO153" s="16"/>
      <c r="FMP153" s="16"/>
      <c r="FMQ153" s="16"/>
      <c r="FMR153" s="16"/>
      <c r="FMS153" s="16"/>
      <c r="FMT153" s="16"/>
      <c r="FMU153" s="16"/>
      <c r="FMV153" s="16"/>
      <c r="FMW153" s="16"/>
      <c r="FMX153" s="16"/>
      <c r="FMY153" s="16"/>
      <c r="FMZ153" s="16"/>
      <c r="FNA153" s="16"/>
      <c r="FNB153" s="16"/>
      <c r="FNC153" s="16"/>
      <c r="FND153" s="16"/>
      <c r="FNE153" s="16"/>
      <c r="FNF153" s="16"/>
      <c r="FNG153" s="16"/>
      <c r="FNH153" s="16"/>
      <c r="FNI153" s="16"/>
      <c r="FNJ153" s="16"/>
      <c r="FNK153" s="16"/>
      <c r="FNL153" s="16"/>
      <c r="FNM153" s="16"/>
      <c r="FNN153" s="16"/>
      <c r="FNO153" s="16"/>
      <c r="FNP153" s="16"/>
      <c r="FNQ153" s="16"/>
      <c r="FNR153" s="16"/>
      <c r="FNS153" s="16"/>
      <c r="FNT153" s="16"/>
      <c r="FNU153" s="16"/>
      <c r="FNV153" s="16"/>
      <c r="FNW153" s="16"/>
      <c r="FNX153" s="16"/>
      <c r="FNY153" s="16"/>
      <c r="FNZ153" s="16"/>
      <c r="FOA153" s="16"/>
      <c r="FOB153" s="16"/>
      <c r="FOC153" s="16"/>
      <c r="FOD153" s="16"/>
      <c r="FOE153" s="16"/>
      <c r="FOF153" s="16"/>
      <c r="FOG153" s="16"/>
      <c r="FOH153" s="16"/>
      <c r="FOI153" s="16"/>
      <c r="FOJ153" s="16"/>
      <c r="FOK153" s="16"/>
      <c r="FOL153" s="16"/>
      <c r="FOM153" s="16"/>
      <c r="FON153" s="16"/>
      <c r="FOO153" s="16"/>
      <c r="FOP153" s="16"/>
      <c r="FOQ153" s="16"/>
      <c r="FOR153" s="16"/>
      <c r="FOS153" s="16"/>
      <c r="FOT153" s="16"/>
      <c r="FOU153" s="16"/>
      <c r="FOV153" s="16"/>
      <c r="FOW153" s="16"/>
      <c r="FOX153" s="16"/>
      <c r="FOY153" s="16"/>
      <c r="FOZ153" s="16"/>
      <c r="FPA153" s="16"/>
      <c r="FPB153" s="16"/>
      <c r="FPC153" s="16"/>
      <c r="FPD153" s="16"/>
      <c r="FPE153" s="16"/>
      <c r="FPF153" s="16"/>
      <c r="FPG153" s="16"/>
      <c r="FPH153" s="16"/>
      <c r="FPI153" s="16"/>
      <c r="FPJ153" s="16"/>
      <c r="FPK153" s="16"/>
      <c r="FPL153" s="16"/>
      <c r="FPM153" s="16"/>
      <c r="FPN153" s="16"/>
      <c r="FPO153" s="16"/>
      <c r="FPP153" s="16"/>
      <c r="FPQ153" s="16"/>
      <c r="FPR153" s="16"/>
      <c r="FPS153" s="16"/>
      <c r="FPT153" s="16"/>
      <c r="FPU153" s="16"/>
      <c r="FPV153" s="16"/>
      <c r="FPW153" s="16"/>
      <c r="FPX153" s="16"/>
      <c r="FPY153" s="16"/>
      <c r="FPZ153" s="16"/>
      <c r="FQA153" s="16"/>
      <c r="FQB153" s="16"/>
      <c r="FQC153" s="16"/>
      <c r="FQD153" s="16"/>
      <c r="FQE153" s="16"/>
      <c r="FQF153" s="16"/>
      <c r="FQG153" s="16"/>
      <c r="FQH153" s="16"/>
      <c r="FQI153" s="16"/>
      <c r="FQJ153" s="16"/>
      <c r="FQK153" s="16"/>
      <c r="FQL153" s="16"/>
      <c r="FQM153" s="16"/>
      <c r="FQN153" s="16"/>
      <c r="FQO153" s="16"/>
      <c r="FQP153" s="16"/>
      <c r="FQQ153" s="16"/>
      <c r="FQR153" s="16"/>
      <c r="FQS153" s="16"/>
      <c r="FQT153" s="16"/>
      <c r="FQU153" s="16"/>
      <c r="FQV153" s="16"/>
      <c r="FQW153" s="16"/>
      <c r="FQX153" s="16"/>
      <c r="FQY153" s="16"/>
      <c r="FQZ153" s="16"/>
      <c r="FRA153" s="16"/>
      <c r="FRB153" s="16"/>
      <c r="FRC153" s="16"/>
      <c r="FRD153" s="16"/>
      <c r="FRE153" s="16"/>
      <c r="FRF153" s="16"/>
      <c r="FRG153" s="16"/>
      <c r="FRH153" s="16"/>
      <c r="FRI153" s="16"/>
      <c r="FRJ153" s="16"/>
      <c r="FRK153" s="16"/>
      <c r="FRL153" s="16"/>
      <c r="FRM153" s="16"/>
      <c r="FRN153" s="16"/>
      <c r="FRO153" s="16"/>
      <c r="FRP153" s="16"/>
      <c r="FRQ153" s="16"/>
      <c r="FRR153" s="16"/>
      <c r="FRS153" s="16"/>
      <c r="FRT153" s="16"/>
      <c r="FRU153" s="16"/>
      <c r="FRV153" s="16"/>
      <c r="FRW153" s="16"/>
      <c r="FRX153" s="16"/>
      <c r="FRY153" s="16"/>
      <c r="FRZ153" s="16"/>
      <c r="FSA153" s="16"/>
      <c r="FSB153" s="16"/>
      <c r="FSC153" s="16"/>
      <c r="FSD153" s="16"/>
      <c r="FSE153" s="16"/>
      <c r="FSF153" s="16"/>
      <c r="FSG153" s="16"/>
      <c r="FSH153" s="16"/>
      <c r="FSI153" s="16"/>
      <c r="FSJ153" s="16"/>
      <c r="FSK153" s="16"/>
      <c r="FSL153" s="16"/>
      <c r="FSM153" s="16"/>
      <c r="FSN153" s="16"/>
      <c r="FSO153" s="16"/>
      <c r="FSP153" s="16"/>
      <c r="FSQ153" s="16"/>
      <c r="FSR153" s="16"/>
      <c r="FSS153" s="16"/>
      <c r="FST153" s="16"/>
      <c r="FSU153" s="16"/>
      <c r="FSV153" s="16"/>
      <c r="FSW153" s="16"/>
      <c r="FSX153" s="16"/>
      <c r="FSY153" s="16"/>
      <c r="FSZ153" s="16"/>
      <c r="FTA153" s="16"/>
      <c r="FTB153" s="16"/>
      <c r="FTC153" s="16"/>
      <c r="FTD153" s="16"/>
      <c r="FTE153" s="16"/>
      <c r="FTF153" s="16"/>
      <c r="FTG153" s="16"/>
      <c r="FTH153" s="16"/>
      <c r="FTI153" s="16"/>
      <c r="FTJ153" s="16"/>
      <c r="FTK153" s="16"/>
      <c r="FTL153" s="16"/>
      <c r="FTM153" s="16"/>
      <c r="FTN153" s="16"/>
      <c r="FTO153" s="16"/>
      <c r="FTP153" s="16"/>
      <c r="FTQ153" s="16"/>
      <c r="FTR153" s="16"/>
      <c r="FTS153" s="16"/>
      <c r="FTT153" s="16"/>
      <c r="FTU153" s="16"/>
      <c r="FTV153" s="16"/>
      <c r="FTW153" s="16"/>
      <c r="FTX153" s="16"/>
      <c r="FTY153" s="16"/>
      <c r="FTZ153" s="16"/>
      <c r="FUA153" s="16"/>
      <c r="FUB153" s="16"/>
      <c r="FUC153" s="16"/>
      <c r="FUD153" s="16"/>
      <c r="FUE153" s="16"/>
      <c r="FUF153" s="16"/>
      <c r="FUG153" s="16"/>
      <c r="FUH153" s="16"/>
      <c r="FUI153" s="16"/>
      <c r="FUJ153" s="16"/>
      <c r="FUK153" s="16"/>
      <c r="FUL153" s="16"/>
      <c r="FUM153" s="16"/>
      <c r="FUN153" s="16"/>
      <c r="FUO153" s="16"/>
      <c r="FUP153" s="16"/>
      <c r="FUQ153" s="16"/>
      <c r="FUR153" s="16"/>
      <c r="FUS153" s="16"/>
      <c r="FUT153" s="16"/>
      <c r="FUU153" s="16"/>
      <c r="FUV153" s="16"/>
      <c r="FUW153" s="16"/>
      <c r="FUX153" s="16"/>
      <c r="FUY153" s="16"/>
      <c r="FUZ153" s="16"/>
      <c r="FVA153" s="16"/>
      <c r="FVB153" s="16"/>
      <c r="FVC153" s="16"/>
      <c r="FVD153" s="16"/>
      <c r="FVE153" s="16"/>
      <c r="FVF153" s="16"/>
      <c r="FVG153" s="16"/>
      <c r="FVH153" s="16"/>
      <c r="FVI153" s="16"/>
      <c r="FVJ153" s="16"/>
      <c r="FVK153" s="16"/>
      <c r="FVL153" s="16"/>
      <c r="FVM153" s="16"/>
      <c r="FVN153" s="16"/>
      <c r="FVO153" s="16"/>
      <c r="FVP153" s="16"/>
      <c r="FVQ153" s="16"/>
      <c r="FVR153" s="16"/>
      <c r="FVS153" s="16"/>
      <c r="FVT153" s="16"/>
      <c r="FVU153" s="16"/>
      <c r="FVV153" s="16"/>
      <c r="FVW153" s="16"/>
      <c r="FVX153" s="16"/>
      <c r="FVY153" s="16"/>
      <c r="FVZ153" s="16"/>
      <c r="FWA153" s="16"/>
      <c r="FWB153" s="16"/>
      <c r="FWC153" s="16"/>
      <c r="FWD153" s="16"/>
      <c r="FWE153" s="16"/>
      <c r="FWF153" s="16"/>
      <c r="FWG153" s="16"/>
      <c r="FWH153" s="16"/>
      <c r="FWI153" s="16"/>
      <c r="FWJ153" s="16"/>
      <c r="FWK153" s="16"/>
      <c r="FWL153" s="16"/>
      <c r="FWM153" s="16"/>
      <c r="FWN153" s="16"/>
      <c r="FWO153" s="16"/>
      <c r="FWP153" s="16"/>
      <c r="FWQ153" s="16"/>
      <c r="FWR153" s="16"/>
      <c r="FWS153" s="16"/>
      <c r="FWT153" s="16"/>
      <c r="FWU153" s="16"/>
      <c r="FWV153" s="16"/>
      <c r="FWW153" s="16"/>
      <c r="FWX153" s="16"/>
      <c r="FWY153" s="16"/>
      <c r="FWZ153" s="16"/>
      <c r="FXA153" s="16"/>
      <c r="FXB153" s="16"/>
      <c r="FXC153" s="16"/>
      <c r="FXD153" s="16"/>
      <c r="FXE153" s="16"/>
      <c r="FXF153" s="16"/>
      <c r="FXG153" s="16"/>
      <c r="FXH153" s="16"/>
      <c r="FXI153" s="16"/>
      <c r="FXJ153" s="16"/>
      <c r="FXK153" s="16"/>
      <c r="FXL153" s="16"/>
      <c r="FXM153" s="16"/>
      <c r="FXN153" s="16"/>
      <c r="FXO153" s="16"/>
      <c r="FXP153" s="16"/>
      <c r="FXQ153" s="16"/>
      <c r="FXR153" s="16"/>
      <c r="FXS153" s="16"/>
      <c r="FXT153" s="16"/>
      <c r="FXU153" s="16"/>
      <c r="FXV153" s="16"/>
      <c r="FXW153" s="16"/>
      <c r="FXX153" s="16"/>
      <c r="FXY153" s="16"/>
      <c r="FXZ153" s="16"/>
      <c r="FYA153" s="16"/>
      <c r="FYB153" s="16"/>
      <c r="FYC153" s="16"/>
      <c r="FYD153" s="16"/>
      <c r="FYE153" s="16"/>
      <c r="FYF153" s="16"/>
      <c r="FYG153" s="16"/>
      <c r="FYH153" s="16"/>
      <c r="FYI153" s="16"/>
      <c r="FYJ153" s="16"/>
      <c r="FYK153" s="16"/>
      <c r="FYL153" s="16"/>
      <c r="FYM153" s="16"/>
      <c r="FYN153" s="16"/>
      <c r="FYO153" s="16"/>
      <c r="FYP153" s="16"/>
      <c r="FYQ153" s="16"/>
      <c r="FYR153" s="16"/>
      <c r="FYS153" s="16"/>
      <c r="FYT153" s="16"/>
      <c r="FYU153" s="16"/>
      <c r="FYV153" s="16"/>
      <c r="FYW153" s="16"/>
      <c r="FYX153" s="16"/>
      <c r="FYY153" s="16"/>
      <c r="FYZ153" s="16"/>
      <c r="FZA153" s="16"/>
      <c r="FZB153" s="16"/>
      <c r="FZC153" s="16"/>
      <c r="FZD153" s="16"/>
      <c r="FZE153" s="16"/>
      <c r="FZF153" s="16"/>
      <c r="FZG153" s="16"/>
      <c r="FZH153" s="16"/>
      <c r="FZI153" s="16"/>
      <c r="FZJ153" s="16"/>
      <c r="FZK153" s="16"/>
      <c r="FZL153" s="16"/>
      <c r="FZM153" s="16"/>
      <c r="FZN153" s="16"/>
      <c r="FZO153" s="16"/>
      <c r="FZP153" s="16"/>
      <c r="FZQ153" s="16"/>
      <c r="FZR153" s="16"/>
      <c r="FZS153" s="16"/>
      <c r="FZT153" s="16"/>
      <c r="FZU153" s="16"/>
      <c r="FZV153" s="16"/>
      <c r="FZW153" s="16"/>
      <c r="FZX153" s="16"/>
      <c r="FZY153" s="16"/>
      <c r="FZZ153" s="16"/>
      <c r="GAA153" s="16"/>
      <c r="GAB153" s="16"/>
      <c r="GAC153" s="16"/>
      <c r="GAD153" s="16"/>
      <c r="GAE153" s="16"/>
      <c r="GAF153" s="16"/>
      <c r="GAG153" s="16"/>
      <c r="GAH153" s="16"/>
      <c r="GAI153" s="16"/>
      <c r="GAJ153" s="16"/>
      <c r="GAK153" s="16"/>
      <c r="GAL153" s="16"/>
      <c r="GAM153" s="16"/>
      <c r="GAN153" s="16"/>
      <c r="GAO153" s="16"/>
      <c r="GAP153" s="16"/>
      <c r="GAQ153" s="16"/>
      <c r="GAR153" s="16"/>
      <c r="GAS153" s="16"/>
      <c r="GAT153" s="16"/>
      <c r="GAU153" s="16"/>
      <c r="GAV153" s="16"/>
      <c r="GAW153" s="16"/>
      <c r="GAX153" s="16"/>
      <c r="GAY153" s="16"/>
      <c r="GAZ153" s="16"/>
      <c r="GBA153" s="16"/>
      <c r="GBB153" s="16"/>
      <c r="GBC153" s="16"/>
      <c r="GBD153" s="16"/>
      <c r="GBE153" s="16"/>
      <c r="GBF153" s="16"/>
      <c r="GBG153" s="16"/>
      <c r="GBH153" s="16"/>
      <c r="GBI153" s="16"/>
      <c r="GBJ153" s="16"/>
      <c r="GBK153" s="16"/>
      <c r="GBL153" s="16"/>
      <c r="GBM153" s="16"/>
      <c r="GBN153" s="16"/>
      <c r="GBO153" s="16"/>
      <c r="GBP153" s="16"/>
      <c r="GBQ153" s="16"/>
      <c r="GBR153" s="16"/>
      <c r="GBS153" s="16"/>
      <c r="GBT153" s="16"/>
      <c r="GBU153" s="16"/>
      <c r="GBV153" s="16"/>
      <c r="GBW153" s="16"/>
      <c r="GBX153" s="16"/>
      <c r="GBY153" s="16"/>
      <c r="GBZ153" s="16"/>
      <c r="GCA153" s="16"/>
      <c r="GCB153" s="16"/>
      <c r="GCC153" s="16"/>
      <c r="GCD153" s="16"/>
      <c r="GCE153" s="16"/>
      <c r="GCF153" s="16"/>
      <c r="GCG153" s="16"/>
      <c r="GCH153" s="16"/>
      <c r="GCI153" s="16"/>
      <c r="GCJ153" s="16"/>
      <c r="GCK153" s="16"/>
      <c r="GCL153" s="16"/>
      <c r="GCM153" s="16"/>
      <c r="GCN153" s="16"/>
      <c r="GCO153" s="16"/>
      <c r="GCP153" s="16"/>
      <c r="GCQ153" s="16"/>
      <c r="GCR153" s="16"/>
      <c r="GCS153" s="16"/>
      <c r="GCT153" s="16"/>
      <c r="GCU153" s="16"/>
      <c r="GCV153" s="16"/>
      <c r="GCW153" s="16"/>
      <c r="GCX153" s="16"/>
      <c r="GCY153" s="16"/>
      <c r="GCZ153" s="16"/>
      <c r="GDA153" s="16"/>
      <c r="GDB153" s="16"/>
      <c r="GDC153" s="16"/>
      <c r="GDD153" s="16"/>
      <c r="GDE153" s="16"/>
      <c r="GDF153" s="16"/>
      <c r="GDG153" s="16"/>
      <c r="GDH153" s="16"/>
      <c r="GDI153" s="16"/>
      <c r="GDJ153" s="16"/>
      <c r="GDK153" s="16"/>
      <c r="GDL153" s="16"/>
      <c r="GDM153" s="16"/>
      <c r="GDN153" s="16"/>
      <c r="GDO153" s="16"/>
      <c r="GDP153" s="16"/>
      <c r="GDQ153" s="16"/>
      <c r="GDR153" s="16"/>
      <c r="GDS153" s="16"/>
      <c r="GDT153" s="16"/>
      <c r="GDU153" s="16"/>
      <c r="GDV153" s="16"/>
      <c r="GDW153" s="16"/>
      <c r="GDX153" s="16"/>
      <c r="GDY153" s="16"/>
      <c r="GDZ153" s="16"/>
      <c r="GEA153" s="16"/>
      <c r="GEB153" s="16"/>
      <c r="GEC153" s="16"/>
      <c r="GED153" s="16"/>
      <c r="GEE153" s="16"/>
      <c r="GEF153" s="16"/>
      <c r="GEG153" s="16"/>
      <c r="GEH153" s="16"/>
      <c r="GEI153" s="16"/>
      <c r="GEJ153" s="16"/>
      <c r="GEK153" s="16"/>
      <c r="GEL153" s="16"/>
      <c r="GEM153" s="16"/>
      <c r="GEN153" s="16"/>
      <c r="GEO153" s="16"/>
      <c r="GEP153" s="16"/>
      <c r="GEQ153" s="16"/>
      <c r="GER153" s="16"/>
      <c r="GES153" s="16"/>
      <c r="GET153" s="16"/>
      <c r="GEU153" s="16"/>
      <c r="GEV153" s="16"/>
      <c r="GEW153" s="16"/>
      <c r="GEX153" s="16"/>
      <c r="GEY153" s="16"/>
      <c r="GEZ153" s="16"/>
      <c r="GFA153" s="16"/>
      <c r="GFB153" s="16"/>
      <c r="GFC153" s="16"/>
      <c r="GFD153" s="16"/>
      <c r="GFE153" s="16"/>
      <c r="GFF153" s="16"/>
      <c r="GFG153" s="16"/>
      <c r="GFH153" s="16"/>
      <c r="GFI153" s="16"/>
      <c r="GFJ153" s="16"/>
      <c r="GFK153" s="16"/>
      <c r="GFL153" s="16"/>
      <c r="GFM153" s="16"/>
      <c r="GFN153" s="16"/>
      <c r="GFO153" s="16"/>
      <c r="GFP153" s="16"/>
      <c r="GFQ153" s="16"/>
      <c r="GFR153" s="16"/>
      <c r="GFS153" s="16"/>
      <c r="GFT153" s="16"/>
      <c r="GFU153" s="16"/>
      <c r="GFV153" s="16"/>
      <c r="GFW153" s="16"/>
      <c r="GFX153" s="16"/>
      <c r="GFY153" s="16"/>
      <c r="GFZ153" s="16"/>
      <c r="GGA153" s="16"/>
      <c r="GGB153" s="16"/>
      <c r="GGC153" s="16"/>
      <c r="GGD153" s="16"/>
      <c r="GGE153" s="16"/>
      <c r="GGF153" s="16"/>
      <c r="GGG153" s="16"/>
      <c r="GGH153" s="16"/>
      <c r="GGI153" s="16"/>
      <c r="GGJ153" s="16"/>
      <c r="GGK153" s="16"/>
      <c r="GGL153" s="16"/>
      <c r="GGM153" s="16"/>
      <c r="GGN153" s="16"/>
      <c r="GGO153" s="16"/>
      <c r="GGP153" s="16"/>
      <c r="GGQ153" s="16"/>
      <c r="GGR153" s="16"/>
      <c r="GGS153" s="16"/>
      <c r="GGT153" s="16"/>
      <c r="GGU153" s="16"/>
      <c r="GGV153" s="16"/>
      <c r="GGW153" s="16"/>
      <c r="GGX153" s="16"/>
      <c r="GGY153" s="16"/>
      <c r="GGZ153" s="16"/>
      <c r="GHA153" s="16"/>
      <c r="GHB153" s="16"/>
      <c r="GHC153" s="16"/>
      <c r="GHD153" s="16"/>
      <c r="GHE153" s="16"/>
      <c r="GHF153" s="16"/>
      <c r="GHG153" s="16"/>
      <c r="GHH153" s="16"/>
      <c r="GHI153" s="16"/>
      <c r="GHJ153" s="16"/>
      <c r="GHK153" s="16"/>
      <c r="GHL153" s="16"/>
      <c r="GHM153" s="16"/>
      <c r="GHN153" s="16"/>
      <c r="GHO153" s="16"/>
      <c r="GHP153" s="16"/>
      <c r="GHQ153" s="16"/>
      <c r="GHR153" s="16"/>
      <c r="GHS153" s="16"/>
      <c r="GHT153" s="16"/>
      <c r="GHU153" s="16"/>
      <c r="GHV153" s="16"/>
      <c r="GHW153" s="16"/>
      <c r="GHX153" s="16"/>
      <c r="GHY153" s="16"/>
      <c r="GHZ153" s="16"/>
      <c r="GIA153" s="16"/>
      <c r="GIB153" s="16"/>
      <c r="GIC153" s="16"/>
      <c r="GID153" s="16"/>
      <c r="GIE153" s="16"/>
      <c r="GIF153" s="16"/>
      <c r="GIG153" s="16"/>
      <c r="GIH153" s="16"/>
      <c r="GII153" s="16"/>
      <c r="GIJ153" s="16"/>
      <c r="GIK153" s="16"/>
      <c r="GIL153" s="16"/>
      <c r="GIM153" s="16"/>
      <c r="GIN153" s="16"/>
      <c r="GIO153" s="16"/>
      <c r="GIP153" s="16"/>
      <c r="GIQ153" s="16"/>
      <c r="GIR153" s="16"/>
      <c r="GIS153" s="16"/>
      <c r="GIT153" s="16"/>
      <c r="GIU153" s="16"/>
      <c r="GIV153" s="16"/>
      <c r="GIW153" s="16"/>
      <c r="GIX153" s="16"/>
      <c r="GIY153" s="16"/>
      <c r="GIZ153" s="16"/>
      <c r="GJA153" s="16"/>
      <c r="GJB153" s="16"/>
      <c r="GJC153" s="16"/>
      <c r="GJD153" s="16"/>
      <c r="GJE153" s="16"/>
      <c r="GJF153" s="16"/>
      <c r="GJG153" s="16"/>
      <c r="GJH153" s="16"/>
      <c r="GJI153" s="16"/>
      <c r="GJJ153" s="16"/>
      <c r="GJK153" s="16"/>
      <c r="GJL153" s="16"/>
      <c r="GJM153" s="16"/>
      <c r="GJN153" s="16"/>
      <c r="GJO153" s="16"/>
      <c r="GJP153" s="16"/>
      <c r="GJQ153" s="16"/>
      <c r="GJR153" s="16"/>
      <c r="GJS153" s="16"/>
      <c r="GJT153" s="16"/>
      <c r="GJU153" s="16"/>
      <c r="GJV153" s="16"/>
      <c r="GJW153" s="16"/>
      <c r="GJX153" s="16"/>
      <c r="GJY153" s="16"/>
      <c r="GJZ153" s="16"/>
      <c r="GKA153" s="16"/>
      <c r="GKB153" s="16"/>
      <c r="GKC153" s="16"/>
      <c r="GKD153" s="16"/>
      <c r="GKE153" s="16"/>
      <c r="GKF153" s="16"/>
      <c r="GKG153" s="16"/>
      <c r="GKH153" s="16"/>
      <c r="GKI153" s="16"/>
      <c r="GKJ153" s="16"/>
      <c r="GKK153" s="16"/>
      <c r="GKL153" s="16"/>
      <c r="GKM153" s="16"/>
      <c r="GKN153" s="16"/>
      <c r="GKO153" s="16"/>
      <c r="GKP153" s="16"/>
      <c r="GKQ153" s="16"/>
      <c r="GKR153" s="16"/>
      <c r="GKS153" s="16"/>
      <c r="GKT153" s="16"/>
      <c r="GKU153" s="16"/>
      <c r="GKV153" s="16"/>
      <c r="GKW153" s="16"/>
      <c r="GKX153" s="16"/>
      <c r="GKY153" s="16"/>
      <c r="GKZ153" s="16"/>
      <c r="GLA153" s="16"/>
      <c r="GLB153" s="16"/>
      <c r="GLC153" s="16"/>
      <c r="GLD153" s="16"/>
      <c r="GLE153" s="16"/>
      <c r="GLF153" s="16"/>
      <c r="GLG153" s="16"/>
      <c r="GLH153" s="16"/>
      <c r="GLI153" s="16"/>
      <c r="GLJ153" s="16"/>
      <c r="GLK153" s="16"/>
      <c r="GLL153" s="16"/>
      <c r="GLM153" s="16"/>
      <c r="GLN153" s="16"/>
      <c r="GLO153" s="16"/>
      <c r="GLP153" s="16"/>
      <c r="GLQ153" s="16"/>
      <c r="GLR153" s="16"/>
      <c r="GLS153" s="16"/>
      <c r="GLT153" s="16"/>
      <c r="GLU153" s="16"/>
      <c r="GLV153" s="16"/>
      <c r="GLW153" s="16"/>
      <c r="GLX153" s="16"/>
      <c r="GLY153" s="16"/>
      <c r="GLZ153" s="16"/>
      <c r="GMA153" s="16"/>
      <c r="GMB153" s="16"/>
      <c r="GMC153" s="16"/>
      <c r="GMD153" s="16"/>
      <c r="GME153" s="16"/>
      <c r="GMF153" s="16"/>
      <c r="GMG153" s="16"/>
      <c r="GMH153" s="16"/>
      <c r="GMI153" s="16"/>
      <c r="GMJ153" s="16"/>
      <c r="GMK153" s="16"/>
      <c r="GML153" s="16"/>
      <c r="GMM153" s="16"/>
      <c r="GMN153" s="16"/>
      <c r="GMO153" s="16"/>
      <c r="GMP153" s="16"/>
      <c r="GMQ153" s="16"/>
      <c r="GMR153" s="16"/>
      <c r="GMS153" s="16"/>
      <c r="GMT153" s="16"/>
      <c r="GMU153" s="16"/>
      <c r="GMV153" s="16"/>
      <c r="GMW153" s="16"/>
      <c r="GMX153" s="16"/>
      <c r="GMY153" s="16"/>
      <c r="GMZ153" s="16"/>
      <c r="GNA153" s="16"/>
      <c r="GNB153" s="16"/>
      <c r="GNC153" s="16"/>
      <c r="GND153" s="16"/>
      <c r="GNE153" s="16"/>
      <c r="GNF153" s="16"/>
      <c r="GNG153" s="16"/>
      <c r="GNH153" s="16"/>
      <c r="GNI153" s="16"/>
      <c r="GNJ153" s="16"/>
      <c r="GNK153" s="16"/>
      <c r="GNL153" s="16"/>
      <c r="GNM153" s="16"/>
      <c r="GNN153" s="16"/>
      <c r="GNO153" s="16"/>
      <c r="GNP153" s="16"/>
      <c r="GNQ153" s="16"/>
      <c r="GNR153" s="16"/>
      <c r="GNS153" s="16"/>
      <c r="GNT153" s="16"/>
      <c r="GNU153" s="16"/>
      <c r="GNV153" s="16"/>
      <c r="GNW153" s="16"/>
      <c r="GNX153" s="16"/>
      <c r="GNY153" s="16"/>
      <c r="GNZ153" s="16"/>
      <c r="GOA153" s="16"/>
      <c r="GOB153" s="16"/>
      <c r="GOC153" s="16"/>
      <c r="GOD153" s="16"/>
      <c r="GOE153" s="16"/>
      <c r="GOF153" s="16"/>
      <c r="GOG153" s="16"/>
      <c r="GOH153" s="16"/>
      <c r="GOI153" s="16"/>
      <c r="GOJ153" s="16"/>
      <c r="GOK153" s="16"/>
      <c r="GOL153" s="16"/>
      <c r="GOM153" s="16"/>
      <c r="GON153" s="16"/>
      <c r="GOO153" s="16"/>
      <c r="GOP153" s="16"/>
      <c r="GOQ153" s="16"/>
      <c r="GOR153" s="16"/>
      <c r="GOS153" s="16"/>
      <c r="GOT153" s="16"/>
      <c r="GOU153" s="16"/>
      <c r="GOV153" s="16"/>
      <c r="GOW153" s="16"/>
      <c r="GOX153" s="16"/>
      <c r="GOY153" s="16"/>
      <c r="GOZ153" s="16"/>
      <c r="GPA153" s="16"/>
      <c r="GPB153" s="16"/>
      <c r="GPC153" s="16"/>
      <c r="GPD153" s="16"/>
      <c r="GPE153" s="16"/>
      <c r="GPF153" s="16"/>
      <c r="GPG153" s="16"/>
      <c r="GPH153" s="16"/>
      <c r="GPI153" s="16"/>
      <c r="GPJ153" s="16"/>
      <c r="GPK153" s="16"/>
      <c r="GPL153" s="16"/>
      <c r="GPM153" s="16"/>
      <c r="GPN153" s="16"/>
      <c r="GPO153" s="16"/>
      <c r="GPP153" s="16"/>
      <c r="GPQ153" s="16"/>
      <c r="GPR153" s="16"/>
      <c r="GPS153" s="16"/>
      <c r="GPT153" s="16"/>
      <c r="GPU153" s="16"/>
      <c r="GPV153" s="16"/>
      <c r="GPW153" s="16"/>
      <c r="GPX153" s="16"/>
      <c r="GPY153" s="16"/>
      <c r="GPZ153" s="16"/>
      <c r="GQA153" s="16"/>
      <c r="GQB153" s="16"/>
      <c r="GQC153" s="16"/>
      <c r="GQD153" s="16"/>
      <c r="GQE153" s="16"/>
      <c r="GQF153" s="16"/>
      <c r="GQG153" s="16"/>
      <c r="GQH153" s="16"/>
      <c r="GQI153" s="16"/>
      <c r="GQJ153" s="16"/>
      <c r="GQK153" s="16"/>
      <c r="GQL153" s="16"/>
      <c r="GQM153" s="16"/>
      <c r="GQN153" s="16"/>
      <c r="GQO153" s="16"/>
      <c r="GQP153" s="16"/>
      <c r="GQQ153" s="16"/>
      <c r="GQR153" s="16"/>
      <c r="GQS153" s="16"/>
      <c r="GQT153" s="16"/>
      <c r="GQU153" s="16"/>
      <c r="GQV153" s="16"/>
      <c r="GQW153" s="16"/>
      <c r="GQX153" s="16"/>
      <c r="GQY153" s="16"/>
      <c r="GQZ153" s="16"/>
      <c r="GRA153" s="16"/>
      <c r="GRB153" s="16"/>
      <c r="GRC153" s="16"/>
      <c r="GRD153" s="16"/>
      <c r="GRE153" s="16"/>
      <c r="GRF153" s="16"/>
      <c r="GRG153" s="16"/>
      <c r="GRH153" s="16"/>
      <c r="GRI153" s="16"/>
      <c r="GRJ153" s="16"/>
      <c r="GRK153" s="16"/>
      <c r="GRL153" s="16"/>
      <c r="GRM153" s="16"/>
      <c r="GRN153" s="16"/>
      <c r="GRO153" s="16"/>
      <c r="GRP153" s="16"/>
      <c r="GRQ153" s="16"/>
      <c r="GRR153" s="16"/>
      <c r="GRS153" s="16"/>
      <c r="GRT153" s="16"/>
      <c r="GRU153" s="16"/>
      <c r="GRV153" s="16"/>
      <c r="GRW153" s="16"/>
      <c r="GRX153" s="16"/>
      <c r="GRY153" s="16"/>
      <c r="GRZ153" s="16"/>
      <c r="GSA153" s="16"/>
      <c r="GSB153" s="16"/>
      <c r="GSC153" s="16"/>
      <c r="GSD153" s="16"/>
      <c r="GSE153" s="16"/>
      <c r="GSF153" s="16"/>
      <c r="GSG153" s="16"/>
      <c r="GSH153" s="16"/>
      <c r="GSI153" s="16"/>
      <c r="GSJ153" s="16"/>
      <c r="GSK153" s="16"/>
      <c r="GSL153" s="16"/>
      <c r="GSM153" s="16"/>
      <c r="GSN153" s="16"/>
      <c r="GSO153" s="16"/>
      <c r="GSP153" s="16"/>
      <c r="GSQ153" s="16"/>
      <c r="GSR153" s="16"/>
      <c r="GSS153" s="16"/>
      <c r="GST153" s="16"/>
      <c r="GSU153" s="16"/>
      <c r="GSV153" s="16"/>
      <c r="GSW153" s="16"/>
      <c r="GSX153" s="16"/>
      <c r="GSY153" s="16"/>
      <c r="GSZ153" s="16"/>
      <c r="GTA153" s="16"/>
      <c r="GTB153" s="16"/>
      <c r="GTC153" s="16"/>
      <c r="GTD153" s="16"/>
      <c r="GTE153" s="16"/>
      <c r="GTF153" s="16"/>
      <c r="GTG153" s="16"/>
      <c r="GTH153" s="16"/>
      <c r="GTI153" s="16"/>
      <c r="GTJ153" s="16"/>
      <c r="GTK153" s="16"/>
      <c r="GTL153" s="16"/>
      <c r="GTM153" s="16"/>
      <c r="GTN153" s="16"/>
      <c r="GTO153" s="16"/>
      <c r="GTP153" s="16"/>
      <c r="GTQ153" s="16"/>
      <c r="GTR153" s="16"/>
      <c r="GTS153" s="16"/>
      <c r="GTT153" s="16"/>
      <c r="GTU153" s="16"/>
      <c r="GTV153" s="16"/>
      <c r="GTW153" s="16"/>
      <c r="GTX153" s="16"/>
      <c r="GTY153" s="16"/>
      <c r="GTZ153" s="16"/>
      <c r="GUA153" s="16"/>
      <c r="GUB153" s="16"/>
      <c r="GUC153" s="16"/>
      <c r="GUD153" s="16"/>
      <c r="GUE153" s="16"/>
      <c r="GUF153" s="16"/>
      <c r="GUG153" s="16"/>
      <c r="GUH153" s="16"/>
      <c r="GUI153" s="16"/>
      <c r="GUJ153" s="16"/>
      <c r="GUK153" s="16"/>
      <c r="GUL153" s="16"/>
      <c r="GUM153" s="16"/>
      <c r="GUN153" s="16"/>
      <c r="GUO153" s="16"/>
      <c r="GUP153" s="16"/>
      <c r="GUQ153" s="16"/>
      <c r="GUR153" s="16"/>
      <c r="GUS153" s="16"/>
      <c r="GUT153" s="16"/>
      <c r="GUU153" s="16"/>
      <c r="GUV153" s="16"/>
      <c r="GUW153" s="16"/>
      <c r="GUX153" s="16"/>
      <c r="GUY153" s="16"/>
      <c r="GUZ153" s="16"/>
      <c r="GVA153" s="16"/>
      <c r="GVB153" s="16"/>
      <c r="GVC153" s="16"/>
      <c r="GVD153" s="16"/>
      <c r="GVE153" s="16"/>
      <c r="GVF153" s="16"/>
      <c r="GVG153" s="16"/>
      <c r="GVH153" s="16"/>
      <c r="GVI153" s="16"/>
      <c r="GVJ153" s="16"/>
      <c r="GVK153" s="16"/>
      <c r="GVL153" s="16"/>
      <c r="GVM153" s="16"/>
      <c r="GVN153" s="16"/>
      <c r="GVO153" s="16"/>
      <c r="GVP153" s="16"/>
      <c r="GVQ153" s="16"/>
      <c r="GVR153" s="16"/>
      <c r="GVS153" s="16"/>
      <c r="GVT153" s="16"/>
      <c r="GVU153" s="16"/>
      <c r="GVV153" s="16"/>
      <c r="GVW153" s="16"/>
      <c r="GVX153" s="16"/>
      <c r="GVY153" s="16"/>
      <c r="GVZ153" s="16"/>
      <c r="GWA153" s="16"/>
      <c r="GWB153" s="16"/>
      <c r="GWC153" s="16"/>
      <c r="GWD153" s="16"/>
      <c r="GWE153" s="16"/>
      <c r="GWF153" s="16"/>
      <c r="GWG153" s="16"/>
      <c r="GWH153" s="16"/>
      <c r="GWI153" s="16"/>
      <c r="GWJ153" s="16"/>
      <c r="GWK153" s="16"/>
      <c r="GWL153" s="16"/>
      <c r="GWM153" s="16"/>
      <c r="GWN153" s="16"/>
      <c r="GWO153" s="16"/>
      <c r="GWP153" s="16"/>
      <c r="GWQ153" s="16"/>
      <c r="GWR153" s="16"/>
      <c r="GWS153" s="16"/>
      <c r="GWT153" s="16"/>
      <c r="GWU153" s="16"/>
      <c r="GWV153" s="16"/>
      <c r="GWW153" s="16"/>
      <c r="GWX153" s="16"/>
      <c r="GWY153" s="16"/>
      <c r="GWZ153" s="16"/>
      <c r="GXA153" s="16"/>
      <c r="GXB153" s="16"/>
      <c r="GXC153" s="16"/>
      <c r="GXD153" s="16"/>
      <c r="GXE153" s="16"/>
      <c r="GXF153" s="16"/>
      <c r="GXG153" s="16"/>
      <c r="GXH153" s="16"/>
      <c r="GXI153" s="16"/>
      <c r="GXJ153" s="16"/>
      <c r="GXK153" s="16"/>
      <c r="GXL153" s="16"/>
      <c r="GXM153" s="16"/>
      <c r="GXN153" s="16"/>
      <c r="GXO153" s="16"/>
      <c r="GXP153" s="16"/>
      <c r="GXQ153" s="16"/>
      <c r="GXR153" s="16"/>
      <c r="GXS153" s="16"/>
      <c r="GXT153" s="16"/>
      <c r="GXU153" s="16"/>
      <c r="GXV153" s="16"/>
      <c r="GXW153" s="16"/>
      <c r="GXX153" s="16"/>
      <c r="GXY153" s="16"/>
      <c r="GXZ153" s="16"/>
      <c r="GYA153" s="16"/>
      <c r="GYB153" s="16"/>
      <c r="GYC153" s="16"/>
      <c r="GYD153" s="16"/>
      <c r="GYE153" s="16"/>
      <c r="GYF153" s="16"/>
      <c r="GYG153" s="16"/>
      <c r="GYH153" s="16"/>
      <c r="GYI153" s="16"/>
      <c r="GYJ153" s="16"/>
      <c r="GYK153" s="16"/>
      <c r="GYL153" s="16"/>
      <c r="GYM153" s="16"/>
      <c r="GYN153" s="16"/>
      <c r="GYO153" s="16"/>
      <c r="GYP153" s="16"/>
      <c r="GYQ153" s="16"/>
      <c r="GYR153" s="16"/>
      <c r="GYS153" s="16"/>
      <c r="GYT153" s="16"/>
      <c r="GYU153" s="16"/>
      <c r="GYV153" s="16"/>
      <c r="GYW153" s="16"/>
      <c r="GYX153" s="16"/>
      <c r="GYY153" s="16"/>
      <c r="GYZ153" s="16"/>
      <c r="GZA153" s="16"/>
      <c r="GZB153" s="16"/>
      <c r="GZC153" s="16"/>
      <c r="GZD153" s="16"/>
      <c r="GZE153" s="16"/>
      <c r="GZF153" s="16"/>
      <c r="GZG153" s="16"/>
      <c r="GZH153" s="16"/>
      <c r="GZI153" s="16"/>
      <c r="GZJ153" s="16"/>
      <c r="GZK153" s="16"/>
      <c r="GZL153" s="16"/>
      <c r="GZM153" s="16"/>
      <c r="GZN153" s="16"/>
      <c r="GZO153" s="16"/>
      <c r="GZP153" s="16"/>
      <c r="GZQ153" s="16"/>
      <c r="GZR153" s="16"/>
      <c r="GZS153" s="16"/>
      <c r="GZT153" s="16"/>
      <c r="GZU153" s="16"/>
      <c r="GZV153" s="16"/>
      <c r="GZW153" s="16"/>
      <c r="GZX153" s="16"/>
      <c r="GZY153" s="16"/>
      <c r="GZZ153" s="16"/>
      <c r="HAA153" s="16"/>
      <c r="HAB153" s="16"/>
      <c r="HAC153" s="16"/>
      <c r="HAD153" s="16"/>
      <c r="HAE153" s="16"/>
      <c r="HAF153" s="16"/>
      <c r="HAG153" s="16"/>
      <c r="HAH153" s="16"/>
      <c r="HAI153" s="16"/>
      <c r="HAJ153" s="16"/>
      <c r="HAK153" s="16"/>
      <c r="HAL153" s="16"/>
      <c r="HAM153" s="16"/>
      <c r="HAN153" s="16"/>
      <c r="HAO153" s="16"/>
      <c r="HAP153" s="16"/>
      <c r="HAQ153" s="16"/>
      <c r="HAR153" s="16"/>
      <c r="HAS153" s="16"/>
      <c r="HAT153" s="16"/>
      <c r="HAU153" s="16"/>
      <c r="HAV153" s="16"/>
      <c r="HAW153" s="16"/>
      <c r="HAX153" s="16"/>
      <c r="HAY153" s="16"/>
      <c r="HAZ153" s="16"/>
      <c r="HBA153" s="16"/>
      <c r="HBB153" s="16"/>
      <c r="HBC153" s="16"/>
      <c r="HBD153" s="16"/>
      <c r="HBE153" s="16"/>
      <c r="HBF153" s="16"/>
      <c r="HBG153" s="16"/>
      <c r="HBH153" s="16"/>
      <c r="HBI153" s="16"/>
      <c r="HBJ153" s="16"/>
      <c r="HBK153" s="16"/>
      <c r="HBL153" s="16"/>
      <c r="HBM153" s="16"/>
      <c r="HBN153" s="16"/>
      <c r="HBO153" s="16"/>
      <c r="HBP153" s="16"/>
      <c r="HBQ153" s="16"/>
      <c r="HBR153" s="16"/>
      <c r="HBS153" s="16"/>
      <c r="HBT153" s="16"/>
      <c r="HBU153" s="16"/>
      <c r="HBV153" s="16"/>
      <c r="HBW153" s="16"/>
      <c r="HBX153" s="16"/>
      <c r="HBY153" s="16"/>
      <c r="HBZ153" s="16"/>
      <c r="HCA153" s="16"/>
      <c r="HCB153" s="16"/>
      <c r="HCC153" s="16"/>
      <c r="HCD153" s="16"/>
      <c r="HCE153" s="16"/>
      <c r="HCF153" s="16"/>
      <c r="HCG153" s="16"/>
      <c r="HCH153" s="16"/>
      <c r="HCI153" s="16"/>
      <c r="HCJ153" s="16"/>
      <c r="HCK153" s="16"/>
      <c r="HCL153" s="16"/>
      <c r="HCM153" s="16"/>
      <c r="HCN153" s="16"/>
      <c r="HCO153" s="16"/>
      <c r="HCP153" s="16"/>
      <c r="HCQ153" s="16"/>
      <c r="HCR153" s="16"/>
      <c r="HCS153" s="16"/>
      <c r="HCT153" s="16"/>
      <c r="HCU153" s="16"/>
      <c r="HCV153" s="16"/>
      <c r="HCW153" s="16"/>
      <c r="HCX153" s="16"/>
      <c r="HCY153" s="16"/>
      <c r="HCZ153" s="16"/>
      <c r="HDA153" s="16"/>
      <c r="HDB153" s="16"/>
      <c r="HDC153" s="16"/>
      <c r="HDD153" s="16"/>
      <c r="HDE153" s="16"/>
      <c r="HDF153" s="16"/>
      <c r="HDG153" s="16"/>
      <c r="HDH153" s="16"/>
      <c r="HDI153" s="16"/>
      <c r="HDJ153" s="16"/>
      <c r="HDK153" s="16"/>
      <c r="HDL153" s="16"/>
      <c r="HDM153" s="16"/>
      <c r="HDN153" s="16"/>
      <c r="HDO153" s="16"/>
      <c r="HDP153" s="16"/>
      <c r="HDQ153" s="16"/>
      <c r="HDR153" s="16"/>
      <c r="HDS153" s="16"/>
      <c r="HDT153" s="16"/>
      <c r="HDU153" s="16"/>
      <c r="HDV153" s="16"/>
      <c r="HDW153" s="16"/>
      <c r="HDX153" s="16"/>
      <c r="HDY153" s="16"/>
      <c r="HDZ153" s="16"/>
      <c r="HEA153" s="16"/>
      <c r="HEB153" s="16"/>
      <c r="HEC153" s="16"/>
      <c r="HED153" s="16"/>
      <c r="HEE153" s="16"/>
      <c r="HEF153" s="16"/>
      <c r="HEG153" s="16"/>
      <c r="HEH153" s="16"/>
      <c r="HEI153" s="16"/>
      <c r="HEJ153" s="16"/>
      <c r="HEK153" s="16"/>
      <c r="HEL153" s="16"/>
      <c r="HEM153" s="16"/>
      <c r="HEN153" s="16"/>
      <c r="HEO153" s="16"/>
      <c r="HEP153" s="16"/>
      <c r="HEQ153" s="16"/>
      <c r="HER153" s="16"/>
      <c r="HES153" s="16"/>
      <c r="HET153" s="16"/>
      <c r="HEU153" s="16"/>
      <c r="HEV153" s="16"/>
      <c r="HEW153" s="16"/>
      <c r="HEX153" s="16"/>
      <c r="HEY153" s="16"/>
      <c r="HEZ153" s="16"/>
      <c r="HFA153" s="16"/>
      <c r="HFB153" s="16"/>
      <c r="HFC153" s="16"/>
      <c r="HFD153" s="16"/>
      <c r="HFE153" s="16"/>
      <c r="HFF153" s="16"/>
      <c r="HFG153" s="16"/>
      <c r="HFH153" s="16"/>
      <c r="HFI153" s="16"/>
      <c r="HFJ153" s="16"/>
      <c r="HFK153" s="16"/>
      <c r="HFL153" s="16"/>
      <c r="HFM153" s="16"/>
      <c r="HFN153" s="16"/>
      <c r="HFO153" s="16"/>
      <c r="HFP153" s="16"/>
      <c r="HFQ153" s="16"/>
      <c r="HFR153" s="16"/>
      <c r="HFS153" s="16"/>
      <c r="HFT153" s="16"/>
      <c r="HFU153" s="16"/>
      <c r="HFV153" s="16"/>
      <c r="HFW153" s="16"/>
      <c r="HFX153" s="16"/>
      <c r="HFY153" s="16"/>
      <c r="HFZ153" s="16"/>
      <c r="HGA153" s="16"/>
      <c r="HGB153" s="16"/>
      <c r="HGC153" s="16"/>
      <c r="HGD153" s="16"/>
      <c r="HGE153" s="16"/>
      <c r="HGF153" s="16"/>
      <c r="HGG153" s="16"/>
      <c r="HGH153" s="16"/>
      <c r="HGI153" s="16"/>
      <c r="HGJ153" s="16"/>
      <c r="HGK153" s="16"/>
      <c r="HGL153" s="16"/>
      <c r="HGM153" s="16"/>
      <c r="HGN153" s="16"/>
      <c r="HGO153" s="16"/>
      <c r="HGP153" s="16"/>
      <c r="HGQ153" s="16"/>
      <c r="HGR153" s="16"/>
      <c r="HGS153" s="16"/>
      <c r="HGT153" s="16"/>
      <c r="HGU153" s="16"/>
      <c r="HGV153" s="16"/>
      <c r="HGW153" s="16"/>
      <c r="HGX153" s="16"/>
      <c r="HGY153" s="16"/>
      <c r="HGZ153" s="16"/>
      <c r="HHA153" s="16"/>
      <c r="HHB153" s="16"/>
      <c r="HHC153" s="16"/>
      <c r="HHD153" s="16"/>
      <c r="HHE153" s="16"/>
      <c r="HHF153" s="16"/>
      <c r="HHG153" s="16"/>
      <c r="HHH153" s="16"/>
      <c r="HHI153" s="16"/>
      <c r="HHJ153" s="16"/>
      <c r="HHK153" s="16"/>
      <c r="HHL153" s="16"/>
      <c r="HHM153" s="16"/>
      <c r="HHN153" s="16"/>
      <c r="HHO153" s="16"/>
      <c r="HHP153" s="16"/>
      <c r="HHQ153" s="16"/>
      <c r="HHR153" s="16"/>
      <c r="HHS153" s="16"/>
      <c r="HHT153" s="16"/>
      <c r="HHU153" s="16"/>
      <c r="HHV153" s="16"/>
      <c r="HHW153" s="16"/>
      <c r="HHX153" s="16"/>
      <c r="HHY153" s="16"/>
      <c r="HHZ153" s="16"/>
      <c r="HIA153" s="16"/>
      <c r="HIB153" s="16"/>
      <c r="HIC153" s="16"/>
      <c r="HID153" s="16"/>
      <c r="HIE153" s="16"/>
      <c r="HIF153" s="16"/>
      <c r="HIG153" s="16"/>
      <c r="HIH153" s="16"/>
      <c r="HII153" s="16"/>
      <c r="HIJ153" s="16"/>
      <c r="HIK153" s="16"/>
      <c r="HIL153" s="16"/>
      <c r="HIM153" s="16"/>
      <c r="HIN153" s="16"/>
      <c r="HIO153" s="16"/>
      <c r="HIP153" s="16"/>
      <c r="HIQ153" s="16"/>
      <c r="HIR153" s="16"/>
      <c r="HIS153" s="16"/>
      <c r="HIT153" s="16"/>
      <c r="HIU153" s="16"/>
      <c r="HIV153" s="16"/>
      <c r="HIW153" s="16"/>
      <c r="HIX153" s="16"/>
      <c r="HIY153" s="16"/>
      <c r="HIZ153" s="16"/>
      <c r="HJA153" s="16"/>
      <c r="HJB153" s="16"/>
      <c r="HJC153" s="16"/>
      <c r="HJD153" s="16"/>
      <c r="HJE153" s="16"/>
      <c r="HJF153" s="16"/>
      <c r="HJG153" s="16"/>
      <c r="HJH153" s="16"/>
      <c r="HJI153" s="16"/>
      <c r="HJJ153" s="16"/>
      <c r="HJK153" s="16"/>
      <c r="HJL153" s="16"/>
      <c r="HJM153" s="16"/>
      <c r="HJN153" s="16"/>
      <c r="HJO153" s="16"/>
      <c r="HJP153" s="16"/>
      <c r="HJQ153" s="16"/>
      <c r="HJR153" s="16"/>
      <c r="HJS153" s="16"/>
      <c r="HJT153" s="16"/>
      <c r="HJU153" s="16"/>
      <c r="HJV153" s="16"/>
      <c r="HJW153" s="16"/>
      <c r="HJX153" s="16"/>
      <c r="HJY153" s="16"/>
      <c r="HJZ153" s="16"/>
      <c r="HKA153" s="16"/>
      <c r="HKB153" s="16"/>
      <c r="HKC153" s="16"/>
      <c r="HKD153" s="16"/>
      <c r="HKE153" s="16"/>
      <c r="HKF153" s="16"/>
      <c r="HKG153" s="16"/>
      <c r="HKH153" s="16"/>
      <c r="HKI153" s="16"/>
      <c r="HKJ153" s="16"/>
      <c r="HKK153" s="16"/>
      <c r="HKL153" s="16"/>
      <c r="HKM153" s="16"/>
      <c r="HKN153" s="16"/>
      <c r="HKO153" s="16"/>
      <c r="HKP153" s="16"/>
      <c r="HKQ153" s="16"/>
      <c r="HKR153" s="16"/>
      <c r="HKS153" s="16"/>
      <c r="HKT153" s="16"/>
      <c r="HKU153" s="16"/>
      <c r="HKV153" s="16"/>
      <c r="HKW153" s="16"/>
      <c r="HKX153" s="16"/>
      <c r="HKY153" s="16"/>
      <c r="HKZ153" s="16"/>
      <c r="HLA153" s="16"/>
      <c r="HLB153" s="16"/>
      <c r="HLC153" s="16"/>
      <c r="HLD153" s="16"/>
      <c r="HLE153" s="16"/>
      <c r="HLF153" s="16"/>
      <c r="HLG153" s="16"/>
      <c r="HLH153" s="16"/>
      <c r="HLI153" s="16"/>
      <c r="HLJ153" s="16"/>
      <c r="HLK153" s="16"/>
      <c r="HLL153" s="16"/>
      <c r="HLM153" s="16"/>
      <c r="HLN153" s="16"/>
      <c r="HLO153" s="16"/>
      <c r="HLP153" s="16"/>
      <c r="HLQ153" s="16"/>
      <c r="HLR153" s="16"/>
      <c r="HLS153" s="16"/>
      <c r="HLT153" s="16"/>
      <c r="HLU153" s="16"/>
      <c r="HLV153" s="16"/>
      <c r="HLW153" s="16"/>
      <c r="HLX153" s="16"/>
      <c r="HLY153" s="16"/>
      <c r="HLZ153" s="16"/>
      <c r="HMA153" s="16"/>
      <c r="HMB153" s="16"/>
      <c r="HMC153" s="16"/>
      <c r="HMD153" s="16"/>
      <c r="HME153" s="16"/>
      <c r="HMF153" s="16"/>
      <c r="HMG153" s="16"/>
      <c r="HMH153" s="16"/>
      <c r="HMI153" s="16"/>
      <c r="HMJ153" s="16"/>
      <c r="HMK153" s="16"/>
      <c r="HML153" s="16"/>
      <c r="HMM153" s="16"/>
      <c r="HMN153" s="16"/>
      <c r="HMO153" s="16"/>
      <c r="HMP153" s="16"/>
      <c r="HMQ153" s="16"/>
      <c r="HMR153" s="16"/>
      <c r="HMS153" s="16"/>
      <c r="HMT153" s="16"/>
      <c r="HMU153" s="16"/>
      <c r="HMV153" s="16"/>
      <c r="HMW153" s="16"/>
      <c r="HMX153" s="16"/>
      <c r="HMY153" s="16"/>
      <c r="HMZ153" s="16"/>
      <c r="HNA153" s="16"/>
      <c r="HNB153" s="16"/>
      <c r="HNC153" s="16"/>
      <c r="HND153" s="16"/>
      <c r="HNE153" s="16"/>
      <c r="HNF153" s="16"/>
      <c r="HNG153" s="16"/>
      <c r="HNH153" s="16"/>
      <c r="HNI153" s="16"/>
      <c r="HNJ153" s="16"/>
      <c r="HNK153" s="16"/>
      <c r="HNL153" s="16"/>
      <c r="HNM153" s="16"/>
      <c r="HNN153" s="16"/>
      <c r="HNO153" s="16"/>
      <c r="HNP153" s="16"/>
      <c r="HNQ153" s="16"/>
      <c r="HNR153" s="16"/>
      <c r="HNS153" s="16"/>
      <c r="HNT153" s="16"/>
      <c r="HNU153" s="16"/>
      <c r="HNV153" s="16"/>
      <c r="HNW153" s="16"/>
      <c r="HNX153" s="16"/>
      <c r="HNY153" s="16"/>
      <c r="HNZ153" s="16"/>
      <c r="HOA153" s="16"/>
      <c r="HOB153" s="16"/>
      <c r="HOC153" s="16"/>
      <c r="HOD153" s="16"/>
      <c r="HOE153" s="16"/>
      <c r="HOF153" s="16"/>
      <c r="HOG153" s="16"/>
      <c r="HOH153" s="16"/>
      <c r="HOI153" s="16"/>
      <c r="HOJ153" s="16"/>
      <c r="HOK153" s="16"/>
      <c r="HOL153" s="16"/>
      <c r="HOM153" s="16"/>
      <c r="HON153" s="16"/>
      <c r="HOO153" s="16"/>
      <c r="HOP153" s="16"/>
      <c r="HOQ153" s="16"/>
      <c r="HOR153" s="16"/>
      <c r="HOS153" s="16"/>
      <c r="HOT153" s="16"/>
      <c r="HOU153" s="16"/>
      <c r="HOV153" s="16"/>
      <c r="HOW153" s="16"/>
      <c r="HOX153" s="16"/>
      <c r="HOY153" s="16"/>
      <c r="HOZ153" s="16"/>
      <c r="HPA153" s="16"/>
      <c r="HPB153" s="16"/>
      <c r="HPC153" s="16"/>
      <c r="HPD153" s="16"/>
      <c r="HPE153" s="16"/>
      <c r="HPF153" s="16"/>
      <c r="HPG153" s="16"/>
      <c r="HPH153" s="16"/>
      <c r="HPI153" s="16"/>
      <c r="HPJ153" s="16"/>
      <c r="HPK153" s="16"/>
      <c r="HPL153" s="16"/>
      <c r="HPM153" s="16"/>
      <c r="HPN153" s="16"/>
      <c r="HPO153" s="16"/>
      <c r="HPP153" s="16"/>
      <c r="HPQ153" s="16"/>
      <c r="HPR153" s="16"/>
      <c r="HPS153" s="16"/>
      <c r="HPT153" s="16"/>
      <c r="HPU153" s="16"/>
      <c r="HPV153" s="16"/>
      <c r="HPW153" s="16"/>
      <c r="HPX153" s="16"/>
      <c r="HPY153" s="16"/>
      <c r="HPZ153" s="16"/>
      <c r="HQA153" s="16"/>
      <c r="HQB153" s="16"/>
      <c r="HQC153" s="16"/>
      <c r="HQD153" s="16"/>
      <c r="HQE153" s="16"/>
      <c r="HQF153" s="16"/>
      <c r="HQG153" s="16"/>
      <c r="HQH153" s="16"/>
      <c r="HQI153" s="16"/>
      <c r="HQJ153" s="16"/>
      <c r="HQK153" s="16"/>
      <c r="HQL153" s="16"/>
      <c r="HQM153" s="16"/>
      <c r="HQN153" s="16"/>
      <c r="HQO153" s="16"/>
      <c r="HQP153" s="16"/>
      <c r="HQQ153" s="16"/>
      <c r="HQR153" s="16"/>
      <c r="HQS153" s="16"/>
      <c r="HQT153" s="16"/>
      <c r="HQU153" s="16"/>
      <c r="HQV153" s="16"/>
      <c r="HQW153" s="16"/>
      <c r="HQX153" s="16"/>
      <c r="HQY153" s="16"/>
      <c r="HQZ153" s="16"/>
      <c r="HRA153" s="16"/>
      <c r="HRB153" s="16"/>
      <c r="HRC153" s="16"/>
      <c r="HRD153" s="16"/>
      <c r="HRE153" s="16"/>
      <c r="HRF153" s="16"/>
      <c r="HRG153" s="16"/>
      <c r="HRH153" s="16"/>
      <c r="HRI153" s="16"/>
      <c r="HRJ153" s="16"/>
      <c r="HRK153" s="16"/>
      <c r="HRL153" s="16"/>
      <c r="HRM153" s="16"/>
      <c r="HRN153" s="16"/>
      <c r="HRO153" s="16"/>
      <c r="HRP153" s="16"/>
      <c r="HRQ153" s="16"/>
      <c r="HRR153" s="16"/>
      <c r="HRS153" s="16"/>
      <c r="HRT153" s="16"/>
      <c r="HRU153" s="16"/>
      <c r="HRV153" s="16"/>
      <c r="HRW153" s="16"/>
      <c r="HRX153" s="16"/>
      <c r="HRY153" s="16"/>
      <c r="HRZ153" s="16"/>
      <c r="HSA153" s="16"/>
      <c r="HSB153" s="16"/>
      <c r="HSC153" s="16"/>
      <c r="HSD153" s="16"/>
      <c r="HSE153" s="16"/>
      <c r="HSF153" s="16"/>
      <c r="HSG153" s="16"/>
      <c r="HSH153" s="16"/>
      <c r="HSI153" s="16"/>
      <c r="HSJ153" s="16"/>
      <c r="HSK153" s="16"/>
      <c r="HSL153" s="16"/>
      <c r="HSM153" s="16"/>
      <c r="HSN153" s="16"/>
      <c r="HSO153" s="16"/>
      <c r="HSP153" s="16"/>
      <c r="HSQ153" s="16"/>
      <c r="HSR153" s="16"/>
      <c r="HSS153" s="16"/>
      <c r="HST153" s="16"/>
      <c r="HSU153" s="16"/>
      <c r="HSV153" s="16"/>
      <c r="HSW153" s="16"/>
      <c r="HSX153" s="16"/>
      <c r="HSY153" s="16"/>
      <c r="HSZ153" s="16"/>
      <c r="HTA153" s="16"/>
      <c r="HTB153" s="16"/>
      <c r="HTC153" s="16"/>
      <c r="HTD153" s="16"/>
      <c r="HTE153" s="16"/>
      <c r="HTF153" s="16"/>
      <c r="HTG153" s="16"/>
      <c r="HTH153" s="16"/>
      <c r="HTI153" s="16"/>
      <c r="HTJ153" s="16"/>
      <c r="HTK153" s="16"/>
      <c r="HTL153" s="16"/>
      <c r="HTM153" s="16"/>
      <c r="HTN153" s="16"/>
      <c r="HTO153" s="16"/>
      <c r="HTP153" s="16"/>
      <c r="HTQ153" s="16"/>
      <c r="HTR153" s="16"/>
      <c r="HTS153" s="16"/>
      <c r="HTT153" s="16"/>
      <c r="HTU153" s="16"/>
      <c r="HTV153" s="16"/>
      <c r="HTW153" s="16"/>
      <c r="HTX153" s="16"/>
      <c r="HTY153" s="16"/>
      <c r="HTZ153" s="16"/>
      <c r="HUA153" s="16"/>
      <c r="HUB153" s="16"/>
      <c r="HUC153" s="16"/>
      <c r="HUD153" s="16"/>
      <c r="HUE153" s="16"/>
      <c r="HUF153" s="16"/>
      <c r="HUG153" s="16"/>
      <c r="HUH153" s="16"/>
      <c r="HUI153" s="16"/>
      <c r="HUJ153" s="16"/>
      <c r="HUK153" s="16"/>
      <c r="HUL153" s="16"/>
      <c r="HUM153" s="16"/>
      <c r="HUN153" s="16"/>
      <c r="HUO153" s="16"/>
      <c r="HUP153" s="16"/>
      <c r="HUQ153" s="16"/>
      <c r="HUR153" s="16"/>
      <c r="HUS153" s="16"/>
      <c r="HUT153" s="16"/>
      <c r="HUU153" s="16"/>
      <c r="HUV153" s="16"/>
      <c r="HUW153" s="16"/>
      <c r="HUX153" s="16"/>
      <c r="HUY153" s="16"/>
      <c r="HUZ153" s="16"/>
      <c r="HVA153" s="16"/>
      <c r="HVB153" s="16"/>
      <c r="HVC153" s="16"/>
      <c r="HVD153" s="16"/>
      <c r="HVE153" s="16"/>
      <c r="HVF153" s="16"/>
      <c r="HVG153" s="16"/>
      <c r="HVH153" s="16"/>
      <c r="HVI153" s="16"/>
      <c r="HVJ153" s="16"/>
      <c r="HVK153" s="16"/>
      <c r="HVL153" s="16"/>
      <c r="HVM153" s="16"/>
      <c r="HVN153" s="16"/>
      <c r="HVO153" s="16"/>
      <c r="HVP153" s="16"/>
      <c r="HVQ153" s="16"/>
      <c r="HVR153" s="16"/>
      <c r="HVS153" s="16"/>
      <c r="HVT153" s="16"/>
      <c r="HVU153" s="16"/>
      <c r="HVV153" s="16"/>
      <c r="HVW153" s="16"/>
      <c r="HVX153" s="16"/>
      <c r="HVY153" s="16"/>
      <c r="HVZ153" s="16"/>
      <c r="HWA153" s="16"/>
      <c r="HWB153" s="16"/>
      <c r="HWC153" s="16"/>
      <c r="HWD153" s="16"/>
      <c r="HWE153" s="16"/>
      <c r="HWF153" s="16"/>
      <c r="HWG153" s="16"/>
      <c r="HWH153" s="16"/>
      <c r="HWI153" s="16"/>
      <c r="HWJ153" s="16"/>
      <c r="HWK153" s="16"/>
      <c r="HWL153" s="16"/>
      <c r="HWM153" s="16"/>
      <c r="HWN153" s="16"/>
      <c r="HWO153" s="16"/>
      <c r="HWP153" s="16"/>
      <c r="HWQ153" s="16"/>
      <c r="HWR153" s="16"/>
      <c r="HWS153" s="16"/>
      <c r="HWT153" s="16"/>
      <c r="HWU153" s="16"/>
      <c r="HWV153" s="16"/>
      <c r="HWW153" s="16"/>
      <c r="HWX153" s="16"/>
      <c r="HWY153" s="16"/>
      <c r="HWZ153" s="16"/>
      <c r="HXA153" s="16"/>
      <c r="HXB153" s="16"/>
      <c r="HXC153" s="16"/>
      <c r="HXD153" s="16"/>
      <c r="HXE153" s="16"/>
      <c r="HXF153" s="16"/>
      <c r="HXG153" s="16"/>
      <c r="HXH153" s="16"/>
      <c r="HXI153" s="16"/>
      <c r="HXJ153" s="16"/>
      <c r="HXK153" s="16"/>
      <c r="HXL153" s="16"/>
      <c r="HXM153" s="16"/>
      <c r="HXN153" s="16"/>
      <c r="HXO153" s="16"/>
      <c r="HXP153" s="16"/>
      <c r="HXQ153" s="16"/>
      <c r="HXR153" s="16"/>
      <c r="HXS153" s="16"/>
      <c r="HXT153" s="16"/>
      <c r="HXU153" s="16"/>
      <c r="HXV153" s="16"/>
      <c r="HXW153" s="16"/>
      <c r="HXX153" s="16"/>
      <c r="HXY153" s="16"/>
      <c r="HXZ153" s="16"/>
      <c r="HYA153" s="16"/>
      <c r="HYB153" s="16"/>
      <c r="HYC153" s="16"/>
      <c r="HYD153" s="16"/>
      <c r="HYE153" s="16"/>
      <c r="HYF153" s="16"/>
      <c r="HYG153" s="16"/>
      <c r="HYH153" s="16"/>
      <c r="HYI153" s="16"/>
      <c r="HYJ153" s="16"/>
      <c r="HYK153" s="16"/>
      <c r="HYL153" s="16"/>
      <c r="HYM153" s="16"/>
      <c r="HYN153" s="16"/>
      <c r="HYO153" s="16"/>
      <c r="HYP153" s="16"/>
      <c r="HYQ153" s="16"/>
      <c r="HYR153" s="16"/>
      <c r="HYS153" s="16"/>
      <c r="HYT153" s="16"/>
      <c r="HYU153" s="16"/>
      <c r="HYV153" s="16"/>
      <c r="HYW153" s="16"/>
      <c r="HYX153" s="16"/>
      <c r="HYY153" s="16"/>
      <c r="HYZ153" s="16"/>
      <c r="HZA153" s="16"/>
      <c r="HZB153" s="16"/>
      <c r="HZC153" s="16"/>
      <c r="HZD153" s="16"/>
      <c r="HZE153" s="16"/>
      <c r="HZF153" s="16"/>
      <c r="HZG153" s="16"/>
      <c r="HZH153" s="16"/>
      <c r="HZI153" s="16"/>
      <c r="HZJ153" s="16"/>
      <c r="HZK153" s="16"/>
      <c r="HZL153" s="16"/>
      <c r="HZM153" s="16"/>
      <c r="HZN153" s="16"/>
      <c r="HZO153" s="16"/>
      <c r="HZP153" s="16"/>
      <c r="HZQ153" s="16"/>
      <c r="HZR153" s="16"/>
      <c r="HZS153" s="16"/>
      <c r="HZT153" s="16"/>
      <c r="HZU153" s="16"/>
      <c r="HZV153" s="16"/>
      <c r="HZW153" s="16"/>
      <c r="HZX153" s="16"/>
      <c r="HZY153" s="16"/>
      <c r="HZZ153" s="16"/>
      <c r="IAA153" s="16"/>
      <c r="IAB153" s="16"/>
      <c r="IAC153" s="16"/>
      <c r="IAD153" s="16"/>
      <c r="IAE153" s="16"/>
      <c r="IAF153" s="16"/>
      <c r="IAG153" s="16"/>
      <c r="IAH153" s="16"/>
      <c r="IAI153" s="16"/>
      <c r="IAJ153" s="16"/>
      <c r="IAK153" s="16"/>
      <c r="IAL153" s="16"/>
      <c r="IAM153" s="16"/>
      <c r="IAN153" s="16"/>
      <c r="IAO153" s="16"/>
      <c r="IAP153" s="16"/>
      <c r="IAQ153" s="16"/>
      <c r="IAR153" s="16"/>
      <c r="IAS153" s="16"/>
      <c r="IAT153" s="16"/>
      <c r="IAU153" s="16"/>
      <c r="IAV153" s="16"/>
      <c r="IAW153" s="16"/>
      <c r="IAX153" s="16"/>
      <c r="IAY153" s="16"/>
      <c r="IAZ153" s="16"/>
      <c r="IBA153" s="16"/>
      <c r="IBB153" s="16"/>
      <c r="IBC153" s="16"/>
      <c r="IBD153" s="16"/>
      <c r="IBE153" s="16"/>
      <c r="IBF153" s="16"/>
      <c r="IBG153" s="16"/>
      <c r="IBH153" s="16"/>
      <c r="IBI153" s="16"/>
      <c r="IBJ153" s="16"/>
      <c r="IBK153" s="16"/>
      <c r="IBL153" s="16"/>
      <c r="IBM153" s="16"/>
      <c r="IBN153" s="16"/>
      <c r="IBO153" s="16"/>
      <c r="IBP153" s="16"/>
      <c r="IBQ153" s="16"/>
      <c r="IBR153" s="16"/>
      <c r="IBS153" s="16"/>
      <c r="IBT153" s="16"/>
      <c r="IBU153" s="16"/>
      <c r="IBV153" s="16"/>
      <c r="IBW153" s="16"/>
      <c r="IBX153" s="16"/>
      <c r="IBY153" s="16"/>
      <c r="IBZ153" s="16"/>
      <c r="ICA153" s="16"/>
      <c r="ICB153" s="16"/>
      <c r="ICC153" s="16"/>
      <c r="ICD153" s="16"/>
      <c r="ICE153" s="16"/>
      <c r="ICF153" s="16"/>
      <c r="ICG153" s="16"/>
      <c r="ICH153" s="16"/>
      <c r="ICI153" s="16"/>
      <c r="ICJ153" s="16"/>
      <c r="ICK153" s="16"/>
      <c r="ICL153" s="16"/>
      <c r="ICM153" s="16"/>
      <c r="ICN153" s="16"/>
      <c r="ICO153" s="16"/>
      <c r="ICP153" s="16"/>
      <c r="ICQ153" s="16"/>
      <c r="ICR153" s="16"/>
      <c r="ICS153" s="16"/>
      <c r="ICT153" s="16"/>
      <c r="ICU153" s="16"/>
      <c r="ICV153" s="16"/>
      <c r="ICW153" s="16"/>
      <c r="ICX153" s="16"/>
      <c r="ICY153" s="16"/>
      <c r="ICZ153" s="16"/>
      <c r="IDA153" s="16"/>
      <c r="IDB153" s="16"/>
      <c r="IDC153" s="16"/>
      <c r="IDD153" s="16"/>
      <c r="IDE153" s="16"/>
      <c r="IDF153" s="16"/>
      <c r="IDG153" s="16"/>
      <c r="IDH153" s="16"/>
      <c r="IDI153" s="16"/>
      <c r="IDJ153" s="16"/>
      <c r="IDK153" s="16"/>
      <c r="IDL153" s="16"/>
      <c r="IDM153" s="16"/>
      <c r="IDN153" s="16"/>
      <c r="IDO153" s="16"/>
      <c r="IDP153" s="16"/>
      <c r="IDQ153" s="16"/>
      <c r="IDR153" s="16"/>
      <c r="IDS153" s="16"/>
      <c r="IDT153" s="16"/>
      <c r="IDU153" s="16"/>
      <c r="IDV153" s="16"/>
      <c r="IDW153" s="16"/>
      <c r="IDX153" s="16"/>
      <c r="IDY153" s="16"/>
      <c r="IDZ153" s="16"/>
      <c r="IEA153" s="16"/>
      <c r="IEB153" s="16"/>
      <c r="IEC153" s="16"/>
      <c r="IED153" s="16"/>
      <c r="IEE153" s="16"/>
      <c r="IEF153" s="16"/>
      <c r="IEG153" s="16"/>
      <c r="IEH153" s="16"/>
      <c r="IEI153" s="16"/>
      <c r="IEJ153" s="16"/>
      <c r="IEK153" s="16"/>
      <c r="IEL153" s="16"/>
      <c r="IEM153" s="16"/>
      <c r="IEN153" s="16"/>
      <c r="IEO153" s="16"/>
      <c r="IEP153" s="16"/>
      <c r="IEQ153" s="16"/>
      <c r="IER153" s="16"/>
      <c r="IES153" s="16"/>
      <c r="IET153" s="16"/>
      <c r="IEU153" s="16"/>
      <c r="IEV153" s="16"/>
      <c r="IEW153" s="16"/>
      <c r="IEX153" s="16"/>
      <c r="IEY153" s="16"/>
      <c r="IEZ153" s="16"/>
      <c r="IFA153" s="16"/>
      <c r="IFB153" s="16"/>
      <c r="IFC153" s="16"/>
      <c r="IFD153" s="16"/>
      <c r="IFE153" s="16"/>
      <c r="IFF153" s="16"/>
      <c r="IFG153" s="16"/>
      <c r="IFH153" s="16"/>
      <c r="IFI153" s="16"/>
      <c r="IFJ153" s="16"/>
      <c r="IFK153" s="16"/>
      <c r="IFL153" s="16"/>
      <c r="IFM153" s="16"/>
      <c r="IFN153" s="16"/>
      <c r="IFO153" s="16"/>
      <c r="IFP153" s="16"/>
      <c r="IFQ153" s="16"/>
      <c r="IFR153" s="16"/>
      <c r="IFS153" s="16"/>
      <c r="IFT153" s="16"/>
      <c r="IFU153" s="16"/>
      <c r="IFV153" s="16"/>
      <c r="IFW153" s="16"/>
      <c r="IFX153" s="16"/>
      <c r="IFY153" s="16"/>
      <c r="IFZ153" s="16"/>
      <c r="IGA153" s="16"/>
      <c r="IGB153" s="16"/>
      <c r="IGC153" s="16"/>
      <c r="IGD153" s="16"/>
      <c r="IGE153" s="16"/>
      <c r="IGF153" s="16"/>
      <c r="IGG153" s="16"/>
      <c r="IGH153" s="16"/>
      <c r="IGI153" s="16"/>
      <c r="IGJ153" s="16"/>
      <c r="IGK153" s="16"/>
      <c r="IGL153" s="16"/>
      <c r="IGM153" s="16"/>
      <c r="IGN153" s="16"/>
      <c r="IGO153" s="16"/>
      <c r="IGP153" s="16"/>
      <c r="IGQ153" s="16"/>
      <c r="IGR153" s="16"/>
      <c r="IGS153" s="16"/>
      <c r="IGT153" s="16"/>
      <c r="IGU153" s="16"/>
      <c r="IGV153" s="16"/>
      <c r="IGW153" s="16"/>
      <c r="IGX153" s="16"/>
      <c r="IGY153" s="16"/>
      <c r="IGZ153" s="16"/>
      <c r="IHA153" s="16"/>
      <c r="IHB153" s="16"/>
      <c r="IHC153" s="16"/>
      <c r="IHD153" s="16"/>
      <c r="IHE153" s="16"/>
      <c r="IHF153" s="16"/>
      <c r="IHG153" s="16"/>
      <c r="IHH153" s="16"/>
      <c r="IHI153" s="16"/>
      <c r="IHJ153" s="16"/>
      <c r="IHK153" s="16"/>
      <c r="IHL153" s="16"/>
      <c r="IHM153" s="16"/>
      <c r="IHN153" s="16"/>
      <c r="IHO153" s="16"/>
      <c r="IHP153" s="16"/>
      <c r="IHQ153" s="16"/>
      <c r="IHR153" s="16"/>
      <c r="IHS153" s="16"/>
      <c r="IHT153" s="16"/>
      <c r="IHU153" s="16"/>
      <c r="IHV153" s="16"/>
      <c r="IHW153" s="16"/>
      <c r="IHX153" s="16"/>
      <c r="IHY153" s="16"/>
      <c r="IHZ153" s="16"/>
      <c r="IIA153" s="16"/>
      <c r="IIB153" s="16"/>
      <c r="IIC153" s="16"/>
      <c r="IID153" s="16"/>
      <c r="IIE153" s="16"/>
      <c r="IIF153" s="16"/>
      <c r="IIG153" s="16"/>
      <c r="IIH153" s="16"/>
      <c r="III153" s="16"/>
      <c r="IIJ153" s="16"/>
      <c r="IIK153" s="16"/>
      <c r="IIL153" s="16"/>
      <c r="IIM153" s="16"/>
      <c r="IIN153" s="16"/>
      <c r="IIO153" s="16"/>
      <c r="IIP153" s="16"/>
      <c r="IIQ153" s="16"/>
      <c r="IIR153" s="16"/>
      <c r="IIS153" s="16"/>
      <c r="IIT153" s="16"/>
      <c r="IIU153" s="16"/>
      <c r="IIV153" s="16"/>
      <c r="IIW153" s="16"/>
      <c r="IIX153" s="16"/>
      <c r="IIY153" s="16"/>
      <c r="IIZ153" s="16"/>
      <c r="IJA153" s="16"/>
      <c r="IJB153" s="16"/>
      <c r="IJC153" s="16"/>
      <c r="IJD153" s="16"/>
      <c r="IJE153" s="16"/>
      <c r="IJF153" s="16"/>
      <c r="IJG153" s="16"/>
      <c r="IJH153" s="16"/>
      <c r="IJI153" s="16"/>
      <c r="IJJ153" s="16"/>
      <c r="IJK153" s="16"/>
      <c r="IJL153" s="16"/>
      <c r="IJM153" s="16"/>
      <c r="IJN153" s="16"/>
      <c r="IJO153" s="16"/>
      <c r="IJP153" s="16"/>
      <c r="IJQ153" s="16"/>
      <c r="IJR153" s="16"/>
      <c r="IJS153" s="16"/>
      <c r="IJT153" s="16"/>
      <c r="IJU153" s="16"/>
      <c r="IJV153" s="16"/>
      <c r="IJW153" s="16"/>
      <c r="IJX153" s="16"/>
      <c r="IJY153" s="16"/>
      <c r="IJZ153" s="16"/>
      <c r="IKA153" s="16"/>
      <c r="IKB153" s="16"/>
      <c r="IKC153" s="16"/>
      <c r="IKD153" s="16"/>
      <c r="IKE153" s="16"/>
      <c r="IKF153" s="16"/>
      <c r="IKG153" s="16"/>
      <c r="IKH153" s="16"/>
      <c r="IKI153" s="16"/>
      <c r="IKJ153" s="16"/>
      <c r="IKK153" s="16"/>
      <c r="IKL153" s="16"/>
      <c r="IKM153" s="16"/>
      <c r="IKN153" s="16"/>
      <c r="IKO153" s="16"/>
      <c r="IKP153" s="16"/>
      <c r="IKQ153" s="16"/>
      <c r="IKR153" s="16"/>
      <c r="IKS153" s="16"/>
      <c r="IKT153" s="16"/>
      <c r="IKU153" s="16"/>
      <c r="IKV153" s="16"/>
      <c r="IKW153" s="16"/>
      <c r="IKX153" s="16"/>
      <c r="IKY153" s="16"/>
      <c r="IKZ153" s="16"/>
      <c r="ILA153" s="16"/>
      <c r="ILB153" s="16"/>
      <c r="ILC153" s="16"/>
      <c r="ILD153" s="16"/>
      <c r="ILE153" s="16"/>
      <c r="ILF153" s="16"/>
      <c r="ILG153" s="16"/>
      <c r="ILH153" s="16"/>
      <c r="ILI153" s="16"/>
      <c r="ILJ153" s="16"/>
      <c r="ILK153" s="16"/>
      <c r="ILL153" s="16"/>
      <c r="ILM153" s="16"/>
      <c r="ILN153" s="16"/>
      <c r="ILO153" s="16"/>
      <c r="ILP153" s="16"/>
      <c r="ILQ153" s="16"/>
      <c r="ILR153" s="16"/>
      <c r="ILS153" s="16"/>
      <c r="ILT153" s="16"/>
      <c r="ILU153" s="16"/>
      <c r="ILV153" s="16"/>
      <c r="ILW153" s="16"/>
      <c r="ILX153" s="16"/>
      <c r="ILY153" s="16"/>
      <c r="ILZ153" s="16"/>
      <c r="IMA153" s="16"/>
      <c r="IMB153" s="16"/>
      <c r="IMC153" s="16"/>
      <c r="IMD153" s="16"/>
      <c r="IME153" s="16"/>
      <c r="IMF153" s="16"/>
      <c r="IMG153" s="16"/>
      <c r="IMH153" s="16"/>
      <c r="IMI153" s="16"/>
      <c r="IMJ153" s="16"/>
      <c r="IMK153" s="16"/>
      <c r="IML153" s="16"/>
      <c r="IMM153" s="16"/>
      <c r="IMN153" s="16"/>
      <c r="IMO153" s="16"/>
      <c r="IMP153" s="16"/>
      <c r="IMQ153" s="16"/>
      <c r="IMR153" s="16"/>
      <c r="IMS153" s="16"/>
      <c r="IMT153" s="16"/>
      <c r="IMU153" s="16"/>
      <c r="IMV153" s="16"/>
      <c r="IMW153" s="16"/>
      <c r="IMX153" s="16"/>
      <c r="IMY153" s="16"/>
      <c r="IMZ153" s="16"/>
      <c r="INA153" s="16"/>
      <c r="INB153" s="16"/>
      <c r="INC153" s="16"/>
      <c r="IND153" s="16"/>
      <c r="INE153" s="16"/>
      <c r="INF153" s="16"/>
      <c r="ING153" s="16"/>
      <c r="INH153" s="16"/>
      <c r="INI153" s="16"/>
      <c r="INJ153" s="16"/>
      <c r="INK153" s="16"/>
      <c r="INL153" s="16"/>
      <c r="INM153" s="16"/>
      <c r="INN153" s="16"/>
      <c r="INO153" s="16"/>
      <c r="INP153" s="16"/>
      <c r="INQ153" s="16"/>
      <c r="INR153" s="16"/>
      <c r="INS153" s="16"/>
      <c r="INT153" s="16"/>
      <c r="INU153" s="16"/>
      <c r="INV153" s="16"/>
      <c r="INW153" s="16"/>
      <c r="INX153" s="16"/>
      <c r="INY153" s="16"/>
      <c r="INZ153" s="16"/>
      <c r="IOA153" s="16"/>
      <c r="IOB153" s="16"/>
      <c r="IOC153" s="16"/>
      <c r="IOD153" s="16"/>
      <c r="IOE153" s="16"/>
      <c r="IOF153" s="16"/>
      <c r="IOG153" s="16"/>
      <c r="IOH153" s="16"/>
      <c r="IOI153" s="16"/>
      <c r="IOJ153" s="16"/>
      <c r="IOK153" s="16"/>
      <c r="IOL153" s="16"/>
      <c r="IOM153" s="16"/>
      <c r="ION153" s="16"/>
      <c r="IOO153" s="16"/>
      <c r="IOP153" s="16"/>
      <c r="IOQ153" s="16"/>
      <c r="IOR153" s="16"/>
      <c r="IOS153" s="16"/>
      <c r="IOT153" s="16"/>
      <c r="IOU153" s="16"/>
      <c r="IOV153" s="16"/>
      <c r="IOW153" s="16"/>
      <c r="IOX153" s="16"/>
      <c r="IOY153" s="16"/>
      <c r="IOZ153" s="16"/>
      <c r="IPA153" s="16"/>
      <c r="IPB153" s="16"/>
      <c r="IPC153" s="16"/>
      <c r="IPD153" s="16"/>
      <c r="IPE153" s="16"/>
      <c r="IPF153" s="16"/>
      <c r="IPG153" s="16"/>
      <c r="IPH153" s="16"/>
      <c r="IPI153" s="16"/>
      <c r="IPJ153" s="16"/>
      <c r="IPK153" s="16"/>
      <c r="IPL153" s="16"/>
      <c r="IPM153" s="16"/>
      <c r="IPN153" s="16"/>
      <c r="IPO153" s="16"/>
      <c r="IPP153" s="16"/>
      <c r="IPQ153" s="16"/>
      <c r="IPR153" s="16"/>
      <c r="IPS153" s="16"/>
      <c r="IPT153" s="16"/>
      <c r="IPU153" s="16"/>
      <c r="IPV153" s="16"/>
      <c r="IPW153" s="16"/>
      <c r="IPX153" s="16"/>
      <c r="IPY153" s="16"/>
      <c r="IPZ153" s="16"/>
      <c r="IQA153" s="16"/>
      <c r="IQB153" s="16"/>
      <c r="IQC153" s="16"/>
      <c r="IQD153" s="16"/>
      <c r="IQE153" s="16"/>
      <c r="IQF153" s="16"/>
      <c r="IQG153" s="16"/>
      <c r="IQH153" s="16"/>
      <c r="IQI153" s="16"/>
      <c r="IQJ153" s="16"/>
      <c r="IQK153" s="16"/>
      <c r="IQL153" s="16"/>
      <c r="IQM153" s="16"/>
      <c r="IQN153" s="16"/>
      <c r="IQO153" s="16"/>
      <c r="IQP153" s="16"/>
      <c r="IQQ153" s="16"/>
      <c r="IQR153" s="16"/>
      <c r="IQS153" s="16"/>
      <c r="IQT153" s="16"/>
      <c r="IQU153" s="16"/>
      <c r="IQV153" s="16"/>
      <c r="IQW153" s="16"/>
      <c r="IQX153" s="16"/>
      <c r="IQY153" s="16"/>
      <c r="IQZ153" s="16"/>
      <c r="IRA153" s="16"/>
      <c r="IRB153" s="16"/>
      <c r="IRC153" s="16"/>
      <c r="IRD153" s="16"/>
      <c r="IRE153" s="16"/>
      <c r="IRF153" s="16"/>
      <c r="IRG153" s="16"/>
      <c r="IRH153" s="16"/>
      <c r="IRI153" s="16"/>
      <c r="IRJ153" s="16"/>
      <c r="IRK153" s="16"/>
      <c r="IRL153" s="16"/>
      <c r="IRM153" s="16"/>
      <c r="IRN153" s="16"/>
      <c r="IRO153" s="16"/>
      <c r="IRP153" s="16"/>
      <c r="IRQ153" s="16"/>
      <c r="IRR153" s="16"/>
      <c r="IRS153" s="16"/>
      <c r="IRT153" s="16"/>
      <c r="IRU153" s="16"/>
      <c r="IRV153" s="16"/>
      <c r="IRW153" s="16"/>
      <c r="IRX153" s="16"/>
      <c r="IRY153" s="16"/>
      <c r="IRZ153" s="16"/>
      <c r="ISA153" s="16"/>
      <c r="ISB153" s="16"/>
      <c r="ISC153" s="16"/>
      <c r="ISD153" s="16"/>
      <c r="ISE153" s="16"/>
      <c r="ISF153" s="16"/>
      <c r="ISG153" s="16"/>
      <c r="ISH153" s="16"/>
      <c r="ISI153" s="16"/>
      <c r="ISJ153" s="16"/>
      <c r="ISK153" s="16"/>
      <c r="ISL153" s="16"/>
      <c r="ISM153" s="16"/>
      <c r="ISN153" s="16"/>
      <c r="ISO153" s="16"/>
      <c r="ISP153" s="16"/>
      <c r="ISQ153" s="16"/>
      <c r="ISR153" s="16"/>
      <c r="ISS153" s="16"/>
      <c r="IST153" s="16"/>
      <c r="ISU153" s="16"/>
      <c r="ISV153" s="16"/>
      <c r="ISW153" s="16"/>
      <c r="ISX153" s="16"/>
      <c r="ISY153" s="16"/>
      <c r="ISZ153" s="16"/>
      <c r="ITA153" s="16"/>
      <c r="ITB153" s="16"/>
      <c r="ITC153" s="16"/>
      <c r="ITD153" s="16"/>
      <c r="ITE153" s="16"/>
      <c r="ITF153" s="16"/>
      <c r="ITG153" s="16"/>
      <c r="ITH153" s="16"/>
      <c r="ITI153" s="16"/>
      <c r="ITJ153" s="16"/>
      <c r="ITK153" s="16"/>
      <c r="ITL153" s="16"/>
      <c r="ITM153" s="16"/>
      <c r="ITN153" s="16"/>
      <c r="ITO153" s="16"/>
      <c r="ITP153" s="16"/>
      <c r="ITQ153" s="16"/>
      <c r="ITR153" s="16"/>
      <c r="ITS153" s="16"/>
      <c r="ITT153" s="16"/>
      <c r="ITU153" s="16"/>
      <c r="ITV153" s="16"/>
      <c r="ITW153" s="16"/>
      <c r="ITX153" s="16"/>
      <c r="ITY153" s="16"/>
      <c r="ITZ153" s="16"/>
      <c r="IUA153" s="16"/>
      <c r="IUB153" s="16"/>
      <c r="IUC153" s="16"/>
      <c r="IUD153" s="16"/>
      <c r="IUE153" s="16"/>
      <c r="IUF153" s="16"/>
      <c r="IUG153" s="16"/>
      <c r="IUH153" s="16"/>
      <c r="IUI153" s="16"/>
      <c r="IUJ153" s="16"/>
      <c r="IUK153" s="16"/>
      <c r="IUL153" s="16"/>
      <c r="IUM153" s="16"/>
      <c r="IUN153" s="16"/>
      <c r="IUO153" s="16"/>
      <c r="IUP153" s="16"/>
      <c r="IUQ153" s="16"/>
      <c r="IUR153" s="16"/>
      <c r="IUS153" s="16"/>
      <c r="IUT153" s="16"/>
      <c r="IUU153" s="16"/>
      <c r="IUV153" s="16"/>
      <c r="IUW153" s="16"/>
      <c r="IUX153" s="16"/>
      <c r="IUY153" s="16"/>
      <c r="IUZ153" s="16"/>
      <c r="IVA153" s="16"/>
      <c r="IVB153" s="16"/>
      <c r="IVC153" s="16"/>
      <c r="IVD153" s="16"/>
      <c r="IVE153" s="16"/>
      <c r="IVF153" s="16"/>
      <c r="IVG153" s="16"/>
      <c r="IVH153" s="16"/>
      <c r="IVI153" s="16"/>
      <c r="IVJ153" s="16"/>
      <c r="IVK153" s="16"/>
      <c r="IVL153" s="16"/>
      <c r="IVM153" s="16"/>
      <c r="IVN153" s="16"/>
      <c r="IVO153" s="16"/>
      <c r="IVP153" s="16"/>
      <c r="IVQ153" s="16"/>
      <c r="IVR153" s="16"/>
      <c r="IVS153" s="16"/>
      <c r="IVT153" s="16"/>
      <c r="IVU153" s="16"/>
      <c r="IVV153" s="16"/>
      <c r="IVW153" s="16"/>
      <c r="IVX153" s="16"/>
      <c r="IVY153" s="16"/>
      <c r="IVZ153" s="16"/>
      <c r="IWA153" s="16"/>
      <c r="IWB153" s="16"/>
      <c r="IWC153" s="16"/>
      <c r="IWD153" s="16"/>
      <c r="IWE153" s="16"/>
      <c r="IWF153" s="16"/>
      <c r="IWG153" s="16"/>
      <c r="IWH153" s="16"/>
      <c r="IWI153" s="16"/>
      <c r="IWJ153" s="16"/>
      <c r="IWK153" s="16"/>
      <c r="IWL153" s="16"/>
      <c r="IWM153" s="16"/>
      <c r="IWN153" s="16"/>
      <c r="IWO153" s="16"/>
      <c r="IWP153" s="16"/>
      <c r="IWQ153" s="16"/>
      <c r="IWR153" s="16"/>
      <c r="IWS153" s="16"/>
      <c r="IWT153" s="16"/>
      <c r="IWU153" s="16"/>
      <c r="IWV153" s="16"/>
      <c r="IWW153" s="16"/>
      <c r="IWX153" s="16"/>
      <c r="IWY153" s="16"/>
      <c r="IWZ153" s="16"/>
      <c r="IXA153" s="16"/>
      <c r="IXB153" s="16"/>
      <c r="IXC153" s="16"/>
      <c r="IXD153" s="16"/>
      <c r="IXE153" s="16"/>
      <c r="IXF153" s="16"/>
      <c r="IXG153" s="16"/>
      <c r="IXH153" s="16"/>
      <c r="IXI153" s="16"/>
      <c r="IXJ153" s="16"/>
      <c r="IXK153" s="16"/>
      <c r="IXL153" s="16"/>
      <c r="IXM153" s="16"/>
      <c r="IXN153" s="16"/>
      <c r="IXO153" s="16"/>
      <c r="IXP153" s="16"/>
      <c r="IXQ153" s="16"/>
      <c r="IXR153" s="16"/>
      <c r="IXS153" s="16"/>
      <c r="IXT153" s="16"/>
      <c r="IXU153" s="16"/>
      <c r="IXV153" s="16"/>
      <c r="IXW153" s="16"/>
      <c r="IXX153" s="16"/>
      <c r="IXY153" s="16"/>
      <c r="IXZ153" s="16"/>
      <c r="IYA153" s="16"/>
      <c r="IYB153" s="16"/>
      <c r="IYC153" s="16"/>
      <c r="IYD153" s="16"/>
      <c r="IYE153" s="16"/>
      <c r="IYF153" s="16"/>
      <c r="IYG153" s="16"/>
      <c r="IYH153" s="16"/>
      <c r="IYI153" s="16"/>
      <c r="IYJ153" s="16"/>
      <c r="IYK153" s="16"/>
      <c r="IYL153" s="16"/>
      <c r="IYM153" s="16"/>
      <c r="IYN153" s="16"/>
      <c r="IYO153" s="16"/>
      <c r="IYP153" s="16"/>
      <c r="IYQ153" s="16"/>
      <c r="IYR153" s="16"/>
      <c r="IYS153" s="16"/>
      <c r="IYT153" s="16"/>
      <c r="IYU153" s="16"/>
      <c r="IYV153" s="16"/>
      <c r="IYW153" s="16"/>
      <c r="IYX153" s="16"/>
      <c r="IYY153" s="16"/>
      <c r="IYZ153" s="16"/>
      <c r="IZA153" s="16"/>
      <c r="IZB153" s="16"/>
      <c r="IZC153" s="16"/>
      <c r="IZD153" s="16"/>
      <c r="IZE153" s="16"/>
      <c r="IZF153" s="16"/>
      <c r="IZG153" s="16"/>
      <c r="IZH153" s="16"/>
      <c r="IZI153" s="16"/>
      <c r="IZJ153" s="16"/>
      <c r="IZK153" s="16"/>
      <c r="IZL153" s="16"/>
      <c r="IZM153" s="16"/>
      <c r="IZN153" s="16"/>
      <c r="IZO153" s="16"/>
      <c r="IZP153" s="16"/>
      <c r="IZQ153" s="16"/>
      <c r="IZR153" s="16"/>
      <c r="IZS153" s="16"/>
      <c r="IZT153" s="16"/>
      <c r="IZU153" s="16"/>
      <c r="IZV153" s="16"/>
      <c r="IZW153" s="16"/>
      <c r="IZX153" s="16"/>
      <c r="IZY153" s="16"/>
      <c r="IZZ153" s="16"/>
      <c r="JAA153" s="16"/>
      <c r="JAB153" s="16"/>
      <c r="JAC153" s="16"/>
      <c r="JAD153" s="16"/>
      <c r="JAE153" s="16"/>
      <c r="JAF153" s="16"/>
      <c r="JAG153" s="16"/>
      <c r="JAH153" s="16"/>
      <c r="JAI153" s="16"/>
      <c r="JAJ153" s="16"/>
      <c r="JAK153" s="16"/>
      <c r="JAL153" s="16"/>
      <c r="JAM153" s="16"/>
      <c r="JAN153" s="16"/>
      <c r="JAO153" s="16"/>
      <c r="JAP153" s="16"/>
      <c r="JAQ153" s="16"/>
      <c r="JAR153" s="16"/>
      <c r="JAS153" s="16"/>
      <c r="JAT153" s="16"/>
      <c r="JAU153" s="16"/>
      <c r="JAV153" s="16"/>
      <c r="JAW153" s="16"/>
      <c r="JAX153" s="16"/>
      <c r="JAY153" s="16"/>
      <c r="JAZ153" s="16"/>
      <c r="JBA153" s="16"/>
      <c r="JBB153" s="16"/>
      <c r="JBC153" s="16"/>
      <c r="JBD153" s="16"/>
      <c r="JBE153" s="16"/>
      <c r="JBF153" s="16"/>
      <c r="JBG153" s="16"/>
      <c r="JBH153" s="16"/>
      <c r="JBI153" s="16"/>
      <c r="JBJ153" s="16"/>
      <c r="JBK153" s="16"/>
      <c r="JBL153" s="16"/>
      <c r="JBM153" s="16"/>
      <c r="JBN153" s="16"/>
      <c r="JBO153" s="16"/>
      <c r="JBP153" s="16"/>
      <c r="JBQ153" s="16"/>
      <c r="JBR153" s="16"/>
      <c r="JBS153" s="16"/>
      <c r="JBT153" s="16"/>
      <c r="JBU153" s="16"/>
      <c r="JBV153" s="16"/>
      <c r="JBW153" s="16"/>
      <c r="JBX153" s="16"/>
      <c r="JBY153" s="16"/>
      <c r="JBZ153" s="16"/>
      <c r="JCA153" s="16"/>
      <c r="JCB153" s="16"/>
      <c r="JCC153" s="16"/>
      <c r="JCD153" s="16"/>
      <c r="JCE153" s="16"/>
      <c r="JCF153" s="16"/>
      <c r="JCG153" s="16"/>
      <c r="JCH153" s="16"/>
      <c r="JCI153" s="16"/>
      <c r="JCJ153" s="16"/>
      <c r="JCK153" s="16"/>
      <c r="JCL153" s="16"/>
      <c r="JCM153" s="16"/>
      <c r="JCN153" s="16"/>
      <c r="JCO153" s="16"/>
      <c r="JCP153" s="16"/>
      <c r="JCQ153" s="16"/>
      <c r="JCR153" s="16"/>
      <c r="JCS153" s="16"/>
      <c r="JCT153" s="16"/>
      <c r="JCU153" s="16"/>
      <c r="JCV153" s="16"/>
      <c r="JCW153" s="16"/>
      <c r="JCX153" s="16"/>
      <c r="JCY153" s="16"/>
      <c r="JCZ153" s="16"/>
      <c r="JDA153" s="16"/>
      <c r="JDB153" s="16"/>
      <c r="JDC153" s="16"/>
      <c r="JDD153" s="16"/>
      <c r="JDE153" s="16"/>
      <c r="JDF153" s="16"/>
      <c r="JDG153" s="16"/>
      <c r="JDH153" s="16"/>
      <c r="JDI153" s="16"/>
      <c r="JDJ153" s="16"/>
      <c r="JDK153" s="16"/>
      <c r="JDL153" s="16"/>
      <c r="JDM153" s="16"/>
      <c r="JDN153" s="16"/>
      <c r="JDO153" s="16"/>
      <c r="JDP153" s="16"/>
      <c r="JDQ153" s="16"/>
      <c r="JDR153" s="16"/>
      <c r="JDS153" s="16"/>
      <c r="JDT153" s="16"/>
      <c r="JDU153" s="16"/>
      <c r="JDV153" s="16"/>
      <c r="JDW153" s="16"/>
      <c r="JDX153" s="16"/>
      <c r="JDY153" s="16"/>
      <c r="JDZ153" s="16"/>
      <c r="JEA153" s="16"/>
      <c r="JEB153" s="16"/>
      <c r="JEC153" s="16"/>
      <c r="JED153" s="16"/>
      <c r="JEE153" s="16"/>
      <c r="JEF153" s="16"/>
      <c r="JEG153" s="16"/>
      <c r="JEH153" s="16"/>
      <c r="JEI153" s="16"/>
      <c r="JEJ153" s="16"/>
      <c r="JEK153" s="16"/>
      <c r="JEL153" s="16"/>
      <c r="JEM153" s="16"/>
      <c r="JEN153" s="16"/>
      <c r="JEO153" s="16"/>
      <c r="JEP153" s="16"/>
      <c r="JEQ153" s="16"/>
      <c r="JER153" s="16"/>
      <c r="JES153" s="16"/>
      <c r="JET153" s="16"/>
      <c r="JEU153" s="16"/>
      <c r="JEV153" s="16"/>
      <c r="JEW153" s="16"/>
      <c r="JEX153" s="16"/>
      <c r="JEY153" s="16"/>
      <c r="JEZ153" s="16"/>
      <c r="JFA153" s="16"/>
      <c r="JFB153" s="16"/>
      <c r="JFC153" s="16"/>
      <c r="JFD153" s="16"/>
      <c r="JFE153" s="16"/>
      <c r="JFF153" s="16"/>
      <c r="JFG153" s="16"/>
      <c r="JFH153" s="16"/>
      <c r="JFI153" s="16"/>
      <c r="JFJ153" s="16"/>
      <c r="JFK153" s="16"/>
      <c r="JFL153" s="16"/>
      <c r="JFM153" s="16"/>
      <c r="JFN153" s="16"/>
      <c r="JFO153" s="16"/>
      <c r="JFP153" s="16"/>
      <c r="JFQ153" s="16"/>
      <c r="JFR153" s="16"/>
      <c r="JFS153" s="16"/>
      <c r="JFT153" s="16"/>
      <c r="JFU153" s="16"/>
      <c r="JFV153" s="16"/>
      <c r="JFW153" s="16"/>
      <c r="JFX153" s="16"/>
      <c r="JFY153" s="16"/>
      <c r="JFZ153" s="16"/>
      <c r="JGA153" s="16"/>
      <c r="JGB153" s="16"/>
      <c r="JGC153" s="16"/>
      <c r="JGD153" s="16"/>
      <c r="JGE153" s="16"/>
      <c r="JGF153" s="16"/>
      <c r="JGG153" s="16"/>
      <c r="JGH153" s="16"/>
      <c r="JGI153" s="16"/>
      <c r="JGJ153" s="16"/>
      <c r="JGK153" s="16"/>
      <c r="JGL153" s="16"/>
      <c r="JGM153" s="16"/>
      <c r="JGN153" s="16"/>
      <c r="JGO153" s="16"/>
      <c r="JGP153" s="16"/>
      <c r="JGQ153" s="16"/>
      <c r="JGR153" s="16"/>
      <c r="JGS153" s="16"/>
      <c r="JGT153" s="16"/>
      <c r="JGU153" s="16"/>
      <c r="JGV153" s="16"/>
      <c r="JGW153" s="16"/>
      <c r="JGX153" s="16"/>
      <c r="JGY153" s="16"/>
      <c r="JGZ153" s="16"/>
      <c r="JHA153" s="16"/>
      <c r="JHB153" s="16"/>
      <c r="JHC153" s="16"/>
      <c r="JHD153" s="16"/>
      <c r="JHE153" s="16"/>
      <c r="JHF153" s="16"/>
      <c r="JHG153" s="16"/>
      <c r="JHH153" s="16"/>
      <c r="JHI153" s="16"/>
      <c r="JHJ153" s="16"/>
      <c r="JHK153" s="16"/>
      <c r="JHL153" s="16"/>
      <c r="JHM153" s="16"/>
      <c r="JHN153" s="16"/>
      <c r="JHO153" s="16"/>
      <c r="JHP153" s="16"/>
      <c r="JHQ153" s="16"/>
      <c r="JHR153" s="16"/>
      <c r="JHS153" s="16"/>
      <c r="JHT153" s="16"/>
      <c r="JHU153" s="16"/>
      <c r="JHV153" s="16"/>
      <c r="JHW153" s="16"/>
      <c r="JHX153" s="16"/>
      <c r="JHY153" s="16"/>
      <c r="JHZ153" s="16"/>
      <c r="JIA153" s="16"/>
      <c r="JIB153" s="16"/>
      <c r="JIC153" s="16"/>
      <c r="JID153" s="16"/>
      <c r="JIE153" s="16"/>
      <c r="JIF153" s="16"/>
      <c r="JIG153" s="16"/>
      <c r="JIH153" s="16"/>
      <c r="JII153" s="16"/>
      <c r="JIJ153" s="16"/>
      <c r="JIK153" s="16"/>
      <c r="JIL153" s="16"/>
      <c r="JIM153" s="16"/>
      <c r="JIN153" s="16"/>
      <c r="JIO153" s="16"/>
      <c r="JIP153" s="16"/>
      <c r="JIQ153" s="16"/>
      <c r="JIR153" s="16"/>
      <c r="JIS153" s="16"/>
      <c r="JIT153" s="16"/>
      <c r="JIU153" s="16"/>
      <c r="JIV153" s="16"/>
      <c r="JIW153" s="16"/>
      <c r="JIX153" s="16"/>
      <c r="JIY153" s="16"/>
      <c r="JIZ153" s="16"/>
      <c r="JJA153" s="16"/>
      <c r="JJB153" s="16"/>
      <c r="JJC153" s="16"/>
      <c r="JJD153" s="16"/>
      <c r="JJE153" s="16"/>
      <c r="JJF153" s="16"/>
      <c r="JJG153" s="16"/>
      <c r="JJH153" s="16"/>
      <c r="JJI153" s="16"/>
      <c r="JJJ153" s="16"/>
      <c r="JJK153" s="16"/>
      <c r="JJL153" s="16"/>
      <c r="JJM153" s="16"/>
      <c r="JJN153" s="16"/>
      <c r="JJO153" s="16"/>
      <c r="JJP153" s="16"/>
      <c r="JJQ153" s="16"/>
      <c r="JJR153" s="16"/>
      <c r="JJS153" s="16"/>
      <c r="JJT153" s="16"/>
      <c r="JJU153" s="16"/>
      <c r="JJV153" s="16"/>
      <c r="JJW153" s="16"/>
      <c r="JJX153" s="16"/>
      <c r="JJY153" s="16"/>
      <c r="JJZ153" s="16"/>
      <c r="JKA153" s="16"/>
      <c r="JKB153" s="16"/>
      <c r="JKC153" s="16"/>
      <c r="JKD153" s="16"/>
      <c r="JKE153" s="16"/>
      <c r="JKF153" s="16"/>
      <c r="JKG153" s="16"/>
      <c r="JKH153" s="16"/>
      <c r="JKI153" s="16"/>
      <c r="JKJ153" s="16"/>
      <c r="JKK153" s="16"/>
      <c r="JKL153" s="16"/>
      <c r="JKM153" s="16"/>
      <c r="JKN153" s="16"/>
      <c r="JKO153" s="16"/>
      <c r="JKP153" s="16"/>
      <c r="JKQ153" s="16"/>
      <c r="JKR153" s="16"/>
      <c r="JKS153" s="16"/>
      <c r="JKT153" s="16"/>
      <c r="JKU153" s="16"/>
      <c r="JKV153" s="16"/>
      <c r="JKW153" s="16"/>
      <c r="JKX153" s="16"/>
      <c r="JKY153" s="16"/>
      <c r="JKZ153" s="16"/>
      <c r="JLA153" s="16"/>
      <c r="JLB153" s="16"/>
      <c r="JLC153" s="16"/>
      <c r="JLD153" s="16"/>
      <c r="JLE153" s="16"/>
      <c r="JLF153" s="16"/>
      <c r="JLG153" s="16"/>
      <c r="JLH153" s="16"/>
      <c r="JLI153" s="16"/>
      <c r="JLJ153" s="16"/>
      <c r="JLK153" s="16"/>
      <c r="JLL153" s="16"/>
      <c r="JLM153" s="16"/>
      <c r="JLN153" s="16"/>
      <c r="JLO153" s="16"/>
      <c r="JLP153" s="16"/>
      <c r="JLQ153" s="16"/>
      <c r="JLR153" s="16"/>
      <c r="JLS153" s="16"/>
      <c r="JLT153" s="16"/>
      <c r="JLU153" s="16"/>
      <c r="JLV153" s="16"/>
      <c r="JLW153" s="16"/>
      <c r="JLX153" s="16"/>
      <c r="JLY153" s="16"/>
      <c r="JLZ153" s="16"/>
      <c r="JMA153" s="16"/>
      <c r="JMB153" s="16"/>
      <c r="JMC153" s="16"/>
      <c r="JMD153" s="16"/>
      <c r="JME153" s="16"/>
      <c r="JMF153" s="16"/>
      <c r="JMG153" s="16"/>
      <c r="JMH153" s="16"/>
      <c r="JMI153" s="16"/>
      <c r="JMJ153" s="16"/>
      <c r="JMK153" s="16"/>
      <c r="JML153" s="16"/>
      <c r="JMM153" s="16"/>
      <c r="JMN153" s="16"/>
      <c r="JMO153" s="16"/>
      <c r="JMP153" s="16"/>
      <c r="JMQ153" s="16"/>
      <c r="JMR153" s="16"/>
      <c r="JMS153" s="16"/>
      <c r="JMT153" s="16"/>
      <c r="JMU153" s="16"/>
      <c r="JMV153" s="16"/>
      <c r="JMW153" s="16"/>
      <c r="JMX153" s="16"/>
      <c r="JMY153" s="16"/>
      <c r="JMZ153" s="16"/>
      <c r="JNA153" s="16"/>
      <c r="JNB153" s="16"/>
      <c r="JNC153" s="16"/>
      <c r="JND153" s="16"/>
      <c r="JNE153" s="16"/>
      <c r="JNF153" s="16"/>
      <c r="JNG153" s="16"/>
      <c r="JNH153" s="16"/>
      <c r="JNI153" s="16"/>
      <c r="JNJ153" s="16"/>
      <c r="JNK153" s="16"/>
      <c r="JNL153" s="16"/>
      <c r="JNM153" s="16"/>
      <c r="JNN153" s="16"/>
      <c r="JNO153" s="16"/>
      <c r="JNP153" s="16"/>
      <c r="JNQ153" s="16"/>
      <c r="JNR153" s="16"/>
      <c r="JNS153" s="16"/>
      <c r="JNT153" s="16"/>
      <c r="JNU153" s="16"/>
      <c r="JNV153" s="16"/>
      <c r="JNW153" s="16"/>
      <c r="JNX153" s="16"/>
      <c r="JNY153" s="16"/>
      <c r="JNZ153" s="16"/>
      <c r="JOA153" s="16"/>
      <c r="JOB153" s="16"/>
      <c r="JOC153" s="16"/>
      <c r="JOD153" s="16"/>
      <c r="JOE153" s="16"/>
      <c r="JOF153" s="16"/>
      <c r="JOG153" s="16"/>
      <c r="JOH153" s="16"/>
      <c r="JOI153" s="16"/>
      <c r="JOJ153" s="16"/>
      <c r="JOK153" s="16"/>
      <c r="JOL153" s="16"/>
      <c r="JOM153" s="16"/>
      <c r="JON153" s="16"/>
      <c r="JOO153" s="16"/>
      <c r="JOP153" s="16"/>
      <c r="JOQ153" s="16"/>
      <c r="JOR153" s="16"/>
      <c r="JOS153" s="16"/>
      <c r="JOT153" s="16"/>
      <c r="JOU153" s="16"/>
      <c r="JOV153" s="16"/>
      <c r="JOW153" s="16"/>
      <c r="JOX153" s="16"/>
      <c r="JOY153" s="16"/>
      <c r="JOZ153" s="16"/>
      <c r="JPA153" s="16"/>
      <c r="JPB153" s="16"/>
      <c r="JPC153" s="16"/>
      <c r="JPD153" s="16"/>
      <c r="JPE153" s="16"/>
      <c r="JPF153" s="16"/>
      <c r="JPG153" s="16"/>
      <c r="JPH153" s="16"/>
      <c r="JPI153" s="16"/>
      <c r="JPJ153" s="16"/>
      <c r="JPK153" s="16"/>
      <c r="JPL153" s="16"/>
      <c r="JPM153" s="16"/>
      <c r="JPN153" s="16"/>
      <c r="JPO153" s="16"/>
      <c r="JPP153" s="16"/>
      <c r="JPQ153" s="16"/>
      <c r="JPR153" s="16"/>
      <c r="JPS153" s="16"/>
      <c r="JPT153" s="16"/>
      <c r="JPU153" s="16"/>
      <c r="JPV153" s="16"/>
      <c r="JPW153" s="16"/>
      <c r="JPX153" s="16"/>
      <c r="JPY153" s="16"/>
      <c r="JPZ153" s="16"/>
      <c r="JQA153" s="16"/>
      <c r="JQB153" s="16"/>
      <c r="JQC153" s="16"/>
      <c r="JQD153" s="16"/>
      <c r="JQE153" s="16"/>
      <c r="JQF153" s="16"/>
      <c r="JQG153" s="16"/>
      <c r="JQH153" s="16"/>
      <c r="JQI153" s="16"/>
      <c r="JQJ153" s="16"/>
      <c r="JQK153" s="16"/>
      <c r="JQL153" s="16"/>
      <c r="JQM153" s="16"/>
      <c r="JQN153" s="16"/>
      <c r="JQO153" s="16"/>
      <c r="JQP153" s="16"/>
      <c r="JQQ153" s="16"/>
      <c r="JQR153" s="16"/>
      <c r="JQS153" s="16"/>
      <c r="JQT153" s="16"/>
      <c r="JQU153" s="16"/>
      <c r="JQV153" s="16"/>
      <c r="JQW153" s="16"/>
      <c r="JQX153" s="16"/>
      <c r="JQY153" s="16"/>
      <c r="JQZ153" s="16"/>
      <c r="JRA153" s="16"/>
      <c r="JRB153" s="16"/>
      <c r="JRC153" s="16"/>
      <c r="JRD153" s="16"/>
      <c r="JRE153" s="16"/>
      <c r="JRF153" s="16"/>
      <c r="JRG153" s="16"/>
      <c r="JRH153" s="16"/>
      <c r="JRI153" s="16"/>
      <c r="JRJ153" s="16"/>
      <c r="JRK153" s="16"/>
      <c r="JRL153" s="16"/>
      <c r="JRM153" s="16"/>
      <c r="JRN153" s="16"/>
      <c r="JRO153" s="16"/>
      <c r="JRP153" s="16"/>
      <c r="JRQ153" s="16"/>
      <c r="JRR153" s="16"/>
      <c r="JRS153" s="16"/>
      <c r="JRT153" s="16"/>
      <c r="JRU153" s="16"/>
      <c r="JRV153" s="16"/>
      <c r="JRW153" s="16"/>
      <c r="JRX153" s="16"/>
      <c r="JRY153" s="16"/>
      <c r="JRZ153" s="16"/>
      <c r="JSA153" s="16"/>
      <c r="JSB153" s="16"/>
      <c r="JSC153" s="16"/>
      <c r="JSD153" s="16"/>
      <c r="JSE153" s="16"/>
      <c r="JSF153" s="16"/>
      <c r="JSG153" s="16"/>
      <c r="JSH153" s="16"/>
      <c r="JSI153" s="16"/>
      <c r="JSJ153" s="16"/>
      <c r="JSK153" s="16"/>
      <c r="JSL153" s="16"/>
      <c r="JSM153" s="16"/>
      <c r="JSN153" s="16"/>
      <c r="JSO153" s="16"/>
      <c r="JSP153" s="16"/>
      <c r="JSQ153" s="16"/>
      <c r="JSR153" s="16"/>
      <c r="JSS153" s="16"/>
      <c r="JST153" s="16"/>
      <c r="JSU153" s="16"/>
      <c r="JSV153" s="16"/>
      <c r="JSW153" s="16"/>
      <c r="JSX153" s="16"/>
      <c r="JSY153" s="16"/>
      <c r="JSZ153" s="16"/>
      <c r="JTA153" s="16"/>
      <c r="JTB153" s="16"/>
      <c r="JTC153" s="16"/>
      <c r="JTD153" s="16"/>
      <c r="JTE153" s="16"/>
      <c r="JTF153" s="16"/>
      <c r="JTG153" s="16"/>
      <c r="JTH153" s="16"/>
      <c r="JTI153" s="16"/>
      <c r="JTJ153" s="16"/>
      <c r="JTK153" s="16"/>
      <c r="JTL153" s="16"/>
      <c r="JTM153" s="16"/>
      <c r="JTN153" s="16"/>
      <c r="JTO153" s="16"/>
      <c r="JTP153" s="16"/>
      <c r="JTQ153" s="16"/>
      <c r="JTR153" s="16"/>
      <c r="JTS153" s="16"/>
      <c r="JTT153" s="16"/>
      <c r="JTU153" s="16"/>
      <c r="JTV153" s="16"/>
      <c r="JTW153" s="16"/>
      <c r="JTX153" s="16"/>
      <c r="JTY153" s="16"/>
      <c r="JTZ153" s="16"/>
      <c r="JUA153" s="16"/>
      <c r="JUB153" s="16"/>
      <c r="JUC153" s="16"/>
      <c r="JUD153" s="16"/>
      <c r="JUE153" s="16"/>
      <c r="JUF153" s="16"/>
      <c r="JUG153" s="16"/>
      <c r="JUH153" s="16"/>
      <c r="JUI153" s="16"/>
      <c r="JUJ153" s="16"/>
      <c r="JUK153" s="16"/>
      <c r="JUL153" s="16"/>
      <c r="JUM153" s="16"/>
      <c r="JUN153" s="16"/>
      <c r="JUO153" s="16"/>
      <c r="JUP153" s="16"/>
      <c r="JUQ153" s="16"/>
      <c r="JUR153" s="16"/>
      <c r="JUS153" s="16"/>
      <c r="JUT153" s="16"/>
      <c r="JUU153" s="16"/>
      <c r="JUV153" s="16"/>
      <c r="JUW153" s="16"/>
      <c r="JUX153" s="16"/>
      <c r="JUY153" s="16"/>
      <c r="JUZ153" s="16"/>
      <c r="JVA153" s="16"/>
      <c r="JVB153" s="16"/>
      <c r="JVC153" s="16"/>
      <c r="JVD153" s="16"/>
      <c r="JVE153" s="16"/>
      <c r="JVF153" s="16"/>
      <c r="JVG153" s="16"/>
      <c r="JVH153" s="16"/>
      <c r="JVI153" s="16"/>
      <c r="JVJ153" s="16"/>
      <c r="JVK153" s="16"/>
      <c r="JVL153" s="16"/>
      <c r="JVM153" s="16"/>
      <c r="JVN153" s="16"/>
      <c r="JVO153" s="16"/>
      <c r="JVP153" s="16"/>
      <c r="JVQ153" s="16"/>
      <c r="JVR153" s="16"/>
      <c r="JVS153" s="16"/>
      <c r="JVT153" s="16"/>
      <c r="JVU153" s="16"/>
      <c r="JVV153" s="16"/>
      <c r="JVW153" s="16"/>
      <c r="JVX153" s="16"/>
      <c r="JVY153" s="16"/>
      <c r="JVZ153" s="16"/>
      <c r="JWA153" s="16"/>
      <c r="JWB153" s="16"/>
      <c r="JWC153" s="16"/>
      <c r="JWD153" s="16"/>
      <c r="JWE153" s="16"/>
      <c r="JWF153" s="16"/>
      <c r="JWG153" s="16"/>
      <c r="JWH153" s="16"/>
      <c r="JWI153" s="16"/>
      <c r="JWJ153" s="16"/>
      <c r="JWK153" s="16"/>
      <c r="JWL153" s="16"/>
      <c r="JWM153" s="16"/>
      <c r="JWN153" s="16"/>
      <c r="JWO153" s="16"/>
      <c r="JWP153" s="16"/>
      <c r="JWQ153" s="16"/>
      <c r="JWR153" s="16"/>
      <c r="JWS153" s="16"/>
      <c r="JWT153" s="16"/>
      <c r="JWU153" s="16"/>
      <c r="JWV153" s="16"/>
      <c r="JWW153" s="16"/>
      <c r="JWX153" s="16"/>
      <c r="JWY153" s="16"/>
      <c r="JWZ153" s="16"/>
      <c r="JXA153" s="16"/>
      <c r="JXB153" s="16"/>
      <c r="JXC153" s="16"/>
      <c r="JXD153" s="16"/>
      <c r="JXE153" s="16"/>
      <c r="JXF153" s="16"/>
      <c r="JXG153" s="16"/>
      <c r="JXH153" s="16"/>
      <c r="JXI153" s="16"/>
      <c r="JXJ153" s="16"/>
      <c r="JXK153" s="16"/>
      <c r="JXL153" s="16"/>
      <c r="JXM153" s="16"/>
      <c r="JXN153" s="16"/>
      <c r="JXO153" s="16"/>
      <c r="JXP153" s="16"/>
      <c r="JXQ153" s="16"/>
      <c r="JXR153" s="16"/>
      <c r="JXS153" s="16"/>
      <c r="JXT153" s="16"/>
      <c r="JXU153" s="16"/>
      <c r="JXV153" s="16"/>
      <c r="JXW153" s="16"/>
      <c r="JXX153" s="16"/>
      <c r="JXY153" s="16"/>
      <c r="JXZ153" s="16"/>
      <c r="JYA153" s="16"/>
      <c r="JYB153" s="16"/>
      <c r="JYC153" s="16"/>
      <c r="JYD153" s="16"/>
      <c r="JYE153" s="16"/>
      <c r="JYF153" s="16"/>
      <c r="JYG153" s="16"/>
      <c r="JYH153" s="16"/>
      <c r="JYI153" s="16"/>
      <c r="JYJ153" s="16"/>
      <c r="JYK153" s="16"/>
      <c r="JYL153" s="16"/>
      <c r="JYM153" s="16"/>
      <c r="JYN153" s="16"/>
      <c r="JYO153" s="16"/>
      <c r="JYP153" s="16"/>
      <c r="JYQ153" s="16"/>
      <c r="JYR153" s="16"/>
      <c r="JYS153" s="16"/>
      <c r="JYT153" s="16"/>
      <c r="JYU153" s="16"/>
      <c r="JYV153" s="16"/>
      <c r="JYW153" s="16"/>
      <c r="JYX153" s="16"/>
      <c r="JYY153" s="16"/>
      <c r="JYZ153" s="16"/>
      <c r="JZA153" s="16"/>
      <c r="JZB153" s="16"/>
      <c r="JZC153" s="16"/>
      <c r="JZD153" s="16"/>
      <c r="JZE153" s="16"/>
      <c r="JZF153" s="16"/>
      <c r="JZG153" s="16"/>
      <c r="JZH153" s="16"/>
      <c r="JZI153" s="16"/>
      <c r="JZJ153" s="16"/>
      <c r="JZK153" s="16"/>
      <c r="JZL153" s="16"/>
      <c r="JZM153" s="16"/>
      <c r="JZN153" s="16"/>
      <c r="JZO153" s="16"/>
      <c r="JZP153" s="16"/>
      <c r="JZQ153" s="16"/>
      <c r="JZR153" s="16"/>
      <c r="JZS153" s="16"/>
      <c r="JZT153" s="16"/>
      <c r="JZU153" s="16"/>
      <c r="JZV153" s="16"/>
      <c r="JZW153" s="16"/>
      <c r="JZX153" s="16"/>
      <c r="JZY153" s="16"/>
      <c r="JZZ153" s="16"/>
      <c r="KAA153" s="16"/>
      <c r="KAB153" s="16"/>
      <c r="KAC153" s="16"/>
      <c r="KAD153" s="16"/>
      <c r="KAE153" s="16"/>
      <c r="KAF153" s="16"/>
      <c r="KAG153" s="16"/>
      <c r="KAH153" s="16"/>
      <c r="KAI153" s="16"/>
      <c r="KAJ153" s="16"/>
      <c r="KAK153" s="16"/>
      <c r="KAL153" s="16"/>
      <c r="KAM153" s="16"/>
      <c r="KAN153" s="16"/>
      <c r="KAO153" s="16"/>
      <c r="KAP153" s="16"/>
      <c r="KAQ153" s="16"/>
      <c r="KAR153" s="16"/>
      <c r="KAS153" s="16"/>
      <c r="KAT153" s="16"/>
      <c r="KAU153" s="16"/>
      <c r="KAV153" s="16"/>
      <c r="KAW153" s="16"/>
      <c r="KAX153" s="16"/>
      <c r="KAY153" s="16"/>
      <c r="KAZ153" s="16"/>
      <c r="KBA153" s="16"/>
      <c r="KBB153" s="16"/>
      <c r="KBC153" s="16"/>
      <c r="KBD153" s="16"/>
      <c r="KBE153" s="16"/>
      <c r="KBF153" s="16"/>
      <c r="KBG153" s="16"/>
      <c r="KBH153" s="16"/>
      <c r="KBI153" s="16"/>
      <c r="KBJ153" s="16"/>
      <c r="KBK153" s="16"/>
      <c r="KBL153" s="16"/>
      <c r="KBM153" s="16"/>
      <c r="KBN153" s="16"/>
      <c r="KBO153" s="16"/>
      <c r="KBP153" s="16"/>
      <c r="KBQ153" s="16"/>
      <c r="KBR153" s="16"/>
      <c r="KBS153" s="16"/>
      <c r="KBT153" s="16"/>
      <c r="KBU153" s="16"/>
      <c r="KBV153" s="16"/>
      <c r="KBW153" s="16"/>
      <c r="KBX153" s="16"/>
      <c r="KBY153" s="16"/>
      <c r="KBZ153" s="16"/>
      <c r="KCA153" s="16"/>
      <c r="KCB153" s="16"/>
      <c r="KCC153" s="16"/>
      <c r="KCD153" s="16"/>
      <c r="KCE153" s="16"/>
      <c r="KCF153" s="16"/>
      <c r="KCG153" s="16"/>
      <c r="KCH153" s="16"/>
      <c r="KCI153" s="16"/>
      <c r="KCJ153" s="16"/>
      <c r="KCK153" s="16"/>
      <c r="KCL153" s="16"/>
      <c r="KCM153" s="16"/>
      <c r="KCN153" s="16"/>
      <c r="KCO153" s="16"/>
      <c r="KCP153" s="16"/>
      <c r="KCQ153" s="16"/>
      <c r="KCR153" s="16"/>
      <c r="KCS153" s="16"/>
      <c r="KCT153" s="16"/>
      <c r="KCU153" s="16"/>
      <c r="KCV153" s="16"/>
      <c r="KCW153" s="16"/>
      <c r="KCX153" s="16"/>
      <c r="KCY153" s="16"/>
      <c r="KCZ153" s="16"/>
      <c r="KDA153" s="16"/>
      <c r="KDB153" s="16"/>
      <c r="KDC153" s="16"/>
      <c r="KDD153" s="16"/>
      <c r="KDE153" s="16"/>
      <c r="KDF153" s="16"/>
      <c r="KDG153" s="16"/>
      <c r="KDH153" s="16"/>
      <c r="KDI153" s="16"/>
      <c r="KDJ153" s="16"/>
      <c r="KDK153" s="16"/>
      <c r="KDL153" s="16"/>
      <c r="KDM153" s="16"/>
      <c r="KDN153" s="16"/>
      <c r="KDO153" s="16"/>
      <c r="KDP153" s="16"/>
      <c r="KDQ153" s="16"/>
      <c r="KDR153" s="16"/>
      <c r="KDS153" s="16"/>
      <c r="KDT153" s="16"/>
      <c r="KDU153" s="16"/>
      <c r="KDV153" s="16"/>
      <c r="KDW153" s="16"/>
      <c r="KDX153" s="16"/>
      <c r="KDY153" s="16"/>
      <c r="KDZ153" s="16"/>
      <c r="KEA153" s="16"/>
      <c r="KEB153" s="16"/>
      <c r="KEC153" s="16"/>
      <c r="KED153" s="16"/>
      <c r="KEE153" s="16"/>
      <c r="KEF153" s="16"/>
      <c r="KEG153" s="16"/>
      <c r="KEH153" s="16"/>
      <c r="KEI153" s="16"/>
      <c r="KEJ153" s="16"/>
      <c r="KEK153" s="16"/>
      <c r="KEL153" s="16"/>
      <c r="KEM153" s="16"/>
      <c r="KEN153" s="16"/>
      <c r="KEO153" s="16"/>
      <c r="KEP153" s="16"/>
      <c r="KEQ153" s="16"/>
      <c r="KER153" s="16"/>
      <c r="KES153" s="16"/>
      <c r="KET153" s="16"/>
      <c r="KEU153" s="16"/>
      <c r="KEV153" s="16"/>
      <c r="KEW153" s="16"/>
      <c r="KEX153" s="16"/>
      <c r="KEY153" s="16"/>
      <c r="KEZ153" s="16"/>
      <c r="KFA153" s="16"/>
      <c r="KFB153" s="16"/>
      <c r="KFC153" s="16"/>
      <c r="KFD153" s="16"/>
      <c r="KFE153" s="16"/>
      <c r="KFF153" s="16"/>
      <c r="KFG153" s="16"/>
      <c r="KFH153" s="16"/>
      <c r="KFI153" s="16"/>
      <c r="KFJ153" s="16"/>
      <c r="KFK153" s="16"/>
      <c r="KFL153" s="16"/>
      <c r="KFM153" s="16"/>
      <c r="KFN153" s="16"/>
      <c r="KFO153" s="16"/>
      <c r="KFP153" s="16"/>
      <c r="KFQ153" s="16"/>
      <c r="KFR153" s="16"/>
      <c r="KFS153" s="16"/>
      <c r="KFT153" s="16"/>
      <c r="KFU153" s="16"/>
      <c r="KFV153" s="16"/>
      <c r="KFW153" s="16"/>
      <c r="KFX153" s="16"/>
      <c r="KFY153" s="16"/>
      <c r="KFZ153" s="16"/>
      <c r="KGA153" s="16"/>
      <c r="KGB153" s="16"/>
      <c r="KGC153" s="16"/>
      <c r="KGD153" s="16"/>
      <c r="KGE153" s="16"/>
      <c r="KGF153" s="16"/>
      <c r="KGG153" s="16"/>
      <c r="KGH153" s="16"/>
      <c r="KGI153" s="16"/>
      <c r="KGJ153" s="16"/>
      <c r="KGK153" s="16"/>
      <c r="KGL153" s="16"/>
      <c r="KGM153" s="16"/>
      <c r="KGN153" s="16"/>
      <c r="KGO153" s="16"/>
      <c r="KGP153" s="16"/>
      <c r="KGQ153" s="16"/>
      <c r="KGR153" s="16"/>
      <c r="KGS153" s="16"/>
      <c r="KGT153" s="16"/>
      <c r="KGU153" s="16"/>
      <c r="KGV153" s="16"/>
      <c r="KGW153" s="16"/>
      <c r="KGX153" s="16"/>
      <c r="KGY153" s="16"/>
      <c r="KGZ153" s="16"/>
      <c r="KHA153" s="16"/>
      <c r="KHB153" s="16"/>
      <c r="KHC153" s="16"/>
      <c r="KHD153" s="16"/>
      <c r="KHE153" s="16"/>
      <c r="KHF153" s="16"/>
      <c r="KHG153" s="16"/>
      <c r="KHH153" s="16"/>
      <c r="KHI153" s="16"/>
      <c r="KHJ153" s="16"/>
      <c r="KHK153" s="16"/>
      <c r="KHL153" s="16"/>
      <c r="KHM153" s="16"/>
      <c r="KHN153" s="16"/>
      <c r="KHO153" s="16"/>
      <c r="KHP153" s="16"/>
      <c r="KHQ153" s="16"/>
      <c r="KHR153" s="16"/>
      <c r="KHS153" s="16"/>
      <c r="KHT153" s="16"/>
      <c r="KHU153" s="16"/>
      <c r="KHV153" s="16"/>
      <c r="KHW153" s="16"/>
      <c r="KHX153" s="16"/>
      <c r="KHY153" s="16"/>
      <c r="KHZ153" s="16"/>
      <c r="KIA153" s="16"/>
      <c r="KIB153" s="16"/>
      <c r="KIC153" s="16"/>
      <c r="KID153" s="16"/>
      <c r="KIE153" s="16"/>
      <c r="KIF153" s="16"/>
      <c r="KIG153" s="16"/>
      <c r="KIH153" s="16"/>
      <c r="KII153" s="16"/>
      <c r="KIJ153" s="16"/>
      <c r="KIK153" s="16"/>
      <c r="KIL153" s="16"/>
      <c r="KIM153" s="16"/>
      <c r="KIN153" s="16"/>
      <c r="KIO153" s="16"/>
      <c r="KIP153" s="16"/>
      <c r="KIQ153" s="16"/>
      <c r="KIR153" s="16"/>
      <c r="KIS153" s="16"/>
      <c r="KIT153" s="16"/>
      <c r="KIU153" s="16"/>
      <c r="KIV153" s="16"/>
      <c r="KIW153" s="16"/>
      <c r="KIX153" s="16"/>
      <c r="KIY153" s="16"/>
      <c r="KIZ153" s="16"/>
      <c r="KJA153" s="16"/>
      <c r="KJB153" s="16"/>
      <c r="KJC153" s="16"/>
      <c r="KJD153" s="16"/>
      <c r="KJE153" s="16"/>
      <c r="KJF153" s="16"/>
      <c r="KJG153" s="16"/>
      <c r="KJH153" s="16"/>
      <c r="KJI153" s="16"/>
      <c r="KJJ153" s="16"/>
      <c r="KJK153" s="16"/>
      <c r="KJL153" s="16"/>
      <c r="KJM153" s="16"/>
      <c r="KJN153" s="16"/>
      <c r="KJO153" s="16"/>
      <c r="KJP153" s="16"/>
      <c r="KJQ153" s="16"/>
      <c r="KJR153" s="16"/>
      <c r="KJS153" s="16"/>
      <c r="KJT153" s="16"/>
      <c r="KJU153" s="16"/>
      <c r="KJV153" s="16"/>
      <c r="KJW153" s="16"/>
      <c r="KJX153" s="16"/>
      <c r="KJY153" s="16"/>
      <c r="KJZ153" s="16"/>
      <c r="KKA153" s="16"/>
      <c r="KKB153" s="16"/>
      <c r="KKC153" s="16"/>
      <c r="KKD153" s="16"/>
      <c r="KKE153" s="16"/>
      <c r="KKF153" s="16"/>
      <c r="KKG153" s="16"/>
      <c r="KKH153" s="16"/>
      <c r="KKI153" s="16"/>
      <c r="KKJ153" s="16"/>
      <c r="KKK153" s="16"/>
      <c r="KKL153" s="16"/>
      <c r="KKM153" s="16"/>
      <c r="KKN153" s="16"/>
      <c r="KKO153" s="16"/>
      <c r="KKP153" s="16"/>
      <c r="KKQ153" s="16"/>
      <c r="KKR153" s="16"/>
      <c r="KKS153" s="16"/>
      <c r="KKT153" s="16"/>
      <c r="KKU153" s="16"/>
      <c r="KKV153" s="16"/>
      <c r="KKW153" s="16"/>
      <c r="KKX153" s="16"/>
      <c r="KKY153" s="16"/>
      <c r="KKZ153" s="16"/>
      <c r="KLA153" s="16"/>
      <c r="KLB153" s="16"/>
      <c r="KLC153" s="16"/>
      <c r="KLD153" s="16"/>
      <c r="KLE153" s="16"/>
      <c r="KLF153" s="16"/>
      <c r="KLG153" s="16"/>
      <c r="KLH153" s="16"/>
      <c r="KLI153" s="16"/>
      <c r="KLJ153" s="16"/>
      <c r="KLK153" s="16"/>
      <c r="KLL153" s="16"/>
      <c r="KLM153" s="16"/>
      <c r="KLN153" s="16"/>
      <c r="KLO153" s="16"/>
      <c r="KLP153" s="16"/>
      <c r="KLQ153" s="16"/>
      <c r="KLR153" s="16"/>
      <c r="KLS153" s="16"/>
      <c r="KLT153" s="16"/>
      <c r="KLU153" s="16"/>
      <c r="KLV153" s="16"/>
      <c r="KLW153" s="16"/>
      <c r="KLX153" s="16"/>
      <c r="KLY153" s="16"/>
      <c r="KLZ153" s="16"/>
      <c r="KMA153" s="16"/>
      <c r="KMB153" s="16"/>
      <c r="KMC153" s="16"/>
      <c r="KMD153" s="16"/>
      <c r="KME153" s="16"/>
      <c r="KMF153" s="16"/>
      <c r="KMG153" s="16"/>
      <c r="KMH153" s="16"/>
      <c r="KMI153" s="16"/>
      <c r="KMJ153" s="16"/>
      <c r="KMK153" s="16"/>
      <c r="KML153" s="16"/>
      <c r="KMM153" s="16"/>
      <c r="KMN153" s="16"/>
      <c r="KMO153" s="16"/>
      <c r="KMP153" s="16"/>
      <c r="KMQ153" s="16"/>
      <c r="KMR153" s="16"/>
      <c r="KMS153" s="16"/>
      <c r="KMT153" s="16"/>
      <c r="KMU153" s="16"/>
      <c r="KMV153" s="16"/>
      <c r="KMW153" s="16"/>
      <c r="KMX153" s="16"/>
      <c r="KMY153" s="16"/>
      <c r="KMZ153" s="16"/>
      <c r="KNA153" s="16"/>
      <c r="KNB153" s="16"/>
      <c r="KNC153" s="16"/>
      <c r="KND153" s="16"/>
      <c r="KNE153" s="16"/>
      <c r="KNF153" s="16"/>
      <c r="KNG153" s="16"/>
      <c r="KNH153" s="16"/>
      <c r="KNI153" s="16"/>
      <c r="KNJ153" s="16"/>
      <c r="KNK153" s="16"/>
      <c r="KNL153" s="16"/>
      <c r="KNM153" s="16"/>
      <c r="KNN153" s="16"/>
      <c r="KNO153" s="16"/>
      <c r="KNP153" s="16"/>
      <c r="KNQ153" s="16"/>
      <c r="KNR153" s="16"/>
      <c r="KNS153" s="16"/>
      <c r="KNT153" s="16"/>
      <c r="KNU153" s="16"/>
      <c r="KNV153" s="16"/>
      <c r="KNW153" s="16"/>
      <c r="KNX153" s="16"/>
      <c r="KNY153" s="16"/>
      <c r="KNZ153" s="16"/>
      <c r="KOA153" s="16"/>
      <c r="KOB153" s="16"/>
      <c r="KOC153" s="16"/>
      <c r="KOD153" s="16"/>
      <c r="KOE153" s="16"/>
      <c r="KOF153" s="16"/>
      <c r="KOG153" s="16"/>
      <c r="KOH153" s="16"/>
      <c r="KOI153" s="16"/>
      <c r="KOJ153" s="16"/>
      <c r="KOK153" s="16"/>
      <c r="KOL153" s="16"/>
      <c r="KOM153" s="16"/>
      <c r="KON153" s="16"/>
      <c r="KOO153" s="16"/>
      <c r="KOP153" s="16"/>
      <c r="KOQ153" s="16"/>
      <c r="KOR153" s="16"/>
      <c r="KOS153" s="16"/>
      <c r="KOT153" s="16"/>
      <c r="KOU153" s="16"/>
      <c r="KOV153" s="16"/>
      <c r="KOW153" s="16"/>
      <c r="KOX153" s="16"/>
      <c r="KOY153" s="16"/>
      <c r="KOZ153" s="16"/>
      <c r="KPA153" s="16"/>
      <c r="KPB153" s="16"/>
      <c r="KPC153" s="16"/>
      <c r="KPD153" s="16"/>
      <c r="KPE153" s="16"/>
      <c r="KPF153" s="16"/>
      <c r="KPG153" s="16"/>
      <c r="KPH153" s="16"/>
      <c r="KPI153" s="16"/>
      <c r="KPJ153" s="16"/>
      <c r="KPK153" s="16"/>
      <c r="KPL153" s="16"/>
      <c r="KPM153" s="16"/>
      <c r="KPN153" s="16"/>
      <c r="KPO153" s="16"/>
      <c r="KPP153" s="16"/>
      <c r="KPQ153" s="16"/>
      <c r="KPR153" s="16"/>
      <c r="KPS153" s="16"/>
      <c r="KPT153" s="16"/>
      <c r="KPU153" s="16"/>
      <c r="KPV153" s="16"/>
      <c r="KPW153" s="16"/>
      <c r="KPX153" s="16"/>
      <c r="KPY153" s="16"/>
      <c r="KPZ153" s="16"/>
      <c r="KQA153" s="16"/>
      <c r="KQB153" s="16"/>
      <c r="KQC153" s="16"/>
      <c r="KQD153" s="16"/>
      <c r="KQE153" s="16"/>
      <c r="KQF153" s="16"/>
      <c r="KQG153" s="16"/>
      <c r="KQH153" s="16"/>
      <c r="KQI153" s="16"/>
      <c r="KQJ153" s="16"/>
      <c r="KQK153" s="16"/>
      <c r="KQL153" s="16"/>
      <c r="KQM153" s="16"/>
      <c r="KQN153" s="16"/>
      <c r="KQO153" s="16"/>
      <c r="KQP153" s="16"/>
      <c r="KQQ153" s="16"/>
      <c r="KQR153" s="16"/>
      <c r="KQS153" s="16"/>
      <c r="KQT153" s="16"/>
      <c r="KQU153" s="16"/>
      <c r="KQV153" s="16"/>
      <c r="KQW153" s="16"/>
      <c r="KQX153" s="16"/>
      <c r="KQY153" s="16"/>
      <c r="KQZ153" s="16"/>
      <c r="KRA153" s="16"/>
      <c r="KRB153" s="16"/>
      <c r="KRC153" s="16"/>
      <c r="KRD153" s="16"/>
      <c r="KRE153" s="16"/>
      <c r="KRF153" s="16"/>
      <c r="KRG153" s="16"/>
      <c r="KRH153" s="16"/>
      <c r="KRI153" s="16"/>
      <c r="KRJ153" s="16"/>
      <c r="KRK153" s="16"/>
      <c r="KRL153" s="16"/>
      <c r="KRM153" s="16"/>
      <c r="KRN153" s="16"/>
      <c r="KRO153" s="16"/>
      <c r="KRP153" s="16"/>
      <c r="KRQ153" s="16"/>
      <c r="KRR153" s="16"/>
      <c r="KRS153" s="16"/>
      <c r="KRT153" s="16"/>
      <c r="KRU153" s="16"/>
      <c r="KRV153" s="16"/>
      <c r="KRW153" s="16"/>
      <c r="KRX153" s="16"/>
      <c r="KRY153" s="16"/>
      <c r="KRZ153" s="16"/>
      <c r="KSA153" s="16"/>
      <c r="KSB153" s="16"/>
      <c r="KSC153" s="16"/>
      <c r="KSD153" s="16"/>
      <c r="KSE153" s="16"/>
      <c r="KSF153" s="16"/>
      <c r="KSG153" s="16"/>
      <c r="KSH153" s="16"/>
      <c r="KSI153" s="16"/>
      <c r="KSJ153" s="16"/>
      <c r="KSK153" s="16"/>
      <c r="KSL153" s="16"/>
      <c r="KSM153" s="16"/>
      <c r="KSN153" s="16"/>
      <c r="KSO153" s="16"/>
      <c r="KSP153" s="16"/>
      <c r="KSQ153" s="16"/>
      <c r="KSR153" s="16"/>
      <c r="KSS153" s="16"/>
      <c r="KST153" s="16"/>
      <c r="KSU153" s="16"/>
      <c r="KSV153" s="16"/>
      <c r="KSW153" s="16"/>
      <c r="KSX153" s="16"/>
      <c r="KSY153" s="16"/>
      <c r="KSZ153" s="16"/>
      <c r="KTA153" s="16"/>
      <c r="KTB153" s="16"/>
      <c r="KTC153" s="16"/>
      <c r="KTD153" s="16"/>
      <c r="KTE153" s="16"/>
      <c r="KTF153" s="16"/>
      <c r="KTG153" s="16"/>
      <c r="KTH153" s="16"/>
      <c r="KTI153" s="16"/>
      <c r="KTJ153" s="16"/>
      <c r="KTK153" s="16"/>
      <c r="KTL153" s="16"/>
      <c r="KTM153" s="16"/>
      <c r="KTN153" s="16"/>
      <c r="KTO153" s="16"/>
      <c r="KTP153" s="16"/>
      <c r="KTQ153" s="16"/>
      <c r="KTR153" s="16"/>
      <c r="KTS153" s="16"/>
      <c r="KTT153" s="16"/>
      <c r="KTU153" s="16"/>
      <c r="KTV153" s="16"/>
      <c r="KTW153" s="16"/>
      <c r="KTX153" s="16"/>
      <c r="KTY153" s="16"/>
      <c r="KTZ153" s="16"/>
      <c r="KUA153" s="16"/>
      <c r="KUB153" s="16"/>
      <c r="KUC153" s="16"/>
      <c r="KUD153" s="16"/>
      <c r="KUE153" s="16"/>
      <c r="KUF153" s="16"/>
      <c r="KUG153" s="16"/>
      <c r="KUH153" s="16"/>
      <c r="KUI153" s="16"/>
      <c r="KUJ153" s="16"/>
      <c r="KUK153" s="16"/>
      <c r="KUL153" s="16"/>
      <c r="KUM153" s="16"/>
      <c r="KUN153" s="16"/>
      <c r="KUO153" s="16"/>
      <c r="KUP153" s="16"/>
      <c r="KUQ153" s="16"/>
      <c r="KUR153" s="16"/>
      <c r="KUS153" s="16"/>
      <c r="KUT153" s="16"/>
      <c r="KUU153" s="16"/>
      <c r="KUV153" s="16"/>
      <c r="KUW153" s="16"/>
      <c r="KUX153" s="16"/>
      <c r="KUY153" s="16"/>
      <c r="KUZ153" s="16"/>
      <c r="KVA153" s="16"/>
      <c r="KVB153" s="16"/>
      <c r="KVC153" s="16"/>
      <c r="KVD153" s="16"/>
      <c r="KVE153" s="16"/>
      <c r="KVF153" s="16"/>
      <c r="KVG153" s="16"/>
      <c r="KVH153" s="16"/>
      <c r="KVI153" s="16"/>
      <c r="KVJ153" s="16"/>
      <c r="KVK153" s="16"/>
      <c r="KVL153" s="16"/>
      <c r="KVM153" s="16"/>
      <c r="KVN153" s="16"/>
      <c r="KVO153" s="16"/>
      <c r="KVP153" s="16"/>
      <c r="KVQ153" s="16"/>
      <c r="KVR153" s="16"/>
      <c r="KVS153" s="16"/>
      <c r="KVT153" s="16"/>
      <c r="KVU153" s="16"/>
      <c r="KVV153" s="16"/>
      <c r="KVW153" s="16"/>
      <c r="KVX153" s="16"/>
      <c r="KVY153" s="16"/>
      <c r="KVZ153" s="16"/>
      <c r="KWA153" s="16"/>
      <c r="KWB153" s="16"/>
      <c r="KWC153" s="16"/>
      <c r="KWD153" s="16"/>
      <c r="KWE153" s="16"/>
      <c r="KWF153" s="16"/>
      <c r="KWG153" s="16"/>
      <c r="KWH153" s="16"/>
      <c r="KWI153" s="16"/>
      <c r="KWJ153" s="16"/>
      <c r="KWK153" s="16"/>
      <c r="KWL153" s="16"/>
      <c r="KWM153" s="16"/>
      <c r="KWN153" s="16"/>
      <c r="KWO153" s="16"/>
      <c r="KWP153" s="16"/>
      <c r="KWQ153" s="16"/>
      <c r="KWR153" s="16"/>
      <c r="KWS153" s="16"/>
      <c r="KWT153" s="16"/>
      <c r="KWU153" s="16"/>
      <c r="KWV153" s="16"/>
      <c r="KWW153" s="16"/>
      <c r="KWX153" s="16"/>
      <c r="KWY153" s="16"/>
      <c r="KWZ153" s="16"/>
      <c r="KXA153" s="16"/>
      <c r="KXB153" s="16"/>
      <c r="KXC153" s="16"/>
      <c r="KXD153" s="16"/>
      <c r="KXE153" s="16"/>
      <c r="KXF153" s="16"/>
      <c r="KXG153" s="16"/>
      <c r="KXH153" s="16"/>
      <c r="KXI153" s="16"/>
      <c r="KXJ153" s="16"/>
      <c r="KXK153" s="16"/>
      <c r="KXL153" s="16"/>
      <c r="KXM153" s="16"/>
      <c r="KXN153" s="16"/>
      <c r="KXO153" s="16"/>
      <c r="KXP153" s="16"/>
      <c r="KXQ153" s="16"/>
      <c r="KXR153" s="16"/>
      <c r="KXS153" s="16"/>
      <c r="KXT153" s="16"/>
      <c r="KXU153" s="16"/>
      <c r="KXV153" s="16"/>
      <c r="KXW153" s="16"/>
      <c r="KXX153" s="16"/>
      <c r="KXY153" s="16"/>
      <c r="KXZ153" s="16"/>
      <c r="KYA153" s="16"/>
      <c r="KYB153" s="16"/>
      <c r="KYC153" s="16"/>
      <c r="KYD153" s="16"/>
      <c r="KYE153" s="16"/>
      <c r="KYF153" s="16"/>
      <c r="KYG153" s="16"/>
      <c r="KYH153" s="16"/>
      <c r="KYI153" s="16"/>
      <c r="KYJ153" s="16"/>
      <c r="KYK153" s="16"/>
      <c r="KYL153" s="16"/>
      <c r="KYM153" s="16"/>
      <c r="KYN153" s="16"/>
      <c r="KYO153" s="16"/>
      <c r="KYP153" s="16"/>
      <c r="KYQ153" s="16"/>
      <c r="KYR153" s="16"/>
      <c r="KYS153" s="16"/>
      <c r="KYT153" s="16"/>
      <c r="KYU153" s="16"/>
      <c r="KYV153" s="16"/>
      <c r="KYW153" s="16"/>
      <c r="KYX153" s="16"/>
      <c r="KYY153" s="16"/>
      <c r="KYZ153" s="16"/>
      <c r="KZA153" s="16"/>
      <c r="KZB153" s="16"/>
      <c r="KZC153" s="16"/>
      <c r="KZD153" s="16"/>
      <c r="KZE153" s="16"/>
      <c r="KZF153" s="16"/>
      <c r="KZG153" s="16"/>
      <c r="KZH153" s="16"/>
      <c r="KZI153" s="16"/>
      <c r="KZJ153" s="16"/>
      <c r="KZK153" s="16"/>
      <c r="KZL153" s="16"/>
      <c r="KZM153" s="16"/>
      <c r="KZN153" s="16"/>
      <c r="KZO153" s="16"/>
      <c r="KZP153" s="16"/>
      <c r="KZQ153" s="16"/>
      <c r="KZR153" s="16"/>
      <c r="KZS153" s="16"/>
      <c r="KZT153" s="16"/>
      <c r="KZU153" s="16"/>
      <c r="KZV153" s="16"/>
      <c r="KZW153" s="16"/>
      <c r="KZX153" s="16"/>
      <c r="KZY153" s="16"/>
      <c r="KZZ153" s="16"/>
      <c r="LAA153" s="16"/>
      <c r="LAB153" s="16"/>
      <c r="LAC153" s="16"/>
      <c r="LAD153" s="16"/>
      <c r="LAE153" s="16"/>
      <c r="LAF153" s="16"/>
      <c r="LAG153" s="16"/>
      <c r="LAH153" s="16"/>
      <c r="LAI153" s="16"/>
      <c r="LAJ153" s="16"/>
      <c r="LAK153" s="16"/>
      <c r="LAL153" s="16"/>
      <c r="LAM153" s="16"/>
      <c r="LAN153" s="16"/>
      <c r="LAO153" s="16"/>
      <c r="LAP153" s="16"/>
      <c r="LAQ153" s="16"/>
      <c r="LAR153" s="16"/>
      <c r="LAS153" s="16"/>
      <c r="LAT153" s="16"/>
      <c r="LAU153" s="16"/>
      <c r="LAV153" s="16"/>
      <c r="LAW153" s="16"/>
      <c r="LAX153" s="16"/>
      <c r="LAY153" s="16"/>
      <c r="LAZ153" s="16"/>
      <c r="LBA153" s="16"/>
      <c r="LBB153" s="16"/>
      <c r="LBC153" s="16"/>
      <c r="LBD153" s="16"/>
      <c r="LBE153" s="16"/>
      <c r="LBF153" s="16"/>
      <c r="LBG153" s="16"/>
      <c r="LBH153" s="16"/>
      <c r="LBI153" s="16"/>
      <c r="LBJ153" s="16"/>
      <c r="LBK153" s="16"/>
      <c r="LBL153" s="16"/>
      <c r="LBM153" s="16"/>
      <c r="LBN153" s="16"/>
      <c r="LBO153" s="16"/>
      <c r="LBP153" s="16"/>
      <c r="LBQ153" s="16"/>
      <c r="LBR153" s="16"/>
      <c r="LBS153" s="16"/>
      <c r="LBT153" s="16"/>
      <c r="LBU153" s="16"/>
      <c r="LBV153" s="16"/>
      <c r="LBW153" s="16"/>
      <c r="LBX153" s="16"/>
      <c r="LBY153" s="16"/>
      <c r="LBZ153" s="16"/>
      <c r="LCA153" s="16"/>
      <c r="LCB153" s="16"/>
      <c r="LCC153" s="16"/>
      <c r="LCD153" s="16"/>
      <c r="LCE153" s="16"/>
      <c r="LCF153" s="16"/>
      <c r="LCG153" s="16"/>
      <c r="LCH153" s="16"/>
      <c r="LCI153" s="16"/>
      <c r="LCJ153" s="16"/>
      <c r="LCK153" s="16"/>
      <c r="LCL153" s="16"/>
      <c r="LCM153" s="16"/>
      <c r="LCN153" s="16"/>
      <c r="LCO153" s="16"/>
      <c r="LCP153" s="16"/>
      <c r="LCQ153" s="16"/>
      <c r="LCR153" s="16"/>
      <c r="LCS153" s="16"/>
      <c r="LCT153" s="16"/>
      <c r="LCU153" s="16"/>
      <c r="LCV153" s="16"/>
      <c r="LCW153" s="16"/>
      <c r="LCX153" s="16"/>
      <c r="LCY153" s="16"/>
      <c r="LCZ153" s="16"/>
      <c r="LDA153" s="16"/>
      <c r="LDB153" s="16"/>
      <c r="LDC153" s="16"/>
      <c r="LDD153" s="16"/>
      <c r="LDE153" s="16"/>
      <c r="LDF153" s="16"/>
      <c r="LDG153" s="16"/>
      <c r="LDH153" s="16"/>
      <c r="LDI153" s="16"/>
      <c r="LDJ153" s="16"/>
      <c r="LDK153" s="16"/>
      <c r="LDL153" s="16"/>
      <c r="LDM153" s="16"/>
      <c r="LDN153" s="16"/>
      <c r="LDO153" s="16"/>
      <c r="LDP153" s="16"/>
      <c r="LDQ153" s="16"/>
      <c r="LDR153" s="16"/>
      <c r="LDS153" s="16"/>
      <c r="LDT153" s="16"/>
      <c r="LDU153" s="16"/>
      <c r="LDV153" s="16"/>
      <c r="LDW153" s="16"/>
      <c r="LDX153" s="16"/>
      <c r="LDY153" s="16"/>
      <c r="LDZ153" s="16"/>
      <c r="LEA153" s="16"/>
      <c r="LEB153" s="16"/>
      <c r="LEC153" s="16"/>
      <c r="LED153" s="16"/>
      <c r="LEE153" s="16"/>
      <c r="LEF153" s="16"/>
      <c r="LEG153" s="16"/>
      <c r="LEH153" s="16"/>
      <c r="LEI153" s="16"/>
      <c r="LEJ153" s="16"/>
      <c r="LEK153" s="16"/>
      <c r="LEL153" s="16"/>
      <c r="LEM153" s="16"/>
      <c r="LEN153" s="16"/>
      <c r="LEO153" s="16"/>
      <c r="LEP153" s="16"/>
      <c r="LEQ153" s="16"/>
      <c r="LER153" s="16"/>
      <c r="LES153" s="16"/>
      <c r="LET153" s="16"/>
      <c r="LEU153" s="16"/>
      <c r="LEV153" s="16"/>
      <c r="LEW153" s="16"/>
      <c r="LEX153" s="16"/>
      <c r="LEY153" s="16"/>
      <c r="LEZ153" s="16"/>
      <c r="LFA153" s="16"/>
      <c r="LFB153" s="16"/>
      <c r="LFC153" s="16"/>
      <c r="LFD153" s="16"/>
      <c r="LFE153" s="16"/>
      <c r="LFF153" s="16"/>
      <c r="LFG153" s="16"/>
      <c r="LFH153" s="16"/>
      <c r="LFI153" s="16"/>
      <c r="LFJ153" s="16"/>
      <c r="LFK153" s="16"/>
      <c r="LFL153" s="16"/>
      <c r="LFM153" s="16"/>
      <c r="LFN153" s="16"/>
      <c r="LFO153" s="16"/>
      <c r="LFP153" s="16"/>
      <c r="LFQ153" s="16"/>
      <c r="LFR153" s="16"/>
      <c r="LFS153" s="16"/>
      <c r="LFT153" s="16"/>
      <c r="LFU153" s="16"/>
      <c r="LFV153" s="16"/>
      <c r="LFW153" s="16"/>
      <c r="LFX153" s="16"/>
      <c r="LFY153" s="16"/>
      <c r="LFZ153" s="16"/>
      <c r="LGA153" s="16"/>
      <c r="LGB153" s="16"/>
      <c r="LGC153" s="16"/>
      <c r="LGD153" s="16"/>
      <c r="LGE153" s="16"/>
      <c r="LGF153" s="16"/>
      <c r="LGG153" s="16"/>
      <c r="LGH153" s="16"/>
      <c r="LGI153" s="16"/>
      <c r="LGJ153" s="16"/>
      <c r="LGK153" s="16"/>
      <c r="LGL153" s="16"/>
      <c r="LGM153" s="16"/>
      <c r="LGN153" s="16"/>
      <c r="LGO153" s="16"/>
      <c r="LGP153" s="16"/>
      <c r="LGQ153" s="16"/>
      <c r="LGR153" s="16"/>
      <c r="LGS153" s="16"/>
      <c r="LGT153" s="16"/>
      <c r="LGU153" s="16"/>
      <c r="LGV153" s="16"/>
      <c r="LGW153" s="16"/>
      <c r="LGX153" s="16"/>
      <c r="LGY153" s="16"/>
      <c r="LGZ153" s="16"/>
      <c r="LHA153" s="16"/>
      <c r="LHB153" s="16"/>
      <c r="LHC153" s="16"/>
      <c r="LHD153" s="16"/>
      <c r="LHE153" s="16"/>
      <c r="LHF153" s="16"/>
      <c r="LHG153" s="16"/>
      <c r="LHH153" s="16"/>
      <c r="LHI153" s="16"/>
      <c r="LHJ153" s="16"/>
      <c r="LHK153" s="16"/>
      <c r="LHL153" s="16"/>
      <c r="LHM153" s="16"/>
      <c r="LHN153" s="16"/>
      <c r="LHO153" s="16"/>
      <c r="LHP153" s="16"/>
      <c r="LHQ153" s="16"/>
      <c r="LHR153" s="16"/>
      <c r="LHS153" s="16"/>
      <c r="LHT153" s="16"/>
      <c r="LHU153" s="16"/>
      <c r="LHV153" s="16"/>
      <c r="LHW153" s="16"/>
      <c r="LHX153" s="16"/>
      <c r="LHY153" s="16"/>
      <c r="LHZ153" s="16"/>
      <c r="LIA153" s="16"/>
      <c r="LIB153" s="16"/>
      <c r="LIC153" s="16"/>
      <c r="LID153" s="16"/>
      <c r="LIE153" s="16"/>
      <c r="LIF153" s="16"/>
      <c r="LIG153" s="16"/>
      <c r="LIH153" s="16"/>
      <c r="LII153" s="16"/>
      <c r="LIJ153" s="16"/>
      <c r="LIK153" s="16"/>
      <c r="LIL153" s="16"/>
      <c r="LIM153" s="16"/>
      <c r="LIN153" s="16"/>
      <c r="LIO153" s="16"/>
      <c r="LIP153" s="16"/>
      <c r="LIQ153" s="16"/>
      <c r="LIR153" s="16"/>
      <c r="LIS153" s="16"/>
      <c r="LIT153" s="16"/>
      <c r="LIU153" s="16"/>
      <c r="LIV153" s="16"/>
      <c r="LIW153" s="16"/>
      <c r="LIX153" s="16"/>
      <c r="LIY153" s="16"/>
      <c r="LIZ153" s="16"/>
      <c r="LJA153" s="16"/>
      <c r="LJB153" s="16"/>
      <c r="LJC153" s="16"/>
      <c r="LJD153" s="16"/>
      <c r="LJE153" s="16"/>
      <c r="LJF153" s="16"/>
      <c r="LJG153" s="16"/>
      <c r="LJH153" s="16"/>
      <c r="LJI153" s="16"/>
      <c r="LJJ153" s="16"/>
      <c r="LJK153" s="16"/>
      <c r="LJL153" s="16"/>
      <c r="LJM153" s="16"/>
      <c r="LJN153" s="16"/>
      <c r="LJO153" s="16"/>
      <c r="LJP153" s="16"/>
      <c r="LJQ153" s="16"/>
      <c r="LJR153" s="16"/>
      <c r="LJS153" s="16"/>
      <c r="LJT153" s="16"/>
      <c r="LJU153" s="16"/>
      <c r="LJV153" s="16"/>
      <c r="LJW153" s="16"/>
      <c r="LJX153" s="16"/>
      <c r="LJY153" s="16"/>
      <c r="LJZ153" s="16"/>
      <c r="LKA153" s="16"/>
      <c r="LKB153" s="16"/>
      <c r="LKC153" s="16"/>
      <c r="LKD153" s="16"/>
      <c r="LKE153" s="16"/>
      <c r="LKF153" s="16"/>
      <c r="LKG153" s="16"/>
      <c r="LKH153" s="16"/>
      <c r="LKI153" s="16"/>
      <c r="LKJ153" s="16"/>
      <c r="LKK153" s="16"/>
      <c r="LKL153" s="16"/>
      <c r="LKM153" s="16"/>
      <c r="LKN153" s="16"/>
      <c r="LKO153" s="16"/>
      <c r="LKP153" s="16"/>
      <c r="LKQ153" s="16"/>
      <c r="LKR153" s="16"/>
      <c r="LKS153" s="16"/>
      <c r="LKT153" s="16"/>
      <c r="LKU153" s="16"/>
      <c r="LKV153" s="16"/>
      <c r="LKW153" s="16"/>
      <c r="LKX153" s="16"/>
      <c r="LKY153" s="16"/>
      <c r="LKZ153" s="16"/>
      <c r="LLA153" s="16"/>
      <c r="LLB153" s="16"/>
      <c r="LLC153" s="16"/>
      <c r="LLD153" s="16"/>
      <c r="LLE153" s="16"/>
      <c r="LLF153" s="16"/>
      <c r="LLG153" s="16"/>
      <c r="LLH153" s="16"/>
      <c r="LLI153" s="16"/>
      <c r="LLJ153" s="16"/>
      <c r="LLK153" s="16"/>
      <c r="LLL153" s="16"/>
      <c r="LLM153" s="16"/>
      <c r="LLN153" s="16"/>
      <c r="LLO153" s="16"/>
      <c r="LLP153" s="16"/>
      <c r="LLQ153" s="16"/>
      <c r="LLR153" s="16"/>
      <c r="LLS153" s="16"/>
      <c r="LLT153" s="16"/>
      <c r="LLU153" s="16"/>
      <c r="LLV153" s="16"/>
      <c r="LLW153" s="16"/>
      <c r="LLX153" s="16"/>
      <c r="LLY153" s="16"/>
      <c r="LLZ153" s="16"/>
      <c r="LMA153" s="16"/>
      <c r="LMB153" s="16"/>
      <c r="LMC153" s="16"/>
      <c r="LMD153" s="16"/>
      <c r="LME153" s="16"/>
      <c r="LMF153" s="16"/>
      <c r="LMG153" s="16"/>
      <c r="LMH153" s="16"/>
      <c r="LMI153" s="16"/>
      <c r="LMJ153" s="16"/>
      <c r="LMK153" s="16"/>
      <c r="LML153" s="16"/>
      <c r="LMM153" s="16"/>
      <c r="LMN153" s="16"/>
      <c r="LMO153" s="16"/>
      <c r="LMP153" s="16"/>
      <c r="LMQ153" s="16"/>
      <c r="LMR153" s="16"/>
      <c r="LMS153" s="16"/>
      <c r="LMT153" s="16"/>
      <c r="LMU153" s="16"/>
      <c r="LMV153" s="16"/>
      <c r="LMW153" s="16"/>
      <c r="LMX153" s="16"/>
      <c r="LMY153" s="16"/>
      <c r="LMZ153" s="16"/>
      <c r="LNA153" s="16"/>
      <c r="LNB153" s="16"/>
      <c r="LNC153" s="16"/>
      <c r="LND153" s="16"/>
      <c r="LNE153" s="16"/>
      <c r="LNF153" s="16"/>
      <c r="LNG153" s="16"/>
      <c r="LNH153" s="16"/>
      <c r="LNI153" s="16"/>
      <c r="LNJ153" s="16"/>
      <c r="LNK153" s="16"/>
      <c r="LNL153" s="16"/>
      <c r="LNM153" s="16"/>
      <c r="LNN153" s="16"/>
      <c r="LNO153" s="16"/>
      <c r="LNP153" s="16"/>
      <c r="LNQ153" s="16"/>
      <c r="LNR153" s="16"/>
      <c r="LNS153" s="16"/>
      <c r="LNT153" s="16"/>
      <c r="LNU153" s="16"/>
      <c r="LNV153" s="16"/>
      <c r="LNW153" s="16"/>
      <c r="LNX153" s="16"/>
      <c r="LNY153" s="16"/>
      <c r="LNZ153" s="16"/>
      <c r="LOA153" s="16"/>
      <c r="LOB153" s="16"/>
      <c r="LOC153" s="16"/>
      <c r="LOD153" s="16"/>
      <c r="LOE153" s="16"/>
      <c r="LOF153" s="16"/>
      <c r="LOG153" s="16"/>
      <c r="LOH153" s="16"/>
      <c r="LOI153" s="16"/>
      <c r="LOJ153" s="16"/>
      <c r="LOK153" s="16"/>
      <c r="LOL153" s="16"/>
      <c r="LOM153" s="16"/>
      <c r="LON153" s="16"/>
      <c r="LOO153" s="16"/>
      <c r="LOP153" s="16"/>
      <c r="LOQ153" s="16"/>
      <c r="LOR153" s="16"/>
      <c r="LOS153" s="16"/>
      <c r="LOT153" s="16"/>
      <c r="LOU153" s="16"/>
      <c r="LOV153" s="16"/>
      <c r="LOW153" s="16"/>
      <c r="LOX153" s="16"/>
      <c r="LOY153" s="16"/>
      <c r="LOZ153" s="16"/>
      <c r="LPA153" s="16"/>
      <c r="LPB153" s="16"/>
      <c r="LPC153" s="16"/>
      <c r="LPD153" s="16"/>
      <c r="LPE153" s="16"/>
      <c r="LPF153" s="16"/>
      <c r="LPG153" s="16"/>
      <c r="LPH153" s="16"/>
      <c r="LPI153" s="16"/>
      <c r="LPJ153" s="16"/>
      <c r="LPK153" s="16"/>
      <c r="LPL153" s="16"/>
      <c r="LPM153" s="16"/>
      <c r="LPN153" s="16"/>
      <c r="LPO153" s="16"/>
      <c r="LPP153" s="16"/>
      <c r="LPQ153" s="16"/>
      <c r="LPR153" s="16"/>
      <c r="LPS153" s="16"/>
      <c r="LPT153" s="16"/>
      <c r="LPU153" s="16"/>
      <c r="LPV153" s="16"/>
      <c r="LPW153" s="16"/>
      <c r="LPX153" s="16"/>
      <c r="LPY153" s="16"/>
      <c r="LPZ153" s="16"/>
      <c r="LQA153" s="16"/>
      <c r="LQB153" s="16"/>
      <c r="LQC153" s="16"/>
      <c r="LQD153" s="16"/>
      <c r="LQE153" s="16"/>
      <c r="LQF153" s="16"/>
      <c r="LQG153" s="16"/>
      <c r="LQH153" s="16"/>
      <c r="LQI153" s="16"/>
      <c r="LQJ153" s="16"/>
      <c r="LQK153" s="16"/>
      <c r="LQL153" s="16"/>
      <c r="LQM153" s="16"/>
      <c r="LQN153" s="16"/>
      <c r="LQO153" s="16"/>
      <c r="LQP153" s="16"/>
      <c r="LQQ153" s="16"/>
      <c r="LQR153" s="16"/>
      <c r="LQS153" s="16"/>
      <c r="LQT153" s="16"/>
      <c r="LQU153" s="16"/>
      <c r="LQV153" s="16"/>
      <c r="LQW153" s="16"/>
      <c r="LQX153" s="16"/>
      <c r="LQY153" s="16"/>
      <c r="LQZ153" s="16"/>
      <c r="LRA153" s="16"/>
      <c r="LRB153" s="16"/>
      <c r="LRC153" s="16"/>
      <c r="LRD153" s="16"/>
      <c r="LRE153" s="16"/>
      <c r="LRF153" s="16"/>
      <c r="LRG153" s="16"/>
      <c r="LRH153" s="16"/>
      <c r="LRI153" s="16"/>
      <c r="LRJ153" s="16"/>
      <c r="LRK153" s="16"/>
      <c r="LRL153" s="16"/>
      <c r="LRM153" s="16"/>
      <c r="LRN153" s="16"/>
      <c r="LRO153" s="16"/>
      <c r="LRP153" s="16"/>
      <c r="LRQ153" s="16"/>
      <c r="LRR153" s="16"/>
      <c r="LRS153" s="16"/>
      <c r="LRT153" s="16"/>
      <c r="LRU153" s="16"/>
      <c r="LRV153" s="16"/>
      <c r="LRW153" s="16"/>
      <c r="LRX153" s="16"/>
      <c r="LRY153" s="16"/>
      <c r="LRZ153" s="16"/>
      <c r="LSA153" s="16"/>
      <c r="LSB153" s="16"/>
      <c r="LSC153" s="16"/>
      <c r="LSD153" s="16"/>
      <c r="LSE153" s="16"/>
      <c r="LSF153" s="16"/>
      <c r="LSG153" s="16"/>
      <c r="LSH153" s="16"/>
      <c r="LSI153" s="16"/>
      <c r="LSJ153" s="16"/>
      <c r="LSK153" s="16"/>
      <c r="LSL153" s="16"/>
      <c r="LSM153" s="16"/>
      <c r="LSN153" s="16"/>
      <c r="LSO153" s="16"/>
      <c r="LSP153" s="16"/>
      <c r="LSQ153" s="16"/>
      <c r="LSR153" s="16"/>
      <c r="LSS153" s="16"/>
      <c r="LST153" s="16"/>
      <c r="LSU153" s="16"/>
      <c r="LSV153" s="16"/>
      <c r="LSW153" s="16"/>
      <c r="LSX153" s="16"/>
      <c r="LSY153" s="16"/>
      <c r="LSZ153" s="16"/>
      <c r="LTA153" s="16"/>
      <c r="LTB153" s="16"/>
      <c r="LTC153" s="16"/>
      <c r="LTD153" s="16"/>
      <c r="LTE153" s="16"/>
      <c r="LTF153" s="16"/>
      <c r="LTG153" s="16"/>
      <c r="LTH153" s="16"/>
      <c r="LTI153" s="16"/>
      <c r="LTJ153" s="16"/>
      <c r="LTK153" s="16"/>
      <c r="LTL153" s="16"/>
      <c r="LTM153" s="16"/>
      <c r="LTN153" s="16"/>
      <c r="LTO153" s="16"/>
      <c r="LTP153" s="16"/>
      <c r="LTQ153" s="16"/>
      <c r="LTR153" s="16"/>
      <c r="LTS153" s="16"/>
      <c r="LTT153" s="16"/>
      <c r="LTU153" s="16"/>
      <c r="LTV153" s="16"/>
      <c r="LTW153" s="16"/>
      <c r="LTX153" s="16"/>
      <c r="LTY153" s="16"/>
      <c r="LTZ153" s="16"/>
      <c r="LUA153" s="16"/>
      <c r="LUB153" s="16"/>
      <c r="LUC153" s="16"/>
      <c r="LUD153" s="16"/>
      <c r="LUE153" s="16"/>
      <c r="LUF153" s="16"/>
      <c r="LUG153" s="16"/>
      <c r="LUH153" s="16"/>
      <c r="LUI153" s="16"/>
      <c r="LUJ153" s="16"/>
      <c r="LUK153" s="16"/>
      <c r="LUL153" s="16"/>
      <c r="LUM153" s="16"/>
      <c r="LUN153" s="16"/>
      <c r="LUO153" s="16"/>
      <c r="LUP153" s="16"/>
      <c r="LUQ153" s="16"/>
      <c r="LUR153" s="16"/>
      <c r="LUS153" s="16"/>
      <c r="LUT153" s="16"/>
      <c r="LUU153" s="16"/>
      <c r="LUV153" s="16"/>
      <c r="LUW153" s="16"/>
      <c r="LUX153" s="16"/>
      <c r="LUY153" s="16"/>
      <c r="LUZ153" s="16"/>
      <c r="LVA153" s="16"/>
      <c r="LVB153" s="16"/>
      <c r="LVC153" s="16"/>
      <c r="LVD153" s="16"/>
      <c r="LVE153" s="16"/>
      <c r="LVF153" s="16"/>
      <c r="LVG153" s="16"/>
      <c r="LVH153" s="16"/>
      <c r="LVI153" s="16"/>
      <c r="LVJ153" s="16"/>
      <c r="LVK153" s="16"/>
      <c r="LVL153" s="16"/>
      <c r="LVM153" s="16"/>
      <c r="LVN153" s="16"/>
      <c r="LVO153" s="16"/>
      <c r="LVP153" s="16"/>
      <c r="LVQ153" s="16"/>
      <c r="LVR153" s="16"/>
      <c r="LVS153" s="16"/>
      <c r="LVT153" s="16"/>
      <c r="LVU153" s="16"/>
      <c r="LVV153" s="16"/>
      <c r="LVW153" s="16"/>
      <c r="LVX153" s="16"/>
      <c r="LVY153" s="16"/>
      <c r="LVZ153" s="16"/>
      <c r="LWA153" s="16"/>
      <c r="LWB153" s="16"/>
      <c r="LWC153" s="16"/>
      <c r="LWD153" s="16"/>
      <c r="LWE153" s="16"/>
      <c r="LWF153" s="16"/>
      <c r="LWG153" s="16"/>
      <c r="LWH153" s="16"/>
      <c r="LWI153" s="16"/>
      <c r="LWJ153" s="16"/>
      <c r="LWK153" s="16"/>
      <c r="LWL153" s="16"/>
      <c r="LWM153" s="16"/>
      <c r="LWN153" s="16"/>
      <c r="LWO153" s="16"/>
      <c r="LWP153" s="16"/>
      <c r="LWQ153" s="16"/>
      <c r="LWR153" s="16"/>
      <c r="LWS153" s="16"/>
      <c r="LWT153" s="16"/>
      <c r="LWU153" s="16"/>
      <c r="LWV153" s="16"/>
      <c r="LWW153" s="16"/>
      <c r="LWX153" s="16"/>
      <c r="LWY153" s="16"/>
      <c r="LWZ153" s="16"/>
      <c r="LXA153" s="16"/>
      <c r="LXB153" s="16"/>
      <c r="LXC153" s="16"/>
      <c r="LXD153" s="16"/>
      <c r="LXE153" s="16"/>
      <c r="LXF153" s="16"/>
      <c r="LXG153" s="16"/>
      <c r="LXH153" s="16"/>
      <c r="LXI153" s="16"/>
      <c r="LXJ153" s="16"/>
      <c r="LXK153" s="16"/>
      <c r="LXL153" s="16"/>
      <c r="LXM153" s="16"/>
      <c r="LXN153" s="16"/>
      <c r="LXO153" s="16"/>
      <c r="LXP153" s="16"/>
      <c r="LXQ153" s="16"/>
      <c r="LXR153" s="16"/>
      <c r="LXS153" s="16"/>
      <c r="LXT153" s="16"/>
      <c r="LXU153" s="16"/>
      <c r="LXV153" s="16"/>
      <c r="LXW153" s="16"/>
      <c r="LXX153" s="16"/>
      <c r="LXY153" s="16"/>
      <c r="LXZ153" s="16"/>
      <c r="LYA153" s="16"/>
      <c r="LYB153" s="16"/>
      <c r="LYC153" s="16"/>
      <c r="LYD153" s="16"/>
      <c r="LYE153" s="16"/>
      <c r="LYF153" s="16"/>
      <c r="LYG153" s="16"/>
      <c r="LYH153" s="16"/>
      <c r="LYI153" s="16"/>
      <c r="LYJ153" s="16"/>
      <c r="LYK153" s="16"/>
      <c r="LYL153" s="16"/>
      <c r="LYM153" s="16"/>
      <c r="LYN153" s="16"/>
      <c r="LYO153" s="16"/>
      <c r="LYP153" s="16"/>
      <c r="LYQ153" s="16"/>
      <c r="LYR153" s="16"/>
      <c r="LYS153" s="16"/>
      <c r="LYT153" s="16"/>
      <c r="LYU153" s="16"/>
      <c r="LYV153" s="16"/>
      <c r="LYW153" s="16"/>
      <c r="LYX153" s="16"/>
      <c r="LYY153" s="16"/>
      <c r="LYZ153" s="16"/>
      <c r="LZA153" s="16"/>
      <c r="LZB153" s="16"/>
      <c r="LZC153" s="16"/>
      <c r="LZD153" s="16"/>
      <c r="LZE153" s="16"/>
      <c r="LZF153" s="16"/>
      <c r="LZG153" s="16"/>
      <c r="LZH153" s="16"/>
      <c r="LZI153" s="16"/>
      <c r="LZJ153" s="16"/>
      <c r="LZK153" s="16"/>
      <c r="LZL153" s="16"/>
      <c r="LZM153" s="16"/>
      <c r="LZN153" s="16"/>
      <c r="LZO153" s="16"/>
      <c r="LZP153" s="16"/>
      <c r="LZQ153" s="16"/>
      <c r="LZR153" s="16"/>
      <c r="LZS153" s="16"/>
      <c r="LZT153" s="16"/>
      <c r="LZU153" s="16"/>
      <c r="LZV153" s="16"/>
      <c r="LZW153" s="16"/>
      <c r="LZX153" s="16"/>
      <c r="LZY153" s="16"/>
      <c r="LZZ153" s="16"/>
      <c r="MAA153" s="16"/>
      <c r="MAB153" s="16"/>
      <c r="MAC153" s="16"/>
      <c r="MAD153" s="16"/>
      <c r="MAE153" s="16"/>
      <c r="MAF153" s="16"/>
      <c r="MAG153" s="16"/>
      <c r="MAH153" s="16"/>
      <c r="MAI153" s="16"/>
      <c r="MAJ153" s="16"/>
      <c r="MAK153" s="16"/>
      <c r="MAL153" s="16"/>
      <c r="MAM153" s="16"/>
      <c r="MAN153" s="16"/>
      <c r="MAO153" s="16"/>
      <c r="MAP153" s="16"/>
      <c r="MAQ153" s="16"/>
      <c r="MAR153" s="16"/>
      <c r="MAS153" s="16"/>
      <c r="MAT153" s="16"/>
      <c r="MAU153" s="16"/>
      <c r="MAV153" s="16"/>
      <c r="MAW153" s="16"/>
      <c r="MAX153" s="16"/>
      <c r="MAY153" s="16"/>
      <c r="MAZ153" s="16"/>
      <c r="MBA153" s="16"/>
      <c r="MBB153" s="16"/>
      <c r="MBC153" s="16"/>
      <c r="MBD153" s="16"/>
      <c r="MBE153" s="16"/>
      <c r="MBF153" s="16"/>
      <c r="MBG153" s="16"/>
      <c r="MBH153" s="16"/>
      <c r="MBI153" s="16"/>
      <c r="MBJ153" s="16"/>
      <c r="MBK153" s="16"/>
      <c r="MBL153" s="16"/>
      <c r="MBM153" s="16"/>
      <c r="MBN153" s="16"/>
      <c r="MBO153" s="16"/>
      <c r="MBP153" s="16"/>
      <c r="MBQ153" s="16"/>
      <c r="MBR153" s="16"/>
      <c r="MBS153" s="16"/>
      <c r="MBT153" s="16"/>
      <c r="MBU153" s="16"/>
      <c r="MBV153" s="16"/>
      <c r="MBW153" s="16"/>
      <c r="MBX153" s="16"/>
      <c r="MBY153" s="16"/>
      <c r="MBZ153" s="16"/>
      <c r="MCA153" s="16"/>
      <c r="MCB153" s="16"/>
      <c r="MCC153" s="16"/>
      <c r="MCD153" s="16"/>
      <c r="MCE153" s="16"/>
      <c r="MCF153" s="16"/>
      <c r="MCG153" s="16"/>
      <c r="MCH153" s="16"/>
      <c r="MCI153" s="16"/>
      <c r="MCJ153" s="16"/>
      <c r="MCK153" s="16"/>
      <c r="MCL153" s="16"/>
      <c r="MCM153" s="16"/>
      <c r="MCN153" s="16"/>
      <c r="MCO153" s="16"/>
      <c r="MCP153" s="16"/>
      <c r="MCQ153" s="16"/>
      <c r="MCR153" s="16"/>
      <c r="MCS153" s="16"/>
      <c r="MCT153" s="16"/>
      <c r="MCU153" s="16"/>
      <c r="MCV153" s="16"/>
      <c r="MCW153" s="16"/>
      <c r="MCX153" s="16"/>
      <c r="MCY153" s="16"/>
      <c r="MCZ153" s="16"/>
      <c r="MDA153" s="16"/>
      <c r="MDB153" s="16"/>
      <c r="MDC153" s="16"/>
      <c r="MDD153" s="16"/>
      <c r="MDE153" s="16"/>
      <c r="MDF153" s="16"/>
      <c r="MDG153" s="16"/>
      <c r="MDH153" s="16"/>
      <c r="MDI153" s="16"/>
      <c r="MDJ153" s="16"/>
      <c r="MDK153" s="16"/>
      <c r="MDL153" s="16"/>
      <c r="MDM153" s="16"/>
      <c r="MDN153" s="16"/>
      <c r="MDO153" s="16"/>
      <c r="MDP153" s="16"/>
      <c r="MDQ153" s="16"/>
      <c r="MDR153" s="16"/>
      <c r="MDS153" s="16"/>
      <c r="MDT153" s="16"/>
      <c r="MDU153" s="16"/>
      <c r="MDV153" s="16"/>
      <c r="MDW153" s="16"/>
      <c r="MDX153" s="16"/>
      <c r="MDY153" s="16"/>
      <c r="MDZ153" s="16"/>
      <c r="MEA153" s="16"/>
      <c r="MEB153" s="16"/>
      <c r="MEC153" s="16"/>
      <c r="MED153" s="16"/>
      <c r="MEE153" s="16"/>
      <c r="MEF153" s="16"/>
      <c r="MEG153" s="16"/>
      <c r="MEH153" s="16"/>
      <c r="MEI153" s="16"/>
      <c r="MEJ153" s="16"/>
      <c r="MEK153" s="16"/>
      <c r="MEL153" s="16"/>
      <c r="MEM153" s="16"/>
      <c r="MEN153" s="16"/>
      <c r="MEO153" s="16"/>
      <c r="MEP153" s="16"/>
      <c r="MEQ153" s="16"/>
      <c r="MER153" s="16"/>
      <c r="MES153" s="16"/>
      <c r="MET153" s="16"/>
      <c r="MEU153" s="16"/>
      <c r="MEV153" s="16"/>
      <c r="MEW153" s="16"/>
      <c r="MEX153" s="16"/>
      <c r="MEY153" s="16"/>
      <c r="MEZ153" s="16"/>
      <c r="MFA153" s="16"/>
      <c r="MFB153" s="16"/>
      <c r="MFC153" s="16"/>
      <c r="MFD153" s="16"/>
      <c r="MFE153" s="16"/>
      <c r="MFF153" s="16"/>
      <c r="MFG153" s="16"/>
      <c r="MFH153" s="16"/>
      <c r="MFI153" s="16"/>
      <c r="MFJ153" s="16"/>
      <c r="MFK153" s="16"/>
      <c r="MFL153" s="16"/>
      <c r="MFM153" s="16"/>
      <c r="MFN153" s="16"/>
      <c r="MFO153" s="16"/>
      <c r="MFP153" s="16"/>
      <c r="MFQ153" s="16"/>
      <c r="MFR153" s="16"/>
      <c r="MFS153" s="16"/>
      <c r="MFT153" s="16"/>
      <c r="MFU153" s="16"/>
      <c r="MFV153" s="16"/>
      <c r="MFW153" s="16"/>
      <c r="MFX153" s="16"/>
      <c r="MFY153" s="16"/>
      <c r="MFZ153" s="16"/>
      <c r="MGA153" s="16"/>
      <c r="MGB153" s="16"/>
      <c r="MGC153" s="16"/>
      <c r="MGD153" s="16"/>
      <c r="MGE153" s="16"/>
      <c r="MGF153" s="16"/>
      <c r="MGG153" s="16"/>
      <c r="MGH153" s="16"/>
      <c r="MGI153" s="16"/>
      <c r="MGJ153" s="16"/>
      <c r="MGK153" s="16"/>
      <c r="MGL153" s="16"/>
      <c r="MGM153" s="16"/>
      <c r="MGN153" s="16"/>
      <c r="MGO153" s="16"/>
      <c r="MGP153" s="16"/>
      <c r="MGQ153" s="16"/>
      <c r="MGR153" s="16"/>
      <c r="MGS153" s="16"/>
      <c r="MGT153" s="16"/>
      <c r="MGU153" s="16"/>
      <c r="MGV153" s="16"/>
      <c r="MGW153" s="16"/>
      <c r="MGX153" s="16"/>
      <c r="MGY153" s="16"/>
      <c r="MGZ153" s="16"/>
      <c r="MHA153" s="16"/>
      <c r="MHB153" s="16"/>
      <c r="MHC153" s="16"/>
      <c r="MHD153" s="16"/>
      <c r="MHE153" s="16"/>
      <c r="MHF153" s="16"/>
      <c r="MHG153" s="16"/>
      <c r="MHH153" s="16"/>
      <c r="MHI153" s="16"/>
      <c r="MHJ153" s="16"/>
      <c r="MHK153" s="16"/>
      <c r="MHL153" s="16"/>
      <c r="MHM153" s="16"/>
      <c r="MHN153" s="16"/>
      <c r="MHO153" s="16"/>
      <c r="MHP153" s="16"/>
      <c r="MHQ153" s="16"/>
      <c r="MHR153" s="16"/>
      <c r="MHS153" s="16"/>
      <c r="MHT153" s="16"/>
      <c r="MHU153" s="16"/>
      <c r="MHV153" s="16"/>
      <c r="MHW153" s="16"/>
      <c r="MHX153" s="16"/>
      <c r="MHY153" s="16"/>
      <c r="MHZ153" s="16"/>
      <c r="MIA153" s="16"/>
      <c r="MIB153" s="16"/>
      <c r="MIC153" s="16"/>
      <c r="MID153" s="16"/>
      <c r="MIE153" s="16"/>
      <c r="MIF153" s="16"/>
      <c r="MIG153" s="16"/>
      <c r="MIH153" s="16"/>
      <c r="MII153" s="16"/>
      <c r="MIJ153" s="16"/>
      <c r="MIK153" s="16"/>
      <c r="MIL153" s="16"/>
      <c r="MIM153" s="16"/>
      <c r="MIN153" s="16"/>
      <c r="MIO153" s="16"/>
      <c r="MIP153" s="16"/>
      <c r="MIQ153" s="16"/>
      <c r="MIR153" s="16"/>
      <c r="MIS153" s="16"/>
      <c r="MIT153" s="16"/>
      <c r="MIU153" s="16"/>
      <c r="MIV153" s="16"/>
      <c r="MIW153" s="16"/>
      <c r="MIX153" s="16"/>
      <c r="MIY153" s="16"/>
      <c r="MIZ153" s="16"/>
      <c r="MJA153" s="16"/>
      <c r="MJB153" s="16"/>
      <c r="MJC153" s="16"/>
      <c r="MJD153" s="16"/>
      <c r="MJE153" s="16"/>
      <c r="MJF153" s="16"/>
      <c r="MJG153" s="16"/>
      <c r="MJH153" s="16"/>
      <c r="MJI153" s="16"/>
      <c r="MJJ153" s="16"/>
      <c r="MJK153" s="16"/>
      <c r="MJL153" s="16"/>
      <c r="MJM153" s="16"/>
      <c r="MJN153" s="16"/>
      <c r="MJO153" s="16"/>
      <c r="MJP153" s="16"/>
      <c r="MJQ153" s="16"/>
      <c r="MJR153" s="16"/>
      <c r="MJS153" s="16"/>
      <c r="MJT153" s="16"/>
      <c r="MJU153" s="16"/>
      <c r="MJV153" s="16"/>
      <c r="MJW153" s="16"/>
      <c r="MJX153" s="16"/>
      <c r="MJY153" s="16"/>
      <c r="MJZ153" s="16"/>
      <c r="MKA153" s="16"/>
      <c r="MKB153" s="16"/>
      <c r="MKC153" s="16"/>
      <c r="MKD153" s="16"/>
      <c r="MKE153" s="16"/>
      <c r="MKF153" s="16"/>
      <c r="MKG153" s="16"/>
      <c r="MKH153" s="16"/>
      <c r="MKI153" s="16"/>
      <c r="MKJ153" s="16"/>
      <c r="MKK153" s="16"/>
      <c r="MKL153" s="16"/>
      <c r="MKM153" s="16"/>
      <c r="MKN153" s="16"/>
      <c r="MKO153" s="16"/>
      <c r="MKP153" s="16"/>
      <c r="MKQ153" s="16"/>
      <c r="MKR153" s="16"/>
      <c r="MKS153" s="16"/>
      <c r="MKT153" s="16"/>
      <c r="MKU153" s="16"/>
      <c r="MKV153" s="16"/>
      <c r="MKW153" s="16"/>
      <c r="MKX153" s="16"/>
      <c r="MKY153" s="16"/>
      <c r="MKZ153" s="16"/>
      <c r="MLA153" s="16"/>
      <c r="MLB153" s="16"/>
      <c r="MLC153" s="16"/>
      <c r="MLD153" s="16"/>
      <c r="MLE153" s="16"/>
      <c r="MLF153" s="16"/>
      <c r="MLG153" s="16"/>
      <c r="MLH153" s="16"/>
      <c r="MLI153" s="16"/>
      <c r="MLJ153" s="16"/>
      <c r="MLK153" s="16"/>
      <c r="MLL153" s="16"/>
      <c r="MLM153" s="16"/>
      <c r="MLN153" s="16"/>
      <c r="MLO153" s="16"/>
      <c r="MLP153" s="16"/>
      <c r="MLQ153" s="16"/>
      <c r="MLR153" s="16"/>
      <c r="MLS153" s="16"/>
      <c r="MLT153" s="16"/>
      <c r="MLU153" s="16"/>
      <c r="MLV153" s="16"/>
      <c r="MLW153" s="16"/>
      <c r="MLX153" s="16"/>
      <c r="MLY153" s="16"/>
      <c r="MLZ153" s="16"/>
      <c r="MMA153" s="16"/>
      <c r="MMB153" s="16"/>
      <c r="MMC153" s="16"/>
      <c r="MMD153" s="16"/>
      <c r="MME153" s="16"/>
      <c r="MMF153" s="16"/>
      <c r="MMG153" s="16"/>
      <c r="MMH153" s="16"/>
      <c r="MMI153" s="16"/>
      <c r="MMJ153" s="16"/>
      <c r="MMK153" s="16"/>
      <c r="MML153" s="16"/>
      <c r="MMM153" s="16"/>
      <c r="MMN153" s="16"/>
      <c r="MMO153" s="16"/>
      <c r="MMP153" s="16"/>
      <c r="MMQ153" s="16"/>
      <c r="MMR153" s="16"/>
      <c r="MMS153" s="16"/>
      <c r="MMT153" s="16"/>
      <c r="MMU153" s="16"/>
      <c r="MMV153" s="16"/>
      <c r="MMW153" s="16"/>
      <c r="MMX153" s="16"/>
      <c r="MMY153" s="16"/>
      <c r="MMZ153" s="16"/>
      <c r="MNA153" s="16"/>
      <c r="MNB153" s="16"/>
      <c r="MNC153" s="16"/>
      <c r="MND153" s="16"/>
      <c r="MNE153" s="16"/>
      <c r="MNF153" s="16"/>
      <c r="MNG153" s="16"/>
      <c r="MNH153" s="16"/>
      <c r="MNI153" s="16"/>
      <c r="MNJ153" s="16"/>
      <c r="MNK153" s="16"/>
      <c r="MNL153" s="16"/>
      <c r="MNM153" s="16"/>
      <c r="MNN153" s="16"/>
      <c r="MNO153" s="16"/>
      <c r="MNP153" s="16"/>
      <c r="MNQ153" s="16"/>
      <c r="MNR153" s="16"/>
      <c r="MNS153" s="16"/>
      <c r="MNT153" s="16"/>
      <c r="MNU153" s="16"/>
      <c r="MNV153" s="16"/>
      <c r="MNW153" s="16"/>
      <c r="MNX153" s="16"/>
      <c r="MNY153" s="16"/>
      <c r="MNZ153" s="16"/>
      <c r="MOA153" s="16"/>
      <c r="MOB153" s="16"/>
      <c r="MOC153" s="16"/>
      <c r="MOD153" s="16"/>
      <c r="MOE153" s="16"/>
      <c r="MOF153" s="16"/>
      <c r="MOG153" s="16"/>
      <c r="MOH153" s="16"/>
      <c r="MOI153" s="16"/>
      <c r="MOJ153" s="16"/>
      <c r="MOK153" s="16"/>
      <c r="MOL153" s="16"/>
      <c r="MOM153" s="16"/>
      <c r="MON153" s="16"/>
      <c r="MOO153" s="16"/>
      <c r="MOP153" s="16"/>
      <c r="MOQ153" s="16"/>
      <c r="MOR153" s="16"/>
      <c r="MOS153" s="16"/>
      <c r="MOT153" s="16"/>
      <c r="MOU153" s="16"/>
      <c r="MOV153" s="16"/>
      <c r="MOW153" s="16"/>
      <c r="MOX153" s="16"/>
      <c r="MOY153" s="16"/>
      <c r="MOZ153" s="16"/>
      <c r="MPA153" s="16"/>
      <c r="MPB153" s="16"/>
      <c r="MPC153" s="16"/>
      <c r="MPD153" s="16"/>
      <c r="MPE153" s="16"/>
      <c r="MPF153" s="16"/>
      <c r="MPG153" s="16"/>
      <c r="MPH153" s="16"/>
      <c r="MPI153" s="16"/>
      <c r="MPJ153" s="16"/>
      <c r="MPK153" s="16"/>
      <c r="MPL153" s="16"/>
      <c r="MPM153" s="16"/>
      <c r="MPN153" s="16"/>
      <c r="MPO153" s="16"/>
      <c r="MPP153" s="16"/>
      <c r="MPQ153" s="16"/>
      <c r="MPR153" s="16"/>
      <c r="MPS153" s="16"/>
      <c r="MPT153" s="16"/>
      <c r="MPU153" s="16"/>
      <c r="MPV153" s="16"/>
      <c r="MPW153" s="16"/>
      <c r="MPX153" s="16"/>
      <c r="MPY153" s="16"/>
      <c r="MPZ153" s="16"/>
      <c r="MQA153" s="16"/>
      <c r="MQB153" s="16"/>
      <c r="MQC153" s="16"/>
      <c r="MQD153" s="16"/>
      <c r="MQE153" s="16"/>
      <c r="MQF153" s="16"/>
      <c r="MQG153" s="16"/>
      <c r="MQH153" s="16"/>
      <c r="MQI153" s="16"/>
      <c r="MQJ153" s="16"/>
      <c r="MQK153" s="16"/>
      <c r="MQL153" s="16"/>
      <c r="MQM153" s="16"/>
      <c r="MQN153" s="16"/>
      <c r="MQO153" s="16"/>
      <c r="MQP153" s="16"/>
      <c r="MQQ153" s="16"/>
      <c r="MQR153" s="16"/>
      <c r="MQS153" s="16"/>
      <c r="MQT153" s="16"/>
      <c r="MQU153" s="16"/>
      <c r="MQV153" s="16"/>
      <c r="MQW153" s="16"/>
      <c r="MQX153" s="16"/>
      <c r="MQY153" s="16"/>
      <c r="MQZ153" s="16"/>
      <c r="MRA153" s="16"/>
      <c r="MRB153" s="16"/>
      <c r="MRC153" s="16"/>
      <c r="MRD153" s="16"/>
      <c r="MRE153" s="16"/>
      <c r="MRF153" s="16"/>
      <c r="MRG153" s="16"/>
      <c r="MRH153" s="16"/>
      <c r="MRI153" s="16"/>
      <c r="MRJ153" s="16"/>
      <c r="MRK153" s="16"/>
      <c r="MRL153" s="16"/>
      <c r="MRM153" s="16"/>
      <c r="MRN153" s="16"/>
      <c r="MRO153" s="16"/>
      <c r="MRP153" s="16"/>
      <c r="MRQ153" s="16"/>
      <c r="MRR153" s="16"/>
      <c r="MRS153" s="16"/>
      <c r="MRT153" s="16"/>
      <c r="MRU153" s="16"/>
      <c r="MRV153" s="16"/>
      <c r="MRW153" s="16"/>
      <c r="MRX153" s="16"/>
      <c r="MRY153" s="16"/>
      <c r="MRZ153" s="16"/>
      <c r="MSA153" s="16"/>
      <c r="MSB153" s="16"/>
      <c r="MSC153" s="16"/>
      <c r="MSD153" s="16"/>
      <c r="MSE153" s="16"/>
      <c r="MSF153" s="16"/>
      <c r="MSG153" s="16"/>
      <c r="MSH153" s="16"/>
      <c r="MSI153" s="16"/>
      <c r="MSJ153" s="16"/>
      <c r="MSK153" s="16"/>
      <c r="MSL153" s="16"/>
      <c r="MSM153" s="16"/>
      <c r="MSN153" s="16"/>
      <c r="MSO153" s="16"/>
      <c r="MSP153" s="16"/>
      <c r="MSQ153" s="16"/>
      <c r="MSR153" s="16"/>
      <c r="MSS153" s="16"/>
      <c r="MST153" s="16"/>
      <c r="MSU153" s="16"/>
      <c r="MSV153" s="16"/>
      <c r="MSW153" s="16"/>
      <c r="MSX153" s="16"/>
      <c r="MSY153" s="16"/>
      <c r="MSZ153" s="16"/>
      <c r="MTA153" s="16"/>
      <c r="MTB153" s="16"/>
      <c r="MTC153" s="16"/>
      <c r="MTD153" s="16"/>
      <c r="MTE153" s="16"/>
      <c r="MTF153" s="16"/>
      <c r="MTG153" s="16"/>
      <c r="MTH153" s="16"/>
      <c r="MTI153" s="16"/>
      <c r="MTJ153" s="16"/>
      <c r="MTK153" s="16"/>
      <c r="MTL153" s="16"/>
      <c r="MTM153" s="16"/>
      <c r="MTN153" s="16"/>
      <c r="MTO153" s="16"/>
      <c r="MTP153" s="16"/>
      <c r="MTQ153" s="16"/>
      <c r="MTR153" s="16"/>
      <c r="MTS153" s="16"/>
      <c r="MTT153" s="16"/>
      <c r="MTU153" s="16"/>
      <c r="MTV153" s="16"/>
      <c r="MTW153" s="16"/>
      <c r="MTX153" s="16"/>
      <c r="MTY153" s="16"/>
      <c r="MTZ153" s="16"/>
      <c r="MUA153" s="16"/>
      <c r="MUB153" s="16"/>
      <c r="MUC153" s="16"/>
      <c r="MUD153" s="16"/>
      <c r="MUE153" s="16"/>
      <c r="MUF153" s="16"/>
      <c r="MUG153" s="16"/>
      <c r="MUH153" s="16"/>
      <c r="MUI153" s="16"/>
      <c r="MUJ153" s="16"/>
      <c r="MUK153" s="16"/>
      <c r="MUL153" s="16"/>
      <c r="MUM153" s="16"/>
      <c r="MUN153" s="16"/>
      <c r="MUO153" s="16"/>
      <c r="MUP153" s="16"/>
      <c r="MUQ153" s="16"/>
      <c r="MUR153" s="16"/>
      <c r="MUS153" s="16"/>
      <c r="MUT153" s="16"/>
      <c r="MUU153" s="16"/>
      <c r="MUV153" s="16"/>
      <c r="MUW153" s="16"/>
      <c r="MUX153" s="16"/>
      <c r="MUY153" s="16"/>
      <c r="MUZ153" s="16"/>
      <c r="MVA153" s="16"/>
      <c r="MVB153" s="16"/>
      <c r="MVC153" s="16"/>
      <c r="MVD153" s="16"/>
      <c r="MVE153" s="16"/>
      <c r="MVF153" s="16"/>
      <c r="MVG153" s="16"/>
      <c r="MVH153" s="16"/>
      <c r="MVI153" s="16"/>
      <c r="MVJ153" s="16"/>
      <c r="MVK153" s="16"/>
      <c r="MVL153" s="16"/>
      <c r="MVM153" s="16"/>
      <c r="MVN153" s="16"/>
      <c r="MVO153" s="16"/>
      <c r="MVP153" s="16"/>
      <c r="MVQ153" s="16"/>
      <c r="MVR153" s="16"/>
      <c r="MVS153" s="16"/>
      <c r="MVT153" s="16"/>
      <c r="MVU153" s="16"/>
      <c r="MVV153" s="16"/>
      <c r="MVW153" s="16"/>
      <c r="MVX153" s="16"/>
      <c r="MVY153" s="16"/>
      <c r="MVZ153" s="16"/>
      <c r="MWA153" s="16"/>
      <c r="MWB153" s="16"/>
      <c r="MWC153" s="16"/>
      <c r="MWD153" s="16"/>
      <c r="MWE153" s="16"/>
      <c r="MWF153" s="16"/>
      <c r="MWG153" s="16"/>
      <c r="MWH153" s="16"/>
      <c r="MWI153" s="16"/>
      <c r="MWJ153" s="16"/>
      <c r="MWK153" s="16"/>
      <c r="MWL153" s="16"/>
      <c r="MWM153" s="16"/>
      <c r="MWN153" s="16"/>
      <c r="MWO153" s="16"/>
      <c r="MWP153" s="16"/>
      <c r="MWQ153" s="16"/>
      <c r="MWR153" s="16"/>
      <c r="MWS153" s="16"/>
      <c r="MWT153" s="16"/>
      <c r="MWU153" s="16"/>
      <c r="MWV153" s="16"/>
      <c r="MWW153" s="16"/>
      <c r="MWX153" s="16"/>
      <c r="MWY153" s="16"/>
      <c r="MWZ153" s="16"/>
      <c r="MXA153" s="16"/>
      <c r="MXB153" s="16"/>
      <c r="MXC153" s="16"/>
      <c r="MXD153" s="16"/>
      <c r="MXE153" s="16"/>
      <c r="MXF153" s="16"/>
      <c r="MXG153" s="16"/>
      <c r="MXH153" s="16"/>
      <c r="MXI153" s="16"/>
      <c r="MXJ153" s="16"/>
      <c r="MXK153" s="16"/>
      <c r="MXL153" s="16"/>
      <c r="MXM153" s="16"/>
      <c r="MXN153" s="16"/>
      <c r="MXO153" s="16"/>
      <c r="MXP153" s="16"/>
      <c r="MXQ153" s="16"/>
      <c r="MXR153" s="16"/>
      <c r="MXS153" s="16"/>
      <c r="MXT153" s="16"/>
      <c r="MXU153" s="16"/>
      <c r="MXV153" s="16"/>
      <c r="MXW153" s="16"/>
      <c r="MXX153" s="16"/>
      <c r="MXY153" s="16"/>
      <c r="MXZ153" s="16"/>
      <c r="MYA153" s="16"/>
      <c r="MYB153" s="16"/>
      <c r="MYC153" s="16"/>
      <c r="MYD153" s="16"/>
      <c r="MYE153" s="16"/>
      <c r="MYF153" s="16"/>
      <c r="MYG153" s="16"/>
      <c r="MYH153" s="16"/>
      <c r="MYI153" s="16"/>
      <c r="MYJ153" s="16"/>
      <c r="MYK153" s="16"/>
      <c r="MYL153" s="16"/>
      <c r="MYM153" s="16"/>
      <c r="MYN153" s="16"/>
      <c r="MYO153" s="16"/>
      <c r="MYP153" s="16"/>
      <c r="MYQ153" s="16"/>
      <c r="MYR153" s="16"/>
      <c r="MYS153" s="16"/>
      <c r="MYT153" s="16"/>
      <c r="MYU153" s="16"/>
      <c r="MYV153" s="16"/>
      <c r="MYW153" s="16"/>
      <c r="MYX153" s="16"/>
      <c r="MYY153" s="16"/>
      <c r="MYZ153" s="16"/>
      <c r="MZA153" s="16"/>
      <c r="MZB153" s="16"/>
      <c r="MZC153" s="16"/>
      <c r="MZD153" s="16"/>
      <c r="MZE153" s="16"/>
      <c r="MZF153" s="16"/>
      <c r="MZG153" s="16"/>
      <c r="MZH153" s="16"/>
      <c r="MZI153" s="16"/>
      <c r="MZJ153" s="16"/>
      <c r="MZK153" s="16"/>
      <c r="MZL153" s="16"/>
      <c r="MZM153" s="16"/>
      <c r="MZN153" s="16"/>
      <c r="MZO153" s="16"/>
      <c r="MZP153" s="16"/>
      <c r="MZQ153" s="16"/>
      <c r="MZR153" s="16"/>
      <c r="MZS153" s="16"/>
      <c r="MZT153" s="16"/>
      <c r="MZU153" s="16"/>
      <c r="MZV153" s="16"/>
      <c r="MZW153" s="16"/>
      <c r="MZX153" s="16"/>
      <c r="MZY153" s="16"/>
      <c r="MZZ153" s="16"/>
      <c r="NAA153" s="16"/>
      <c r="NAB153" s="16"/>
      <c r="NAC153" s="16"/>
      <c r="NAD153" s="16"/>
      <c r="NAE153" s="16"/>
      <c r="NAF153" s="16"/>
      <c r="NAG153" s="16"/>
      <c r="NAH153" s="16"/>
      <c r="NAI153" s="16"/>
      <c r="NAJ153" s="16"/>
      <c r="NAK153" s="16"/>
      <c r="NAL153" s="16"/>
      <c r="NAM153" s="16"/>
      <c r="NAN153" s="16"/>
      <c r="NAO153" s="16"/>
      <c r="NAP153" s="16"/>
      <c r="NAQ153" s="16"/>
      <c r="NAR153" s="16"/>
      <c r="NAS153" s="16"/>
      <c r="NAT153" s="16"/>
      <c r="NAU153" s="16"/>
      <c r="NAV153" s="16"/>
      <c r="NAW153" s="16"/>
      <c r="NAX153" s="16"/>
      <c r="NAY153" s="16"/>
      <c r="NAZ153" s="16"/>
      <c r="NBA153" s="16"/>
      <c r="NBB153" s="16"/>
      <c r="NBC153" s="16"/>
      <c r="NBD153" s="16"/>
      <c r="NBE153" s="16"/>
      <c r="NBF153" s="16"/>
      <c r="NBG153" s="16"/>
      <c r="NBH153" s="16"/>
      <c r="NBI153" s="16"/>
      <c r="NBJ153" s="16"/>
      <c r="NBK153" s="16"/>
      <c r="NBL153" s="16"/>
      <c r="NBM153" s="16"/>
      <c r="NBN153" s="16"/>
      <c r="NBO153" s="16"/>
      <c r="NBP153" s="16"/>
      <c r="NBQ153" s="16"/>
      <c r="NBR153" s="16"/>
      <c r="NBS153" s="16"/>
      <c r="NBT153" s="16"/>
      <c r="NBU153" s="16"/>
      <c r="NBV153" s="16"/>
      <c r="NBW153" s="16"/>
      <c r="NBX153" s="16"/>
      <c r="NBY153" s="16"/>
      <c r="NBZ153" s="16"/>
      <c r="NCA153" s="16"/>
      <c r="NCB153" s="16"/>
      <c r="NCC153" s="16"/>
      <c r="NCD153" s="16"/>
      <c r="NCE153" s="16"/>
      <c r="NCF153" s="16"/>
      <c r="NCG153" s="16"/>
      <c r="NCH153" s="16"/>
      <c r="NCI153" s="16"/>
      <c r="NCJ153" s="16"/>
      <c r="NCK153" s="16"/>
      <c r="NCL153" s="16"/>
      <c r="NCM153" s="16"/>
      <c r="NCN153" s="16"/>
      <c r="NCO153" s="16"/>
      <c r="NCP153" s="16"/>
      <c r="NCQ153" s="16"/>
      <c r="NCR153" s="16"/>
      <c r="NCS153" s="16"/>
      <c r="NCT153" s="16"/>
      <c r="NCU153" s="16"/>
      <c r="NCV153" s="16"/>
      <c r="NCW153" s="16"/>
      <c r="NCX153" s="16"/>
      <c r="NCY153" s="16"/>
      <c r="NCZ153" s="16"/>
      <c r="NDA153" s="16"/>
      <c r="NDB153" s="16"/>
      <c r="NDC153" s="16"/>
      <c r="NDD153" s="16"/>
      <c r="NDE153" s="16"/>
      <c r="NDF153" s="16"/>
      <c r="NDG153" s="16"/>
      <c r="NDH153" s="16"/>
      <c r="NDI153" s="16"/>
      <c r="NDJ153" s="16"/>
      <c r="NDK153" s="16"/>
      <c r="NDL153" s="16"/>
      <c r="NDM153" s="16"/>
      <c r="NDN153" s="16"/>
      <c r="NDO153" s="16"/>
      <c r="NDP153" s="16"/>
      <c r="NDQ153" s="16"/>
      <c r="NDR153" s="16"/>
      <c r="NDS153" s="16"/>
      <c r="NDT153" s="16"/>
      <c r="NDU153" s="16"/>
      <c r="NDV153" s="16"/>
      <c r="NDW153" s="16"/>
      <c r="NDX153" s="16"/>
      <c r="NDY153" s="16"/>
      <c r="NDZ153" s="16"/>
      <c r="NEA153" s="16"/>
      <c r="NEB153" s="16"/>
      <c r="NEC153" s="16"/>
      <c r="NED153" s="16"/>
      <c r="NEE153" s="16"/>
      <c r="NEF153" s="16"/>
      <c r="NEG153" s="16"/>
      <c r="NEH153" s="16"/>
      <c r="NEI153" s="16"/>
      <c r="NEJ153" s="16"/>
      <c r="NEK153" s="16"/>
      <c r="NEL153" s="16"/>
      <c r="NEM153" s="16"/>
      <c r="NEN153" s="16"/>
      <c r="NEO153" s="16"/>
      <c r="NEP153" s="16"/>
      <c r="NEQ153" s="16"/>
      <c r="NER153" s="16"/>
      <c r="NES153" s="16"/>
      <c r="NET153" s="16"/>
      <c r="NEU153" s="16"/>
      <c r="NEV153" s="16"/>
      <c r="NEW153" s="16"/>
      <c r="NEX153" s="16"/>
      <c r="NEY153" s="16"/>
      <c r="NEZ153" s="16"/>
      <c r="NFA153" s="16"/>
      <c r="NFB153" s="16"/>
      <c r="NFC153" s="16"/>
      <c r="NFD153" s="16"/>
      <c r="NFE153" s="16"/>
      <c r="NFF153" s="16"/>
      <c r="NFG153" s="16"/>
      <c r="NFH153" s="16"/>
      <c r="NFI153" s="16"/>
      <c r="NFJ153" s="16"/>
      <c r="NFK153" s="16"/>
      <c r="NFL153" s="16"/>
      <c r="NFM153" s="16"/>
      <c r="NFN153" s="16"/>
      <c r="NFO153" s="16"/>
      <c r="NFP153" s="16"/>
      <c r="NFQ153" s="16"/>
      <c r="NFR153" s="16"/>
      <c r="NFS153" s="16"/>
      <c r="NFT153" s="16"/>
      <c r="NFU153" s="16"/>
      <c r="NFV153" s="16"/>
      <c r="NFW153" s="16"/>
      <c r="NFX153" s="16"/>
      <c r="NFY153" s="16"/>
      <c r="NFZ153" s="16"/>
      <c r="NGA153" s="16"/>
      <c r="NGB153" s="16"/>
      <c r="NGC153" s="16"/>
      <c r="NGD153" s="16"/>
      <c r="NGE153" s="16"/>
      <c r="NGF153" s="16"/>
      <c r="NGG153" s="16"/>
      <c r="NGH153" s="16"/>
      <c r="NGI153" s="16"/>
      <c r="NGJ153" s="16"/>
      <c r="NGK153" s="16"/>
      <c r="NGL153" s="16"/>
      <c r="NGM153" s="16"/>
      <c r="NGN153" s="16"/>
      <c r="NGO153" s="16"/>
      <c r="NGP153" s="16"/>
      <c r="NGQ153" s="16"/>
      <c r="NGR153" s="16"/>
      <c r="NGS153" s="16"/>
      <c r="NGT153" s="16"/>
      <c r="NGU153" s="16"/>
      <c r="NGV153" s="16"/>
      <c r="NGW153" s="16"/>
      <c r="NGX153" s="16"/>
      <c r="NGY153" s="16"/>
      <c r="NGZ153" s="16"/>
      <c r="NHA153" s="16"/>
      <c r="NHB153" s="16"/>
      <c r="NHC153" s="16"/>
      <c r="NHD153" s="16"/>
      <c r="NHE153" s="16"/>
      <c r="NHF153" s="16"/>
      <c r="NHG153" s="16"/>
      <c r="NHH153" s="16"/>
      <c r="NHI153" s="16"/>
      <c r="NHJ153" s="16"/>
      <c r="NHK153" s="16"/>
      <c r="NHL153" s="16"/>
      <c r="NHM153" s="16"/>
      <c r="NHN153" s="16"/>
      <c r="NHO153" s="16"/>
      <c r="NHP153" s="16"/>
      <c r="NHQ153" s="16"/>
      <c r="NHR153" s="16"/>
      <c r="NHS153" s="16"/>
      <c r="NHT153" s="16"/>
      <c r="NHU153" s="16"/>
      <c r="NHV153" s="16"/>
      <c r="NHW153" s="16"/>
      <c r="NHX153" s="16"/>
      <c r="NHY153" s="16"/>
      <c r="NHZ153" s="16"/>
      <c r="NIA153" s="16"/>
      <c r="NIB153" s="16"/>
      <c r="NIC153" s="16"/>
      <c r="NID153" s="16"/>
      <c r="NIE153" s="16"/>
      <c r="NIF153" s="16"/>
      <c r="NIG153" s="16"/>
      <c r="NIH153" s="16"/>
      <c r="NII153" s="16"/>
      <c r="NIJ153" s="16"/>
      <c r="NIK153" s="16"/>
      <c r="NIL153" s="16"/>
      <c r="NIM153" s="16"/>
      <c r="NIN153" s="16"/>
      <c r="NIO153" s="16"/>
      <c r="NIP153" s="16"/>
      <c r="NIQ153" s="16"/>
      <c r="NIR153" s="16"/>
      <c r="NIS153" s="16"/>
      <c r="NIT153" s="16"/>
      <c r="NIU153" s="16"/>
      <c r="NIV153" s="16"/>
      <c r="NIW153" s="16"/>
      <c r="NIX153" s="16"/>
      <c r="NIY153" s="16"/>
      <c r="NIZ153" s="16"/>
      <c r="NJA153" s="16"/>
      <c r="NJB153" s="16"/>
      <c r="NJC153" s="16"/>
      <c r="NJD153" s="16"/>
      <c r="NJE153" s="16"/>
      <c r="NJF153" s="16"/>
      <c r="NJG153" s="16"/>
      <c r="NJH153" s="16"/>
      <c r="NJI153" s="16"/>
      <c r="NJJ153" s="16"/>
      <c r="NJK153" s="16"/>
      <c r="NJL153" s="16"/>
      <c r="NJM153" s="16"/>
      <c r="NJN153" s="16"/>
      <c r="NJO153" s="16"/>
      <c r="NJP153" s="16"/>
      <c r="NJQ153" s="16"/>
      <c r="NJR153" s="16"/>
      <c r="NJS153" s="16"/>
      <c r="NJT153" s="16"/>
      <c r="NJU153" s="16"/>
      <c r="NJV153" s="16"/>
      <c r="NJW153" s="16"/>
      <c r="NJX153" s="16"/>
      <c r="NJY153" s="16"/>
      <c r="NJZ153" s="16"/>
      <c r="NKA153" s="16"/>
      <c r="NKB153" s="16"/>
      <c r="NKC153" s="16"/>
      <c r="NKD153" s="16"/>
      <c r="NKE153" s="16"/>
      <c r="NKF153" s="16"/>
      <c r="NKG153" s="16"/>
      <c r="NKH153" s="16"/>
      <c r="NKI153" s="16"/>
      <c r="NKJ153" s="16"/>
      <c r="NKK153" s="16"/>
      <c r="NKL153" s="16"/>
      <c r="NKM153" s="16"/>
      <c r="NKN153" s="16"/>
      <c r="NKO153" s="16"/>
      <c r="NKP153" s="16"/>
      <c r="NKQ153" s="16"/>
      <c r="NKR153" s="16"/>
      <c r="NKS153" s="16"/>
      <c r="NKT153" s="16"/>
      <c r="NKU153" s="16"/>
      <c r="NKV153" s="16"/>
      <c r="NKW153" s="16"/>
      <c r="NKX153" s="16"/>
      <c r="NKY153" s="16"/>
      <c r="NKZ153" s="16"/>
      <c r="NLA153" s="16"/>
      <c r="NLB153" s="16"/>
      <c r="NLC153" s="16"/>
      <c r="NLD153" s="16"/>
      <c r="NLE153" s="16"/>
      <c r="NLF153" s="16"/>
      <c r="NLG153" s="16"/>
      <c r="NLH153" s="16"/>
      <c r="NLI153" s="16"/>
      <c r="NLJ153" s="16"/>
      <c r="NLK153" s="16"/>
      <c r="NLL153" s="16"/>
      <c r="NLM153" s="16"/>
      <c r="NLN153" s="16"/>
      <c r="NLO153" s="16"/>
      <c r="NLP153" s="16"/>
      <c r="NLQ153" s="16"/>
      <c r="NLR153" s="16"/>
      <c r="NLS153" s="16"/>
      <c r="NLT153" s="16"/>
      <c r="NLU153" s="16"/>
      <c r="NLV153" s="16"/>
      <c r="NLW153" s="16"/>
      <c r="NLX153" s="16"/>
      <c r="NLY153" s="16"/>
      <c r="NLZ153" s="16"/>
      <c r="NMA153" s="16"/>
      <c r="NMB153" s="16"/>
      <c r="NMC153" s="16"/>
      <c r="NMD153" s="16"/>
      <c r="NME153" s="16"/>
      <c r="NMF153" s="16"/>
      <c r="NMG153" s="16"/>
      <c r="NMH153" s="16"/>
      <c r="NMI153" s="16"/>
      <c r="NMJ153" s="16"/>
      <c r="NMK153" s="16"/>
      <c r="NML153" s="16"/>
      <c r="NMM153" s="16"/>
      <c r="NMN153" s="16"/>
      <c r="NMO153" s="16"/>
      <c r="NMP153" s="16"/>
      <c r="NMQ153" s="16"/>
      <c r="NMR153" s="16"/>
      <c r="NMS153" s="16"/>
      <c r="NMT153" s="16"/>
      <c r="NMU153" s="16"/>
      <c r="NMV153" s="16"/>
      <c r="NMW153" s="16"/>
      <c r="NMX153" s="16"/>
      <c r="NMY153" s="16"/>
      <c r="NMZ153" s="16"/>
      <c r="NNA153" s="16"/>
      <c r="NNB153" s="16"/>
      <c r="NNC153" s="16"/>
      <c r="NND153" s="16"/>
      <c r="NNE153" s="16"/>
      <c r="NNF153" s="16"/>
      <c r="NNG153" s="16"/>
      <c r="NNH153" s="16"/>
      <c r="NNI153" s="16"/>
      <c r="NNJ153" s="16"/>
      <c r="NNK153" s="16"/>
      <c r="NNL153" s="16"/>
      <c r="NNM153" s="16"/>
      <c r="NNN153" s="16"/>
      <c r="NNO153" s="16"/>
      <c r="NNP153" s="16"/>
      <c r="NNQ153" s="16"/>
      <c r="NNR153" s="16"/>
      <c r="NNS153" s="16"/>
      <c r="NNT153" s="16"/>
      <c r="NNU153" s="16"/>
      <c r="NNV153" s="16"/>
      <c r="NNW153" s="16"/>
      <c r="NNX153" s="16"/>
      <c r="NNY153" s="16"/>
      <c r="NNZ153" s="16"/>
      <c r="NOA153" s="16"/>
      <c r="NOB153" s="16"/>
      <c r="NOC153" s="16"/>
      <c r="NOD153" s="16"/>
      <c r="NOE153" s="16"/>
      <c r="NOF153" s="16"/>
      <c r="NOG153" s="16"/>
      <c r="NOH153" s="16"/>
      <c r="NOI153" s="16"/>
      <c r="NOJ153" s="16"/>
      <c r="NOK153" s="16"/>
      <c r="NOL153" s="16"/>
      <c r="NOM153" s="16"/>
      <c r="NON153" s="16"/>
      <c r="NOO153" s="16"/>
      <c r="NOP153" s="16"/>
      <c r="NOQ153" s="16"/>
      <c r="NOR153" s="16"/>
      <c r="NOS153" s="16"/>
      <c r="NOT153" s="16"/>
      <c r="NOU153" s="16"/>
      <c r="NOV153" s="16"/>
      <c r="NOW153" s="16"/>
      <c r="NOX153" s="16"/>
      <c r="NOY153" s="16"/>
      <c r="NOZ153" s="16"/>
      <c r="NPA153" s="16"/>
      <c r="NPB153" s="16"/>
      <c r="NPC153" s="16"/>
      <c r="NPD153" s="16"/>
      <c r="NPE153" s="16"/>
      <c r="NPF153" s="16"/>
      <c r="NPG153" s="16"/>
      <c r="NPH153" s="16"/>
      <c r="NPI153" s="16"/>
      <c r="NPJ153" s="16"/>
      <c r="NPK153" s="16"/>
      <c r="NPL153" s="16"/>
      <c r="NPM153" s="16"/>
      <c r="NPN153" s="16"/>
      <c r="NPO153" s="16"/>
      <c r="NPP153" s="16"/>
      <c r="NPQ153" s="16"/>
      <c r="NPR153" s="16"/>
      <c r="NPS153" s="16"/>
      <c r="NPT153" s="16"/>
      <c r="NPU153" s="16"/>
      <c r="NPV153" s="16"/>
      <c r="NPW153" s="16"/>
      <c r="NPX153" s="16"/>
      <c r="NPY153" s="16"/>
      <c r="NPZ153" s="16"/>
      <c r="NQA153" s="16"/>
      <c r="NQB153" s="16"/>
      <c r="NQC153" s="16"/>
      <c r="NQD153" s="16"/>
      <c r="NQE153" s="16"/>
      <c r="NQF153" s="16"/>
      <c r="NQG153" s="16"/>
      <c r="NQH153" s="16"/>
      <c r="NQI153" s="16"/>
      <c r="NQJ153" s="16"/>
      <c r="NQK153" s="16"/>
      <c r="NQL153" s="16"/>
      <c r="NQM153" s="16"/>
      <c r="NQN153" s="16"/>
      <c r="NQO153" s="16"/>
      <c r="NQP153" s="16"/>
      <c r="NQQ153" s="16"/>
      <c r="NQR153" s="16"/>
      <c r="NQS153" s="16"/>
      <c r="NQT153" s="16"/>
      <c r="NQU153" s="16"/>
      <c r="NQV153" s="16"/>
      <c r="NQW153" s="16"/>
      <c r="NQX153" s="16"/>
      <c r="NQY153" s="16"/>
      <c r="NQZ153" s="16"/>
      <c r="NRA153" s="16"/>
      <c r="NRB153" s="16"/>
      <c r="NRC153" s="16"/>
      <c r="NRD153" s="16"/>
      <c r="NRE153" s="16"/>
      <c r="NRF153" s="16"/>
      <c r="NRG153" s="16"/>
      <c r="NRH153" s="16"/>
      <c r="NRI153" s="16"/>
      <c r="NRJ153" s="16"/>
      <c r="NRK153" s="16"/>
      <c r="NRL153" s="16"/>
      <c r="NRM153" s="16"/>
      <c r="NRN153" s="16"/>
      <c r="NRO153" s="16"/>
      <c r="NRP153" s="16"/>
      <c r="NRQ153" s="16"/>
      <c r="NRR153" s="16"/>
      <c r="NRS153" s="16"/>
      <c r="NRT153" s="16"/>
      <c r="NRU153" s="16"/>
      <c r="NRV153" s="16"/>
      <c r="NRW153" s="16"/>
      <c r="NRX153" s="16"/>
      <c r="NRY153" s="16"/>
      <c r="NRZ153" s="16"/>
      <c r="NSA153" s="16"/>
      <c r="NSB153" s="16"/>
      <c r="NSC153" s="16"/>
      <c r="NSD153" s="16"/>
      <c r="NSE153" s="16"/>
      <c r="NSF153" s="16"/>
      <c r="NSG153" s="16"/>
      <c r="NSH153" s="16"/>
      <c r="NSI153" s="16"/>
      <c r="NSJ153" s="16"/>
      <c r="NSK153" s="16"/>
      <c r="NSL153" s="16"/>
      <c r="NSM153" s="16"/>
      <c r="NSN153" s="16"/>
      <c r="NSO153" s="16"/>
      <c r="NSP153" s="16"/>
      <c r="NSQ153" s="16"/>
      <c r="NSR153" s="16"/>
      <c r="NSS153" s="16"/>
      <c r="NST153" s="16"/>
      <c r="NSU153" s="16"/>
      <c r="NSV153" s="16"/>
      <c r="NSW153" s="16"/>
      <c r="NSX153" s="16"/>
      <c r="NSY153" s="16"/>
      <c r="NSZ153" s="16"/>
      <c r="NTA153" s="16"/>
      <c r="NTB153" s="16"/>
      <c r="NTC153" s="16"/>
      <c r="NTD153" s="16"/>
      <c r="NTE153" s="16"/>
      <c r="NTF153" s="16"/>
      <c r="NTG153" s="16"/>
      <c r="NTH153" s="16"/>
      <c r="NTI153" s="16"/>
      <c r="NTJ153" s="16"/>
      <c r="NTK153" s="16"/>
      <c r="NTL153" s="16"/>
      <c r="NTM153" s="16"/>
      <c r="NTN153" s="16"/>
      <c r="NTO153" s="16"/>
      <c r="NTP153" s="16"/>
      <c r="NTQ153" s="16"/>
      <c r="NTR153" s="16"/>
      <c r="NTS153" s="16"/>
      <c r="NTT153" s="16"/>
      <c r="NTU153" s="16"/>
      <c r="NTV153" s="16"/>
      <c r="NTW153" s="16"/>
      <c r="NTX153" s="16"/>
      <c r="NTY153" s="16"/>
      <c r="NTZ153" s="16"/>
      <c r="NUA153" s="16"/>
      <c r="NUB153" s="16"/>
      <c r="NUC153" s="16"/>
      <c r="NUD153" s="16"/>
      <c r="NUE153" s="16"/>
      <c r="NUF153" s="16"/>
      <c r="NUG153" s="16"/>
      <c r="NUH153" s="16"/>
      <c r="NUI153" s="16"/>
      <c r="NUJ153" s="16"/>
      <c r="NUK153" s="16"/>
      <c r="NUL153" s="16"/>
      <c r="NUM153" s="16"/>
      <c r="NUN153" s="16"/>
      <c r="NUO153" s="16"/>
      <c r="NUP153" s="16"/>
      <c r="NUQ153" s="16"/>
      <c r="NUR153" s="16"/>
      <c r="NUS153" s="16"/>
      <c r="NUT153" s="16"/>
      <c r="NUU153" s="16"/>
      <c r="NUV153" s="16"/>
      <c r="NUW153" s="16"/>
      <c r="NUX153" s="16"/>
      <c r="NUY153" s="16"/>
      <c r="NUZ153" s="16"/>
      <c r="NVA153" s="16"/>
      <c r="NVB153" s="16"/>
      <c r="NVC153" s="16"/>
      <c r="NVD153" s="16"/>
      <c r="NVE153" s="16"/>
      <c r="NVF153" s="16"/>
      <c r="NVG153" s="16"/>
      <c r="NVH153" s="16"/>
      <c r="NVI153" s="16"/>
      <c r="NVJ153" s="16"/>
      <c r="NVK153" s="16"/>
      <c r="NVL153" s="16"/>
      <c r="NVM153" s="16"/>
      <c r="NVN153" s="16"/>
      <c r="NVO153" s="16"/>
      <c r="NVP153" s="16"/>
      <c r="NVQ153" s="16"/>
      <c r="NVR153" s="16"/>
      <c r="NVS153" s="16"/>
      <c r="NVT153" s="16"/>
      <c r="NVU153" s="16"/>
      <c r="NVV153" s="16"/>
      <c r="NVW153" s="16"/>
      <c r="NVX153" s="16"/>
      <c r="NVY153" s="16"/>
      <c r="NVZ153" s="16"/>
      <c r="NWA153" s="16"/>
      <c r="NWB153" s="16"/>
      <c r="NWC153" s="16"/>
      <c r="NWD153" s="16"/>
      <c r="NWE153" s="16"/>
      <c r="NWF153" s="16"/>
      <c r="NWG153" s="16"/>
      <c r="NWH153" s="16"/>
      <c r="NWI153" s="16"/>
      <c r="NWJ153" s="16"/>
      <c r="NWK153" s="16"/>
      <c r="NWL153" s="16"/>
      <c r="NWM153" s="16"/>
      <c r="NWN153" s="16"/>
      <c r="NWO153" s="16"/>
      <c r="NWP153" s="16"/>
      <c r="NWQ153" s="16"/>
      <c r="NWR153" s="16"/>
      <c r="NWS153" s="16"/>
      <c r="NWT153" s="16"/>
      <c r="NWU153" s="16"/>
      <c r="NWV153" s="16"/>
      <c r="NWW153" s="16"/>
      <c r="NWX153" s="16"/>
      <c r="NWY153" s="16"/>
      <c r="NWZ153" s="16"/>
      <c r="NXA153" s="16"/>
      <c r="NXB153" s="16"/>
      <c r="NXC153" s="16"/>
      <c r="NXD153" s="16"/>
      <c r="NXE153" s="16"/>
      <c r="NXF153" s="16"/>
      <c r="NXG153" s="16"/>
      <c r="NXH153" s="16"/>
      <c r="NXI153" s="16"/>
      <c r="NXJ153" s="16"/>
      <c r="NXK153" s="16"/>
      <c r="NXL153" s="16"/>
      <c r="NXM153" s="16"/>
      <c r="NXN153" s="16"/>
      <c r="NXO153" s="16"/>
      <c r="NXP153" s="16"/>
      <c r="NXQ153" s="16"/>
      <c r="NXR153" s="16"/>
      <c r="NXS153" s="16"/>
      <c r="NXT153" s="16"/>
      <c r="NXU153" s="16"/>
      <c r="NXV153" s="16"/>
      <c r="NXW153" s="16"/>
      <c r="NXX153" s="16"/>
      <c r="NXY153" s="16"/>
      <c r="NXZ153" s="16"/>
      <c r="NYA153" s="16"/>
      <c r="NYB153" s="16"/>
      <c r="NYC153" s="16"/>
      <c r="NYD153" s="16"/>
      <c r="NYE153" s="16"/>
      <c r="NYF153" s="16"/>
      <c r="NYG153" s="16"/>
      <c r="NYH153" s="16"/>
      <c r="NYI153" s="16"/>
      <c r="NYJ153" s="16"/>
      <c r="NYK153" s="16"/>
      <c r="NYL153" s="16"/>
      <c r="NYM153" s="16"/>
      <c r="NYN153" s="16"/>
      <c r="NYO153" s="16"/>
      <c r="NYP153" s="16"/>
      <c r="NYQ153" s="16"/>
      <c r="NYR153" s="16"/>
      <c r="NYS153" s="16"/>
      <c r="NYT153" s="16"/>
      <c r="NYU153" s="16"/>
      <c r="NYV153" s="16"/>
      <c r="NYW153" s="16"/>
      <c r="NYX153" s="16"/>
      <c r="NYY153" s="16"/>
      <c r="NYZ153" s="16"/>
      <c r="NZA153" s="16"/>
      <c r="NZB153" s="16"/>
      <c r="NZC153" s="16"/>
      <c r="NZD153" s="16"/>
      <c r="NZE153" s="16"/>
      <c r="NZF153" s="16"/>
      <c r="NZG153" s="16"/>
      <c r="NZH153" s="16"/>
      <c r="NZI153" s="16"/>
      <c r="NZJ153" s="16"/>
      <c r="NZK153" s="16"/>
      <c r="NZL153" s="16"/>
      <c r="NZM153" s="16"/>
      <c r="NZN153" s="16"/>
      <c r="NZO153" s="16"/>
      <c r="NZP153" s="16"/>
      <c r="NZQ153" s="16"/>
      <c r="NZR153" s="16"/>
      <c r="NZS153" s="16"/>
      <c r="NZT153" s="16"/>
      <c r="NZU153" s="16"/>
      <c r="NZV153" s="16"/>
      <c r="NZW153" s="16"/>
      <c r="NZX153" s="16"/>
      <c r="NZY153" s="16"/>
      <c r="NZZ153" s="16"/>
      <c r="OAA153" s="16"/>
      <c r="OAB153" s="16"/>
      <c r="OAC153" s="16"/>
      <c r="OAD153" s="16"/>
      <c r="OAE153" s="16"/>
      <c r="OAF153" s="16"/>
      <c r="OAG153" s="16"/>
      <c r="OAH153" s="16"/>
      <c r="OAI153" s="16"/>
      <c r="OAJ153" s="16"/>
      <c r="OAK153" s="16"/>
      <c r="OAL153" s="16"/>
      <c r="OAM153" s="16"/>
      <c r="OAN153" s="16"/>
      <c r="OAO153" s="16"/>
      <c r="OAP153" s="16"/>
      <c r="OAQ153" s="16"/>
      <c r="OAR153" s="16"/>
      <c r="OAS153" s="16"/>
      <c r="OAT153" s="16"/>
      <c r="OAU153" s="16"/>
      <c r="OAV153" s="16"/>
      <c r="OAW153" s="16"/>
      <c r="OAX153" s="16"/>
      <c r="OAY153" s="16"/>
      <c r="OAZ153" s="16"/>
      <c r="OBA153" s="16"/>
      <c r="OBB153" s="16"/>
      <c r="OBC153" s="16"/>
      <c r="OBD153" s="16"/>
      <c r="OBE153" s="16"/>
      <c r="OBF153" s="16"/>
      <c r="OBG153" s="16"/>
      <c r="OBH153" s="16"/>
      <c r="OBI153" s="16"/>
      <c r="OBJ153" s="16"/>
      <c r="OBK153" s="16"/>
      <c r="OBL153" s="16"/>
      <c r="OBM153" s="16"/>
      <c r="OBN153" s="16"/>
      <c r="OBO153" s="16"/>
      <c r="OBP153" s="16"/>
      <c r="OBQ153" s="16"/>
      <c r="OBR153" s="16"/>
      <c r="OBS153" s="16"/>
      <c r="OBT153" s="16"/>
      <c r="OBU153" s="16"/>
      <c r="OBV153" s="16"/>
      <c r="OBW153" s="16"/>
      <c r="OBX153" s="16"/>
      <c r="OBY153" s="16"/>
      <c r="OBZ153" s="16"/>
      <c r="OCA153" s="16"/>
      <c r="OCB153" s="16"/>
      <c r="OCC153" s="16"/>
      <c r="OCD153" s="16"/>
      <c r="OCE153" s="16"/>
      <c r="OCF153" s="16"/>
      <c r="OCG153" s="16"/>
      <c r="OCH153" s="16"/>
      <c r="OCI153" s="16"/>
      <c r="OCJ153" s="16"/>
      <c r="OCK153" s="16"/>
      <c r="OCL153" s="16"/>
      <c r="OCM153" s="16"/>
      <c r="OCN153" s="16"/>
      <c r="OCO153" s="16"/>
      <c r="OCP153" s="16"/>
      <c r="OCQ153" s="16"/>
      <c r="OCR153" s="16"/>
      <c r="OCS153" s="16"/>
      <c r="OCT153" s="16"/>
      <c r="OCU153" s="16"/>
      <c r="OCV153" s="16"/>
      <c r="OCW153" s="16"/>
      <c r="OCX153" s="16"/>
      <c r="OCY153" s="16"/>
      <c r="OCZ153" s="16"/>
      <c r="ODA153" s="16"/>
      <c r="ODB153" s="16"/>
      <c r="ODC153" s="16"/>
      <c r="ODD153" s="16"/>
      <c r="ODE153" s="16"/>
      <c r="ODF153" s="16"/>
      <c r="ODG153" s="16"/>
      <c r="ODH153" s="16"/>
      <c r="ODI153" s="16"/>
      <c r="ODJ153" s="16"/>
      <c r="ODK153" s="16"/>
      <c r="ODL153" s="16"/>
      <c r="ODM153" s="16"/>
      <c r="ODN153" s="16"/>
      <c r="ODO153" s="16"/>
      <c r="ODP153" s="16"/>
      <c r="ODQ153" s="16"/>
      <c r="ODR153" s="16"/>
      <c r="ODS153" s="16"/>
      <c r="ODT153" s="16"/>
      <c r="ODU153" s="16"/>
      <c r="ODV153" s="16"/>
      <c r="ODW153" s="16"/>
      <c r="ODX153" s="16"/>
      <c r="ODY153" s="16"/>
      <c r="ODZ153" s="16"/>
      <c r="OEA153" s="16"/>
      <c r="OEB153" s="16"/>
      <c r="OEC153" s="16"/>
      <c r="OED153" s="16"/>
      <c r="OEE153" s="16"/>
      <c r="OEF153" s="16"/>
      <c r="OEG153" s="16"/>
      <c r="OEH153" s="16"/>
      <c r="OEI153" s="16"/>
      <c r="OEJ153" s="16"/>
      <c r="OEK153" s="16"/>
      <c r="OEL153" s="16"/>
      <c r="OEM153" s="16"/>
      <c r="OEN153" s="16"/>
      <c r="OEO153" s="16"/>
      <c r="OEP153" s="16"/>
      <c r="OEQ153" s="16"/>
      <c r="OER153" s="16"/>
      <c r="OES153" s="16"/>
      <c r="OET153" s="16"/>
      <c r="OEU153" s="16"/>
      <c r="OEV153" s="16"/>
      <c r="OEW153" s="16"/>
      <c r="OEX153" s="16"/>
      <c r="OEY153" s="16"/>
      <c r="OEZ153" s="16"/>
      <c r="OFA153" s="16"/>
      <c r="OFB153" s="16"/>
      <c r="OFC153" s="16"/>
      <c r="OFD153" s="16"/>
      <c r="OFE153" s="16"/>
      <c r="OFF153" s="16"/>
      <c r="OFG153" s="16"/>
      <c r="OFH153" s="16"/>
      <c r="OFI153" s="16"/>
      <c r="OFJ153" s="16"/>
      <c r="OFK153" s="16"/>
      <c r="OFL153" s="16"/>
      <c r="OFM153" s="16"/>
      <c r="OFN153" s="16"/>
      <c r="OFO153" s="16"/>
      <c r="OFP153" s="16"/>
      <c r="OFQ153" s="16"/>
      <c r="OFR153" s="16"/>
      <c r="OFS153" s="16"/>
      <c r="OFT153" s="16"/>
      <c r="OFU153" s="16"/>
      <c r="OFV153" s="16"/>
      <c r="OFW153" s="16"/>
      <c r="OFX153" s="16"/>
      <c r="OFY153" s="16"/>
      <c r="OFZ153" s="16"/>
      <c r="OGA153" s="16"/>
      <c r="OGB153" s="16"/>
      <c r="OGC153" s="16"/>
      <c r="OGD153" s="16"/>
      <c r="OGE153" s="16"/>
      <c r="OGF153" s="16"/>
      <c r="OGG153" s="16"/>
      <c r="OGH153" s="16"/>
      <c r="OGI153" s="16"/>
      <c r="OGJ153" s="16"/>
      <c r="OGK153" s="16"/>
      <c r="OGL153" s="16"/>
      <c r="OGM153" s="16"/>
      <c r="OGN153" s="16"/>
      <c r="OGO153" s="16"/>
      <c r="OGP153" s="16"/>
      <c r="OGQ153" s="16"/>
      <c r="OGR153" s="16"/>
      <c r="OGS153" s="16"/>
      <c r="OGT153" s="16"/>
      <c r="OGU153" s="16"/>
      <c r="OGV153" s="16"/>
      <c r="OGW153" s="16"/>
      <c r="OGX153" s="16"/>
      <c r="OGY153" s="16"/>
      <c r="OGZ153" s="16"/>
      <c r="OHA153" s="16"/>
      <c r="OHB153" s="16"/>
      <c r="OHC153" s="16"/>
      <c r="OHD153" s="16"/>
      <c r="OHE153" s="16"/>
      <c r="OHF153" s="16"/>
      <c r="OHG153" s="16"/>
      <c r="OHH153" s="16"/>
      <c r="OHI153" s="16"/>
      <c r="OHJ153" s="16"/>
      <c r="OHK153" s="16"/>
      <c r="OHL153" s="16"/>
      <c r="OHM153" s="16"/>
      <c r="OHN153" s="16"/>
      <c r="OHO153" s="16"/>
      <c r="OHP153" s="16"/>
      <c r="OHQ153" s="16"/>
      <c r="OHR153" s="16"/>
      <c r="OHS153" s="16"/>
      <c r="OHT153" s="16"/>
      <c r="OHU153" s="16"/>
      <c r="OHV153" s="16"/>
      <c r="OHW153" s="16"/>
      <c r="OHX153" s="16"/>
      <c r="OHY153" s="16"/>
      <c r="OHZ153" s="16"/>
      <c r="OIA153" s="16"/>
      <c r="OIB153" s="16"/>
      <c r="OIC153" s="16"/>
      <c r="OID153" s="16"/>
      <c r="OIE153" s="16"/>
      <c r="OIF153" s="16"/>
      <c r="OIG153" s="16"/>
      <c r="OIH153" s="16"/>
      <c r="OII153" s="16"/>
      <c r="OIJ153" s="16"/>
      <c r="OIK153" s="16"/>
      <c r="OIL153" s="16"/>
      <c r="OIM153" s="16"/>
      <c r="OIN153" s="16"/>
      <c r="OIO153" s="16"/>
      <c r="OIP153" s="16"/>
      <c r="OIQ153" s="16"/>
      <c r="OIR153" s="16"/>
      <c r="OIS153" s="16"/>
      <c r="OIT153" s="16"/>
      <c r="OIU153" s="16"/>
      <c r="OIV153" s="16"/>
      <c r="OIW153" s="16"/>
      <c r="OIX153" s="16"/>
      <c r="OIY153" s="16"/>
      <c r="OIZ153" s="16"/>
      <c r="OJA153" s="16"/>
      <c r="OJB153" s="16"/>
      <c r="OJC153" s="16"/>
      <c r="OJD153" s="16"/>
      <c r="OJE153" s="16"/>
      <c r="OJF153" s="16"/>
      <c r="OJG153" s="16"/>
      <c r="OJH153" s="16"/>
      <c r="OJI153" s="16"/>
      <c r="OJJ153" s="16"/>
      <c r="OJK153" s="16"/>
      <c r="OJL153" s="16"/>
      <c r="OJM153" s="16"/>
      <c r="OJN153" s="16"/>
      <c r="OJO153" s="16"/>
      <c r="OJP153" s="16"/>
      <c r="OJQ153" s="16"/>
      <c r="OJR153" s="16"/>
      <c r="OJS153" s="16"/>
      <c r="OJT153" s="16"/>
      <c r="OJU153" s="16"/>
      <c r="OJV153" s="16"/>
      <c r="OJW153" s="16"/>
      <c r="OJX153" s="16"/>
      <c r="OJY153" s="16"/>
      <c r="OJZ153" s="16"/>
      <c r="OKA153" s="16"/>
      <c r="OKB153" s="16"/>
      <c r="OKC153" s="16"/>
      <c r="OKD153" s="16"/>
      <c r="OKE153" s="16"/>
      <c r="OKF153" s="16"/>
      <c r="OKG153" s="16"/>
      <c r="OKH153" s="16"/>
      <c r="OKI153" s="16"/>
      <c r="OKJ153" s="16"/>
      <c r="OKK153" s="16"/>
      <c r="OKL153" s="16"/>
      <c r="OKM153" s="16"/>
      <c r="OKN153" s="16"/>
      <c r="OKO153" s="16"/>
      <c r="OKP153" s="16"/>
      <c r="OKQ153" s="16"/>
      <c r="OKR153" s="16"/>
      <c r="OKS153" s="16"/>
      <c r="OKT153" s="16"/>
      <c r="OKU153" s="16"/>
      <c r="OKV153" s="16"/>
      <c r="OKW153" s="16"/>
      <c r="OKX153" s="16"/>
      <c r="OKY153" s="16"/>
      <c r="OKZ153" s="16"/>
      <c r="OLA153" s="16"/>
      <c r="OLB153" s="16"/>
      <c r="OLC153" s="16"/>
      <c r="OLD153" s="16"/>
      <c r="OLE153" s="16"/>
      <c r="OLF153" s="16"/>
      <c r="OLG153" s="16"/>
      <c r="OLH153" s="16"/>
      <c r="OLI153" s="16"/>
      <c r="OLJ153" s="16"/>
      <c r="OLK153" s="16"/>
      <c r="OLL153" s="16"/>
      <c r="OLM153" s="16"/>
      <c r="OLN153" s="16"/>
      <c r="OLO153" s="16"/>
      <c r="OLP153" s="16"/>
      <c r="OLQ153" s="16"/>
      <c r="OLR153" s="16"/>
      <c r="OLS153" s="16"/>
      <c r="OLT153" s="16"/>
      <c r="OLU153" s="16"/>
      <c r="OLV153" s="16"/>
      <c r="OLW153" s="16"/>
      <c r="OLX153" s="16"/>
      <c r="OLY153" s="16"/>
      <c r="OLZ153" s="16"/>
      <c r="OMA153" s="16"/>
      <c r="OMB153" s="16"/>
      <c r="OMC153" s="16"/>
      <c r="OMD153" s="16"/>
      <c r="OME153" s="16"/>
      <c r="OMF153" s="16"/>
      <c r="OMG153" s="16"/>
      <c r="OMH153" s="16"/>
      <c r="OMI153" s="16"/>
      <c r="OMJ153" s="16"/>
      <c r="OMK153" s="16"/>
      <c r="OML153" s="16"/>
      <c r="OMM153" s="16"/>
      <c r="OMN153" s="16"/>
      <c r="OMO153" s="16"/>
      <c r="OMP153" s="16"/>
      <c r="OMQ153" s="16"/>
      <c r="OMR153" s="16"/>
      <c r="OMS153" s="16"/>
      <c r="OMT153" s="16"/>
      <c r="OMU153" s="16"/>
      <c r="OMV153" s="16"/>
      <c r="OMW153" s="16"/>
      <c r="OMX153" s="16"/>
      <c r="OMY153" s="16"/>
      <c r="OMZ153" s="16"/>
      <c r="ONA153" s="16"/>
      <c r="ONB153" s="16"/>
      <c r="ONC153" s="16"/>
      <c r="OND153" s="16"/>
      <c r="ONE153" s="16"/>
      <c r="ONF153" s="16"/>
      <c r="ONG153" s="16"/>
      <c r="ONH153" s="16"/>
      <c r="ONI153" s="16"/>
      <c r="ONJ153" s="16"/>
      <c r="ONK153" s="16"/>
      <c r="ONL153" s="16"/>
      <c r="ONM153" s="16"/>
      <c r="ONN153" s="16"/>
      <c r="ONO153" s="16"/>
      <c r="ONP153" s="16"/>
      <c r="ONQ153" s="16"/>
      <c r="ONR153" s="16"/>
      <c r="ONS153" s="16"/>
      <c r="ONT153" s="16"/>
      <c r="ONU153" s="16"/>
      <c r="ONV153" s="16"/>
      <c r="ONW153" s="16"/>
      <c r="ONX153" s="16"/>
      <c r="ONY153" s="16"/>
      <c r="ONZ153" s="16"/>
      <c r="OOA153" s="16"/>
      <c r="OOB153" s="16"/>
      <c r="OOC153" s="16"/>
      <c r="OOD153" s="16"/>
      <c r="OOE153" s="16"/>
      <c r="OOF153" s="16"/>
      <c r="OOG153" s="16"/>
      <c r="OOH153" s="16"/>
      <c r="OOI153" s="16"/>
      <c r="OOJ153" s="16"/>
      <c r="OOK153" s="16"/>
      <c r="OOL153" s="16"/>
      <c r="OOM153" s="16"/>
      <c r="OON153" s="16"/>
      <c r="OOO153" s="16"/>
      <c r="OOP153" s="16"/>
      <c r="OOQ153" s="16"/>
      <c r="OOR153" s="16"/>
      <c r="OOS153" s="16"/>
      <c r="OOT153" s="16"/>
      <c r="OOU153" s="16"/>
      <c r="OOV153" s="16"/>
      <c r="OOW153" s="16"/>
      <c r="OOX153" s="16"/>
      <c r="OOY153" s="16"/>
      <c r="OOZ153" s="16"/>
      <c r="OPA153" s="16"/>
      <c r="OPB153" s="16"/>
      <c r="OPC153" s="16"/>
      <c r="OPD153" s="16"/>
      <c r="OPE153" s="16"/>
      <c r="OPF153" s="16"/>
      <c r="OPG153" s="16"/>
      <c r="OPH153" s="16"/>
      <c r="OPI153" s="16"/>
      <c r="OPJ153" s="16"/>
      <c r="OPK153" s="16"/>
      <c r="OPL153" s="16"/>
      <c r="OPM153" s="16"/>
      <c r="OPN153" s="16"/>
      <c r="OPO153" s="16"/>
      <c r="OPP153" s="16"/>
      <c r="OPQ153" s="16"/>
      <c r="OPR153" s="16"/>
      <c r="OPS153" s="16"/>
      <c r="OPT153" s="16"/>
      <c r="OPU153" s="16"/>
      <c r="OPV153" s="16"/>
      <c r="OPW153" s="16"/>
      <c r="OPX153" s="16"/>
      <c r="OPY153" s="16"/>
      <c r="OPZ153" s="16"/>
      <c r="OQA153" s="16"/>
      <c r="OQB153" s="16"/>
      <c r="OQC153" s="16"/>
      <c r="OQD153" s="16"/>
      <c r="OQE153" s="16"/>
      <c r="OQF153" s="16"/>
      <c r="OQG153" s="16"/>
      <c r="OQH153" s="16"/>
      <c r="OQI153" s="16"/>
      <c r="OQJ153" s="16"/>
      <c r="OQK153" s="16"/>
      <c r="OQL153" s="16"/>
      <c r="OQM153" s="16"/>
      <c r="OQN153" s="16"/>
      <c r="OQO153" s="16"/>
      <c r="OQP153" s="16"/>
      <c r="OQQ153" s="16"/>
      <c r="OQR153" s="16"/>
      <c r="OQS153" s="16"/>
      <c r="OQT153" s="16"/>
      <c r="OQU153" s="16"/>
      <c r="OQV153" s="16"/>
      <c r="OQW153" s="16"/>
      <c r="OQX153" s="16"/>
      <c r="OQY153" s="16"/>
      <c r="OQZ153" s="16"/>
      <c r="ORA153" s="16"/>
      <c r="ORB153" s="16"/>
      <c r="ORC153" s="16"/>
      <c r="ORD153" s="16"/>
      <c r="ORE153" s="16"/>
      <c r="ORF153" s="16"/>
      <c r="ORG153" s="16"/>
      <c r="ORH153" s="16"/>
      <c r="ORI153" s="16"/>
      <c r="ORJ153" s="16"/>
      <c r="ORK153" s="16"/>
      <c r="ORL153" s="16"/>
      <c r="ORM153" s="16"/>
      <c r="ORN153" s="16"/>
      <c r="ORO153" s="16"/>
      <c r="ORP153" s="16"/>
      <c r="ORQ153" s="16"/>
      <c r="ORR153" s="16"/>
      <c r="ORS153" s="16"/>
      <c r="ORT153" s="16"/>
      <c r="ORU153" s="16"/>
      <c r="ORV153" s="16"/>
      <c r="ORW153" s="16"/>
      <c r="ORX153" s="16"/>
      <c r="ORY153" s="16"/>
      <c r="ORZ153" s="16"/>
      <c r="OSA153" s="16"/>
      <c r="OSB153" s="16"/>
      <c r="OSC153" s="16"/>
      <c r="OSD153" s="16"/>
      <c r="OSE153" s="16"/>
      <c r="OSF153" s="16"/>
      <c r="OSG153" s="16"/>
      <c r="OSH153" s="16"/>
      <c r="OSI153" s="16"/>
      <c r="OSJ153" s="16"/>
      <c r="OSK153" s="16"/>
      <c r="OSL153" s="16"/>
      <c r="OSM153" s="16"/>
      <c r="OSN153" s="16"/>
      <c r="OSO153" s="16"/>
      <c r="OSP153" s="16"/>
      <c r="OSQ153" s="16"/>
      <c r="OSR153" s="16"/>
      <c r="OSS153" s="16"/>
      <c r="OST153" s="16"/>
      <c r="OSU153" s="16"/>
      <c r="OSV153" s="16"/>
      <c r="OSW153" s="16"/>
      <c r="OSX153" s="16"/>
      <c r="OSY153" s="16"/>
      <c r="OSZ153" s="16"/>
      <c r="OTA153" s="16"/>
      <c r="OTB153" s="16"/>
      <c r="OTC153" s="16"/>
      <c r="OTD153" s="16"/>
      <c r="OTE153" s="16"/>
      <c r="OTF153" s="16"/>
      <c r="OTG153" s="16"/>
      <c r="OTH153" s="16"/>
      <c r="OTI153" s="16"/>
      <c r="OTJ153" s="16"/>
      <c r="OTK153" s="16"/>
      <c r="OTL153" s="16"/>
      <c r="OTM153" s="16"/>
      <c r="OTN153" s="16"/>
      <c r="OTO153" s="16"/>
      <c r="OTP153" s="16"/>
      <c r="OTQ153" s="16"/>
      <c r="OTR153" s="16"/>
      <c r="OTS153" s="16"/>
      <c r="OTT153" s="16"/>
      <c r="OTU153" s="16"/>
      <c r="OTV153" s="16"/>
      <c r="OTW153" s="16"/>
      <c r="OTX153" s="16"/>
      <c r="OTY153" s="16"/>
      <c r="OTZ153" s="16"/>
      <c r="OUA153" s="16"/>
      <c r="OUB153" s="16"/>
      <c r="OUC153" s="16"/>
      <c r="OUD153" s="16"/>
      <c r="OUE153" s="16"/>
      <c r="OUF153" s="16"/>
      <c r="OUG153" s="16"/>
      <c r="OUH153" s="16"/>
      <c r="OUI153" s="16"/>
      <c r="OUJ153" s="16"/>
      <c r="OUK153" s="16"/>
      <c r="OUL153" s="16"/>
      <c r="OUM153" s="16"/>
      <c r="OUN153" s="16"/>
      <c r="OUO153" s="16"/>
      <c r="OUP153" s="16"/>
      <c r="OUQ153" s="16"/>
      <c r="OUR153" s="16"/>
      <c r="OUS153" s="16"/>
      <c r="OUT153" s="16"/>
      <c r="OUU153" s="16"/>
      <c r="OUV153" s="16"/>
      <c r="OUW153" s="16"/>
      <c r="OUX153" s="16"/>
      <c r="OUY153" s="16"/>
      <c r="OUZ153" s="16"/>
      <c r="OVA153" s="16"/>
      <c r="OVB153" s="16"/>
      <c r="OVC153" s="16"/>
      <c r="OVD153" s="16"/>
      <c r="OVE153" s="16"/>
      <c r="OVF153" s="16"/>
      <c r="OVG153" s="16"/>
      <c r="OVH153" s="16"/>
      <c r="OVI153" s="16"/>
      <c r="OVJ153" s="16"/>
      <c r="OVK153" s="16"/>
      <c r="OVL153" s="16"/>
      <c r="OVM153" s="16"/>
      <c r="OVN153" s="16"/>
      <c r="OVO153" s="16"/>
      <c r="OVP153" s="16"/>
      <c r="OVQ153" s="16"/>
      <c r="OVR153" s="16"/>
      <c r="OVS153" s="16"/>
      <c r="OVT153" s="16"/>
      <c r="OVU153" s="16"/>
      <c r="OVV153" s="16"/>
      <c r="OVW153" s="16"/>
      <c r="OVX153" s="16"/>
      <c r="OVY153" s="16"/>
      <c r="OVZ153" s="16"/>
      <c r="OWA153" s="16"/>
      <c r="OWB153" s="16"/>
      <c r="OWC153" s="16"/>
      <c r="OWD153" s="16"/>
      <c r="OWE153" s="16"/>
      <c r="OWF153" s="16"/>
      <c r="OWG153" s="16"/>
      <c r="OWH153" s="16"/>
      <c r="OWI153" s="16"/>
      <c r="OWJ153" s="16"/>
      <c r="OWK153" s="16"/>
      <c r="OWL153" s="16"/>
      <c r="OWM153" s="16"/>
      <c r="OWN153" s="16"/>
      <c r="OWO153" s="16"/>
      <c r="OWP153" s="16"/>
      <c r="OWQ153" s="16"/>
      <c r="OWR153" s="16"/>
      <c r="OWS153" s="16"/>
      <c r="OWT153" s="16"/>
      <c r="OWU153" s="16"/>
      <c r="OWV153" s="16"/>
      <c r="OWW153" s="16"/>
      <c r="OWX153" s="16"/>
      <c r="OWY153" s="16"/>
      <c r="OWZ153" s="16"/>
      <c r="OXA153" s="16"/>
      <c r="OXB153" s="16"/>
      <c r="OXC153" s="16"/>
      <c r="OXD153" s="16"/>
      <c r="OXE153" s="16"/>
      <c r="OXF153" s="16"/>
      <c r="OXG153" s="16"/>
      <c r="OXH153" s="16"/>
      <c r="OXI153" s="16"/>
      <c r="OXJ153" s="16"/>
      <c r="OXK153" s="16"/>
      <c r="OXL153" s="16"/>
      <c r="OXM153" s="16"/>
      <c r="OXN153" s="16"/>
      <c r="OXO153" s="16"/>
      <c r="OXP153" s="16"/>
      <c r="OXQ153" s="16"/>
      <c r="OXR153" s="16"/>
      <c r="OXS153" s="16"/>
      <c r="OXT153" s="16"/>
      <c r="OXU153" s="16"/>
      <c r="OXV153" s="16"/>
      <c r="OXW153" s="16"/>
      <c r="OXX153" s="16"/>
      <c r="OXY153" s="16"/>
      <c r="OXZ153" s="16"/>
      <c r="OYA153" s="16"/>
      <c r="OYB153" s="16"/>
      <c r="OYC153" s="16"/>
      <c r="OYD153" s="16"/>
      <c r="OYE153" s="16"/>
      <c r="OYF153" s="16"/>
      <c r="OYG153" s="16"/>
      <c r="OYH153" s="16"/>
      <c r="OYI153" s="16"/>
      <c r="OYJ153" s="16"/>
      <c r="OYK153" s="16"/>
      <c r="OYL153" s="16"/>
      <c r="OYM153" s="16"/>
      <c r="OYN153" s="16"/>
      <c r="OYO153" s="16"/>
      <c r="OYP153" s="16"/>
      <c r="OYQ153" s="16"/>
      <c r="OYR153" s="16"/>
      <c r="OYS153" s="16"/>
      <c r="OYT153" s="16"/>
      <c r="OYU153" s="16"/>
      <c r="OYV153" s="16"/>
      <c r="OYW153" s="16"/>
      <c r="OYX153" s="16"/>
      <c r="OYY153" s="16"/>
      <c r="OYZ153" s="16"/>
      <c r="OZA153" s="16"/>
      <c r="OZB153" s="16"/>
      <c r="OZC153" s="16"/>
      <c r="OZD153" s="16"/>
      <c r="OZE153" s="16"/>
      <c r="OZF153" s="16"/>
      <c r="OZG153" s="16"/>
      <c r="OZH153" s="16"/>
      <c r="OZI153" s="16"/>
      <c r="OZJ153" s="16"/>
      <c r="OZK153" s="16"/>
      <c r="OZL153" s="16"/>
      <c r="OZM153" s="16"/>
      <c r="OZN153" s="16"/>
      <c r="OZO153" s="16"/>
      <c r="OZP153" s="16"/>
      <c r="OZQ153" s="16"/>
      <c r="OZR153" s="16"/>
      <c r="OZS153" s="16"/>
      <c r="OZT153" s="16"/>
      <c r="OZU153" s="16"/>
      <c r="OZV153" s="16"/>
      <c r="OZW153" s="16"/>
      <c r="OZX153" s="16"/>
      <c r="OZY153" s="16"/>
      <c r="OZZ153" s="16"/>
      <c r="PAA153" s="16"/>
      <c r="PAB153" s="16"/>
      <c r="PAC153" s="16"/>
      <c r="PAD153" s="16"/>
      <c r="PAE153" s="16"/>
      <c r="PAF153" s="16"/>
      <c r="PAG153" s="16"/>
      <c r="PAH153" s="16"/>
      <c r="PAI153" s="16"/>
      <c r="PAJ153" s="16"/>
      <c r="PAK153" s="16"/>
      <c r="PAL153" s="16"/>
      <c r="PAM153" s="16"/>
      <c r="PAN153" s="16"/>
      <c r="PAO153" s="16"/>
      <c r="PAP153" s="16"/>
      <c r="PAQ153" s="16"/>
      <c r="PAR153" s="16"/>
      <c r="PAS153" s="16"/>
      <c r="PAT153" s="16"/>
      <c r="PAU153" s="16"/>
      <c r="PAV153" s="16"/>
      <c r="PAW153" s="16"/>
      <c r="PAX153" s="16"/>
      <c r="PAY153" s="16"/>
      <c r="PAZ153" s="16"/>
      <c r="PBA153" s="16"/>
      <c r="PBB153" s="16"/>
      <c r="PBC153" s="16"/>
      <c r="PBD153" s="16"/>
      <c r="PBE153" s="16"/>
      <c r="PBF153" s="16"/>
      <c r="PBG153" s="16"/>
      <c r="PBH153" s="16"/>
      <c r="PBI153" s="16"/>
      <c r="PBJ153" s="16"/>
      <c r="PBK153" s="16"/>
      <c r="PBL153" s="16"/>
      <c r="PBM153" s="16"/>
      <c r="PBN153" s="16"/>
      <c r="PBO153" s="16"/>
      <c r="PBP153" s="16"/>
      <c r="PBQ153" s="16"/>
      <c r="PBR153" s="16"/>
      <c r="PBS153" s="16"/>
      <c r="PBT153" s="16"/>
      <c r="PBU153" s="16"/>
      <c r="PBV153" s="16"/>
      <c r="PBW153" s="16"/>
      <c r="PBX153" s="16"/>
      <c r="PBY153" s="16"/>
      <c r="PBZ153" s="16"/>
      <c r="PCA153" s="16"/>
      <c r="PCB153" s="16"/>
      <c r="PCC153" s="16"/>
      <c r="PCD153" s="16"/>
      <c r="PCE153" s="16"/>
      <c r="PCF153" s="16"/>
      <c r="PCG153" s="16"/>
      <c r="PCH153" s="16"/>
      <c r="PCI153" s="16"/>
      <c r="PCJ153" s="16"/>
      <c r="PCK153" s="16"/>
      <c r="PCL153" s="16"/>
      <c r="PCM153" s="16"/>
      <c r="PCN153" s="16"/>
      <c r="PCO153" s="16"/>
      <c r="PCP153" s="16"/>
      <c r="PCQ153" s="16"/>
      <c r="PCR153" s="16"/>
      <c r="PCS153" s="16"/>
      <c r="PCT153" s="16"/>
      <c r="PCU153" s="16"/>
      <c r="PCV153" s="16"/>
      <c r="PCW153" s="16"/>
      <c r="PCX153" s="16"/>
      <c r="PCY153" s="16"/>
      <c r="PCZ153" s="16"/>
      <c r="PDA153" s="16"/>
      <c r="PDB153" s="16"/>
      <c r="PDC153" s="16"/>
      <c r="PDD153" s="16"/>
      <c r="PDE153" s="16"/>
      <c r="PDF153" s="16"/>
      <c r="PDG153" s="16"/>
      <c r="PDH153" s="16"/>
      <c r="PDI153" s="16"/>
      <c r="PDJ153" s="16"/>
      <c r="PDK153" s="16"/>
      <c r="PDL153" s="16"/>
      <c r="PDM153" s="16"/>
      <c r="PDN153" s="16"/>
      <c r="PDO153" s="16"/>
      <c r="PDP153" s="16"/>
      <c r="PDQ153" s="16"/>
      <c r="PDR153" s="16"/>
      <c r="PDS153" s="16"/>
      <c r="PDT153" s="16"/>
      <c r="PDU153" s="16"/>
      <c r="PDV153" s="16"/>
      <c r="PDW153" s="16"/>
      <c r="PDX153" s="16"/>
      <c r="PDY153" s="16"/>
      <c r="PDZ153" s="16"/>
      <c r="PEA153" s="16"/>
      <c r="PEB153" s="16"/>
      <c r="PEC153" s="16"/>
      <c r="PED153" s="16"/>
      <c r="PEE153" s="16"/>
      <c r="PEF153" s="16"/>
      <c r="PEG153" s="16"/>
      <c r="PEH153" s="16"/>
      <c r="PEI153" s="16"/>
      <c r="PEJ153" s="16"/>
      <c r="PEK153" s="16"/>
      <c r="PEL153" s="16"/>
      <c r="PEM153" s="16"/>
      <c r="PEN153" s="16"/>
      <c r="PEO153" s="16"/>
      <c r="PEP153" s="16"/>
      <c r="PEQ153" s="16"/>
      <c r="PER153" s="16"/>
      <c r="PES153" s="16"/>
      <c r="PET153" s="16"/>
      <c r="PEU153" s="16"/>
      <c r="PEV153" s="16"/>
      <c r="PEW153" s="16"/>
      <c r="PEX153" s="16"/>
      <c r="PEY153" s="16"/>
      <c r="PEZ153" s="16"/>
      <c r="PFA153" s="16"/>
      <c r="PFB153" s="16"/>
      <c r="PFC153" s="16"/>
      <c r="PFD153" s="16"/>
      <c r="PFE153" s="16"/>
      <c r="PFF153" s="16"/>
      <c r="PFG153" s="16"/>
      <c r="PFH153" s="16"/>
      <c r="PFI153" s="16"/>
      <c r="PFJ153" s="16"/>
      <c r="PFK153" s="16"/>
      <c r="PFL153" s="16"/>
      <c r="PFM153" s="16"/>
      <c r="PFN153" s="16"/>
      <c r="PFO153" s="16"/>
      <c r="PFP153" s="16"/>
      <c r="PFQ153" s="16"/>
      <c r="PFR153" s="16"/>
      <c r="PFS153" s="16"/>
      <c r="PFT153" s="16"/>
      <c r="PFU153" s="16"/>
      <c r="PFV153" s="16"/>
      <c r="PFW153" s="16"/>
      <c r="PFX153" s="16"/>
      <c r="PFY153" s="16"/>
      <c r="PFZ153" s="16"/>
      <c r="PGA153" s="16"/>
      <c r="PGB153" s="16"/>
      <c r="PGC153" s="16"/>
      <c r="PGD153" s="16"/>
      <c r="PGE153" s="16"/>
      <c r="PGF153" s="16"/>
      <c r="PGG153" s="16"/>
      <c r="PGH153" s="16"/>
      <c r="PGI153" s="16"/>
      <c r="PGJ153" s="16"/>
      <c r="PGK153" s="16"/>
      <c r="PGL153" s="16"/>
      <c r="PGM153" s="16"/>
      <c r="PGN153" s="16"/>
      <c r="PGO153" s="16"/>
      <c r="PGP153" s="16"/>
      <c r="PGQ153" s="16"/>
      <c r="PGR153" s="16"/>
      <c r="PGS153" s="16"/>
      <c r="PGT153" s="16"/>
      <c r="PGU153" s="16"/>
      <c r="PGV153" s="16"/>
      <c r="PGW153" s="16"/>
      <c r="PGX153" s="16"/>
      <c r="PGY153" s="16"/>
      <c r="PGZ153" s="16"/>
      <c r="PHA153" s="16"/>
      <c r="PHB153" s="16"/>
      <c r="PHC153" s="16"/>
      <c r="PHD153" s="16"/>
      <c r="PHE153" s="16"/>
      <c r="PHF153" s="16"/>
      <c r="PHG153" s="16"/>
      <c r="PHH153" s="16"/>
      <c r="PHI153" s="16"/>
      <c r="PHJ153" s="16"/>
      <c r="PHK153" s="16"/>
      <c r="PHL153" s="16"/>
      <c r="PHM153" s="16"/>
      <c r="PHN153" s="16"/>
      <c r="PHO153" s="16"/>
      <c r="PHP153" s="16"/>
      <c r="PHQ153" s="16"/>
      <c r="PHR153" s="16"/>
      <c r="PHS153" s="16"/>
      <c r="PHT153" s="16"/>
      <c r="PHU153" s="16"/>
      <c r="PHV153" s="16"/>
      <c r="PHW153" s="16"/>
      <c r="PHX153" s="16"/>
      <c r="PHY153" s="16"/>
      <c r="PHZ153" s="16"/>
      <c r="PIA153" s="16"/>
      <c r="PIB153" s="16"/>
      <c r="PIC153" s="16"/>
      <c r="PID153" s="16"/>
      <c r="PIE153" s="16"/>
      <c r="PIF153" s="16"/>
      <c r="PIG153" s="16"/>
      <c r="PIH153" s="16"/>
      <c r="PII153" s="16"/>
      <c r="PIJ153" s="16"/>
      <c r="PIK153" s="16"/>
      <c r="PIL153" s="16"/>
      <c r="PIM153" s="16"/>
      <c r="PIN153" s="16"/>
      <c r="PIO153" s="16"/>
      <c r="PIP153" s="16"/>
      <c r="PIQ153" s="16"/>
      <c r="PIR153" s="16"/>
      <c r="PIS153" s="16"/>
      <c r="PIT153" s="16"/>
      <c r="PIU153" s="16"/>
      <c r="PIV153" s="16"/>
      <c r="PIW153" s="16"/>
      <c r="PIX153" s="16"/>
      <c r="PIY153" s="16"/>
      <c r="PIZ153" s="16"/>
      <c r="PJA153" s="16"/>
      <c r="PJB153" s="16"/>
      <c r="PJC153" s="16"/>
      <c r="PJD153" s="16"/>
      <c r="PJE153" s="16"/>
      <c r="PJF153" s="16"/>
      <c r="PJG153" s="16"/>
      <c r="PJH153" s="16"/>
      <c r="PJI153" s="16"/>
      <c r="PJJ153" s="16"/>
      <c r="PJK153" s="16"/>
      <c r="PJL153" s="16"/>
      <c r="PJM153" s="16"/>
      <c r="PJN153" s="16"/>
      <c r="PJO153" s="16"/>
      <c r="PJP153" s="16"/>
      <c r="PJQ153" s="16"/>
      <c r="PJR153" s="16"/>
      <c r="PJS153" s="16"/>
      <c r="PJT153" s="16"/>
      <c r="PJU153" s="16"/>
      <c r="PJV153" s="16"/>
      <c r="PJW153" s="16"/>
      <c r="PJX153" s="16"/>
      <c r="PJY153" s="16"/>
      <c r="PJZ153" s="16"/>
      <c r="PKA153" s="16"/>
      <c r="PKB153" s="16"/>
      <c r="PKC153" s="16"/>
      <c r="PKD153" s="16"/>
      <c r="PKE153" s="16"/>
      <c r="PKF153" s="16"/>
      <c r="PKG153" s="16"/>
      <c r="PKH153" s="16"/>
      <c r="PKI153" s="16"/>
      <c r="PKJ153" s="16"/>
      <c r="PKK153" s="16"/>
      <c r="PKL153" s="16"/>
      <c r="PKM153" s="16"/>
      <c r="PKN153" s="16"/>
      <c r="PKO153" s="16"/>
      <c r="PKP153" s="16"/>
      <c r="PKQ153" s="16"/>
      <c r="PKR153" s="16"/>
      <c r="PKS153" s="16"/>
      <c r="PKT153" s="16"/>
      <c r="PKU153" s="16"/>
      <c r="PKV153" s="16"/>
      <c r="PKW153" s="16"/>
      <c r="PKX153" s="16"/>
      <c r="PKY153" s="16"/>
      <c r="PKZ153" s="16"/>
      <c r="PLA153" s="16"/>
      <c r="PLB153" s="16"/>
      <c r="PLC153" s="16"/>
      <c r="PLD153" s="16"/>
      <c r="PLE153" s="16"/>
      <c r="PLF153" s="16"/>
      <c r="PLG153" s="16"/>
      <c r="PLH153" s="16"/>
      <c r="PLI153" s="16"/>
      <c r="PLJ153" s="16"/>
      <c r="PLK153" s="16"/>
      <c r="PLL153" s="16"/>
      <c r="PLM153" s="16"/>
      <c r="PLN153" s="16"/>
      <c r="PLO153" s="16"/>
      <c r="PLP153" s="16"/>
      <c r="PLQ153" s="16"/>
      <c r="PLR153" s="16"/>
      <c r="PLS153" s="16"/>
      <c r="PLT153" s="16"/>
      <c r="PLU153" s="16"/>
      <c r="PLV153" s="16"/>
      <c r="PLW153" s="16"/>
      <c r="PLX153" s="16"/>
      <c r="PLY153" s="16"/>
      <c r="PLZ153" s="16"/>
      <c r="PMA153" s="16"/>
      <c r="PMB153" s="16"/>
      <c r="PMC153" s="16"/>
      <c r="PMD153" s="16"/>
      <c r="PME153" s="16"/>
      <c r="PMF153" s="16"/>
      <c r="PMG153" s="16"/>
      <c r="PMH153" s="16"/>
      <c r="PMI153" s="16"/>
      <c r="PMJ153" s="16"/>
      <c r="PMK153" s="16"/>
      <c r="PML153" s="16"/>
      <c r="PMM153" s="16"/>
      <c r="PMN153" s="16"/>
      <c r="PMO153" s="16"/>
      <c r="PMP153" s="16"/>
      <c r="PMQ153" s="16"/>
      <c r="PMR153" s="16"/>
      <c r="PMS153" s="16"/>
      <c r="PMT153" s="16"/>
      <c r="PMU153" s="16"/>
      <c r="PMV153" s="16"/>
      <c r="PMW153" s="16"/>
      <c r="PMX153" s="16"/>
      <c r="PMY153" s="16"/>
      <c r="PMZ153" s="16"/>
      <c r="PNA153" s="16"/>
      <c r="PNB153" s="16"/>
      <c r="PNC153" s="16"/>
      <c r="PND153" s="16"/>
      <c r="PNE153" s="16"/>
      <c r="PNF153" s="16"/>
      <c r="PNG153" s="16"/>
      <c r="PNH153" s="16"/>
      <c r="PNI153" s="16"/>
      <c r="PNJ153" s="16"/>
      <c r="PNK153" s="16"/>
      <c r="PNL153" s="16"/>
      <c r="PNM153" s="16"/>
      <c r="PNN153" s="16"/>
      <c r="PNO153" s="16"/>
      <c r="PNP153" s="16"/>
      <c r="PNQ153" s="16"/>
      <c r="PNR153" s="16"/>
      <c r="PNS153" s="16"/>
      <c r="PNT153" s="16"/>
      <c r="PNU153" s="16"/>
      <c r="PNV153" s="16"/>
      <c r="PNW153" s="16"/>
      <c r="PNX153" s="16"/>
      <c r="PNY153" s="16"/>
      <c r="PNZ153" s="16"/>
      <c r="POA153" s="16"/>
      <c r="POB153" s="16"/>
      <c r="POC153" s="16"/>
      <c r="POD153" s="16"/>
      <c r="POE153" s="16"/>
      <c r="POF153" s="16"/>
      <c r="POG153" s="16"/>
      <c r="POH153" s="16"/>
      <c r="POI153" s="16"/>
      <c r="POJ153" s="16"/>
      <c r="POK153" s="16"/>
      <c r="POL153" s="16"/>
      <c r="POM153" s="16"/>
      <c r="PON153" s="16"/>
      <c r="POO153" s="16"/>
      <c r="POP153" s="16"/>
      <c r="POQ153" s="16"/>
      <c r="POR153" s="16"/>
      <c r="POS153" s="16"/>
      <c r="POT153" s="16"/>
      <c r="POU153" s="16"/>
      <c r="POV153" s="16"/>
      <c r="POW153" s="16"/>
      <c r="POX153" s="16"/>
      <c r="POY153" s="16"/>
      <c r="POZ153" s="16"/>
      <c r="PPA153" s="16"/>
      <c r="PPB153" s="16"/>
      <c r="PPC153" s="16"/>
      <c r="PPD153" s="16"/>
      <c r="PPE153" s="16"/>
      <c r="PPF153" s="16"/>
      <c r="PPG153" s="16"/>
      <c r="PPH153" s="16"/>
      <c r="PPI153" s="16"/>
      <c r="PPJ153" s="16"/>
      <c r="PPK153" s="16"/>
      <c r="PPL153" s="16"/>
      <c r="PPM153" s="16"/>
      <c r="PPN153" s="16"/>
      <c r="PPO153" s="16"/>
      <c r="PPP153" s="16"/>
      <c r="PPQ153" s="16"/>
      <c r="PPR153" s="16"/>
      <c r="PPS153" s="16"/>
      <c r="PPT153" s="16"/>
      <c r="PPU153" s="16"/>
      <c r="PPV153" s="16"/>
      <c r="PPW153" s="16"/>
      <c r="PPX153" s="16"/>
      <c r="PPY153" s="16"/>
      <c r="PPZ153" s="16"/>
      <c r="PQA153" s="16"/>
      <c r="PQB153" s="16"/>
      <c r="PQC153" s="16"/>
      <c r="PQD153" s="16"/>
      <c r="PQE153" s="16"/>
      <c r="PQF153" s="16"/>
      <c r="PQG153" s="16"/>
      <c r="PQH153" s="16"/>
      <c r="PQI153" s="16"/>
      <c r="PQJ153" s="16"/>
      <c r="PQK153" s="16"/>
      <c r="PQL153" s="16"/>
      <c r="PQM153" s="16"/>
      <c r="PQN153" s="16"/>
      <c r="PQO153" s="16"/>
      <c r="PQP153" s="16"/>
      <c r="PQQ153" s="16"/>
      <c r="PQR153" s="16"/>
      <c r="PQS153" s="16"/>
      <c r="PQT153" s="16"/>
      <c r="PQU153" s="16"/>
      <c r="PQV153" s="16"/>
      <c r="PQW153" s="16"/>
      <c r="PQX153" s="16"/>
      <c r="PQY153" s="16"/>
      <c r="PQZ153" s="16"/>
      <c r="PRA153" s="16"/>
      <c r="PRB153" s="16"/>
      <c r="PRC153" s="16"/>
      <c r="PRD153" s="16"/>
      <c r="PRE153" s="16"/>
      <c r="PRF153" s="16"/>
      <c r="PRG153" s="16"/>
      <c r="PRH153" s="16"/>
      <c r="PRI153" s="16"/>
      <c r="PRJ153" s="16"/>
      <c r="PRK153" s="16"/>
      <c r="PRL153" s="16"/>
      <c r="PRM153" s="16"/>
      <c r="PRN153" s="16"/>
      <c r="PRO153" s="16"/>
      <c r="PRP153" s="16"/>
      <c r="PRQ153" s="16"/>
      <c r="PRR153" s="16"/>
      <c r="PRS153" s="16"/>
      <c r="PRT153" s="16"/>
      <c r="PRU153" s="16"/>
      <c r="PRV153" s="16"/>
      <c r="PRW153" s="16"/>
      <c r="PRX153" s="16"/>
      <c r="PRY153" s="16"/>
      <c r="PRZ153" s="16"/>
      <c r="PSA153" s="16"/>
      <c r="PSB153" s="16"/>
      <c r="PSC153" s="16"/>
      <c r="PSD153" s="16"/>
      <c r="PSE153" s="16"/>
      <c r="PSF153" s="16"/>
      <c r="PSG153" s="16"/>
      <c r="PSH153" s="16"/>
      <c r="PSI153" s="16"/>
      <c r="PSJ153" s="16"/>
      <c r="PSK153" s="16"/>
      <c r="PSL153" s="16"/>
      <c r="PSM153" s="16"/>
      <c r="PSN153" s="16"/>
      <c r="PSO153" s="16"/>
      <c r="PSP153" s="16"/>
      <c r="PSQ153" s="16"/>
      <c r="PSR153" s="16"/>
      <c r="PSS153" s="16"/>
      <c r="PST153" s="16"/>
      <c r="PSU153" s="16"/>
      <c r="PSV153" s="16"/>
      <c r="PSW153" s="16"/>
      <c r="PSX153" s="16"/>
      <c r="PSY153" s="16"/>
      <c r="PSZ153" s="16"/>
      <c r="PTA153" s="16"/>
      <c r="PTB153" s="16"/>
      <c r="PTC153" s="16"/>
      <c r="PTD153" s="16"/>
      <c r="PTE153" s="16"/>
      <c r="PTF153" s="16"/>
      <c r="PTG153" s="16"/>
      <c r="PTH153" s="16"/>
      <c r="PTI153" s="16"/>
      <c r="PTJ153" s="16"/>
      <c r="PTK153" s="16"/>
      <c r="PTL153" s="16"/>
      <c r="PTM153" s="16"/>
      <c r="PTN153" s="16"/>
      <c r="PTO153" s="16"/>
      <c r="PTP153" s="16"/>
      <c r="PTQ153" s="16"/>
      <c r="PTR153" s="16"/>
      <c r="PTS153" s="16"/>
      <c r="PTT153" s="16"/>
      <c r="PTU153" s="16"/>
      <c r="PTV153" s="16"/>
      <c r="PTW153" s="16"/>
      <c r="PTX153" s="16"/>
      <c r="PTY153" s="16"/>
      <c r="PTZ153" s="16"/>
      <c r="PUA153" s="16"/>
      <c r="PUB153" s="16"/>
      <c r="PUC153" s="16"/>
      <c r="PUD153" s="16"/>
      <c r="PUE153" s="16"/>
      <c r="PUF153" s="16"/>
      <c r="PUG153" s="16"/>
      <c r="PUH153" s="16"/>
      <c r="PUI153" s="16"/>
      <c r="PUJ153" s="16"/>
      <c r="PUK153" s="16"/>
      <c r="PUL153" s="16"/>
      <c r="PUM153" s="16"/>
      <c r="PUN153" s="16"/>
      <c r="PUO153" s="16"/>
      <c r="PUP153" s="16"/>
      <c r="PUQ153" s="16"/>
      <c r="PUR153" s="16"/>
      <c r="PUS153" s="16"/>
      <c r="PUT153" s="16"/>
      <c r="PUU153" s="16"/>
      <c r="PUV153" s="16"/>
      <c r="PUW153" s="16"/>
      <c r="PUX153" s="16"/>
      <c r="PUY153" s="16"/>
      <c r="PUZ153" s="16"/>
      <c r="PVA153" s="16"/>
      <c r="PVB153" s="16"/>
      <c r="PVC153" s="16"/>
      <c r="PVD153" s="16"/>
      <c r="PVE153" s="16"/>
      <c r="PVF153" s="16"/>
      <c r="PVG153" s="16"/>
      <c r="PVH153" s="16"/>
      <c r="PVI153" s="16"/>
      <c r="PVJ153" s="16"/>
      <c r="PVK153" s="16"/>
      <c r="PVL153" s="16"/>
      <c r="PVM153" s="16"/>
      <c r="PVN153" s="16"/>
      <c r="PVO153" s="16"/>
      <c r="PVP153" s="16"/>
      <c r="PVQ153" s="16"/>
      <c r="PVR153" s="16"/>
      <c r="PVS153" s="16"/>
      <c r="PVT153" s="16"/>
      <c r="PVU153" s="16"/>
      <c r="PVV153" s="16"/>
      <c r="PVW153" s="16"/>
      <c r="PVX153" s="16"/>
      <c r="PVY153" s="16"/>
      <c r="PVZ153" s="16"/>
      <c r="PWA153" s="16"/>
      <c r="PWB153" s="16"/>
      <c r="PWC153" s="16"/>
      <c r="PWD153" s="16"/>
      <c r="PWE153" s="16"/>
      <c r="PWF153" s="16"/>
      <c r="PWG153" s="16"/>
      <c r="PWH153" s="16"/>
      <c r="PWI153" s="16"/>
      <c r="PWJ153" s="16"/>
      <c r="PWK153" s="16"/>
      <c r="PWL153" s="16"/>
      <c r="PWM153" s="16"/>
      <c r="PWN153" s="16"/>
      <c r="PWO153" s="16"/>
      <c r="PWP153" s="16"/>
      <c r="PWQ153" s="16"/>
      <c r="PWR153" s="16"/>
      <c r="PWS153" s="16"/>
      <c r="PWT153" s="16"/>
      <c r="PWU153" s="16"/>
      <c r="PWV153" s="16"/>
      <c r="PWW153" s="16"/>
      <c r="PWX153" s="16"/>
      <c r="PWY153" s="16"/>
      <c r="PWZ153" s="16"/>
      <c r="PXA153" s="16"/>
      <c r="PXB153" s="16"/>
      <c r="PXC153" s="16"/>
      <c r="PXD153" s="16"/>
      <c r="PXE153" s="16"/>
      <c r="PXF153" s="16"/>
      <c r="PXG153" s="16"/>
      <c r="PXH153" s="16"/>
      <c r="PXI153" s="16"/>
      <c r="PXJ153" s="16"/>
      <c r="PXK153" s="16"/>
      <c r="PXL153" s="16"/>
      <c r="PXM153" s="16"/>
      <c r="PXN153" s="16"/>
      <c r="PXO153" s="16"/>
      <c r="PXP153" s="16"/>
      <c r="PXQ153" s="16"/>
      <c r="PXR153" s="16"/>
      <c r="PXS153" s="16"/>
      <c r="PXT153" s="16"/>
      <c r="PXU153" s="16"/>
      <c r="PXV153" s="16"/>
      <c r="PXW153" s="16"/>
      <c r="PXX153" s="16"/>
      <c r="PXY153" s="16"/>
      <c r="PXZ153" s="16"/>
      <c r="PYA153" s="16"/>
      <c r="PYB153" s="16"/>
      <c r="PYC153" s="16"/>
      <c r="PYD153" s="16"/>
      <c r="PYE153" s="16"/>
      <c r="PYF153" s="16"/>
      <c r="PYG153" s="16"/>
      <c r="PYH153" s="16"/>
      <c r="PYI153" s="16"/>
      <c r="PYJ153" s="16"/>
      <c r="PYK153" s="16"/>
      <c r="PYL153" s="16"/>
      <c r="PYM153" s="16"/>
      <c r="PYN153" s="16"/>
      <c r="PYO153" s="16"/>
      <c r="PYP153" s="16"/>
      <c r="PYQ153" s="16"/>
      <c r="PYR153" s="16"/>
      <c r="PYS153" s="16"/>
      <c r="PYT153" s="16"/>
      <c r="PYU153" s="16"/>
      <c r="PYV153" s="16"/>
      <c r="PYW153" s="16"/>
      <c r="PYX153" s="16"/>
      <c r="PYY153" s="16"/>
      <c r="PYZ153" s="16"/>
      <c r="PZA153" s="16"/>
      <c r="PZB153" s="16"/>
      <c r="PZC153" s="16"/>
      <c r="PZD153" s="16"/>
      <c r="PZE153" s="16"/>
      <c r="PZF153" s="16"/>
      <c r="PZG153" s="16"/>
      <c r="PZH153" s="16"/>
      <c r="PZI153" s="16"/>
      <c r="PZJ153" s="16"/>
      <c r="PZK153" s="16"/>
      <c r="PZL153" s="16"/>
      <c r="PZM153" s="16"/>
      <c r="PZN153" s="16"/>
      <c r="PZO153" s="16"/>
      <c r="PZP153" s="16"/>
      <c r="PZQ153" s="16"/>
      <c r="PZR153" s="16"/>
      <c r="PZS153" s="16"/>
      <c r="PZT153" s="16"/>
      <c r="PZU153" s="16"/>
      <c r="PZV153" s="16"/>
      <c r="PZW153" s="16"/>
      <c r="PZX153" s="16"/>
      <c r="PZY153" s="16"/>
      <c r="PZZ153" s="16"/>
      <c r="QAA153" s="16"/>
      <c r="QAB153" s="16"/>
      <c r="QAC153" s="16"/>
      <c r="QAD153" s="16"/>
      <c r="QAE153" s="16"/>
      <c r="QAF153" s="16"/>
      <c r="QAG153" s="16"/>
      <c r="QAH153" s="16"/>
      <c r="QAI153" s="16"/>
      <c r="QAJ153" s="16"/>
      <c r="QAK153" s="16"/>
      <c r="QAL153" s="16"/>
      <c r="QAM153" s="16"/>
      <c r="QAN153" s="16"/>
      <c r="QAO153" s="16"/>
      <c r="QAP153" s="16"/>
      <c r="QAQ153" s="16"/>
      <c r="QAR153" s="16"/>
      <c r="QAS153" s="16"/>
      <c r="QAT153" s="16"/>
      <c r="QAU153" s="16"/>
      <c r="QAV153" s="16"/>
      <c r="QAW153" s="16"/>
      <c r="QAX153" s="16"/>
      <c r="QAY153" s="16"/>
      <c r="QAZ153" s="16"/>
      <c r="QBA153" s="16"/>
      <c r="QBB153" s="16"/>
      <c r="QBC153" s="16"/>
      <c r="QBD153" s="16"/>
      <c r="QBE153" s="16"/>
      <c r="QBF153" s="16"/>
      <c r="QBG153" s="16"/>
      <c r="QBH153" s="16"/>
      <c r="QBI153" s="16"/>
      <c r="QBJ153" s="16"/>
      <c r="QBK153" s="16"/>
      <c r="QBL153" s="16"/>
      <c r="QBM153" s="16"/>
      <c r="QBN153" s="16"/>
      <c r="QBO153" s="16"/>
      <c r="QBP153" s="16"/>
      <c r="QBQ153" s="16"/>
      <c r="QBR153" s="16"/>
      <c r="QBS153" s="16"/>
      <c r="QBT153" s="16"/>
      <c r="QBU153" s="16"/>
      <c r="QBV153" s="16"/>
      <c r="QBW153" s="16"/>
      <c r="QBX153" s="16"/>
      <c r="QBY153" s="16"/>
      <c r="QBZ153" s="16"/>
      <c r="QCA153" s="16"/>
      <c r="QCB153" s="16"/>
      <c r="QCC153" s="16"/>
      <c r="QCD153" s="16"/>
      <c r="QCE153" s="16"/>
      <c r="QCF153" s="16"/>
      <c r="QCG153" s="16"/>
      <c r="QCH153" s="16"/>
      <c r="QCI153" s="16"/>
      <c r="QCJ153" s="16"/>
      <c r="QCK153" s="16"/>
      <c r="QCL153" s="16"/>
      <c r="QCM153" s="16"/>
      <c r="QCN153" s="16"/>
      <c r="QCO153" s="16"/>
      <c r="QCP153" s="16"/>
      <c r="QCQ153" s="16"/>
      <c r="QCR153" s="16"/>
      <c r="QCS153" s="16"/>
      <c r="QCT153" s="16"/>
      <c r="QCU153" s="16"/>
      <c r="QCV153" s="16"/>
      <c r="QCW153" s="16"/>
      <c r="QCX153" s="16"/>
      <c r="QCY153" s="16"/>
      <c r="QCZ153" s="16"/>
      <c r="QDA153" s="16"/>
      <c r="QDB153" s="16"/>
      <c r="QDC153" s="16"/>
      <c r="QDD153" s="16"/>
      <c r="QDE153" s="16"/>
      <c r="QDF153" s="16"/>
      <c r="QDG153" s="16"/>
      <c r="QDH153" s="16"/>
      <c r="QDI153" s="16"/>
      <c r="QDJ153" s="16"/>
      <c r="QDK153" s="16"/>
      <c r="QDL153" s="16"/>
      <c r="QDM153" s="16"/>
      <c r="QDN153" s="16"/>
      <c r="QDO153" s="16"/>
      <c r="QDP153" s="16"/>
      <c r="QDQ153" s="16"/>
      <c r="QDR153" s="16"/>
      <c r="QDS153" s="16"/>
      <c r="QDT153" s="16"/>
      <c r="QDU153" s="16"/>
      <c r="QDV153" s="16"/>
      <c r="QDW153" s="16"/>
      <c r="QDX153" s="16"/>
      <c r="QDY153" s="16"/>
      <c r="QDZ153" s="16"/>
      <c r="QEA153" s="16"/>
      <c r="QEB153" s="16"/>
      <c r="QEC153" s="16"/>
      <c r="QED153" s="16"/>
      <c r="QEE153" s="16"/>
      <c r="QEF153" s="16"/>
      <c r="QEG153" s="16"/>
      <c r="QEH153" s="16"/>
      <c r="QEI153" s="16"/>
      <c r="QEJ153" s="16"/>
      <c r="QEK153" s="16"/>
      <c r="QEL153" s="16"/>
      <c r="QEM153" s="16"/>
      <c r="QEN153" s="16"/>
      <c r="QEO153" s="16"/>
      <c r="QEP153" s="16"/>
      <c r="QEQ153" s="16"/>
      <c r="QER153" s="16"/>
      <c r="QES153" s="16"/>
      <c r="QET153" s="16"/>
      <c r="QEU153" s="16"/>
      <c r="QEV153" s="16"/>
      <c r="QEW153" s="16"/>
      <c r="QEX153" s="16"/>
      <c r="QEY153" s="16"/>
      <c r="QEZ153" s="16"/>
      <c r="QFA153" s="16"/>
      <c r="QFB153" s="16"/>
      <c r="QFC153" s="16"/>
      <c r="QFD153" s="16"/>
      <c r="QFE153" s="16"/>
      <c r="QFF153" s="16"/>
      <c r="QFG153" s="16"/>
      <c r="QFH153" s="16"/>
      <c r="QFI153" s="16"/>
      <c r="QFJ153" s="16"/>
      <c r="QFK153" s="16"/>
      <c r="QFL153" s="16"/>
      <c r="QFM153" s="16"/>
      <c r="QFN153" s="16"/>
      <c r="QFO153" s="16"/>
      <c r="QFP153" s="16"/>
      <c r="QFQ153" s="16"/>
      <c r="QFR153" s="16"/>
      <c r="QFS153" s="16"/>
      <c r="QFT153" s="16"/>
      <c r="QFU153" s="16"/>
      <c r="QFV153" s="16"/>
      <c r="QFW153" s="16"/>
      <c r="QFX153" s="16"/>
      <c r="QFY153" s="16"/>
      <c r="QFZ153" s="16"/>
      <c r="QGA153" s="16"/>
      <c r="QGB153" s="16"/>
      <c r="QGC153" s="16"/>
      <c r="QGD153" s="16"/>
      <c r="QGE153" s="16"/>
      <c r="QGF153" s="16"/>
      <c r="QGG153" s="16"/>
      <c r="QGH153" s="16"/>
      <c r="QGI153" s="16"/>
      <c r="QGJ153" s="16"/>
      <c r="QGK153" s="16"/>
      <c r="QGL153" s="16"/>
      <c r="QGM153" s="16"/>
      <c r="QGN153" s="16"/>
      <c r="QGO153" s="16"/>
      <c r="QGP153" s="16"/>
      <c r="QGQ153" s="16"/>
      <c r="QGR153" s="16"/>
      <c r="QGS153" s="16"/>
      <c r="QGT153" s="16"/>
      <c r="QGU153" s="16"/>
      <c r="QGV153" s="16"/>
      <c r="QGW153" s="16"/>
      <c r="QGX153" s="16"/>
      <c r="QGY153" s="16"/>
      <c r="QGZ153" s="16"/>
      <c r="QHA153" s="16"/>
      <c r="QHB153" s="16"/>
      <c r="QHC153" s="16"/>
      <c r="QHD153" s="16"/>
      <c r="QHE153" s="16"/>
      <c r="QHF153" s="16"/>
      <c r="QHG153" s="16"/>
      <c r="QHH153" s="16"/>
      <c r="QHI153" s="16"/>
      <c r="QHJ153" s="16"/>
      <c r="QHK153" s="16"/>
      <c r="QHL153" s="16"/>
      <c r="QHM153" s="16"/>
      <c r="QHN153" s="16"/>
      <c r="QHO153" s="16"/>
      <c r="QHP153" s="16"/>
      <c r="QHQ153" s="16"/>
      <c r="QHR153" s="16"/>
      <c r="QHS153" s="16"/>
      <c r="QHT153" s="16"/>
      <c r="QHU153" s="16"/>
      <c r="QHV153" s="16"/>
      <c r="QHW153" s="16"/>
      <c r="QHX153" s="16"/>
      <c r="QHY153" s="16"/>
      <c r="QHZ153" s="16"/>
      <c r="QIA153" s="16"/>
      <c r="QIB153" s="16"/>
      <c r="QIC153" s="16"/>
      <c r="QID153" s="16"/>
      <c r="QIE153" s="16"/>
      <c r="QIF153" s="16"/>
      <c r="QIG153" s="16"/>
      <c r="QIH153" s="16"/>
      <c r="QII153" s="16"/>
      <c r="QIJ153" s="16"/>
      <c r="QIK153" s="16"/>
      <c r="QIL153" s="16"/>
      <c r="QIM153" s="16"/>
      <c r="QIN153" s="16"/>
      <c r="QIO153" s="16"/>
      <c r="QIP153" s="16"/>
      <c r="QIQ153" s="16"/>
      <c r="QIR153" s="16"/>
      <c r="QIS153" s="16"/>
      <c r="QIT153" s="16"/>
      <c r="QIU153" s="16"/>
      <c r="QIV153" s="16"/>
      <c r="QIW153" s="16"/>
      <c r="QIX153" s="16"/>
      <c r="QIY153" s="16"/>
      <c r="QIZ153" s="16"/>
      <c r="QJA153" s="16"/>
      <c r="QJB153" s="16"/>
      <c r="QJC153" s="16"/>
      <c r="QJD153" s="16"/>
      <c r="QJE153" s="16"/>
      <c r="QJF153" s="16"/>
      <c r="QJG153" s="16"/>
      <c r="QJH153" s="16"/>
      <c r="QJI153" s="16"/>
      <c r="QJJ153" s="16"/>
      <c r="QJK153" s="16"/>
      <c r="QJL153" s="16"/>
      <c r="QJM153" s="16"/>
      <c r="QJN153" s="16"/>
      <c r="QJO153" s="16"/>
      <c r="QJP153" s="16"/>
      <c r="QJQ153" s="16"/>
      <c r="QJR153" s="16"/>
      <c r="QJS153" s="16"/>
      <c r="QJT153" s="16"/>
      <c r="QJU153" s="16"/>
      <c r="QJV153" s="16"/>
      <c r="QJW153" s="16"/>
      <c r="QJX153" s="16"/>
      <c r="QJY153" s="16"/>
      <c r="QJZ153" s="16"/>
      <c r="QKA153" s="16"/>
      <c r="QKB153" s="16"/>
      <c r="QKC153" s="16"/>
      <c r="QKD153" s="16"/>
      <c r="QKE153" s="16"/>
      <c r="QKF153" s="16"/>
      <c r="QKG153" s="16"/>
      <c r="QKH153" s="16"/>
      <c r="QKI153" s="16"/>
      <c r="QKJ153" s="16"/>
      <c r="QKK153" s="16"/>
      <c r="QKL153" s="16"/>
      <c r="QKM153" s="16"/>
      <c r="QKN153" s="16"/>
      <c r="QKO153" s="16"/>
      <c r="QKP153" s="16"/>
      <c r="QKQ153" s="16"/>
      <c r="QKR153" s="16"/>
      <c r="QKS153" s="16"/>
      <c r="QKT153" s="16"/>
      <c r="QKU153" s="16"/>
      <c r="QKV153" s="16"/>
      <c r="QKW153" s="16"/>
      <c r="QKX153" s="16"/>
      <c r="QKY153" s="16"/>
      <c r="QKZ153" s="16"/>
      <c r="QLA153" s="16"/>
      <c r="QLB153" s="16"/>
      <c r="QLC153" s="16"/>
      <c r="QLD153" s="16"/>
      <c r="QLE153" s="16"/>
      <c r="QLF153" s="16"/>
      <c r="QLG153" s="16"/>
      <c r="QLH153" s="16"/>
      <c r="QLI153" s="16"/>
      <c r="QLJ153" s="16"/>
      <c r="QLK153" s="16"/>
      <c r="QLL153" s="16"/>
      <c r="QLM153" s="16"/>
      <c r="QLN153" s="16"/>
      <c r="QLO153" s="16"/>
      <c r="QLP153" s="16"/>
      <c r="QLQ153" s="16"/>
      <c r="QLR153" s="16"/>
      <c r="QLS153" s="16"/>
      <c r="QLT153" s="16"/>
      <c r="QLU153" s="16"/>
      <c r="QLV153" s="16"/>
      <c r="QLW153" s="16"/>
      <c r="QLX153" s="16"/>
      <c r="QLY153" s="16"/>
      <c r="QLZ153" s="16"/>
      <c r="QMA153" s="16"/>
      <c r="QMB153" s="16"/>
      <c r="QMC153" s="16"/>
      <c r="QMD153" s="16"/>
      <c r="QME153" s="16"/>
      <c r="QMF153" s="16"/>
      <c r="QMG153" s="16"/>
      <c r="QMH153" s="16"/>
      <c r="QMI153" s="16"/>
      <c r="QMJ153" s="16"/>
      <c r="QMK153" s="16"/>
      <c r="QML153" s="16"/>
      <c r="QMM153" s="16"/>
      <c r="QMN153" s="16"/>
      <c r="QMO153" s="16"/>
      <c r="QMP153" s="16"/>
      <c r="QMQ153" s="16"/>
      <c r="QMR153" s="16"/>
      <c r="QMS153" s="16"/>
      <c r="QMT153" s="16"/>
      <c r="QMU153" s="16"/>
      <c r="QMV153" s="16"/>
      <c r="QMW153" s="16"/>
      <c r="QMX153" s="16"/>
      <c r="QMY153" s="16"/>
      <c r="QMZ153" s="16"/>
      <c r="QNA153" s="16"/>
      <c r="QNB153" s="16"/>
      <c r="QNC153" s="16"/>
      <c r="QND153" s="16"/>
      <c r="QNE153" s="16"/>
      <c r="QNF153" s="16"/>
      <c r="QNG153" s="16"/>
      <c r="QNH153" s="16"/>
      <c r="QNI153" s="16"/>
      <c r="QNJ153" s="16"/>
      <c r="QNK153" s="16"/>
      <c r="QNL153" s="16"/>
      <c r="QNM153" s="16"/>
      <c r="QNN153" s="16"/>
      <c r="QNO153" s="16"/>
      <c r="QNP153" s="16"/>
      <c r="QNQ153" s="16"/>
      <c r="QNR153" s="16"/>
      <c r="QNS153" s="16"/>
      <c r="QNT153" s="16"/>
      <c r="QNU153" s="16"/>
      <c r="QNV153" s="16"/>
      <c r="QNW153" s="16"/>
      <c r="QNX153" s="16"/>
      <c r="QNY153" s="16"/>
      <c r="QNZ153" s="16"/>
      <c r="QOA153" s="16"/>
      <c r="QOB153" s="16"/>
      <c r="QOC153" s="16"/>
      <c r="QOD153" s="16"/>
      <c r="QOE153" s="16"/>
      <c r="QOF153" s="16"/>
      <c r="QOG153" s="16"/>
      <c r="QOH153" s="16"/>
      <c r="QOI153" s="16"/>
      <c r="QOJ153" s="16"/>
      <c r="QOK153" s="16"/>
      <c r="QOL153" s="16"/>
      <c r="QOM153" s="16"/>
      <c r="QON153" s="16"/>
      <c r="QOO153" s="16"/>
      <c r="QOP153" s="16"/>
      <c r="QOQ153" s="16"/>
      <c r="QOR153" s="16"/>
      <c r="QOS153" s="16"/>
      <c r="QOT153" s="16"/>
      <c r="QOU153" s="16"/>
      <c r="QOV153" s="16"/>
      <c r="QOW153" s="16"/>
      <c r="QOX153" s="16"/>
      <c r="QOY153" s="16"/>
      <c r="QOZ153" s="16"/>
      <c r="QPA153" s="16"/>
      <c r="QPB153" s="16"/>
      <c r="QPC153" s="16"/>
      <c r="QPD153" s="16"/>
      <c r="QPE153" s="16"/>
      <c r="QPF153" s="16"/>
      <c r="QPG153" s="16"/>
      <c r="QPH153" s="16"/>
      <c r="QPI153" s="16"/>
      <c r="QPJ153" s="16"/>
      <c r="QPK153" s="16"/>
      <c r="QPL153" s="16"/>
      <c r="QPM153" s="16"/>
      <c r="QPN153" s="16"/>
      <c r="QPO153" s="16"/>
      <c r="QPP153" s="16"/>
      <c r="QPQ153" s="16"/>
      <c r="QPR153" s="16"/>
      <c r="QPS153" s="16"/>
      <c r="QPT153" s="16"/>
      <c r="QPU153" s="16"/>
      <c r="QPV153" s="16"/>
      <c r="QPW153" s="16"/>
      <c r="QPX153" s="16"/>
      <c r="QPY153" s="16"/>
      <c r="QPZ153" s="16"/>
      <c r="QQA153" s="16"/>
      <c r="QQB153" s="16"/>
      <c r="QQC153" s="16"/>
      <c r="QQD153" s="16"/>
      <c r="QQE153" s="16"/>
      <c r="QQF153" s="16"/>
      <c r="QQG153" s="16"/>
      <c r="QQH153" s="16"/>
      <c r="QQI153" s="16"/>
      <c r="QQJ153" s="16"/>
      <c r="QQK153" s="16"/>
      <c r="QQL153" s="16"/>
      <c r="QQM153" s="16"/>
      <c r="QQN153" s="16"/>
      <c r="QQO153" s="16"/>
      <c r="QQP153" s="16"/>
      <c r="QQQ153" s="16"/>
      <c r="QQR153" s="16"/>
      <c r="QQS153" s="16"/>
      <c r="QQT153" s="16"/>
      <c r="QQU153" s="16"/>
      <c r="QQV153" s="16"/>
      <c r="QQW153" s="16"/>
      <c r="QQX153" s="16"/>
      <c r="QQY153" s="16"/>
      <c r="QQZ153" s="16"/>
      <c r="QRA153" s="16"/>
      <c r="QRB153" s="16"/>
      <c r="QRC153" s="16"/>
      <c r="QRD153" s="16"/>
      <c r="QRE153" s="16"/>
      <c r="QRF153" s="16"/>
      <c r="QRG153" s="16"/>
      <c r="QRH153" s="16"/>
      <c r="QRI153" s="16"/>
      <c r="QRJ153" s="16"/>
      <c r="QRK153" s="16"/>
      <c r="QRL153" s="16"/>
      <c r="QRM153" s="16"/>
      <c r="QRN153" s="16"/>
      <c r="QRO153" s="16"/>
      <c r="QRP153" s="16"/>
      <c r="QRQ153" s="16"/>
      <c r="QRR153" s="16"/>
      <c r="QRS153" s="16"/>
      <c r="QRT153" s="16"/>
      <c r="QRU153" s="16"/>
      <c r="QRV153" s="16"/>
      <c r="QRW153" s="16"/>
      <c r="QRX153" s="16"/>
      <c r="QRY153" s="16"/>
      <c r="QRZ153" s="16"/>
      <c r="QSA153" s="16"/>
      <c r="QSB153" s="16"/>
      <c r="QSC153" s="16"/>
      <c r="QSD153" s="16"/>
      <c r="QSE153" s="16"/>
      <c r="QSF153" s="16"/>
      <c r="QSG153" s="16"/>
      <c r="QSH153" s="16"/>
      <c r="QSI153" s="16"/>
      <c r="QSJ153" s="16"/>
      <c r="QSK153" s="16"/>
      <c r="QSL153" s="16"/>
      <c r="QSM153" s="16"/>
      <c r="QSN153" s="16"/>
      <c r="QSO153" s="16"/>
      <c r="QSP153" s="16"/>
      <c r="QSQ153" s="16"/>
      <c r="QSR153" s="16"/>
      <c r="QSS153" s="16"/>
      <c r="QST153" s="16"/>
      <c r="QSU153" s="16"/>
      <c r="QSV153" s="16"/>
      <c r="QSW153" s="16"/>
      <c r="QSX153" s="16"/>
      <c r="QSY153" s="16"/>
      <c r="QSZ153" s="16"/>
      <c r="QTA153" s="16"/>
      <c r="QTB153" s="16"/>
      <c r="QTC153" s="16"/>
      <c r="QTD153" s="16"/>
      <c r="QTE153" s="16"/>
      <c r="QTF153" s="16"/>
      <c r="QTG153" s="16"/>
      <c r="QTH153" s="16"/>
      <c r="QTI153" s="16"/>
      <c r="QTJ153" s="16"/>
      <c r="QTK153" s="16"/>
      <c r="QTL153" s="16"/>
      <c r="QTM153" s="16"/>
      <c r="QTN153" s="16"/>
      <c r="QTO153" s="16"/>
      <c r="QTP153" s="16"/>
      <c r="QTQ153" s="16"/>
      <c r="QTR153" s="16"/>
      <c r="QTS153" s="16"/>
      <c r="QTT153" s="16"/>
      <c r="QTU153" s="16"/>
      <c r="QTV153" s="16"/>
      <c r="QTW153" s="16"/>
      <c r="QTX153" s="16"/>
      <c r="QTY153" s="16"/>
      <c r="QTZ153" s="16"/>
      <c r="QUA153" s="16"/>
      <c r="QUB153" s="16"/>
      <c r="QUC153" s="16"/>
      <c r="QUD153" s="16"/>
      <c r="QUE153" s="16"/>
      <c r="QUF153" s="16"/>
      <c r="QUG153" s="16"/>
      <c r="QUH153" s="16"/>
      <c r="QUI153" s="16"/>
      <c r="QUJ153" s="16"/>
      <c r="QUK153" s="16"/>
      <c r="QUL153" s="16"/>
      <c r="QUM153" s="16"/>
      <c r="QUN153" s="16"/>
      <c r="QUO153" s="16"/>
      <c r="QUP153" s="16"/>
      <c r="QUQ153" s="16"/>
      <c r="QUR153" s="16"/>
      <c r="QUS153" s="16"/>
      <c r="QUT153" s="16"/>
      <c r="QUU153" s="16"/>
      <c r="QUV153" s="16"/>
      <c r="QUW153" s="16"/>
      <c r="QUX153" s="16"/>
      <c r="QUY153" s="16"/>
      <c r="QUZ153" s="16"/>
      <c r="QVA153" s="16"/>
      <c r="QVB153" s="16"/>
      <c r="QVC153" s="16"/>
      <c r="QVD153" s="16"/>
      <c r="QVE153" s="16"/>
      <c r="QVF153" s="16"/>
      <c r="QVG153" s="16"/>
      <c r="QVH153" s="16"/>
      <c r="QVI153" s="16"/>
      <c r="QVJ153" s="16"/>
      <c r="QVK153" s="16"/>
      <c r="QVL153" s="16"/>
      <c r="QVM153" s="16"/>
      <c r="QVN153" s="16"/>
      <c r="QVO153" s="16"/>
      <c r="QVP153" s="16"/>
      <c r="QVQ153" s="16"/>
      <c r="QVR153" s="16"/>
      <c r="QVS153" s="16"/>
      <c r="QVT153" s="16"/>
      <c r="QVU153" s="16"/>
      <c r="QVV153" s="16"/>
      <c r="QVW153" s="16"/>
      <c r="QVX153" s="16"/>
      <c r="QVY153" s="16"/>
      <c r="QVZ153" s="16"/>
      <c r="QWA153" s="16"/>
      <c r="QWB153" s="16"/>
      <c r="QWC153" s="16"/>
      <c r="QWD153" s="16"/>
      <c r="QWE153" s="16"/>
      <c r="QWF153" s="16"/>
      <c r="QWG153" s="16"/>
      <c r="QWH153" s="16"/>
      <c r="QWI153" s="16"/>
      <c r="QWJ153" s="16"/>
      <c r="QWK153" s="16"/>
      <c r="QWL153" s="16"/>
      <c r="QWM153" s="16"/>
      <c r="QWN153" s="16"/>
      <c r="QWO153" s="16"/>
      <c r="QWP153" s="16"/>
      <c r="QWQ153" s="16"/>
      <c r="QWR153" s="16"/>
      <c r="QWS153" s="16"/>
      <c r="QWT153" s="16"/>
      <c r="QWU153" s="16"/>
      <c r="QWV153" s="16"/>
      <c r="QWW153" s="16"/>
      <c r="QWX153" s="16"/>
      <c r="QWY153" s="16"/>
      <c r="QWZ153" s="16"/>
      <c r="QXA153" s="16"/>
      <c r="QXB153" s="16"/>
      <c r="QXC153" s="16"/>
      <c r="QXD153" s="16"/>
      <c r="QXE153" s="16"/>
      <c r="QXF153" s="16"/>
      <c r="QXG153" s="16"/>
      <c r="QXH153" s="16"/>
      <c r="QXI153" s="16"/>
      <c r="QXJ153" s="16"/>
      <c r="QXK153" s="16"/>
      <c r="QXL153" s="16"/>
      <c r="QXM153" s="16"/>
      <c r="QXN153" s="16"/>
      <c r="QXO153" s="16"/>
      <c r="QXP153" s="16"/>
      <c r="QXQ153" s="16"/>
      <c r="QXR153" s="16"/>
      <c r="QXS153" s="16"/>
      <c r="QXT153" s="16"/>
      <c r="QXU153" s="16"/>
      <c r="QXV153" s="16"/>
      <c r="QXW153" s="16"/>
      <c r="QXX153" s="16"/>
      <c r="QXY153" s="16"/>
      <c r="QXZ153" s="16"/>
      <c r="QYA153" s="16"/>
      <c r="QYB153" s="16"/>
      <c r="QYC153" s="16"/>
      <c r="QYD153" s="16"/>
      <c r="QYE153" s="16"/>
      <c r="QYF153" s="16"/>
      <c r="QYG153" s="16"/>
      <c r="QYH153" s="16"/>
      <c r="QYI153" s="16"/>
      <c r="QYJ153" s="16"/>
      <c r="QYK153" s="16"/>
      <c r="QYL153" s="16"/>
      <c r="QYM153" s="16"/>
      <c r="QYN153" s="16"/>
      <c r="QYO153" s="16"/>
      <c r="QYP153" s="16"/>
      <c r="QYQ153" s="16"/>
      <c r="QYR153" s="16"/>
      <c r="QYS153" s="16"/>
      <c r="QYT153" s="16"/>
      <c r="QYU153" s="16"/>
      <c r="QYV153" s="16"/>
      <c r="QYW153" s="16"/>
      <c r="QYX153" s="16"/>
      <c r="QYY153" s="16"/>
      <c r="QYZ153" s="16"/>
      <c r="QZA153" s="16"/>
      <c r="QZB153" s="16"/>
      <c r="QZC153" s="16"/>
      <c r="QZD153" s="16"/>
      <c r="QZE153" s="16"/>
      <c r="QZF153" s="16"/>
      <c r="QZG153" s="16"/>
      <c r="QZH153" s="16"/>
      <c r="QZI153" s="16"/>
      <c r="QZJ153" s="16"/>
      <c r="QZK153" s="16"/>
      <c r="QZL153" s="16"/>
      <c r="QZM153" s="16"/>
      <c r="QZN153" s="16"/>
      <c r="QZO153" s="16"/>
      <c r="QZP153" s="16"/>
      <c r="QZQ153" s="16"/>
      <c r="QZR153" s="16"/>
      <c r="QZS153" s="16"/>
      <c r="QZT153" s="16"/>
      <c r="QZU153" s="16"/>
      <c r="QZV153" s="16"/>
      <c r="QZW153" s="16"/>
      <c r="QZX153" s="16"/>
      <c r="QZY153" s="16"/>
      <c r="QZZ153" s="16"/>
      <c r="RAA153" s="16"/>
      <c r="RAB153" s="16"/>
      <c r="RAC153" s="16"/>
      <c r="RAD153" s="16"/>
      <c r="RAE153" s="16"/>
      <c r="RAF153" s="16"/>
      <c r="RAG153" s="16"/>
      <c r="RAH153" s="16"/>
      <c r="RAI153" s="16"/>
      <c r="RAJ153" s="16"/>
      <c r="RAK153" s="16"/>
      <c r="RAL153" s="16"/>
      <c r="RAM153" s="16"/>
      <c r="RAN153" s="16"/>
      <c r="RAO153" s="16"/>
      <c r="RAP153" s="16"/>
      <c r="RAQ153" s="16"/>
      <c r="RAR153" s="16"/>
      <c r="RAS153" s="16"/>
      <c r="RAT153" s="16"/>
      <c r="RAU153" s="16"/>
      <c r="RAV153" s="16"/>
      <c r="RAW153" s="16"/>
      <c r="RAX153" s="16"/>
      <c r="RAY153" s="16"/>
      <c r="RAZ153" s="16"/>
      <c r="RBA153" s="16"/>
      <c r="RBB153" s="16"/>
      <c r="RBC153" s="16"/>
      <c r="RBD153" s="16"/>
      <c r="RBE153" s="16"/>
      <c r="RBF153" s="16"/>
      <c r="RBG153" s="16"/>
      <c r="RBH153" s="16"/>
      <c r="RBI153" s="16"/>
      <c r="RBJ153" s="16"/>
      <c r="RBK153" s="16"/>
      <c r="RBL153" s="16"/>
      <c r="RBM153" s="16"/>
      <c r="RBN153" s="16"/>
      <c r="RBO153" s="16"/>
      <c r="RBP153" s="16"/>
      <c r="RBQ153" s="16"/>
      <c r="RBR153" s="16"/>
      <c r="RBS153" s="16"/>
      <c r="RBT153" s="16"/>
      <c r="RBU153" s="16"/>
      <c r="RBV153" s="16"/>
      <c r="RBW153" s="16"/>
      <c r="RBX153" s="16"/>
      <c r="RBY153" s="16"/>
      <c r="RBZ153" s="16"/>
      <c r="RCA153" s="16"/>
      <c r="RCB153" s="16"/>
      <c r="RCC153" s="16"/>
      <c r="RCD153" s="16"/>
      <c r="RCE153" s="16"/>
      <c r="RCF153" s="16"/>
      <c r="RCG153" s="16"/>
      <c r="RCH153" s="16"/>
      <c r="RCI153" s="16"/>
      <c r="RCJ153" s="16"/>
      <c r="RCK153" s="16"/>
      <c r="RCL153" s="16"/>
      <c r="RCM153" s="16"/>
      <c r="RCN153" s="16"/>
      <c r="RCO153" s="16"/>
      <c r="RCP153" s="16"/>
      <c r="RCQ153" s="16"/>
      <c r="RCR153" s="16"/>
      <c r="RCS153" s="16"/>
      <c r="RCT153" s="16"/>
      <c r="RCU153" s="16"/>
      <c r="RCV153" s="16"/>
      <c r="RCW153" s="16"/>
      <c r="RCX153" s="16"/>
      <c r="RCY153" s="16"/>
      <c r="RCZ153" s="16"/>
      <c r="RDA153" s="16"/>
      <c r="RDB153" s="16"/>
      <c r="RDC153" s="16"/>
      <c r="RDD153" s="16"/>
      <c r="RDE153" s="16"/>
      <c r="RDF153" s="16"/>
      <c r="RDG153" s="16"/>
      <c r="RDH153" s="16"/>
      <c r="RDI153" s="16"/>
      <c r="RDJ153" s="16"/>
      <c r="RDK153" s="16"/>
      <c r="RDL153" s="16"/>
      <c r="RDM153" s="16"/>
      <c r="RDN153" s="16"/>
      <c r="RDO153" s="16"/>
      <c r="RDP153" s="16"/>
      <c r="RDQ153" s="16"/>
      <c r="RDR153" s="16"/>
      <c r="RDS153" s="16"/>
      <c r="RDT153" s="16"/>
      <c r="RDU153" s="16"/>
      <c r="RDV153" s="16"/>
      <c r="RDW153" s="16"/>
      <c r="RDX153" s="16"/>
      <c r="RDY153" s="16"/>
      <c r="RDZ153" s="16"/>
      <c r="REA153" s="16"/>
      <c r="REB153" s="16"/>
      <c r="REC153" s="16"/>
      <c r="RED153" s="16"/>
      <c r="REE153" s="16"/>
      <c r="REF153" s="16"/>
      <c r="REG153" s="16"/>
      <c r="REH153" s="16"/>
      <c r="REI153" s="16"/>
      <c r="REJ153" s="16"/>
      <c r="REK153" s="16"/>
      <c r="REL153" s="16"/>
      <c r="REM153" s="16"/>
      <c r="REN153" s="16"/>
      <c r="REO153" s="16"/>
      <c r="REP153" s="16"/>
      <c r="REQ153" s="16"/>
      <c r="RER153" s="16"/>
      <c r="RES153" s="16"/>
      <c r="RET153" s="16"/>
      <c r="REU153" s="16"/>
      <c r="REV153" s="16"/>
      <c r="REW153" s="16"/>
      <c r="REX153" s="16"/>
      <c r="REY153" s="16"/>
      <c r="REZ153" s="16"/>
      <c r="RFA153" s="16"/>
      <c r="RFB153" s="16"/>
      <c r="RFC153" s="16"/>
      <c r="RFD153" s="16"/>
      <c r="RFE153" s="16"/>
      <c r="RFF153" s="16"/>
      <c r="RFG153" s="16"/>
      <c r="RFH153" s="16"/>
      <c r="RFI153" s="16"/>
      <c r="RFJ153" s="16"/>
      <c r="RFK153" s="16"/>
      <c r="RFL153" s="16"/>
      <c r="RFM153" s="16"/>
      <c r="RFN153" s="16"/>
      <c r="RFO153" s="16"/>
      <c r="RFP153" s="16"/>
      <c r="RFQ153" s="16"/>
      <c r="RFR153" s="16"/>
      <c r="RFS153" s="16"/>
      <c r="RFT153" s="16"/>
      <c r="RFU153" s="16"/>
      <c r="RFV153" s="16"/>
      <c r="RFW153" s="16"/>
      <c r="RFX153" s="16"/>
      <c r="RFY153" s="16"/>
      <c r="RFZ153" s="16"/>
      <c r="RGA153" s="16"/>
      <c r="RGB153" s="16"/>
      <c r="RGC153" s="16"/>
      <c r="RGD153" s="16"/>
      <c r="RGE153" s="16"/>
      <c r="RGF153" s="16"/>
      <c r="RGG153" s="16"/>
      <c r="RGH153" s="16"/>
      <c r="RGI153" s="16"/>
      <c r="RGJ153" s="16"/>
      <c r="RGK153" s="16"/>
      <c r="RGL153" s="16"/>
      <c r="RGM153" s="16"/>
      <c r="RGN153" s="16"/>
      <c r="RGO153" s="16"/>
      <c r="RGP153" s="16"/>
      <c r="RGQ153" s="16"/>
      <c r="RGR153" s="16"/>
      <c r="RGS153" s="16"/>
      <c r="RGT153" s="16"/>
      <c r="RGU153" s="16"/>
      <c r="RGV153" s="16"/>
      <c r="RGW153" s="16"/>
      <c r="RGX153" s="16"/>
      <c r="RGY153" s="16"/>
      <c r="RGZ153" s="16"/>
      <c r="RHA153" s="16"/>
      <c r="RHB153" s="16"/>
      <c r="RHC153" s="16"/>
      <c r="RHD153" s="16"/>
      <c r="RHE153" s="16"/>
      <c r="RHF153" s="16"/>
      <c r="RHG153" s="16"/>
      <c r="RHH153" s="16"/>
      <c r="RHI153" s="16"/>
      <c r="RHJ153" s="16"/>
      <c r="RHK153" s="16"/>
      <c r="RHL153" s="16"/>
      <c r="RHM153" s="16"/>
      <c r="RHN153" s="16"/>
      <c r="RHO153" s="16"/>
      <c r="RHP153" s="16"/>
      <c r="RHQ153" s="16"/>
      <c r="RHR153" s="16"/>
      <c r="RHS153" s="16"/>
      <c r="RHT153" s="16"/>
      <c r="RHU153" s="16"/>
      <c r="RHV153" s="16"/>
      <c r="RHW153" s="16"/>
      <c r="RHX153" s="16"/>
      <c r="RHY153" s="16"/>
      <c r="RHZ153" s="16"/>
      <c r="RIA153" s="16"/>
      <c r="RIB153" s="16"/>
      <c r="RIC153" s="16"/>
      <c r="RID153" s="16"/>
      <c r="RIE153" s="16"/>
      <c r="RIF153" s="16"/>
      <c r="RIG153" s="16"/>
      <c r="RIH153" s="16"/>
      <c r="RII153" s="16"/>
      <c r="RIJ153" s="16"/>
      <c r="RIK153" s="16"/>
      <c r="RIL153" s="16"/>
      <c r="RIM153" s="16"/>
      <c r="RIN153" s="16"/>
      <c r="RIO153" s="16"/>
      <c r="RIP153" s="16"/>
      <c r="RIQ153" s="16"/>
      <c r="RIR153" s="16"/>
      <c r="RIS153" s="16"/>
      <c r="RIT153" s="16"/>
      <c r="RIU153" s="16"/>
      <c r="RIV153" s="16"/>
      <c r="RIW153" s="16"/>
      <c r="RIX153" s="16"/>
      <c r="RIY153" s="16"/>
      <c r="RIZ153" s="16"/>
      <c r="RJA153" s="16"/>
      <c r="RJB153" s="16"/>
      <c r="RJC153" s="16"/>
      <c r="RJD153" s="16"/>
      <c r="RJE153" s="16"/>
      <c r="RJF153" s="16"/>
      <c r="RJG153" s="16"/>
      <c r="RJH153" s="16"/>
      <c r="RJI153" s="16"/>
      <c r="RJJ153" s="16"/>
      <c r="RJK153" s="16"/>
      <c r="RJL153" s="16"/>
      <c r="RJM153" s="16"/>
      <c r="RJN153" s="16"/>
      <c r="RJO153" s="16"/>
      <c r="RJP153" s="16"/>
      <c r="RJQ153" s="16"/>
      <c r="RJR153" s="16"/>
      <c r="RJS153" s="16"/>
      <c r="RJT153" s="16"/>
      <c r="RJU153" s="16"/>
      <c r="RJV153" s="16"/>
      <c r="RJW153" s="16"/>
      <c r="RJX153" s="16"/>
      <c r="RJY153" s="16"/>
      <c r="RJZ153" s="16"/>
      <c r="RKA153" s="16"/>
      <c r="RKB153" s="16"/>
      <c r="RKC153" s="16"/>
      <c r="RKD153" s="16"/>
      <c r="RKE153" s="16"/>
      <c r="RKF153" s="16"/>
      <c r="RKG153" s="16"/>
      <c r="RKH153" s="16"/>
      <c r="RKI153" s="16"/>
      <c r="RKJ153" s="16"/>
      <c r="RKK153" s="16"/>
      <c r="RKL153" s="16"/>
      <c r="RKM153" s="16"/>
      <c r="RKN153" s="16"/>
      <c r="RKO153" s="16"/>
      <c r="RKP153" s="16"/>
      <c r="RKQ153" s="16"/>
      <c r="RKR153" s="16"/>
      <c r="RKS153" s="16"/>
      <c r="RKT153" s="16"/>
      <c r="RKU153" s="16"/>
      <c r="RKV153" s="16"/>
      <c r="RKW153" s="16"/>
      <c r="RKX153" s="16"/>
      <c r="RKY153" s="16"/>
      <c r="RKZ153" s="16"/>
      <c r="RLA153" s="16"/>
      <c r="RLB153" s="16"/>
      <c r="RLC153" s="16"/>
      <c r="RLD153" s="16"/>
      <c r="RLE153" s="16"/>
      <c r="RLF153" s="16"/>
      <c r="RLG153" s="16"/>
      <c r="RLH153" s="16"/>
      <c r="RLI153" s="16"/>
      <c r="RLJ153" s="16"/>
      <c r="RLK153" s="16"/>
      <c r="RLL153" s="16"/>
      <c r="RLM153" s="16"/>
      <c r="RLN153" s="16"/>
      <c r="RLO153" s="16"/>
      <c r="RLP153" s="16"/>
      <c r="RLQ153" s="16"/>
      <c r="RLR153" s="16"/>
      <c r="RLS153" s="16"/>
      <c r="RLT153" s="16"/>
      <c r="RLU153" s="16"/>
      <c r="RLV153" s="16"/>
      <c r="RLW153" s="16"/>
      <c r="RLX153" s="16"/>
      <c r="RLY153" s="16"/>
      <c r="RLZ153" s="16"/>
      <c r="RMA153" s="16"/>
      <c r="RMB153" s="16"/>
      <c r="RMC153" s="16"/>
      <c r="RMD153" s="16"/>
      <c r="RME153" s="16"/>
      <c r="RMF153" s="16"/>
      <c r="RMG153" s="16"/>
      <c r="RMH153" s="16"/>
      <c r="RMI153" s="16"/>
      <c r="RMJ153" s="16"/>
      <c r="RMK153" s="16"/>
      <c r="RML153" s="16"/>
      <c r="RMM153" s="16"/>
      <c r="RMN153" s="16"/>
      <c r="RMO153" s="16"/>
      <c r="RMP153" s="16"/>
      <c r="RMQ153" s="16"/>
      <c r="RMR153" s="16"/>
      <c r="RMS153" s="16"/>
      <c r="RMT153" s="16"/>
      <c r="RMU153" s="16"/>
      <c r="RMV153" s="16"/>
      <c r="RMW153" s="16"/>
      <c r="RMX153" s="16"/>
      <c r="RMY153" s="16"/>
      <c r="RMZ153" s="16"/>
      <c r="RNA153" s="16"/>
      <c r="RNB153" s="16"/>
      <c r="RNC153" s="16"/>
      <c r="RND153" s="16"/>
      <c r="RNE153" s="16"/>
      <c r="RNF153" s="16"/>
      <c r="RNG153" s="16"/>
      <c r="RNH153" s="16"/>
      <c r="RNI153" s="16"/>
      <c r="RNJ153" s="16"/>
      <c r="RNK153" s="16"/>
      <c r="RNL153" s="16"/>
      <c r="RNM153" s="16"/>
      <c r="RNN153" s="16"/>
      <c r="RNO153" s="16"/>
      <c r="RNP153" s="16"/>
      <c r="RNQ153" s="16"/>
      <c r="RNR153" s="16"/>
      <c r="RNS153" s="16"/>
      <c r="RNT153" s="16"/>
      <c r="RNU153" s="16"/>
      <c r="RNV153" s="16"/>
      <c r="RNW153" s="16"/>
      <c r="RNX153" s="16"/>
      <c r="RNY153" s="16"/>
      <c r="RNZ153" s="16"/>
      <c r="ROA153" s="16"/>
      <c r="ROB153" s="16"/>
      <c r="ROC153" s="16"/>
      <c r="ROD153" s="16"/>
      <c r="ROE153" s="16"/>
      <c r="ROF153" s="16"/>
      <c r="ROG153" s="16"/>
      <c r="ROH153" s="16"/>
      <c r="ROI153" s="16"/>
      <c r="ROJ153" s="16"/>
      <c r="ROK153" s="16"/>
      <c r="ROL153" s="16"/>
      <c r="ROM153" s="16"/>
      <c r="RON153" s="16"/>
      <c r="ROO153" s="16"/>
      <c r="ROP153" s="16"/>
      <c r="ROQ153" s="16"/>
      <c r="ROR153" s="16"/>
      <c r="ROS153" s="16"/>
      <c r="ROT153" s="16"/>
      <c r="ROU153" s="16"/>
      <c r="ROV153" s="16"/>
      <c r="ROW153" s="16"/>
      <c r="ROX153" s="16"/>
      <c r="ROY153" s="16"/>
      <c r="ROZ153" s="16"/>
      <c r="RPA153" s="16"/>
      <c r="RPB153" s="16"/>
      <c r="RPC153" s="16"/>
      <c r="RPD153" s="16"/>
      <c r="RPE153" s="16"/>
      <c r="RPF153" s="16"/>
      <c r="RPG153" s="16"/>
      <c r="RPH153" s="16"/>
      <c r="RPI153" s="16"/>
      <c r="RPJ153" s="16"/>
      <c r="RPK153" s="16"/>
      <c r="RPL153" s="16"/>
      <c r="RPM153" s="16"/>
      <c r="RPN153" s="16"/>
      <c r="RPO153" s="16"/>
      <c r="RPP153" s="16"/>
      <c r="RPQ153" s="16"/>
      <c r="RPR153" s="16"/>
      <c r="RPS153" s="16"/>
      <c r="RPT153" s="16"/>
      <c r="RPU153" s="16"/>
      <c r="RPV153" s="16"/>
      <c r="RPW153" s="16"/>
      <c r="RPX153" s="16"/>
      <c r="RPY153" s="16"/>
      <c r="RPZ153" s="16"/>
      <c r="RQA153" s="16"/>
      <c r="RQB153" s="16"/>
      <c r="RQC153" s="16"/>
      <c r="RQD153" s="16"/>
      <c r="RQE153" s="16"/>
      <c r="RQF153" s="16"/>
      <c r="RQG153" s="16"/>
      <c r="RQH153" s="16"/>
      <c r="RQI153" s="16"/>
      <c r="RQJ153" s="16"/>
      <c r="RQK153" s="16"/>
      <c r="RQL153" s="16"/>
      <c r="RQM153" s="16"/>
      <c r="RQN153" s="16"/>
      <c r="RQO153" s="16"/>
      <c r="RQP153" s="16"/>
      <c r="RQQ153" s="16"/>
      <c r="RQR153" s="16"/>
      <c r="RQS153" s="16"/>
      <c r="RQT153" s="16"/>
      <c r="RQU153" s="16"/>
      <c r="RQV153" s="16"/>
      <c r="RQW153" s="16"/>
      <c r="RQX153" s="16"/>
      <c r="RQY153" s="16"/>
      <c r="RQZ153" s="16"/>
      <c r="RRA153" s="16"/>
      <c r="RRB153" s="16"/>
      <c r="RRC153" s="16"/>
      <c r="RRD153" s="16"/>
      <c r="RRE153" s="16"/>
      <c r="RRF153" s="16"/>
      <c r="RRG153" s="16"/>
      <c r="RRH153" s="16"/>
      <c r="RRI153" s="16"/>
      <c r="RRJ153" s="16"/>
      <c r="RRK153" s="16"/>
      <c r="RRL153" s="16"/>
      <c r="RRM153" s="16"/>
      <c r="RRN153" s="16"/>
      <c r="RRO153" s="16"/>
      <c r="RRP153" s="16"/>
      <c r="RRQ153" s="16"/>
      <c r="RRR153" s="16"/>
      <c r="RRS153" s="16"/>
      <c r="RRT153" s="16"/>
      <c r="RRU153" s="16"/>
      <c r="RRV153" s="16"/>
      <c r="RRW153" s="16"/>
      <c r="RRX153" s="16"/>
      <c r="RRY153" s="16"/>
      <c r="RRZ153" s="16"/>
      <c r="RSA153" s="16"/>
      <c r="RSB153" s="16"/>
      <c r="RSC153" s="16"/>
      <c r="RSD153" s="16"/>
      <c r="RSE153" s="16"/>
      <c r="RSF153" s="16"/>
      <c r="RSG153" s="16"/>
      <c r="RSH153" s="16"/>
      <c r="RSI153" s="16"/>
      <c r="RSJ153" s="16"/>
      <c r="RSK153" s="16"/>
      <c r="RSL153" s="16"/>
      <c r="RSM153" s="16"/>
      <c r="RSN153" s="16"/>
      <c r="RSO153" s="16"/>
      <c r="RSP153" s="16"/>
      <c r="RSQ153" s="16"/>
      <c r="RSR153" s="16"/>
      <c r="RSS153" s="16"/>
      <c r="RST153" s="16"/>
      <c r="RSU153" s="16"/>
      <c r="RSV153" s="16"/>
      <c r="RSW153" s="16"/>
      <c r="RSX153" s="16"/>
      <c r="RSY153" s="16"/>
      <c r="RSZ153" s="16"/>
      <c r="RTA153" s="16"/>
      <c r="RTB153" s="16"/>
      <c r="RTC153" s="16"/>
      <c r="RTD153" s="16"/>
      <c r="RTE153" s="16"/>
      <c r="RTF153" s="16"/>
      <c r="RTG153" s="16"/>
      <c r="RTH153" s="16"/>
      <c r="RTI153" s="16"/>
      <c r="RTJ153" s="16"/>
      <c r="RTK153" s="16"/>
      <c r="RTL153" s="16"/>
      <c r="RTM153" s="16"/>
      <c r="RTN153" s="16"/>
      <c r="RTO153" s="16"/>
      <c r="RTP153" s="16"/>
      <c r="RTQ153" s="16"/>
      <c r="RTR153" s="16"/>
      <c r="RTS153" s="16"/>
      <c r="RTT153" s="16"/>
      <c r="RTU153" s="16"/>
      <c r="RTV153" s="16"/>
      <c r="RTW153" s="16"/>
      <c r="RTX153" s="16"/>
      <c r="RTY153" s="16"/>
      <c r="RTZ153" s="16"/>
      <c r="RUA153" s="16"/>
      <c r="RUB153" s="16"/>
      <c r="RUC153" s="16"/>
      <c r="RUD153" s="16"/>
      <c r="RUE153" s="16"/>
      <c r="RUF153" s="16"/>
      <c r="RUG153" s="16"/>
      <c r="RUH153" s="16"/>
      <c r="RUI153" s="16"/>
      <c r="RUJ153" s="16"/>
      <c r="RUK153" s="16"/>
      <c r="RUL153" s="16"/>
      <c r="RUM153" s="16"/>
      <c r="RUN153" s="16"/>
      <c r="RUO153" s="16"/>
      <c r="RUP153" s="16"/>
      <c r="RUQ153" s="16"/>
      <c r="RUR153" s="16"/>
      <c r="RUS153" s="16"/>
      <c r="RUT153" s="16"/>
      <c r="RUU153" s="16"/>
      <c r="RUV153" s="16"/>
      <c r="RUW153" s="16"/>
      <c r="RUX153" s="16"/>
      <c r="RUY153" s="16"/>
      <c r="RUZ153" s="16"/>
      <c r="RVA153" s="16"/>
      <c r="RVB153" s="16"/>
      <c r="RVC153" s="16"/>
      <c r="RVD153" s="16"/>
      <c r="RVE153" s="16"/>
      <c r="RVF153" s="16"/>
      <c r="RVG153" s="16"/>
      <c r="RVH153" s="16"/>
      <c r="RVI153" s="16"/>
      <c r="RVJ153" s="16"/>
      <c r="RVK153" s="16"/>
      <c r="RVL153" s="16"/>
      <c r="RVM153" s="16"/>
      <c r="RVN153" s="16"/>
      <c r="RVO153" s="16"/>
      <c r="RVP153" s="16"/>
      <c r="RVQ153" s="16"/>
      <c r="RVR153" s="16"/>
      <c r="RVS153" s="16"/>
      <c r="RVT153" s="16"/>
      <c r="RVU153" s="16"/>
      <c r="RVV153" s="16"/>
      <c r="RVW153" s="16"/>
      <c r="RVX153" s="16"/>
      <c r="RVY153" s="16"/>
      <c r="RVZ153" s="16"/>
      <c r="RWA153" s="16"/>
      <c r="RWB153" s="16"/>
      <c r="RWC153" s="16"/>
      <c r="RWD153" s="16"/>
      <c r="RWE153" s="16"/>
      <c r="RWF153" s="16"/>
      <c r="RWG153" s="16"/>
      <c r="RWH153" s="16"/>
      <c r="RWI153" s="16"/>
      <c r="RWJ153" s="16"/>
      <c r="RWK153" s="16"/>
      <c r="RWL153" s="16"/>
      <c r="RWM153" s="16"/>
      <c r="RWN153" s="16"/>
      <c r="RWO153" s="16"/>
      <c r="RWP153" s="16"/>
      <c r="RWQ153" s="16"/>
      <c r="RWR153" s="16"/>
      <c r="RWS153" s="16"/>
      <c r="RWT153" s="16"/>
      <c r="RWU153" s="16"/>
      <c r="RWV153" s="16"/>
      <c r="RWW153" s="16"/>
      <c r="RWX153" s="16"/>
      <c r="RWY153" s="16"/>
      <c r="RWZ153" s="16"/>
      <c r="RXA153" s="16"/>
      <c r="RXB153" s="16"/>
      <c r="RXC153" s="16"/>
      <c r="RXD153" s="16"/>
      <c r="RXE153" s="16"/>
      <c r="RXF153" s="16"/>
      <c r="RXG153" s="16"/>
      <c r="RXH153" s="16"/>
      <c r="RXI153" s="16"/>
      <c r="RXJ153" s="16"/>
      <c r="RXK153" s="16"/>
      <c r="RXL153" s="16"/>
      <c r="RXM153" s="16"/>
      <c r="RXN153" s="16"/>
      <c r="RXO153" s="16"/>
      <c r="RXP153" s="16"/>
      <c r="RXQ153" s="16"/>
      <c r="RXR153" s="16"/>
      <c r="RXS153" s="16"/>
      <c r="RXT153" s="16"/>
      <c r="RXU153" s="16"/>
      <c r="RXV153" s="16"/>
      <c r="RXW153" s="16"/>
      <c r="RXX153" s="16"/>
      <c r="RXY153" s="16"/>
      <c r="RXZ153" s="16"/>
      <c r="RYA153" s="16"/>
      <c r="RYB153" s="16"/>
      <c r="RYC153" s="16"/>
      <c r="RYD153" s="16"/>
      <c r="RYE153" s="16"/>
      <c r="RYF153" s="16"/>
      <c r="RYG153" s="16"/>
      <c r="RYH153" s="16"/>
      <c r="RYI153" s="16"/>
      <c r="RYJ153" s="16"/>
      <c r="RYK153" s="16"/>
      <c r="RYL153" s="16"/>
      <c r="RYM153" s="16"/>
      <c r="RYN153" s="16"/>
      <c r="RYO153" s="16"/>
      <c r="RYP153" s="16"/>
      <c r="RYQ153" s="16"/>
      <c r="RYR153" s="16"/>
      <c r="RYS153" s="16"/>
      <c r="RYT153" s="16"/>
      <c r="RYU153" s="16"/>
      <c r="RYV153" s="16"/>
      <c r="RYW153" s="16"/>
      <c r="RYX153" s="16"/>
      <c r="RYY153" s="16"/>
      <c r="RYZ153" s="16"/>
      <c r="RZA153" s="16"/>
      <c r="RZB153" s="16"/>
      <c r="RZC153" s="16"/>
      <c r="RZD153" s="16"/>
      <c r="RZE153" s="16"/>
      <c r="RZF153" s="16"/>
      <c r="RZG153" s="16"/>
      <c r="RZH153" s="16"/>
      <c r="RZI153" s="16"/>
      <c r="RZJ153" s="16"/>
      <c r="RZK153" s="16"/>
      <c r="RZL153" s="16"/>
      <c r="RZM153" s="16"/>
      <c r="RZN153" s="16"/>
      <c r="RZO153" s="16"/>
      <c r="RZP153" s="16"/>
      <c r="RZQ153" s="16"/>
      <c r="RZR153" s="16"/>
      <c r="RZS153" s="16"/>
      <c r="RZT153" s="16"/>
      <c r="RZU153" s="16"/>
      <c r="RZV153" s="16"/>
      <c r="RZW153" s="16"/>
      <c r="RZX153" s="16"/>
      <c r="RZY153" s="16"/>
      <c r="RZZ153" s="16"/>
      <c r="SAA153" s="16"/>
      <c r="SAB153" s="16"/>
      <c r="SAC153" s="16"/>
      <c r="SAD153" s="16"/>
      <c r="SAE153" s="16"/>
      <c r="SAF153" s="16"/>
      <c r="SAG153" s="16"/>
      <c r="SAH153" s="16"/>
      <c r="SAI153" s="16"/>
      <c r="SAJ153" s="16"/>
      <c r="SAK153" s="16"/>
      <c r="SAL153" s="16"/>
      <c r="SAM153" s="16"/>
      <c r="SAN153" s="16"/>
      <c r="SAO153" s="16"/>
      <c r="SAP153" s="16"/>
      <c r="SAQ153" s="16"/>
      <c r="SAR153" s="16"/>
      <c r="SAS153" s="16"/>
      <c r="SAT153" s="16"/>
      <c r="SAU153" s="16"/>
      <c r="SAV153" s="16"/>
      <c r="SAW153" s="16"/>
      <c r="SAX153" s="16"/>
      <c r="SAY153" s="16"/>
      <c r="SAZ153" s="16"/>
      <c r="SBA153" s="16"/>
      <c r="SBB153" s="16"/>
      <c r="SBC153" s="16"/>
      <c r="SBD153" s="16"/>
      <c r="SBE153" s="16"/>
      <c r="SBF153" s="16"/>
      <c r="SBG153" s="16"/>
      <c r="SBH153" s="16"/>
      <c r="SBI153" s="16"/>
      <c r="SBJ153" s="16"/>
      <c r="SBK153" s="16"/>
      <c r="SBL153" s="16"/>
      <c r="SBM153" s="16"/>
      <c r="SBN153" s="16"/>
      <c r="SBO153" s="16"/>
      <c r="SBP153" s="16"/>
      <c r="SBQ153" s="16"/>
      <c r="SBR153" s="16"/>
      <c r="SBS153" s="16"/>
      <c r="SBT153" s="16"/>
      <c r="SBU153" s="16"/>
      <c r="SBV153" s="16"/>
      <c r="SBW153" s="16"/>
      <c r="SBX153" s="16"/>
      <c r="SBY153" s="16"/>
      <c r="SBZ153" s="16"/>
      <c r="SCA153" s="16"/>
      <c r="SCB153" s="16"/>
      <c r="SCC153" s="16"/>
      <c r="SCD153" s="16"/>
      <c r="SCE153" s="16"/>
      <c r="SCF153" s="16"/>
      <c r="SCG153" s="16"/>
      <c r="SCH153" s="16"/>
      <c r="SCI153" s="16"/>
      <c r="SCJ153" s="16"/>
      <c r="SCK153" s="16"/>
      <c r="SCL153" s="16"/>
      <c r="SCM153" s="16"/>
      <c r="SCN153" s="16"/>
      <c r="SCO153" s="16"/>
      <c r="SCP153" s="16"/>
      <c r="SCQ153" s="16"/>
      <c r="SCR153" s="16"/>
      <c r="SCS153" s="16"/>
      <c r="SCT153" s="16"/>
      <c r="SCU153" s="16"/>
      <c r="SCV153" s="16"/>
      <c r="SCW153" s="16"/>
      <c r="SCX153" s="16"/>
      <c r="SCY153" s="16"/>
      <c r="SCZ153" s="16"/>
      <c r="SDA153" s="16"/>
      <c r="SDB153" s="16"/>
      <c r="SDC153" s="16"/>
      <c r="SDD153" s="16"/>
      <c r="SDE153" s="16"/>
      <c r="SDF153" s="16"/>
      <c r="SDG153" s="16"/>
      <c r="SDH153" s="16"/>
      <c r="SDI153" s="16"/>
      <c r="SDJ153" s="16"/>
      <c r="SDK153" s="16"/>
      <c r="SDL153" s="16"/>
      <c r="SDM153" s="16"/>
      <c r="SDN153" s="16"/>
      <c r="SDO153" s="16"/>
      <c r="SDP153" s="16"/>
      <c r="SDQ153" s="16"/>
      <c r="SDR153" s="16"/>
      <c r="SDS153" s="16"/>
      <c r="SDT153" s="16"/>
      <c r="SDU153" s="16"/>
      <c r="SDV153" s="16"/>
      <c r="SDW153" s="16"/>
      <c r="SDX153" s="16"/>
      <c r="SDY153" s="16"/>
      <c r="SDZ153" s="16"/>
      <c r="SEA153" s="16"/>
      <c r="SEB153" s="16"/>
      <c r="SEC153" s="16"/>
      <c r="SED153" s="16"/>
      <c r="SEE153" s="16"/>
      <c r="SEF153" s="16"/>
      <c r="SEG153" s="16"/>
      <c r="SEH153" s="16"/>
      <c r="SEI153" s="16"/>
      <c r="SEJ153" s="16"/>
      <c r="SEK153" s="16"/>
      <c r="SEL153" s="16"/>
      <c r="SEM153" s="16"/>
      <c r="SEN153" s="16"/>
      <c r="SEO153" s="16"/>
      <c r="SEP153" s="16"/>
      <c r="SEQ153" s="16"/>
      <c r="SER153" s="16"/>
      <c r="SES153" s="16"/>
      <c r="SET153" s="16"/>
      <c r="SEU153" s="16"/>
      <c r="SEV153" s="16"/>
      <c r="SEW153" s="16"/>
      <c r="SEX153" s="16"/>
      <c r="SEY153" s="16"/>
      <c r="SEZ153" s="16"/>
      <c r="SFA153" s="16"/>
      <c r="SFB153" s="16"/>
      <c r="SFC153" s="16"/>
      <c r="SFD153" s="16"/>
      <c r="SFE153" s="16"/>
      <c r="SFF153" s="16"/>
      <c r="SFG153" s="16"/>
      <c r="SFH153" s="16"/>
      <c r="SFI153" s="16"/>
      <c r="SFJ153" s="16"/>
      <c r="SFK153" s="16"/>
      <c r="SFL153" s="16"/>
      <c r="SFM153" s="16"/>
      <c r="SFN153" s="16"/>
      <c r="SFO153" s="16"/>
      <c r="SFP153" s="16"/>
      <c r="SFQ153" s="16"/>
      <c r="SFR153" s="16"/>
      <c r="SFS153" s="16"/>
      <c r="SFT153" s="16"/>
      <c r="SFU153" s="16"/>
      <c r="SFV153" s="16"/>
      <c r="SFW153" s="16"/>
      <c r="SFX153" s="16"/>
      <c r="SFY153" s="16"/>
      <c r="SFZ153" s="16"/>
      <c r="SGA153" s="16"/>
      <c r="SGB153" s="16"/>
      <c r="SGC153" s="16"/>
      <c r="SGD153" s="16"/>
      <c r="SGE153" s="16"/>
      <c r="SGF153" s="16"/>
      <c r="SGG153" s="16"/>
      <c r="SGH153" s="16"/>
      <c r="SGI153" s="16"/>
      <c r="SGJ153" s="16"/>
      <c r="SGK153" s="16"/>
      <c r="SGL153" s="16"/>
      <c r="SGM153" s="16"/>
      <c r="SGN153" s="16"/>
      <c r="SGO153" s="16"/>
      <c r="SGP153" s="16"/>
      <c r="SGQ153" s="16"/>
      <c r="SGR153" s="16"/>
      <c r="SGS153" s="16"/>
      <c r="SGT153" s="16"/>
      <c r="SGU153" s="16"/>
      <c r="SGV153" s="16"/>
      <c r="SGW153" s="16"/>
      <c r="SGX153" s="16"/>
      <c r="SGY153" s="16"/>
      <c r="SGZ153" s="16"/>
      <c r="SHA153" s="16"/>
      <c r="SHB153" s="16"/>
      <c r="SHC153" s="16"/>
      <c r="SHD153" s="16"/>
      <c r="SHE153" s="16"/>
      <c r="SHF153" s="16"/>
      <c r="SHG153" s="16"/>
      <c r="SHH153" s="16"/>
      <c r="SHI153" s="16"/>
      <c r="SHJ153" s="16"/>
      <c r="SHK153" s="16"/>
      <c r="SHL153" s="16"/>
      <c r="SHM153" s="16"/>
      <c r="SHN153" s="16"/>
      <c r="SHO153" s="16"/>
      <c r="SHP153" s="16"/>
      <c r="SHQ153" s="16"/>
      <c r="SHR153" s="16"/>
      <c r="SHS153" s="16"/>
      <c r="SHT153" s="16"/>
      <c r="SHU153" s="16"/>
      <c r="SHV153" s="16"/>
      <c r="SHW153" s="16"/>
      <c r="SHX153" s="16"/>
      <c r="SHY153" s="16"/>
      <c r="SHZ153" s="16"/>
      <c r="SIA153" s="16"/>
      <c r="SIB153" s="16"/>
      <c r="SIC153" s="16"/>
      <c r="SID153" s="16"/>
      <c r="SIE153" s="16"/>
      <c r="SIF153" s="16"/>
      <c r="SIG153" s="16"/>
      <c r="SIH153" s="16"/>
      <c r="SII153" s="16"/>
      <c r="SIJ153" s="16"/>
      <c r="SIK153" s="16"/>
      <c r="SIL153" s="16"/>
      <c r="SIM153" s="16"/>
      <c r="SIN153" s="16"/>
      <c r="SIO153" s="16"/>
      <c r="SIP153" s="16"/>
      <c r="SIQ153" s="16"/>
      <c r="SIR153" s="16"/>
      <c r="SIS153" s="16"/>
      <c r="SIT153" s="16"/>
      <c r="SIU153" s="16"/>
      <c r="SIV153" s="16"/>
      <c r="SIW153" s="16"/>
      <c r="SIX153" s="16"/>
      <c r="SIY153" s="16"/>
      <c r="SIZ153" s="16"/>
      <c r="SJA153" s="16"/>
      <c r="SJB153" s="16"/>
      <c r="SJC153" s="16"/>
      <c r="SJD153" s="16"/>
      <c r="SJE153" s="16"/>
      <c r="SJF153" s="16"/>
      <c r="SJG153" s="16"/>
      <c r="SJH153" s="16"/>
      <c r="SJI153" s="16"/>
      <c r="SJJ153" s="16"/>
      <c r="SJK153" s="16"/>
      <c r="SJL153" s="16"/>
      <c r="SJM153" s="16"/>
      <c r="SJN153" s="16"/>
      <c r="SJO153" s="16"/>
      <c r="SJP153" s="16"/>
      <c r="SJQ153" s="16"/>
      <c r="SJR153" s="16"/>
      <c r="SJS153" s="16"/>
      <c r="SJT153" s="16"/>
      <c r="SJU153" s="16"/>
      <c r="SJV153" s="16"/>
      <c r="SJW153" s="16"/>
      <c r="SJX153" s="16"/>
      <c r="SJY153" s="16"/>
      <c r="SJZ153" s="16"/>
      <c r="SKA153" s="16"/>
      <c r="SKB153" s="16"/>
      <c r="SKC153" s="16"/>
      <c r="SKD153" s="16"/>
      <c r="SKE153" s="16"/>
      <c r="SKF153" s="16"/>
      <c r="SKG153" s="16"/>
      <c r="SKH153" s="16"/>
      <c r="SKI153" s="16"/>
      <c r="SKJ153" s="16"/>
      <c r="SKK153" s="16"/>
      <c r="SKL153" s="16"/>
      <c r="SKM153" s="16"/>
      <c r="SKN153" s="16"/>
      <c r="SKO153" s="16"/>
      <c r="SKP153" s="16"/>
      <c r="SKQ153" s="16"/>
      <c r="SKR153" s="16"/>
      <c r="SKS153" s="16"/>
      <c r="SKT153" s="16"/>
      <c r="SKU153" s="16"/>
      <c r="SKV153" s="16"/>
      <c r="SKW153" s="16"/>
      <c r="SKX153" s="16"/>
      <c r="SKY153" s="16"/>
      <c r="SKZ153" s="16"/>
      <c r="SLA153" s="16"/>
      <c r="SLB153" s="16"/>
      <c r="SLC153" s="16"/>
      <c r="SLD153" s="16"/>
      <c r="SLE153" s="16"/>
      <c r="SLF153" s="16"/>
      <c r="SLG153" s="16"/>
      <c r="SLH153" s="16"/>
      <c r="SLI153" s="16"/>
      <c r="SLJ153" s="16"/>
      <c r="SLK153" s="16"/>
      <c r="SLL153" s="16"/>
      <c r="SLM153" s="16"/>
      <c r="SLN153" s="16"/>
      <c r="SLO153" s="16"/>
      <c r="SLP153" s="16"/>
      <c r="SLQ153" s="16"/>
      <c r="SLR153" s="16"/>
      <c r="SLS153" s="16"/>
      <c r="SLT153" s="16"/>
      <c r="SLU153" s="16"/>
      <c r="SLV153" s="16"/>
      <c r="SLW153" s="16"/>
      <c r="SLX153" s="16"/>
      <c r="SLY153" s="16"/>
      <c r="SLZ153" s="16"/>
      <c r="SMA153" s="16"/>
      <c r="SMB153" s="16"/>
      <c r="SMC153" s="16"/>
      <c r="SMD153" s="16"/>
      <c r="SME153" s="16"/>
      <c r="SMF153" s="16"/>
      <c r="SMG153" s="16"/>
      <c r="SMH153" s="16"/>
      <c r="SMI153" s="16"/>
      <c r="SMJ153" s="16"/>
      <c r="SMK153" s="16"/>
      <c r="SML153" s="16"/>
      <c r="SMM153" s="16"/>
      <c r="SMN153" s="16"/>
      <c r="SMO153" s="16"/>
      <c r="SMP153" s="16"/>
      <c r="SMQ153" s="16"/>
      <c r="SMR153" s="16"/>
      <c r="SMS153" s="16"/>
      <c r="SMT153" s="16"/>
      <c r="SMU153" s="16"/>
      <c r="SMV153" s="16"/>
      <c r="SMW153" s="16"/>
      <c r="SMX153" s="16"/>
      <c r="SMY153" s="16"/>
      <c r="SMZ153" s="16"/>
      <c r="SNA153" s="16"/>
      <c r="SNB153" s="16"/>
      <c r="SNC153" s="16"/>
      <c r="SND153" s="16"/>
      <c r="SNE153" s="16"/>
      <c r="SNF153" s="16"/>
      <c r="SNG153" s="16"/>
      <c r="SNH153" s="16"/>
      <c r="SNI153" s="16"/>
      <c r="SNJ153" s="16"/>
      <c r="SNK153" s="16"/>
      <c r="SNL153" s="16"/>
      <c r="SNM153" s="16"/>
      <c r="SNN153" s="16"/>
      <c r="SNO153" s="16"/>
      <c r="SNP153" s="16"/>
      <c r="SNQ153" s="16"/>
      <c r="SNR153" s="16"/>
      <c r="SNS153" s="16"/>
      <c r="SNT153" s="16"/>
      <c r="SNU153" s="16"/>
      <c r="SNV153" s="16"/>
      <c r="SNW153" s="16"/>
      <c r="SNX153" s="16"/>
      <c r="SNY153" s="16"/>
      <c r="SNZ153" s="16"/>
      <c r="SOA153" s="16"/>
      <c r="SOB153" s="16"/>
      <c r="SOC153" s="16"/>
      <c r="SOD153" s="16"/>
      <c r="SOE153" s="16"/>
      <c r="SOF153" s="16"/>
      <c r="SOG153" s="16"/>
      <c r="SOH153" s="16"/>
      <c r="SOI153" s="16"/>
      <c r="SOJ153" s="16"/>
      <c r="SOK153" s="16"/>
      <c r="SOL153" s="16"/>
      <c r="SOM153" s="16"/>
      <c r="SON153" s="16"/>
      <c r="SOO153" s="16"/>
      <c r="SOP153" s="16"/>
      <c r="SOQ153" s="16"/>
      <c r="SOR153" s="16"/>
      <c r="SOS153" s="16"/>
      <c r="SOT153" s="16"/>
      <c r="SOU153" s="16"/>
      <c r="SOV153" s="16"/>
      <c r="SOW153" s="16"/>
      <c r="SOX153" s="16"/>
      <c r="SOY153" s="16"/>
      <c r="SOZ153" s="16"/>
      <c r="SPA153" s="16"/>
      <c r="SPB153" s="16"/>
      <c r="SPC153" s="16"/>
      <c r="SPD153" s="16"/>
      <c r="SPE153" s="16"/>
      <c r="SPF153" s="16"/>
      <c r="SPG153" s="16"/>
      <c r="SPH153" s="16"/>
      <c r="SPI153" s="16"/>
      <c r="SPJ153" s="16"/>
      <c r="SPK153" s="16"/>
      <c r="SPL153" s="16"/>
      <c r="SPM153" s="16"/>
      <c r="SPN153" s="16"/>
      <c r="SPO153" s="16"/>
      <c r="SPP153" s="16"/>
      <c r="SPQ153" s="16"/>
      <c r="SPR153" s="16"/>
      <c r="SPS153" s="16"/>
      <c r="SPT153" s="16"/>
      <c r="SPU153" s="16"/>
      <c r="SPV153" s="16"/>
      <c r="SPW153" s="16"/>
      <c r="SPX153" s="16"/>
      <c r="SPY153" s="16"/>
      <c r="SPZ153" s="16"/>
      <c r="SQA153" s="16"/>
      <c r="SQB153" s="16"/>
      <c r="SQC153" s="16"/>
      <c r="SQD153" s="16"/>
      <c r="SQE153" s="16"/>
      <c r="SQF153" s="16"/>
      <c r="SQG153" s="16"/>
      <c r="SQH153" s="16"/>
      <c r="SQI153" s="16"/>
      <c r="SQJ153" s="16"/>
      <c r="SQK153" s="16"/>
      <c r="SQL153" s="16"/>
      <c r="SQM153" s="16"/>
      <c r="SQN153" s="16"/>
      <c r="SQO153" s="16"/>
      <c r="SQP153" s="16"/>
      <c r="SQQ153" s="16"/>
      <c r="SQR153" s="16"/>
      <c r="SQS153" s="16"/>
      <c r="SQT153" s="16"/>
      <c r="SQU153" s="16"/>
      <c r="SQV153" s="16"/>
      <c r="SQW153" s="16"/>
      <c r="SQX153" s="16"/>
      <c r="SQY153" s="16"/>
      <c r="SQZ153" s="16"/>
      <c r="SRA153" s="16"/>
      <c r="SRB153" s="16"/>
      <c r="SRC153" s="16"/>
      <c r="SRD153" s="16"/>
      <c r="SRE153" s="16"/>
      <c r="SRF153" s="16"/>
      <c r="SRG153" s="16"/>
      <c r="SRH153" s="16"/>
      <c r="SRI153" s="16"/>
      <c r="SRJ153" s="16"/>
      <c r="SRK153" s="16"/>
      <c r="SRL153" s="16"/>
      <c r="SRM153" s="16"/>
      <c r="SRN153" s="16"/>
      <c r="SRO153" s="16"/>
      <c r="SRP153" s="16"/>
      <c r="SRQ153" s="16"/>
      <c r="SRR153" s="16"/>
      <c r="SRS153" s="16"/>
      <c r="SRT153" s="16"/>
      <c r="SRU153" s="16"/>
      <c r="SRV153" s="16"/>
      <c r="SRW153" s="16"/>
      <c r="SRX153" s="16"/>
      <c r="SRY153" s="16"/>
      <c r="SRZ153" s="16"/>
      <c r="SSA153" s="16"/>
      <c r="SSB153" s="16"/>
      <c r="SSC153" s="16"/>
      <c r="SSD153" s="16"/>
      <c r="SSE153" s="16"/>
      <c r="SSF153" s="16"/>
      <c r="SSG153" s="16"/>
      <c r="SSH153" s="16"/>
      <c r="SSI153" s="16"/>
      <c r="SSJ153" s="16"/>
      <c r="SSK153" s="16"/>
      <c r="SSL153" s="16"/>
      <c r="SSM153" s="16"/>
      <c r="SSN153" s="16"/>
      <c r="SSO153" s="16"/>
      <c r="SSP153" s="16"/>
      <c r="SSQ153" s="16"/>
      <c r="SSR153" s="16"/>
      <c r="SSS153" s="16"/>
      <c r="SST153" s="16"/>
      <c r="SSU153" s="16"/>
      <c r="SSV153" s="16"/>
      <c r="SSW153" s="16"/>
      <c r="SSX153" s="16"/>
      <c r="SSY153" s="16"/>
      <c r="SSZ153" s="16"/>
      <c r="STA153" s="16"/>
      <c r="STB153" s="16"/>
      <c r="STC153" s="16"/>
      <c r="STD153" s="16"/>
      <c r="STE153" s="16"/>
      <c r="STF153" s="16"/>
      <c r="STG153" s="16"/>
      <c r="STH153" s="16"/>
      <c r="STI153" s="16"/>
      <c r="STJ153" s="16"/>
      <c r="STK153" s="16"/>
      <c r="STL153" s="16"/>
      <c r="STM153" s="16"/>
      <c r="STN153" s="16"/>
      <c r="STO153" s="16"/>
      <c r="STP153" s="16"/>
      <c r="STQ153" s="16"/>
      <c r="STR153" s="16"/>
      <c r="STS153" s="16"/>
      <c r="STT153" s="16"/>
      <c r="STU153" s="16"/>
      <c r="STV153" s="16"/>
      <c r="STW153" s="16"/>
      <c r="STX153" s="16"/>
      <c r="STY153" s="16"/>
      <c r="STZ153" s="16"/>
      <c r="SUA153" s="16"/>
      <c r="SUB153" s="16"/>
      <c r="SUC153" s="16"/>
      <c r="SUD153" s="16"/>
      <c r="SUE153" s="16"/>
      <c r="SUF153" s="16"/>
      <c r="SUG153" s="16"/>
      <c r="SUH153" s="16"/>
      <c r="SUI153" s="16"/>
      <c r="SUJ153" s="16"/>
      <c r="SUK153" s="16"/>
      <c r="SUL153" s="16"/>
      <c r="SUM153" s="16"/>
      <c r="SUN153" s="16"/>
      <c r="SUO153" s="16"/>
      <c r="SUP153" s="16"/>
      <c r="SUQ153" s="16"/>
      <c r="SUR153" s="16"/>
      <c r="SUS153" s="16"/>
      <c r="SUT153" s="16"/>
      <c r="SUU153" s="16"/>
      <c r="SUV153" s="16"/>
      <c r="SUW153" s="16"/>
      <c r="SUX153" s="16"/>
      <c r="SUY153" s="16"/>
      <c r="SUZ153" s="16"/>
      <c r="SVA153" s="16"/>
      <c r="SVB153" s="16"/>
      <c r="SVC153" s="16"/>
      <c r="SVD153" s="16"/>
      <c r="SVE153" s="16"/>
      <c r="SVF153" s="16"/>
      <c r="SVG153" s="16"/>
      <c r="SVH153" s="16"/>
      <c r="SVI153" s="16"/>
      <c r="SVJ153" s="16"/>
      <c r="SVK153" s="16"/>
      <c r="SVL153" s="16"/>
      <c r="SVM153" s="16"/>
      <c r="SVN153" s="16"/>
      <c r="SVO153" s="16"/>
      <c r="SVP153" s="16"/>
      <c r="SVQ153" s="16"/>
      <c r="SVR153" s="16"/>
      <c r="SVS153" s="16"/>
      <c r="SVT153" s="16"/>
      <c r="SVU153" s="16"/>
      <c r="SVV153" s="16"/>
      <c r="SVW153" s="16"/>
      <c r="SVX153" s="16"/>
      <c r="SVY153" s="16"/>
      <c r="SVZ153" s="16"/>
      <c r="SWA153" s="16"/>
      <c r="SWB153" s="16"/>
      <c r="SWC153" s="16"/>
      <c r="SWD153" s="16"/>
      <c r="SWE153" s="16"/>
      <c r="SWF153" s="16"/>
      <c r="SWG153" s="16"/>
      <c r="SWH153" s="16"/>
      <c r="SWI153" s="16"/>
      <c r="SWJ153" s="16"/>
      <c r="SWK153" s="16"/>
      <c r="SWL153" s="16"/>
      <c r="SWM153" s="16"/>
      <c r="SWN153" s="16"/>
      <c r="SWO153" s="16"/>
      <c r="SWP153" s="16"/>
      <c r="SWQ153" s="16"/>
      <c r="SWR153" s="16"/>
      <c r="SWS153" s="16"/>
      <c r="SWT153" s="16"/>
      <c r="SWU153" s="16"/>
      <c r="SWV153" s="16"/>
      <c r="SWW153" s="16"/>
      <c r="SWX153" s="16"/>
      <c r="SWY153" s="16"/>
      <c r="SWZ153" s="16"/>
      <c r="SXA153" s="16"/>
      <c r="SXB153" s="16"/>
      <c r="SXC153" s="16"/>
      <c r="SXD153" s="16"/>
      <c r="SXE153" s="16"/>
      <c r="SXF153" s="16"/>
      <c r="SXG153" s="16"/>
      <c r="SXH153" s="16"/>
      <c r="SXI153" s="16"/>
      <c r="SXJ153" s="16"/>
      <c r="SXK153" s="16"/>
      <c r="SXL153" s="16"/>
      <c r="SXM153" s="16"/>
      <c r="SXN153" s="16"/>
      <c r="SXO153" s="16"/>
      <c r="SXP153" s="16"/>
      <c r="SXQ153" s="16"/>
      <c r="SXR153" s="16"/>
      <c r="SXS153" s="16"/>
      <c r="SXT153" s="16"/>
      <c r="SXU153" s="16"/>
      <c r="SXV153" s="16"/>
      <c r="SXW153" s="16"/>
      <c r="SXX153" s="16"/>
      <c r="SXY153" s="16"/>
      <c r="SXZ153" s="16"/>
      <c r="SYA153" s="16"/>
      <c r="SYB153" s="16"/>
      <c r="SYC153" s="16"/>
      <c r="SYD153" s="16"/>
      <c r="SYE153" s="16"/>
      <c r="SYF153" s="16"/>
      <c r="SYG153" s="16"/>
      <c r="SYH153" s="16"/>
      <c r="SYI153" s="16"/>
      <c r="SYJ153" s="16"/>
      <c r="SYK153" s="16"/>
      <c r="SYL153" s="16"/>
      <c r="SYM153" s="16"/>
      <c r="SYN153" s="16"/>
      <c r="SYO153" s="16"/>
      <c r="SYP153" s="16"/>
      <c r="SYQ153" s="16"/>
      <c r="SYR153" s="16"/>
      <c r="SYS153" s="16"/>
      <c r="SYT153" s="16"/>
      <c r="SYU153" s="16"/>
      <c r="SYV153" s="16"/>
      <c r="SYW153" s="16"/>
      <c r="SYX153" s="16"/>
      <c r="SYY153" s="16"/>
      <c r="SYZ153" s="16"/>
      <c r="SZA153" s="16"/>
      <c r="SZB153" s="16"/>
      <c r="SZC153" s="16"/>
      <c r="SZD153" s="16"/>
      <c r="SZE153" s="16"/>
      <c r="SZF153" s="16"/>
      <c r="SZG153" s="16"/>
      <c r="SZH153" s="16"/>
      <c r="SZI153" s="16"/>
      <c r="SZJ153" s="16"/>
      <c r="SZK153" s="16"/>
      <c r="SZL153" s="16"/>
      <c r="SZM153" s="16"/>
      <c r="SZN153" s="16"/>
      <c r="SZO153" s="16"/>
      <c r="SZP153" s="16"/>
      <c r="SZQ153" s="16"/>
      <c r="SZR153" s="16"/>
      <c r="SZS153" s="16"/>
      <c r="SZT153" s="16"/>
      <c r="SZU153" s="16"/>
      <c r="SZV153" s="16"/>
      <c r="SZW153" s="16"/>
      <c r="SZX153" s="16"/>
      <c r="SZY153" s="16"/>
      <c r="SZZ153" s="16"/>
      <c r="TAA153" s="16"/>
      <c r="TAB153" s="16"/>
      <c r="TAC153" s="16"/>
      <c r="TAD153" s="16"/>
      <c r="TAE153" s="16"/>
      <c r="TAF153" s="16"/>
      <c r="TAG153" s="16"/>
      <c r="TAH153" s="16"/>
      <c r="TAI153" s="16"/>
      <c r="TAJ153" s="16"/>
      <c r="TAK153" s="16"/>
      <c r="TAL153" s="16"/>
      <c r="TAM153" s="16"/>
      <c r="TAN153" s="16"/>
      <c r="TAO153" s="16"/>
      <c r="TAP153" s="16"/>
      <c r="TAQ153" s="16"/>
      <c r="TAR153" s="16"/>
      <c r="TAS153" s="16"/>
      <c r="TAT153" s="16"/>
      <c r="TAU153" s="16"/>
      <c r="TAV153" s="16"/>
      <c r="TAW153" s="16"/>
      <c r="TAX153" s="16"/>
      <c r="TAY153" s="16"/>
      <c r="TAZ153" s="16"/>
      <c r="TBA153" s="16"/>
      <c r="TBB153" s="16"/>
      <c r="TBC153" s="16"/>
      <c r="TBD153" s="16"/>
      <c r="TBE153" s="16"/>
      <c r="TBF153" s="16"/>
      <c r="TBG153" s="16"/>
      <c r="TBH153" s="16"/>
      <c r="TBI153" s="16"/>
      <c r="TBJ153" s="16"/>
      <c r="TBK153" s="16"/>
      <c r="TBL153" s="16"/>
      <c r="TBM153" s="16"/>
      <c r="TBN153" s="16"/>
      <c r="TBO153" s="16"/>
      <c r="TBP153" s="16"/>
      <c r="TBQ153" s="16"/>
      <c r="TBR153" s="16"/>
      <c r="TBS153" s="16"/>
      <c r="TBT153" s="16"/>
      <c r="TBU153" s="16"/>
      <c r="TBV153" s="16"/>
      <c r="TBW153" s="16"/>
      <c r="TBX153" s="16"/>
      <c r="TBY153" s="16"/>
      <c r="TBZ153" s="16"/>
      <c r="TCA153" s="16"/>
      <c r="TCB153" s="16"/>
      <c r="TCC153" s="16"/>
      <c r="TCD153" s="16"/>
      <c r="TCE153" s="16"/>
      <c r="TCF153" s="16"/>
      <c r="TCG153" s="16"/>
      <c r="TCH153" s="16"/>
      <c r="TCI153" s="16"/>
      <c r="TCJ153" s="16"/>
      <c r="TCK153" s="16"/>
      <c r="TCL153" s="16"/>
      <c r="TCM153" s="16"/>
      <c r="TCN153" s="16"/>
      <c r="TCO153" s="16"/>
      <c r="TCP153" s="16"/>
      <c r="TCQ153" s="16"/>
      <c r="TCR153" s="16"/>
      <c r="TCS153" s="16"/>
      <c r="TCT153" s="16"/>
      <c r="TCU153" s="16"/>
      <c r="TCV153" s="16"/>
      <c r="TCW153" s="16"/>
      <c r="TCX153" s="16"/>
      <c r="TCY153" s="16"/>
      <c r="TCZ153" s="16"/>
      <c r="TDA153" s="16"/>
      <c r="TDB153" s="16"/>
      <c r="TDC153" s="16"/>
      <c r="TDD153" s="16"/>
      <c r="TDE153" s="16"/>
      <c r="TDF153" s="16"/>
      <c r="TDG153" s="16"/>
      <c r="TDH153" s="16"/>
      <c r="TDI153" s="16"/>
      <c r="TDJ153" s="16"/>
      <c r="TDK153" s="16"/>
      <c r="TDL153" s="16"/>
      <c r="TDM153" s="16"/>
      <c r="TDN153" s="16"/>
      <c r="TDO153" s="16"/>
      <c r="TDP153" s="16"/>
      <c r="TDQ153" s="16"/>
      <c r="TDR153" s="16"/>
      <c r="TDS153" s="16"/>
      <c r="TDT153" s="16"/>
      <c r="TDU153" s="16"/>
      <c r="TDV153" s="16"/>
      <c r="TDW153" s="16"/>
      <c r="TDX153" s="16"/>
      <c r="TDY153" s="16"/>
      <c r="TDZ153" s="16"/>
      <c r="TEA153" s="16"/>
      <c r="TEB153" s="16"/>
      <c r="TEC153" s="16"/>
      <c r="TED153" s="16"/>
      <c r="TEE153" s="16"/>
      <c r="TEF153" s="16"/>
      <c r="TEG153" s="16"/>
      <c r="TEH153" s="16"/>
      <c r="TEI153" s="16"/>
      <c r="TEJ153" s="16"/>
      <c r="TEK153" s="16"/>
      <c r="TEL153" s="16"/>
      <c r="TEM153" s="16"/>
      <c r="TEN153" s="16"/>
      <c r="TEO153" s="16"/>
      <c r="TEP153" s="16"/>
      <c r="TEQ153" s="16"/>
      <c r="TER153" s="16"/>
      <c r="TES153" s="16"/>
      <c r="TET153" s="16"/>
      <c r="TEU153" s="16"/>
      <c r="TEV153" s="16"/>
      <c r="TEW153" s="16"/>
      <c r="TEX153" s="16"/>
      <c r="TEY153" s="16"/>
      <c r="TEZ153" s="16"/>
      <c r="TFA153" s="16"/>
      <c r="TFB153" s="16"/>
      <c r="TFC153" s="16"/>
      <c r="TFD153" s="16"/>
      <c r="TFE153" s="16"/>
      <c r="TFF153" s="16"/>
      <c r="TFG153" s="16"/>
      <c r="TFH153" s="16"/>
      <c r="TFI153" s="16"/>
      <c r="TFJ153" s="16"/>
      <c r="TFK153" s="16"/>
      <c r="TFL153" s="16"/>
      <c r="TFM153" s="16"/>
      <c r="TFN153" s="16"/>
      <c r="TFO153" s="16"/>
      <c r="TFP153" s="16"/>
      <c r="TFQ153" s="16"/>
      <c r="TFR153" s="16"/>
      <c r="TFS153" s="16"/>
      <c r="TFT153" s="16"/>
      <c r="TFU153" s="16"/>
      <c r="TFV153" s="16"/>
      <c r="TFW153" s="16"/>
      <c r="TFX153" s="16"/>
      <c r="TFY153" s="16"/>
      <c r="TFZ153" s="16"/>
      <c r="TGA153" s="16"/>
      <c r="TGB153" s="16"/>
      <c r="TGC153" s="16"/>
      <c r="TGD153" s="16"/>
      <c r="TGE153" s="16"/>
      <c r="TGF153" s="16"/>
      <c r="TGG153" s="16"/>
      <c r="TGH153" s="16"/>
      <c r="TGI153" s="16"/>
      <c r="TGJ153" s="16"/>
      <c r="TGK153" s="16"/>
      <c r="TGL153" s="16"/>
      <c r="TGM153" s="16"/>
      <c r="TGN153" s="16"/>
      <c r="TGO153" s="16"/>
      <c r="TGP153" s="16"/>
      <c r="TGQ153" s="16"/>
      <c r="TGR153" s="16"/>
      <c r="TGS153" s="16"/>
      <c r="TGT153" s="16"/>
      <c r="TGU153" s="16"/>
      <c r="TGV153" s="16"/>
      <c r="TGW153" s="16"/>
      <c r="TGX153" s="16"/>
      <c r="TGY153" s="16"/>
      <c r="TGZ153" s="16"/>
      <c r="THA153" s="16"/>
      <c r="THB153" s="16"/>
      <c r="THC153" s="16"/>
      <c r="THD153" s="16"/>
      <c r="THE153" s="16"/>
      <c r="THF153" s="16"/>
      <c r="THG153" s="16"/>
      <c r="THH153" s="16"/>
      <c r="THI153" s="16"/>
      <c r="THJ153" s="16"/>
      <c r="THK153" s="16"/>
      <c r="THL153" s="16"/>
      <c r="THM153" s="16"/>
      <c r="THN153" s="16"/>
      <c r="THO153" s="16"/>
      <c r="THP153" s="16"/>
      <c r="THQ153" s="16"/>
      <c r="THR153" s="16"/>
      <c r="THS153" s="16"/>
      <c r="THT153" s="16"/>
      <c r="THU153" s="16"/>
      <c r="THV153" s="16"/>
      <c r="THW153" s="16"/>
      <c r="THX153" s="16"/>
      <c r="THY153" s="16"/>
      <c r="THZ153" s="16"/>
      <c r="TIA153" s="16"/>
      <c r="TIB153" s="16"/>
      <c r="TIC153" s="16"/>
      <c r="TID153" s="16"/>
      <c r="TIE153" s="16"/>
      <c r="TIF153" s="16"/>
      <c r="TIG153" s="16"/>
      <c r="TIH153" s="16"/>
      <c r="TII153" s="16"/>
      <c r="TIJ153" s="16"/>
      <c r="TIK153" s="16"/>
      <c r="TIL153" s="16"/>
      <c r="TIM153" s="16"/>
      <c r="TIN153" s="16"/>
      <c r="TIO153" s="16"/>
      <c r="TIP153" s="16"/>
      <c r="TIQ153" s="16"/>
      <c r="TIR153" s="16"/>
      <c r="TIS153" s="16"/>
      <c r="TIT153" s="16"/>
      <c r="TIU153" s="16"/>
      <c r="TIV153" s="16"/>
      <c r="TIW153" s="16"/>
      <c r="TIX153" s="16"/>
      <c r="TIY153" s="16"/>
      <c r="TIZ153" s="16"/>
      <c r="TJA153" s="16"/>
      <c r="TJB153" s="16"/>
      <c r="TJC153" s="16"/>
      <c r="TJD153" s="16"/>
      <c r="TJE153" s="16"/>
      <c r="TJF153" s="16"/>
      <c r="TJG153" s="16"/>
      <c r="TJH153" s="16"/>
      <c r="TJI153" s="16"/>
      <c r="TJJ153" s="16"/>
      <c r="TJK153" s="16"/>
      <c r="TJL153" s="16"/>
      <c r="TJM153" s="16"/>
      <c r="TJN153" s="16"/>
      <c r="TJO153" s="16"/>
      <c r="TJP153" s="16"/>
      <c r="TJQ153" s="16"/>
      <c r="TJR153" s="16"/>
      <c r="TJS153" s="16"/>
      <c r="TJT153" s="16"/>
      <c r="TJU153" s="16"/>
      <c r="TJV153" s="16"/>
      <c r="TJW153" s="16"/>
      <c r="TJX153" s="16"/>
      <c r="TJY153" s="16"/>
      <c r="TJZ153" s="16"/>
      <c r="TKA153" s="16"/>
      <c r="TKB153" s="16"/>
      <c r="TKC153" s="16"/>
      <c r="TKD153" s="16"/>
      <c r="TKE153" s="16"/>
      <c r="TKF153" s="16"/>
      <c r="TKG153" s="16"/>
      <c r="TKH153" s="16"/>
      <c r="TKI153" s="16"/>
      <c r="TKJ153" s="16"/>
      <c r="TKK153" s="16"/>
      <c r="TKL153" s="16"/>
      <c r="TKM153" s="16"/>
      <c r="TKN153" s="16"/>
      <c r="TKO153" s="16"/>
      <c r="TKP153" s="16"/>
      <c r="TKQ153" s="16"/>
      <c r="TKR153" s="16"/>
      <c r="TKS153" s="16"/>
      <c r="TKT153" s="16"/>
      <c r="TKU153" s="16"/>
      <c r="TKV153" s="16"/>
      <c r="TKW153" s="16"/>
      <c r="TKX153" s="16"/>
      <c r="TKY153" s="16"/>
      <c r="TKZ153" s="16"/>
      <c r="TLA153" s="16"/>
      <c r="TLB153" s="16"/>
      <c r="TLC153" s="16"/>
      <c r="TLD153" s="16"/>
      <c r="TLE153" s="16"/>
      <c r="TLF153" s="16"/>
      <c r="TLG153" s="16"/>
      <c r="TLH153" s="16"/>
      <c r="TLI153" s="16"/>
      <c r="TLJ153" s="16"/>
      <c r="TLK153" s="16"/>
      <c r="TLL153" s="16"/>
      <c r="TLM153" s="16"/>
      <c r="TLN153" s="16"/>
      <c r="TLO153" s="16"/>
      <c r="TLP153" s="16"/>
      <c r="TLQ153" s="16"/>
      <c r="TLR153" s="16"/>
      <c r="TLS153" s="16"/>
      <c r="TLT153" s="16"/>
      <c r="TLU153" s="16"/>
      <c r="TLV153" s="16"/>
      <c r="TLW153" s="16"/>
      <c r="TLX153" s="16"/>
      <c r="TLY153" s="16"/>
      <c r="TLZ153" s="16"/>
      <c r="TMA153" s="16"/>
      <c r="TMB153" s="16"/>
      <c r="TMC153" s="16"/>
      <c r="TMD153" s="16"/>
      <c r="TME153" s="16"/>
      <c r="TMF153" s="16"/>
      <c r="TMG153" s="16"/>
      <c r="TMH153" s="16"/>
      <c r="TMI153" s="16"/>
      <c r="TMJ153" s="16"/>
      <c r="TMK153" s="16"/>
      <c r="TML153" s="16"/>
      <c r="TMM153" s="16"/>
      <c r="TMN153" s="16"/>
      <c r="TMO153" s="16"/>
      <c r="TMP153" s="16"/>
      <c r="TMQ153" s="16"/>
      <c r="TMR153" s="16"/>
      <c r="TMS153" s="16"/>
      <c r="TMT153" s="16"/>
      <c r="TMU153" s="16"/>
      <c r="TMV153" s="16"/>
      <c r="TMW153" s="16"/>
      <c r="TMX153" s="16"/>
      <c r="TMY153" s="16"/>
      <c r="TMZ153" s="16"/>
      <c r="TNA153" s="16"/>
      <c r="TNB153" s="16"/>
      <c r="TNC153" s="16"/>
      <c r="TND153" s="16"/>
      <c r="TNE153" s="16"/>
      <c r="TNF153" s="16"/>
      <c r="TNG153" s="16"/>
      <c r="TNH153" s="16"/>
      <c r="TNI153" s="16"/>
      <c r="TNJ153" s="16"/>
      <c r="TNK153" s="16"/>
      <c r="TNL153" s="16"/>
      <c r="TNM153" s="16"/>
      <c r="TNN153" s="16"/>
      <c r="TNO153" s="16"/>
      <c r="TNP153" s="16"/>
      <c r="TNQ153" s="16"/>
      <c r="TNR153" s="16"/>
      <c r="TNS153" s="16"/>
      <c r="TNT153" s="16"/>
      <c r="TNU153" s="16"/>
      <c r="TNV153" s="16"/>
      <c r="TNW153" s="16"/>
      <c r="TNX153" s="16"/>
      <c r="TNY153" s="16"/>
      <c r="TNZ153" s="16"/>
      <c r="TOA153" s="16"/>
      <c r="TOB153" s="16"/>
      <c r="TOC153" s="16"/>
      <c r="TOD153" s="16"/>
      <c r="TOE153" s="16"/>
      <c r="TOF153" s="16"/>
      <c r="TOG153" s="16"/>
      <c r="TOH153" s="16"/>
      <c r="TOI153" s="16"/>
      <c r="TOJ153" s="16"/>
      <c r="TOK153" s="16"/>
      <c r="TOL153" s="16"/>
      <c r="TOM153" s="16"/>
      <c r="TON153" s="16"/>
      <c r="TOO153" s="16"/>
      <c r="TOP153" s="16"/>
      <c r="TOQ153" s="16"/>
      <c r="TOR153" s="16"/>
      <c r="TOS153" s="16"/>
      <c r="TOT153" s="16"/>
      <c r="TOU153" s="16"/>
      <c r="TOV153" s="16"/>
      <c r="TOW153" s="16"/>
      <c r="TOX153" s="16"/>
      <c r="TOY153" s="16"/>
      <c r="TOZ153" s="16"/>
      <c r="TPA153" s="16"/>
      <c r="TPB153" s="16"/>
      <c r="TPC153" s="16"/>
      <c r="TPD153" s="16"/>
      <c r="TPE153" s="16"/>
      <c r="TPF153" s="16"/>
      <c r="TPG153" s="16"/>
      <c r="TPH153" s="16"/>
      <c r="TPI153" s="16"/>
      <c r="TPJ153" s="16"/>
      <c r="TPK153" s="16"/>
      <c r="TPL153" s="16"/>
      <c r="TPM153" s="16"/>
      <c r="TPN153" s="16"/>
      <c r="TPO153" s="16"/>
      <c r="TPP153" s="16"/>
      <c r="TPQ153" s="16"/>
      <c r="TPR153" s="16"/>
      <c r="TPS153" s="16"/>
      <c r="TPT153" s="16"/>
      <c r="TPU153" s="16"/>
      <c r="TPV153" s="16"/>
      <c r="TPW153" s="16"/>
      <c r="TPX153" s="16"/>
      <c r="TPY153" s="16"/>
      <c r="TPZ153" s="16"/>
      <c r="TQA153" s="16"/>
      <c r="TQB153" s="16"/>
      <c r="TQC153" s="16"/>
      <c r="TQD153" s="16"/>
      <c r="TQE153" s="16"/>
      <c r="TQF153" s="16"/>
      <c r="TQG153" s="16"/>
      <c r="TQH153" s="16"/>
      <c r="TQI153" s="16"/>
      <c r="TQJ153" s="16"/>
      <c r="TQK153" s="16"/>
      <c r="TQL153" s="16"/>
      <c r="TQM153" s="16"/>
      <c r="TQN153" s="16"/>
      <c r="TQO153" s="16"/>
      <c r="TQP153" s="16"/>
      <c r="TQQ153" s="16"/>
      <c r="TQR153" s="16"/>
      <c r="TQS153" s="16"/>
      <c r="TQT153" s="16"/>
      <c r="TQU153" s="16"/>
      <c r="TQV153" s="16"/>
      <c r="TQW153" s="16"/>
      <c r="TQX153" s="16"/>
      <c r="TQY153" s="16"/>
      <c r="TQZ153" s="16"/>
      <c r="TRA153" s="16"/>
      <c r="TRB153" s="16"/>
      <c r="TRC153" s="16"/>
      <c r="TRD153" s="16"/>
      <c r="TRE153" s="16"/>
      <c r="TRF153" s="16"/>
      <c r="TRG153" s="16"/>
      <c r="TRH153" s="16"/>
      <c r="TRI153" s="16"/>
      <c r="TRJ153" s="16"/>
      <c r="TRK153" s="16"/>
      <c r="TRL153" s="16"/>
      <c r="TRM153" s="16"/>
      <c r="TRN153" s="16"/>
      <c r="TRO153" s="16"/>
      <c r="TRP153" s="16"/>
      <c r="TRQ153" s="16"/>
      <c r="TRR153" s="16"/>
      <c r="TRS153" s="16"/>
      <c r="TRT153" s="16"/>
      <c r="TRU153" s="16"/>
      <c r="TRV153" s="16"/>
      <c r="TRW153" s="16"/>
      <c r="TRX153" s="16"/>
      <c r="TRY153" s="16"/>
      <c r="TRZ153" s="16"/>
      <c r="TSA153" s="16"/>
      <c r="TSB153" s="16"/>
      <c r="TSC153" s="16"/>
      <c r="TSD153" s="16"/>
      <c r="TSE153" s="16"/>
      <c r="TSF153" s="16"/>
      <c r="TSG153" s="16"/>
      <c r="TSH153" s="16"/>
      <c r="TSI153" s="16"/>
      <c r="TSJ153" s="16"/>
      <c r="TSK153" s="16"/>
      <c r="TSL153" s="16"/>
      <c r="TSM153" s="16"/>
      <c r="TSN153" s="16"/>
      <c r="TSO153" s="16"/>
      <c r="TSP153" s="16"/>
      <c r="TSQ153" s="16"/>
      <c r="TSR153" s="16"/>
      <c r="TSS153" s="16"/>
      <c r="TST153" s="16"/>
      <c r="TSU153" s="16"/>
      <c r="TSV153" s="16"/>
      <c r="TSW153" s="16"/>
      <c r="TSX153" s="16"/>
      <c r="TSY153" s="16"/>
      <c r="TSZ153" s="16"/>
      <c r="TTA153" s="16"/>
      <c r="TTB153" s="16"/>
      <c r="TTC153" s="16"/>
      <c r="TTD153" s="16"/>
      <c r="TTE153" s="16"/>
      <c r="TTF153" s="16"/>
      <c r="TTG153" s="16"/>
      <c r="TTH153" s="16"/>
      <c r="TTI153" s="16"/>
      <c r="TTJ153" s="16"/>
      <c r="TTK153" s="16"/>
      <c r="TTL153" s="16"/>
      <c r="TTM153" s="16"/>
      <c r="TTN153" s="16"/>
      <c r="TTO153" s="16"/>
      <c r="TTP153" s="16"/>
      <c r="TTQ153" s="16"/>
      <c r="TTR153" s="16"/>
      <c r="TTS153" s="16"/>
      <c r="TTT153" s="16"/>
      <c r="TTU153" s="16"/>
      <c r="TTV153" s="16"/>
      <c r="TTW153" s="16"/>
      <c r="TTX153" s="16"/>
      <c r="TTY153" s="16"/>
      <c r="TTZ153" s="16"/>
      <c r="TUA153" s="16"/>
      <c r="TUB153" s="16"/>
      <c r="TUC153" s="16"/>
      <c r="TUD153" s="16"/>
      <c r="TUE153" s="16"/>
      <c r="TUF153" s="16"/>
      <c r="TUG153" s="16"/>
      <c r="TUH153" s="16"/>
      <c r="TUI153" s="16"/>
      <c r="TUJ153" s="16"/>
      <c r="TUK153" s="16"/>
      <c r="TUL153" s="16"/>
      <c r="TUM153" s="16"/>
      <c r="TUN153" s="16"/>
      <c r="TUO153" s="16"/>
      <c r="TUP153" s="16"/>
      <c r="TUQ153" s="16"/>
      <c r="TUR153" s="16"/>
      <c r="TUS153" s="16"/>
      <c r="TUT153" s="16"/>
      <c r="TUU153" s="16"/>
      <c r="TUV153" s="16"/>
      <c r="TUW153" s="16"/>
      <c r="TUX153" s="16"/>
      <c r="TUY153" s="16"/>
      <c r="TUZ153" s="16"/>
      <c r="TVA153" s="16"/>
      <c r="TVB153" s="16"/>
      <c r="TVC153" s="16"/>
      <c r="TVD153" s="16"/>
      <c r="TVE153" s="16"/>
      <c r="TVF153" s="16"/>
      <c r="TVG153" s="16"/>
      <c r="TVH153" s="16"/>
      <c r="TVI153" s="16"/>
      <c r="TVJ153" s="16"/>
      <c r="TVK153" s="16"/>
      <c r="TVL153" s="16"/>
      <c r="TVM153" s="16"/>
      <c r="TVN153" s="16"/>
      <c r="TVO153" s="16"/>
      <c r="TVP153" s="16"/>
      <c r="TVQ153" s="16"/>
      <c r="TVR153" s="16"/>
      <c r="TVS153" s="16"/>
      <c r="TVT153" s="16"/>
      <c r="TVU153" s="16"/>
      <c r="TVV153" s="16"/>
      <c r="TVW153" s="16"/>
      <c r="TVX153" s="16"/>
      <c r="TVY153" s="16"/>
      <c r="TVZ153" s="16"/>
      <c r="TWA153" s="16"/>
      <c r="TWB153" s="16"/>
      <c r="TWC153" s="16"/>
      <c r="TWD153" s="16"/>
      <c r="TWE153" s="16"/>
      <c r="TWF153" s="16"/>
      <c r="TWG153" s="16"/>
      <c r="TWH153" s="16"/>
      <c r="TWI153" s="16"/>
      <c r="TWJ153" s="16"/>
      <c r="TWK153" s="16"/>
      <c r="TWL153" s="16"/>
      <c r="TWM153" s="16"/>
      <c r="TWN153" s="16"/>
      <c r="TWO153" s="16"/>
      <c r="TWP153" s="16"/>
      <c r="TWQ153" s="16"/>
      <c r="TWR153" s="16"/>
      <c r="TWS153" s="16"/>
      <c r="TWT153" s="16"/>
      <c r="TWU153" s="16"/>
      <c r="TWV153" s="16"/>
      <c r="TWW153" s="16"/>
      <c r="TWX153" s="16"/>
      <c r="TWY153" s="16"/>
      <c r="TWZ153" s="16"/>
      <c r="TXA153" s="16"/>
      <c r="TXB153" s="16"/>
      <c r="TXC153" s="16"/>
      <c r="TXD153" s="16"/>
      <c r="TXE153" s="16"/>
      <c r="TXF153" s="16"/>
      <c r="TXG153" s="16"/>
      <c r="TXH153" s="16"/>
      <c r="TXI153" s="16"/>
      <c r="TXJ153" s="16"/>
      <c r="TXK153" s="16"/>
      <c r="TXL153" s="16"/>
      <c r="TXM153" s="16"/>
      <c r="TXN153" s="16"/>
      <c r="TXO153" s="16"/>
      <c r="TXP153" s="16"/>
      <c r="TXQ153" s="16"/>
      <c r="TXR153" s="16"/>
      <c r="TXS153" s="16"/>
      <c r="TXT153" s="16"/>
      <c r="TXU153" s="16"/>
      <c r="TXV153" s="16"/>
      <c r="TXW153" s="16"/>
      <c r="TXX153" s="16"/>
      <c r="TXY153" s="16"/>
      <c r="TXZ153" s="16"/>
      <c r="TYA153" s="16"/>
      <c r="TYB153" s="16"/>
      <c r="TYC153" s="16"/>
      <c r="TYD153" s="16"/>
      <c r="TYE153" s="16"/>
      <c r="TYF153" s="16"/>
      <c r="TYG153" s="16"/>
      <c r="TYH153" s="16"/>
      <c r="TYI153" s="16"/>
      <c r="TYJ153" s="16"/>
      <c r="TYK153" s="16"/>
      <c r="TYL153" s="16"/>
      <c r="TYM153" s="16"/>
      <c r="TYN153" s="16"/>
      <c r="TYO153" s="16"/>
      <c r="TYP153" s="16"/>
      <c r="TYQ153" s="16"/>
      <c r="TYR153" s="16"/>
      <c r="TYS153" s="16"/>
      <c r="TYT153" s="16"/>
      <c r="TYU153" s="16"/>
      <c r="TYV153" s="16"/>
      <c r="TYW153" s="16"/>
      <c r="TYX153" s="16"/>
      <c r="TYY153" s="16"/>
      <c r="TYZ153" s="16"/>
      <c r="TZA153" s="16"/>
      <c r="TZB153" s="16"/>
      <c r="TZC153" s="16"/>
      <c r="TZD153" s="16"/>
      <c r="TZE153" s="16"/>
      <c r="TZF153" s="16"/>
      <c r="TZG153" s="16"/>
      <c r="TZH153" s="16"/>
      <c r="TZI153" s="16"/>
      <c r="TZJ153" s="16"/>
      <c r="TZK153" s="16"/>
      <c r="TZL153" s="16"/>
      <c r="TZM153" s="16"/>
      <c r="TZN153" s="16"/>
      <c r="TZO153" s="16"/>
      <c r="TZP153" s="16"/>
      <c r="TZQ153" s="16"/>
      <c r="TZR153" s="16"/>
      <c r="TZS153" s="16"/>
      <c r="TZT153" s="16"/>
      <c r="TZU153" s="16"/>
      <c r="TZV153" s="16"/>
      <c r="TZW153" s="16"/>
      <c r="TZX153" s="16"/>
      <c r="TZY153" s="16"/>
      <c r="TZZ153" s="16"/>
      <c r="UAA153" s="16"/>
      <c r="UAB153" s="16"/>
      <c r="UAC153" s="16"/>
      <c r="UAD153" s="16"/>
      <c r="UAE153" s="16"/>
      <c r="UAF153" s="16"/>
      <c r="UAG153" s="16"/>
      <c r="UAH153" s="16"/>
      <c r="UAI153" s="16"/>
      <c r="UAJ153" s="16"/>
      <c r="UAK153" s="16"/>
      <c r="UAL153" s="16"/>
      <c r="UAM153" s="16"/>
      <c r="UAN153" s="16"/>
      <c r="UAO153" s="16"/>
      <c r="UAP153" s="16"/>
      <c r="UAQ153" s="16"/>
      <c r="UAR153" s="16"/>
      <c r="UAS153" s="16"/>
      <c r="UAT153" s="16"/>
      <c r="UAU153" s="16"/>
      <c r="UAV153" s="16"/>
      <c r="UAW153" s="16"/>
      <c r="UAX153" s="16"/>
      <c r="UAY153" s="16"/>
      <c r="UAZ153" s="16"/>
      <c r="UBA153" s="16"/>
      <c r="UBB153" s="16"/>
      <c r="UBC153" s="16"/>
      <c r="UBD153" s="16"/>
      <c r="UBE153" s="16"/>
      <c r="UBF153" s="16"/>
      <c r="UBG153" s="16"/>
      <c r="UBH153" s="16"/>
      <c r="UBI153" s="16"/>
      <c r="UBJ153" s="16"/>
      <c r="UBK153" s="16"/>
      <c r="UBL153" s="16"/>
      <c r="UBM153" s="16"/>
      <c r="UBN153" s="16"/>
      <c r="UBO153" s="16"/>
      <c r="UBP153" s="16"/>
      <c r="UBQ153" s="16"/>
      <c r="UBR153" s="16"/>
      <c r="UBS153" s="16"/>
      <c r="UBT153" s="16"/>
      <c r="UBU153" s="16"/>
      <c r="UBV153" s="16"/>
      <c r="UBW153" s="16"/>
      <c r="UBX153" s="16"/>
      <c r="UBY153" s="16"/>
      <c r="UBZ153" s="16"/>
      <c r="UCA153" s="16"/>
      <c r="UCB153" s="16"/>
      <c r="UCC153" s="16"/>
      <c r="UCD153" s="16"/>
      <c r="UCE153" s="16"/>
      <c r="UCF153" s="16"/>
      <c r="UCG153" s="16"/>
      <c r="UCH153" s="16"/>
      <c r="UCI153" s="16"/>
      <c r="UCJ153" s="16"/>
      <c r="UCK153" s="16"/>
      <c r="UCL153" s="16"/>
      <c r="UCM153" s="16"/>
      <c r="UCN153" s="16"/>
      <c r="UCO153" s="16"/>
      <c r="UCP153" s="16"/>
      <c r="UCQ153" s="16"/>
      <c r="UCR153" s="16"/>
      <c r="UCS153" s="16"/>
      <c r="UCT153" s="16"/>
      <c r="UCU153" s="16"/>
      <c r="UCV153" s="16"/>
      <c r="UCW153" s="16"/>
      <c r="UCX153" s="16"/>
      <c r="UCY153" s="16"/>
      <c r="UCZ153" s="16"/>
      <c r="UDA153" s="16"/>
      <c r="UDB153" s="16"/>
      <c r="UDC153" s="16"/>
      <c r="UDD153" s="16"/>
      <c r="UDE153" s="16"/>
      <c r="UDF153" s="16"/>
      <c r="UDG153" s="16"/>
      <c r="UDH153" s="16"/>
      <c r="UDI153" s="16"/>
      <c r="UDJ153" s="16"/>
      <c r="UDK153" s="16"/>
      <c r="UDL153" s="16"/>
      <c r="UDM153" s="16"/>
      <c r="UDN153" s="16"/>
      <c r="UDO153" s="16"/>
      <c r="UDP153" s="16"/>
      <c r="UDQ153" s="16"/>
      <c r="UDR153" s="16"/>
      <c r="UDS153" s="16"/>
      <c r="UDT153" s="16"/>
      <c r="UDU153" s="16"/>
      <c r="UDV153" s="16"/>
      <c r="UDW153" s="16"/>
      <c r="UDX153" s="16"/>
      <c r="UDY153" s="16"/>
      <c r="UDZ153" s="16"/>
      <c r="UEA153" s="16"/>
      <c r="UEB153" s="16"/>
      <c r="UEC153" s="16"/>
      <c r="UED153" s="16"/>
      <c r="UEE153" s="16"/>
      <c r="UEF153" s="16"/>
      <c r="UEG153" s="16"/>
      <c r="UEH153" s="16"/>
      <c r="UEI153" s="16"/>
      <c r="UEJ153" s="16"/>
      <c r="UEK153" s="16"/>
      <c r="UEL153" s="16"/>
      <c r="UEM153" s="16"/>
      <c r="UEN153" s="16"/>
      <c r="UEO153" s="16"/>
      <c r="UEP153" s="16"/>
      <c r="UEQ153" s="16"/>
      <c r="UER153" s="16"/>
      <c r="UES153" s="16"/>
      <c r="UET153" s="16"/>
      <c r="UEU153" s="16"/>
      <c r="UEV153" s="16"/>
      <c r="UEW153" s="16"/>
      <c r="UEX153" s="16"/>
      <c r="UEY153" s="16"/>
      <c r="UEZ153" s="16"/>
      <c r="UFA153" s="16"/>
      <c r="UFB153" s="16"/>
      <c r="UFC153" s="16"/>
      <c r="UFD153" s="16"/>
      <c r="UFE153" s="16"/>
      <c r="UFF153" s="16"/>
      <c r="UFG153" s="16"/>
      <c r="UFH153" s="16"/>
      <c r="UFI153" s="16"/>
      <c r="UFJ153" s="16"/>
      <c r="UFK153" s="16"/>
      <c r="UFL153" s="16"/>
      <c r="UFM153" s="16"/>
      <c r="UFN153" s="16"/>
      <c r="UFO153" s="16"/>
      <c r="UFP153" s="16"/>
      <c r="UFQ153" s="16"/>
      <c r="UFR153" s="16"/>
      <c r="UFS153" s="16"/>
      <c r="UFT153" s="16"/>
      <c r="UFU153" s="16"/>
      <c r="UFV153" s="16"/>
      <c r="UFW153" s="16"/>
      <c r="UFX153" s="16"/>
      <c r="UFY153" s="16"/>
      <c r="UFZ153" s="16"/>
      <c r="UGA153" s="16"/>
      <c r="UGB153" s="16"/>
      <c r="UGC153" s="16"/>
      <c r="UGD153" s="16"/>
      <c r="UGE153" s="16"/>
      <c r="UGF153" s="16"/>
      <c r="UGG153" s="16"/>
      <c r="UGH153" s="16"/>
      <c r="UGI153" s="16"/>
      <c r="UGJ153" s="16"/>
      <c r="UGK153" s="16"/>
      <c r="UGL153" s="16"/>
      <c r="UGM153" s="16"/>
      <c r="UGN153" s="16"/>
      <c r="UGO153" s="16"/>
      <c r="UGP153" s="16"/>
      <c r="UGQ153" s="16"/>
      <c r="UGR153" s="16"/>
      <c r="UGS153" s="16"/>
      <c r="UGT153" s="16"/>
      <c r="UGU153" s="16"/>
      <c r="UGV153" s="16"/>
      <c r="UGW153" s="16"/>
      <c r="UGX153" s="16"/>
      <c r="UGY153" s="16"/>
      <c r="UGZ153" s="16"/>
      <c r="UHA153" s="16"/>
      <c r="UHB153" s="16"/>
      <c r="UHC153" s="16"/>
      <c r="UHD153" s="16"/>
      <c r="UHE153" s="16"/>
      <c r="UHF153" s="16"/>
      <c r="UHG153" s="16"/>
      <c r="UHH153" s="16"/>
      <c r="UHI153" s="16"/>
      <c r="UHJ153" s="16"/>
      <c r="UHK153" s="16"/>
      <c r="UHL153" s="16"/>
      <c r="UHM153" s="16"/>
      <c r="UHN153" s="16"/>
      <c r="UHO153" s="16"/>
      <c r="UHP153" s="16"/>
      <c r="UHQ153" s="16"/>
      <c r="UHR153" s="16"/>
      <c r="UHS153" s="16"/>
      <c r="UHT153" s="16"/>
      <c r="UHU153" s="16"/>
      <c r="UHV153" s="16"/>
      <c r="UHW153" s="16"/>
      <c r="UHX153" s="16"/>
      <c r="UHY153" s="16"/>
      <c r="UHZ153" s="16"/>
      <c r="UIA153" s="16"/>
      <c r="UIB153" s="16"/>
      <c r="UIC153" s="16"/>
      <c r="UID153" s="16"/>
      <c r="UIE153" s="16"/>
      <c r="UIF153" s="16"/>
      <c r="UIG153" s="16"/>
      <c r="UIH153" s="16"/>
      <c r="UII153" s="16"/>
      <c r="UIJ153" s="16"/>
      <c r="UIK153" s="16"/>
      <c r="UIL153" s="16"/>
      <c r="UIM153" s="16"/>
      <c r="UIN153" s="16"/>
      <c r="UIO153" s="16"/>
      <c r="UIP153" s="16"/>
      <c r="UIQ153" s="16"/>
      <c r="UIR153" s="16"/>
      <c r="UIS153" s="16"/>
      <c r="UIT153" s="16"/>
      <c r="UIU153" s="16"/>
      <c r="UIV153" s="16"/>
      <c r="UIW153" s="16"/>
      <c r="UIX153" s="16"/>
      <c r="UIY153" s="16"/>
      <c r="UIZ153" s="16"/>
      <c r="UJA153" s="16"/>
      <c r="UJB153" s="16"/>
      <c r="UJC153" s="16"/>
      <c r="UJD153" s="16"/>
      <c r="UJE153" s="16"/>
      <c r="UJF153" s="16"/>
      <c r="UJG153" s="16"/>
      <c r="UJH153" s="16"/>
      <c r="UJI153" s="16"/>
      <c r="UJJ153" s="16"/>
      <c r="UJK153" s="16"/>
      <c r="UJL153" s="16"/>
      <c r="UJM153" s="16"/>
      <c r="UJN153" s="16"/>
      <c r="UJO153" s="16"/>
      <c r="UJP153" s="16"/>
      <c r="UJQ153" s="16"/>
      <c r="UJR153" s="16"/>
      <c r="UJS153" s="16"/>
      <c r="UJT153" s="16"/>
      <c r="UJU153" s="16"/>
      <c r="UJV153" s="16"/>
      <c r="UJW153" s="16"/>
      <c r="UJX153" s="16"/>
      <c r="UJY153" s="16"/>
      <c r="UJZ153" s="16"/>
      <c r="UKA153" s="16"/>
      <c r="UKB153" s="16"/>
      <c r="UKC153" s="16"/>
      <c r="UKD153" s="16"/>
      <c r="UKE153" s="16"/>
      <c r="UKF153" s="16"/>
      <c r="UKG153" s="16"/>
      <c r="UKH153" s="16"/>
      <c r="UKI153" s="16"/>
      <c r="UKJ153" s="16"/>
      <c r="UKK153" s="16"/>
      <c r="UKL153" s="16"/>
      <c r="UKM153" s="16"/>
      <c r="UKN153" s="16"/>
      <c r="UKO153" s="16"/>
      <c r="UKP153" s="16"/>
      <c r="UKQ153" s="16"/>
      <c r="UKR153" s="16"/>
      <c r="UKS153" s="16"/>
      <c r="UKT153" s="16"/>
      <c r="UKU153" s="16"/>
      <c r="UKV153" s="16"/>
      <c r="UKW153" s="16"/>
      <c r="UKX153" s="16"/>
      <c r="UKY153" s="16"/>
      <c r="UKZ153" s="16"/>
      <c r="ULA153" s="16"/>
      <c r="ULB153" s="16"/>
      <c r="ULC153" s="16"/>
      <c r="ULD153" s="16"/>
      <c r="ULE153" s="16"/>
      <c r="ULF153" s="16"/>
      <c r="ULG153" s="16"/>
      <c r="ULH153" s="16"/>
      <c r="ULI153" s="16"/>
      <c r="ULJ153" s="16"/>
      <c r="ULK153" s="16"/>
      <c r="ULL153" s="16"/>
      <c r="ULM153" s="16"/>
      <c r="ULN153" s="16"/>
      <c r="ULO153" s="16"/>
      <c r="ULP153" s="16"/>
      <c r="ULQ153" s="16"/>
      <c r="ULR153" s="16"/>
      <c r="ULS153" s="16"/>
      <c r="ULT153" s="16"/>
      <c r="ULU153" s="16"/>
      <c r="ULV153" s="16"/>
      <c r="ULW153" s="16"/>
      <c r="ULX153" s="16"/>
      <c r="ULY153" s="16"/>
      <c r="ULZ153" s="16"/>
      <c r="UMA153" s="16"/>
      <c r="UMB153" s="16"/>
      <c r="UMC153" s="16"/>
      <c r="UMD153" s="16"/>
      <c r="UME153" s="16"/>
      <c r="UMF153" s="16"/>
      <c r="UMG153" s="16"/>
      <c r="UMH153" s="16"/>
      <c r="UMI153" s="16"/>
      <c r="UMJ153" s="16"/>
      <c r="UMK153" s="16"/>
      <c r="UML153" s="16"/>
      <c r="UMM153" s="16"/>
      <c r="UMN153" s="16"/>
      <c r="UMO153" s="16"/>
      <c r="UMP153" s="16"/>
      <c r="UMQ153" s="16"/>
      <c r="UMR153" s="16"/>
      <c r="UMS153" s="16"/>
      <c r="UMT153" s="16"/>
      <c r="UMU153" s="16"/>
      <c r="UMV153" s="16"/>
      <c r="UMW153" s="16"/>
      <c r="UMX153" s="16"/>
      <c r="UMY153" s="16"/>
      <c r="UMZ153" s="16"/>
      <c r="UNA153" s="16"/>
      <c r="UNB153" s="16"/>
      <c r="UNC153" s="16"/>
      <c r="UND153" s="16"/>
      <c r="UNE153" s="16"/>
      <c r="UNF153" s="16"/>
      <c r="UNG153" s="16"/>
      <c r="UNH153" s="16"/>
      <c r="UNI153" s="16"/>
      <c r="UNJ153" s="16"/>
      <c r="UNK153" s="16"/>
      <c r="UNL153" s="16"/>
      <c r="UNM153" s="16"/>
      <c r="UNN153" s="16"/>
      <c r="UNO153" s="16"/>
      <c r="UNP153" s="16"/>
      <c r="UNQ153" s="16"/>
      <c r="UNR153" s="16"/>
      <c r="UNS153" s="16"/>
      <c r="UNT153" s="16"/>
      <c r="UNU153" s="16"/>
      <c r="UNV153" s="16"/>
      <c r="UNW153" s="16"/>
      <c r="UNX153" s="16"/>
      <c r="UNY153" s="16"/>
      <c r="UNZ153" s="16"/>
      <c r="UOA153" s="16"/>
      <c r="UOB153" s="16"/>
      <c r="UOC153" s="16"/>
      <c r="UOD153" s="16"/>
      <c r="UOE153" s="16"/>
      <c r="UOF153" s="16"/>
      <c r="UOG153" s="16"/>
      <c r="UOH153" s="16"/>
      <c r="UOI153" s="16"/>
      <c r="UOJ153" s="16"/>
      <c r="UOK153" s="16"/>
      <c r="UOL153" s="16"/>
      <c r="UOM153" s="16"/>
      <c r="UON153" s="16"/>
      <c r="UOO153" s="16"/>
      <c r="UOP153" s="16"/>
      <c r="UOQ153" s="16"/>
      <c r="UOR153" s="16"/>
      <c r="UOS153" s="16"/>
      <c r="UOT153" s="16"/>
      <c r="UOU153" s="16"/>
      <c r="UOV153" s="16"/>
      <c r="UOW153" s="16"/>
      <c r="UOX153" s="16"/>
      <c r="UOY153" s="16"/>
      <c r="UOZ153" s="16"/>
      <c r="UPA153" s="16"/>
      <c r="UPB153" s="16"/>
      <c r="UPC153" s="16"/>
      <c r="UPD153" s="16"/>
      <c r="UPE153" s="16"/>
      <c r="UPF153" s="16"/>
      <c r="UPG153" s="16"/>
      <c r="UPH153" s="16"/>
      <c r="UPI153" s="16"/>
      <c r="UPJ153" s="16"/>
      <c r="UPK153" s="16"/>
      <c r="UPL153" s="16"/>
      <c r="UPM153" s="16"/>
      <c r="UPN153" s="16"/>
      <c r="UPO153" s="16"/>
      <c r="UPP153" s="16"/>
      <c r="UPQ153" s="16"/>
      <c r="UPR153" s="16"/>
      <c r="UPS153" s="16"/>
      <c r="UPT153" s="16"/>
      <c r="UPU153" s="16"/>
      <c r="UPV153" s="16"/>
      <c r="UPW153" s="16"/>
      <c r="UPX153" s="16"/>
      <c r="UPY153" s="16"/>
      <c r="UPZ153" s="16"/>
      <c r="UQA153" s="16"/>
      <c r="UQB153" s="16"/>
      <c r="UQC153" s="16"/>
      <c r="UQD153" s="16"/>
      <c r="UQE153" s="16"/>
      <c r="UQF153" s="16"/>
      <c r="UQG153" s="16"/>
      <c r="UQH153" s="16"/>
      <c r="UQI153" s="16"/>
      <c r="UQJ153" s="16"/>
      <c r="UQK153" s="16"/>
      <c r="UQL153" s="16"/>
      <c r="UQM153" s="16"/>
      <c r="UQN153" s="16"/>
      <c r="UQO153" s="16"/>
      <c r="UQP153" s="16"/>
      <c r="UQQ153" s="16"/>
      <c r="UQR153" s="16"/>
      <c r="UQS153" s="16"/>
      <c r="UQT153" s="16"/>
      <c r="UQU153" s="16"/>
      <c r="UQV153" s="16"/>
      <c r="UQW153" s="16"/>
      <c r="UQX153" s="16"/>
      <c r="UQY153" s="16"/>
      <c r="UQZ153" s="16"/>
      <c r="URA153" s="16"/>
      <c r="URB153" s="16"/>
      <c r="URC153" s="16"/>
      <c r="URD153" s="16"/>
      <c r="URE153" s="16"/>
      <c r="URF153" s="16"/>
      <c r="URG153" s="16"/>
      <c r="URH153" s="16"/>
      <c r="URI153" s="16"/>
      <c r="URJ153" s="16"/>
      <c r="URK153" s="16"/>
      <c r="URL153" s="16"/>
      <c r="URM153" s="16"/>
      <c r="URN153" s="16"/>
      <c r="URO153" s="16"/>
      <c r="URP153" s="16"/>
      <c r="URQ153" s="16"/>
      <c r="URR153" s="16"/>
      <c r="URS153" s="16"/>
      <c r="URT153" s="16"/>
      <c r="URU153" s="16"/>
      <c r="URV153" s="16"/>
      <c r="URW153" s="16"/>
      <c r="URX153" s="16"/>
      <c r="URY153" s="16"/>
      <c r="URZ153" s="16"/>
      <c r="USA153" s="16"/>
      <c r="USB153" s="16"/>
      <c r="USC153" s="16"/>
      <c r="USD153" s="16"/>
      <c r="USE153" s="16"/>
      <c r="USF153" s="16"/>
      <c r="USG153" s="16"/>
      <c r="USH153" s="16"/>
      <c r="USI153" s="16"/>
      <c r="USJ153" s="16"/>
      <c r="USK153" s="16"/>
      <c r="USL153" s="16"/>
      <c r="USM153" s="16"/>
      <c r="USN153" s="16"/>
      <c r="USO153" s="16"/>
      <c r="USP153" s="16"/>
      <c r="USQ153" s="16"/>
      <c r="USR153" s="16"/>
      <c r="USS153" s="16"/>
      <c r="UST153" s="16"/>
      <c r="USU153" s="16"/>
      <c r="USV153" s="16"/>
      <c r="USW153" s="16"/>
      <c r="USX153" s="16"/>
      <c r="USY153" s="16"/>
      <c r="USZ153" s="16"/>
      <c r="UTA153" s="16"/>
      <c r="UTB153" s="16"/>
      <c r="UTC153" s="16"/>
      <c r="UTD153" s="16"/>
      <c r="UTE153" s="16"/>
      <c r="UTF153" s="16"/>
      <c r="UTG153" s="16"/>
      <c r="UTH153" s="16"/>
      <c r="UTI153" s="16"/>
      <c r="UTJ153" s="16"/>
      <c r="UTK153" s="16"/>
      <c r="UTL153" s="16"/>
      <c r="UTM153" s="16"/>
      <c r="UTN153" s="16"/>
      <c r="UTO153" s="16"/>
      <c r="UTP153" s="16"/>
      <c r="UTQ153" s="16"/>
      <c r="UTR153" s="16"/>
      <c r="UTS153" s="16"/>
      <c r="UTT153" s="16"/>
      <c r="UTU153" s="16"/>
      <c r="UTV153" s="16"/>
      <c r="UTW153" s="16"/>
      <c r="UTX153" s="16"/>
      <c r="UTY153" s="16"/>
      <c r="UTZ153" s="16"/>
      <c r="UUA153" s="16"/>
      <c r="UUB153" s="16"/>
      <c r="UUC153" s="16"/>
      <c r="UUD153" s="16"/>
      <c r="UUE153" s="16"/>
      <c r="UUF153" s="16"/>
      <c r="UUG153" s="16"/>
      <c r="UUH153" s="16"/>
      <c r="UUI153" s="16"/>
      <c r="UUJ153" s="16"/>
      <c r="UUK153" s="16"/>
      <c r="UUL153" s="16"/>
      <c r="UUM153" s="16"/>
      <c r="UUN153" s="16"/>
      <c r="UUO153" s="16"/>
      <c r="UUP153" s="16"/>
      <c r="UUQ153" s="16"/>
      <c r="UUR153" s="16"/>
      <c r="UUS153" s="16"/>
      <c r="UUT153" s="16"/>
      <c r="UUU153" s="16"/>
      <c r="UUV153" s="16"/>
      <c r="UUW153" s="16"/>
      <c r="UUX153" s="16"/>
      <c r="UUY153" s="16"/>
      <c r="UUZ153" s="16"/>
      <c r="UVA153" s="16"/>
      <c r="UVB153" s="16"/>
      <c r="UVC153" s="16"/>
      <c r="UVD153" s="16"/>
      <c r="UVE153" s="16"/>
      <c r="UVF153" s="16"/>
      <c r="UVG153" s="16"/>
      <c r="UVH153" s="16"/>
      <c r="UVI153" s="16"/>
      <c r="UVJ153" s="16"/>
      <c r="UVK153" s="16"/>
      <c r="UVL153" s="16"/>
      <c r="UVM153" s="16"/>
      <c r="UVN153" s="16"/>
      <c r="UVO153" s="16"/>
      <c r="UVP153" s="16"/>
      <c r="UVQ153" s="16"/>
      <c r="UVR153" s="16"/>
      <c r="UVS153" s="16"/>
      <c r="UVT153" s="16"/>
      <c r="UVU153" s="16"/>
      <c r="UVV153" s="16"/>
      <c r="UVW153" s="16"/>
      <c r="UVX153" s="16"/>
      <c r="UVY153" s="16"/>
      <c r="UVZ153" s="16"/>
      <c r="UWA153" s="16"/>
      <c r="UWB153" s="16"/>
      <c r="UWC153" s="16"/>
      <c r="UWD153" s="16"/>
      <c r="UWE153" s="16"/>
      <c r="UWF153" s="16"/>
      <c r="UWG153" s="16"/>
      <c r="UWH153" s="16"/>
      <c r="UWI153" s="16"/>
      <c r="UWJ153" s="16"/>
      <c r="UWK153" s="16"/>
      <c r="UWL153" s="16"/>
      <c r="UWM153" s="16"/>
      <c r="UWN153" s="16"/>
      <c r="UWO153" s="16"/>
      <c r="UWP153" s="16"/>
      <c r="UWQ153" s="16"/>
      <c r="UWR153" s="16"/>
      <c r="UWS153" s="16"/>
      <c r="UWT153" s="16"/>
      <c r="UWU153" s="16"/>
      <c r="UWV153" s="16"/>
      <c r="UWW153" s="16"/>
      <c r="UWX153" s="16"/>
      <c r="UWY153" s="16"/>
      <c r="UWZ153" s="16"/>
      <c r="UXA153" s="16"/>
      <c r="UXB153" s="16"/>
      <c r="UXC153" s="16"/>
      <c r="UXD153" s="16"/>
      <c r="UXE153" s="16"/>
      <c r="UXF153" s="16"/>
      <c r="UXG153" s="16"/>
      <c r="UXH153" s="16"/>
      <c r="UXI153" s="16"/>
      <c r="UXJ153" s="16"/>
      <c r="UXK153" s="16"/>
      <c r="UXL153" s="16"/>
      <c r="UXM153" s="16"/>
      <c r="UXN153" s="16"/>
      <c r="UXO153" s="16"/>
      <c r="UXP153" s="16"/>
      <c r="UXQ153" s="16"/>
      <c r="UXR153" s="16"/>
      <c r="UXS153" s="16"/>
      <c r="UXT153" s="16"/>
      <c r="UXU153" s="16"/>
      <c r="UXV153" s="16"/>
      <c r="UXW153" s="16"/>
      <c r="UXX153" s="16"/>
      <c r="UXY153" s="16"/>
      <c r="UXZ153" s="16"/>
      <c r="UYA153" s="16"/>
      <c r="UYB153" s="16"/>
      <c r="UYC153" s="16"/>
      <c r="UYD153" s="16"/>
      <c r="UYE153" s="16"/>
      <c r="UYF153" s="16"/>
      <c r="UYG153" s="16"/>
      <c r="UYH153" s="16"/>
      <c r="UYI153" s="16"/>
      <c r="UYJ153" s="16"/>
      <c r="UYK153" s="16"/>
      <c r="UYL153" s="16"/>
      <c r="UYM153" s="16"/>
      <c r="UYN153" s="16"/>
      <c r="UYO153" s="16"/>
      <c r="UYP153" s="16"/>
      <c r="UYQ153" s="16"/>
      <c r="UYR153" s="16"/>
      <c r="UYS153" s="16"/>
      <c r="UYT153" s="16"/>
      <c r="UYU153" s="16"/>
      <c r="UYV153" s="16"/>
      <c r="UYW153" s="16"/>
      <c r="UYX153" s="16"/>
      <c r="UYY153" s="16"/>
      <c r="UYZ153" s="16"/>
      <c r="UZA153" s="16"/>
      <c r="UZB153" s="16"/>
      <c r="UZC153" s="16"/>
      <c r="UZD153" s="16"/>
      <c r="UZE153" s="16"/>
      <c r="UZF153" s="16"/>
      <c r="UZG153" s="16"/>
      <c r="UZH153" s="16"/>
      <c r="UZI153" s="16"/>
      <c r="UZJ153" s="16"/>
      <c r="UZK153" s="16"/>
      <c r="UZL153" s="16"/>
      <c r="UZM153" s="16"/>
      <c r="UZN153" s="16"/>
      <c r="UZO153" s="16"/>
      <c r="UZP153" s="16"/>
      <c r="UZQ153" s="16"/>
      <c r="UZR153" s="16"/>
      <c r="UZS153" s="16"/>
      <c r="UZT153" s="16"/>
      <c r="UZU153" s="16"/>
      <c r="UZV153" s="16"/>
      <c r="UZW153" s="16"/>
      <c r="UZX153" s="16"/>
      <c r="UZY153" s="16"/>
      <c r="UZZ153" s="16"/>
      <c r="VAA153" s="16"/>
      <c r="VAB153" s="16"/>
      <c r="VAC153" s="16"/>
      <c r="VAD153" s="16"/>
      <c r="VAE153" s="16"/>
      <c r="VAF153" s="16"/>
      <c r="VAG153" s="16"/>
      <c r="VAH153" s="16"/>
      <c r="VAI153" s="16"/>
      <c r="VAJ153" s="16"/>
      <c r="VAK153" s="16"/>
      <c r="VAL153" s="16"/>
      <c r="VAM153" s="16"/>
      <c r="VAN153" s="16"/>
      <c r="VAO153" s="16"/>
      <c r="VAP153" s="16"/>
      <c r="VAQ153" s="16"/>
      <c r="VAR153" s="16"/>
      <c r="VAS153" s="16"/>
      <c r="VAT153" s="16"/>
      <c r="VAU153" s="16"/>
      <c r="VAV153" s="16"/>
      <c r="VAW153" s="16"/>
      <c r="VAX153" s="16"/>
      <c r="VAY153" s="16"/>
      <c r="VAZ153" s="16"/>
      <c r="VBA153" s="16"/>
      <c r="VBB153" s="16"/>
      <c r="VBC153" s="16"/>
      <c r="VBD153" s="16"/>
      <c r="VBE153" s="16"/>
      <c r="VBF153" s="16"/>
      <c r="VBG153" s="16"/>
      <c r="VBH153" s="16"/>
      <c r="VBI153" s="16"/>
      <c r="VBJ153" s="16"/>
      <c r="VBK153" s="16"/>
      <c r="VBL153" s="16"/>
      <c r="VBM153" s="16"/>
      <c r="VBN153" s="16"/>
      <c r="VBO153" s="16"/>
      <c r="VBP153" s="16"/>
      <c r="VBQ153" s="16"/>
      <c r="VBR153" s="16"/>
      <c r="VBS153" s="16"/>
      <c r="VBT153" s="16"/>
      <c r="VBU153" s="16"/>
      <c r="VBV153" s="16"/>
      <c r="VBW153" s="16"/>
      <c r="VBX153" s="16"/>
      <c r="VBY153" s="16"/>
      <c r="VBZ153" s="16"/>
      <c r="VCA153" s="16"/>
      <c r="VCB153" s="16"/>
      <c r="VCC153" s="16"/>
      <c r="VCD153" s="16"/>
      <c r="VCE153" s="16"/>
      <c r="VCF153" s="16"/>
      <c r="VCG153" s="16"/>
      <c r="VCH153" s="16"/>
      <c r="VCI153" s="16"/>
      <c r="VCJ153" s="16"/>
      <c r="VCK153" s="16"/>
      <c r="VCL153" s="16"/>
      <c r="VCM153" s="16"/>
      <c r="VCN153" s="16"/>
      <c r="VCO153" s="16"/>
      <c r="VCP153" s="16"/>
      <c r="VCQ153" s="16"/>
      <c r="VCR153" s="16"/>
      <c r="VCS153" s="16"/>
      <c r="VCT153" s="16"/>
      <c r="VCU153" s="16"/>
      <c r="VCV153" s="16"/>
      <c r="VCW153" s="16"/>
      <c r="VCX153" s="16"/>
      <c r="VCY153" s="16"/>
      <c r="VCZ153" s="16"/>
      <c r="VDA153" s="16"/>
      <c r="VDB153" s="16"/>
      <c r="VDC153" s="16"/>
      <c r="VDD153" s="16"/>
      <c r="VDE153" s="16"/>
      <c r="VDF153" s="16"/>
      <c r="VDG153" s="16"/>
      <c r="VDH153" s="16"/>
      <c r="VDI153" s="16"/>
      <c r="VDJ153" s="16"/>
      <c r="VDK153" s="16"/>
      <c r="VDL153" s="16"/>
      <c r="VDM153" s="16"/>
      <c r="VDN153" s="16"/>
      <c r="VDO153" s="16"/>
      <c r="VDP153" s="16"/>
      <c r="VDQ153" s="16"/>
      <c r="VDR153" s="16"/>
      <c r="VDS153" s="16"/>
      <c r="VDT153" s="16"/>
      <c r="VDU153" s="16"/>
      <c r="VDV153" s="16"/>
      <c r="VDW153" s="16"/>
      <c r="VDX153" s="16"/>
      <c r="VDY153" s="16"/>
      <c r="VDZ153" s="16"/>
      <c r="VEA153" s="16"/>
      <c r="VEB153" s="16"/>
      <c r="VEC153" s="16"/>
      <c r="VED153" s="16"/>
      <c r="VEE153" s="16"/>
      <c r="VEF153" s="16"/>
      <c r="VEG153" s="16"/>
      <c r="VEH153" s="16"/>
      <c r="VEI153" s="16"/>
      <c r="VEJ153" s="16"/>
      <c r="VEK153" s="16"/>
      <c r="VEL153" s="16"/>
      <c r="VEM153" s="16"/>
      <c r="VEN153" s="16"/>
      <c r="VEO153" s="16"/>
      <c r="VEP153" s="16"/>
      <c r="VEQ153" s="16"/>
      <c r="VER153" s="16"/>
      <c r="VES153" s="16"/>
      <c r="VET153" s="16"/>
      <c r="VEU153" s="16"/>
      <c r="VEV153" s="16"/>
      <c r="VEW153" s="16"/>
      <c r="VEX153" s="16"/>
      <c r="VEY153" s="16"/>
      <c r="VEZ153" s="16"/>
      <c r="VFA153" s="16"/>
      <c r="VFB153" s="16"/>
      <c r="VFC153" s="16"/>
      <c r="VFD153" s="16"/>
      <c r="VFE153" s="16"/>
      <c r="VFF153" s="16"/>
      <c r="VFG153" s="16"/>
      <c r="VFH153" s="16"/>
      <c r="VFI153" s="16"/>
      <c r="VFJ153" s="16"/>
      <c r="VFK153" s="16"/>
      <c r="VFL153" s="16"/>
      <c r="VFM153" s="16"/>
      <c r="VFN153" s="16"/>
      <c r="VFO153" s="16"/>
      <c r="VFP153" s="16"/>
      <c r="VFQ153" s="16"/>
      <c r="VFR153" s="16"/>
      <c r="VFS153" s="16"/>
      <c r="VFT153" s="16"/>
      <c r="VFU153" s="16"/>
      <c r="VFV153" s="16"/>
      <c r="VFW153" s="16"/>
      <c r="VFX153" s="16"/>
      <c r="VFY153" s="16"/>
      <c r="VFZ153" s="16"/>
      <c r="VGA153" s="16"/>
      <c r="VGB153" s="16"/>
      <c r="VGC153" s="16"/>
      <c r="VGD153" s="16"/>
      <c r="VGE153" s="16"/>
      <c r="VGF153" s="16"/>
      <c r="VGG153" s="16"/>
      <c r="VGH153" s="16"/>
      <c r="VGI153" s="16"/>
      <c r="VGJ153" s="16"/>
      <c r="VGK153" s="16"/>
      <c r="VGL153" s="16"/>
      <c r="VGM153" s="16"/>
      <c r="VGN153" s="16"/>
      <c r="VGO153" s="16"/>
      <c r="VGP153" s="16"/>
      <c r="VGQ153" s="16"/>
      <c r="VGR153" s="16"/>
      <c r="VGS153" s="16"/>
      <c r="VGT153" s="16"/>
      <c r="VGU153" s="16"/>
      <c r="VGV153" s="16"/>
      <c r="VGW153" s="16"/>
      <c r="VGX153" s="16"/>
      <c r="VGY153" s="16"/>
      <c r="VGZ153" s="16"/>
      <c r="VHA153" s="16"/>
      <c r="VHB153" s="16"/>
      <c r="VHC153" s="16"/>
      <c r="VHD153" s="16"/>
      <c r="VHE153" s="16"/>
      <c r="VHF153" s="16"/>
      <c r="VHG153" s="16"/>
      <c r="VHH153" s="16"/>
      <c r="VHI153" s="16"/>
      <c r="VHJ153" s="16"/>
      <c r="VHK153" s="16"/>
      <c r="VHL153" s="16"/>
      <c r="VHM153" s="16"/>
      <c r="VHN153" s="16"/>
      <c r="VHO153" s="16"/>
      <c r="VHP153" s="16"/>
      <c r="VHQ153" s="16"/>
      <c r="VHR153" s="16"/>
      <c r="VHS153" s="16"/>
      <c r="VHT153" s="16"/>
      <c r="VHU153" s="16"/>
      <c r="VHV153" s="16"/>
      <c r="VHW153" s="16"/>
      <c r="VHX153" s="16"/>
      <c r="VHY153" s="16"/>
      <c r="VHZ153" s="16"/>
      <c r="VIA153" s="16"/>
      <c r="VIB153" s="16"/>
      <c r="VIC153" s="16"/>
      <c r="VID153" s="16"/>
      <c r="VIE153" s="16"/>
      <c r="VIF153" s="16"/>
      <c r="VIG153" s="16"/>
      <c r="VIH153" s="16"/>
      <c r="VII153" s="16"/>
      <c r="VIJ153" s="16"/>
      <c r="VIK153" s="16"/>
      <c r="VIL153" s="16"/>
      <c r="VIM153" s="16"/>
      <c r="VIN153" s="16"/>
      <c r="VIO153" s="16"/>
      <c r="VIP153" s="16"/>
      <c r="VIQ153" s="16"/>
      <c r="VIR153" s="16"/>
      <c r="VIS153" s="16"/>
      <c r="VIT153" s="16"/>
      <c r="VIU153" s="16"/>
      <c r="VIV153" s="16"/>
      <c r="VIW153" s="16"/>
      <c r="VIX153" s="16"/>
      <c r="VIY153" s="16"/>
      <c r="VIZ153" s="16"/>
      <c r="VJA153" s="16"/>
      <c r="VJB153" s="16"/>
      <c r="VJC153" s="16"/>
      <c r="VJD153" s="16"/>
      <c r="VJE153" s="16"/>
      <c r="VJF153" s="16"/>
      <c r="VJG153" s="16"/>
      <c r="VJH153" s="16"/>
      <c r="VJI153" s="16"/>
      <c r="VJJ153" s="16"/>
      <c r="VJK153" s="16"/>
      <c r="VJL153" s="16"/>
      <c r="VJM153" s="16"/>
      <c r="VJN153" s="16"/>
      <c r="VJO153" s="16"/>
      <c r="VJP153" s="16"/>
      <c r="VJQ153" s="16"/>
      <c r="VJR153" s="16"/>
      <c r="VJS153" s="16"/>
      <c r="VJT153" s="16"/>
      <c r="VJU153" s="16"/>
      <c r="VJV153" s="16"/>
      <c r="VJW153" s="16"/>
      <c r="VJX153" s="16"/>
      <c r="VJY153" s="16"/>
      <c r="VJZ153" s="16"/>
      <c r="VKA153" s="16"/>
      <c r="VKB153" s="16"/>
      <c r="VKC153" s="16"/>
      <c r="VKD153" s="16"/>
      <c r="VKE153" s="16"/>
      <c r="VKF153" s="16"/>
      <c r="VKG153" s="16"/>
      <c r="VKH153" s="16"/>
      <c r="VKI153" s="16"/>
      <c r="VKJ153" s="16"/>
      <c r="VKK153" s="16"/>
      <c r="VKL153" s="16"/>
      <c r="VKM153" s="16"/>
      <c r="VKN153" s="16"/>
      <c r="VKO153" s="16"/>
      <c r="VKP153" s="16"/>
      <c r="VKQ153" s="16"/>
      <c r="VKR153" s="16"/>
      <c r="VKS153" s="16"/>
      <c r="VKT153" s="16"/>
      <c r="VKU153" s="16"/>
      <c r="VKV153" s="16"/>
      <c r="VKW153" s="16"/>
      <c r="VKX153" s="16"/>
      <c r="VKY153" s="16"/>
      <c r="VKZ153" s="16"/>
      <c r="VLA153" s="16"/>
      <c r="VLB153" s="16"/>
      <c r="VLC153" s="16"/>
      <c r="VLD153" s="16"/>
      <c r="VLE153" s="16"/>
      <c r="VLF153" s="16"/>
      <c r="VLG153" s="16"/>
      <c r="VLH153" s="16"/>
      <c r="VLI153" s="16"/>
      <c r="VLJ153" s="16"/>
      <c r="VLK153" s="16"/>
      <c r="VLL153" s="16"/>
      <c r="VLM153" s="16"/>
      <c r="VLN153" s="16"/>
      <c r="VLO153" s="16"/>
      <c r="VLP153" s="16"/>
      <c r="VLQ153" s="16"/>
      <c r="VLR153" s="16"/>
      <c r="VLS153" s="16"/>
      <c r="VLT153" s="16"/>
      <c r="VLU153" s="16"/>
      <c r="VLV153" s="16"/>
      <c r="VLW153" s="16"/>
      <c r="VLX153" s="16"/>
      <c r="VLY153" s="16"/>
      <c r="VLZ153" s="16"/>
      <c r="VMA153" s="16"/>
      <c r="VMB153" s="16"/>
      <c r="VMC153" s="16"/>
      <c r="VMD153" s="16"/>
      <c r="VME153" s="16"/>
      <c r="VMF153" s="16"/>
      <c r="VMG153" s="16"/>
      <c r="VMH153" s="16"/>
      <c r="VMI153" s="16"/>
      <c r="VMJ153" s="16"/>
      <c r="VMK153" s="16"/>
      <c r="VML153" s="16"/>
      <c r="VMM153" s="16"/>
      <c r="VMN153" s="16"/>
      <c r="VMO153" s="16"/>
      <c r="VMP153" s="16"/>
      <c r="VMQ153" s="16"/>
      <c r="VMR153" s="16"/>
      <c r="VMS153" s="16"/>
      <c r="VMT153" s="16"/>
      <c r="VMU153" s="16"/>
      <c r="VMV153" s="16"/>
      <c r="VMW153" s="16"/>
      <c r="VMX153" s="16"/>
      <c r="VMY153" s="16"/>
      <c r="VMZ153" s="16"/>
      <c r="VNA153" s="16"/>
      <c r="VNB153" s="16"/>
      <c r="VNC153" s="16"/>
      <c r="VND153" s="16"/>
      <c r="VNE153" s="16"/>
      <c r="VNF153" s="16"/>
      <c r="VNG153" s="16"/>
      <c r="VNH153" s="16"/>
      <c r="VNI153" s="16"/>
      <c r="VNJ153" s="16"/>
      <c r="VNK153" s="16"/>
      <c r="VNL153" s="16"/>
      <c r="VNM153" s="16"/>
      <c r="VNN153" s="16"/>
      <c r="VNO153" s="16"/>
      <c r="VNP153" s="16"/>
      <c r="VNQ153" s="16"/>
      <c r="VNR153" s="16"/>
      <c r="VNS153" s="16"/>
      <c r="VNT153" s="16"/>
      <c r="VNU153" s="16"/>
      <c r="VNV153" s="16"/>
      <c r="VNW153" s="16"/>
      <c r="VNX153" s="16"/>
      <c r="VNY153" s="16"/>
      <c r="VNZ153" s="16"/>
      <c r="VOA153" s="16"/>
      <c r="VOB153" s="16"/>
      <c r="VOC153" s="16"/>
      <c r="VOD153" s="16"/>
      <c r="VOE153" s="16"/>
      <c r="VOF153" s="16"/>
      <c r="VOG153" s="16"/>
      <c r="VOH153" s="16"/>
      <c r="VOI153" s="16"/>
      <c r="VOJ153" s="16"/>
      <c r="VOK153" s="16"/>
      <c r="VOL153" s="16"/>
      <c r="VOM153" s="16"/>
      <c r="VON153" s="16"/>
      <c r="VOO153" s="16"/>
      <c r="VOP153" s="16"/>
      <c r="VOQ153" s="16"/>
      <c r="VOR153" s="16"/>
      <c r="VOS153" s="16"/>
      <c r="VOT153" s="16"/>
      <c r="VOU153" s="16"/>
      <c r="VOV153" s="16"/>
      <c r="VOW153" s="16"/>
      <c r="VOX153" s="16"/>
      <c r="VOY153" s="16"/>
      <c r="VOZ153" s="16"/>
      <c r="VPA153" s="16"/>
      <c r="VPB153" s="16"/>
      <c r="VPC153" s="16"/>
      <c r="VPD153" s="16"/>
      <c r="VPE153" s="16"/>
      <c r="VPF153" s="16"/>
      <c r="VPG153" s="16"/>
      <c r="VPH153" s="16"/>
      <c r="VPI153" s="16"/>
      <c r="VPJ153" s="16"/>
      <c r="VPK153" s="16"/>
      <c r="VPL153" s="16"/>
      <c r="VPM153" s="16"/>
      <c r="VPN153" s="16"/>
      <c r="VPO153" s="16"/>
      <c r="VPP153" s="16"/>
      <c r="VPQ153" s="16"/>
      <c r="VPR153" s="16"/>
      <c r="VPS153" s="16"/>
      <c r="VPT153" s="16"/>
      <c r="VPU153" s="16"/>
      <c r="VPV153" s="16"/>
      <c r="VPW153" s="16"/>
      <c r="VPX153" s="16"/>
      <c r="VPY153" s="16"/>
      <c r="VPZ153" s="16"/>
      <c r="VQA153" s="16"/>
      <c r="VQB153" s="16"/>
      <c r="VQC153" s="16"/>
      <c r="VQD153" s="16"/>
      <c r="VQE153" s="16"/>
      <c r="VQF153" s="16"/>
      <c r="VQG153" s="16"/>
      <c r="VQH153" s="16"/>
      <c r="VQI153" s="16"/>
      <c r="VQJ153" s="16"/>
      <c r="VQK153" s="16"/>
      <c r="VQL153" s="16"/>
      <c r="VQM153" s="16"/>
      <c r="VQN153" s="16"/>
      <c r="VQO153" s="16"/>
      <c r="VQP153" s="16"/>
      <c r="VQQ153" s="16"/>
      <c r="VQR153" s="16"/>
      <c r="VQS153" s="16"/>
      <c r="VQT153" s="16"/>
      <c r="VQU153" s="16"/>
      <c r="VQV153" s="16"/>
      <c r="VQW153" s="16"/>
      <c r="VQX153" s="16"/>
      <c r="VQY153" s="16"/>
      <c r="VQZ153" s="16"/>
      <c r="VRA153" s="16"/>
      <c r="VRB153" s="16"/>
      <c r="VRC153" s="16"/>
      <c r="VRD153" s="16"/>
      <c r="VRE153" s="16"/>
      <c r="VRF153" s="16"/>
      <c r="VRG153" s="16"/>
      <c r="VRH153" s="16"/>
      <c r="VRI153" s="16"/>
      <c r="VRJ153" s="16"/>
      <c r="VRK153" s="16"/>
      <c r="VRL153" s="16"/>
      <c r="VRM153" s="16"/>
      <c r="VRN153" s="16"/>
      <c r="VRO153" s="16"/>
      <c r="VRP153" s="16"/>
      <c r="VRQ153" s="16"/>
      <c r="VRR153" s="16"/>
      <c r="VRS153" s="16"/>
      <c r="VRT153" s="16"/>
      <c r="VRU153" s="16"/>
      <c r="VRV153" s="16"/>
      <c r="VRW153" s="16"/>
      <c r="VRX153" s="16"/>
      <c r="VRY153" s="16"/>
      <c r="VRZ153" s="16"/>
      <c r="VSA153" s="16"/>
      <c r="VSB153" s="16"/>
      <c r="VSC153" s="16"/>
      <c r="VSD153" s="16"/>
      <c r="VSE153" s="16"/>
      <c r="VSF153" s="16"/>
      <c r="VSG153" s="16"/>
      <c r="VSH153" s="16"/>
      <c r="VSI153" s="16"/>
      <c r="VSJ153" s="16"/>
      <c r="VSK153" s="16"/>
      <c r="VSL153" s="16"/>
      <c r="VSM153" s="16"/>
      <c r="VSN153" s="16"/>
      <c r="VSO153" s="16"/>
      <c r="VSP153" s="16"/>
      <c r="VSQ153" s="16"/>
      <c r="VSR153" s="16"/>
      <c r="VSS153" s="16"/>
      <c r="VST153" s="16"/>
      <c r="VSU153" s="16"/>
      <c r="VSV153" s="16"/>
      <c r="VSW153" s="16"/>
      <c r="VSX153" s="16"/>
      <c r="VSY153" s="16"/>
      <c r="VSZ153" s="16"/>
      <c r="VTA153" s="16"/>
      <c r="VTB153" s="16"/>
      <c r="VTC153" s="16"/>
      <c r="VTD153" s="16"/>
      <c r="VTE153" s="16"/>
      <c r="VTF153" s="16"/>
      <c r="VTG153" s="16"/>
      <c r="VTH153" s="16"/>
      <c r="VTI153" s="16"/>
      <c r="VTJ153" s="16"/>
      <c r="VTK153" s="16"/>
      <c r="VTL153" s="16"/>
      <c r="VTM153" s="16"/>
      <c r="VTN153" s="16"/>
      <c r="VTO153" s="16"/>
      <c r="VTP153" s="16"/>
      <c r="VTQ153" s="16"/>
      <c r="VTR153" s="16"/>
      <c r="VTS153" s="16"/>
      <c r="VTT153" s="16"/>
      <c r="VTU153" s="16"/>
      <c r="VTV153" s="16"/>
      <c r="VTW153" s="16"/>
      <c r="VTX153" s="16"/>
      <c r="VTY153" s="16"/>
      <c r="VTZ153" s="16"/>
      <c r="VUA153" s="16"/>
      <c r="VUB153" s="16"/>
      <c r="VUC153" s="16"/>
      <c r="VUD153" s="16"/>
      <c r="VUE153" s="16"/>
      <c r="VUF153" s="16"/>
      <c r="VUG153" s="16"/>
      <c r="VUH153" s="16"/>
      <c r="VUI153" s="16"/>
      <c r="VUJ153" s="16"/>
      <c r="VUK153" s="16"/>
      <c r="VUL153" s="16"/>
      <c r="VUM153" s="16"/>
      <c r="VUN153" s="16"/>
      <c r="VUO153" s="16"/>
      <c r="VUP153" s="16"/>
      <c r="VUQ153" s="16"/>
      <c r="VUR153" s="16"/>
      <c r="VUS153" s="16"/>
      <c r="VUT153" s="16"/>
      <c r="VUU153" s="16"/>
      <c r="VUV153" s="16"/>
      <c r="VUW153" s="16"/>
      <c r="VUX153" s="16"/>
      <c r="VUY153" s="16"/>
      <c r="VUZ153" s="16"/>
      <c r="VVA153" s="16"/>
      <c r="VVB153" s="16"/>
      <c r="VVC153" s="16"/>
      <c r="VVD153" s="16"/>
      <c r="VVE153" s="16"/>
      <c r="VVF153" s="16"/>
      <c r="VVG153" s="16"/>
      <c r="VVH153" s="16"/>
      <c r="VVI153" s="16"/>
      <c r="VVJ153" s="16"/>
      <c r="VVK153" s="16"/>
      <c r="VVL153" s="16"/>
      <c r="VVM153" s="16"/>
      <c r="VVN153" s="16"/>
      <c r="VVO153" s="16"/>
      <c r="VVP153" s="16"/>
      <c r="VVQ153" s="16"/>
      <c r="VVR153" s="16"/>
      <c r="VVS153" s="16"/>
      <c r="VVT153" s="16"/>
      <c r="VVU153" s="16"/>
      <c r="VVV153" s="16"/>
      <c r="VVW153" s="16"/>
      <c r="VVX153" s="16"/>
      <c r="VVY153" s="16"/>
      <c r="VVZ153" s="16"/>
      <c r="VWA153" s="16"/>
      <c r="VWB153" s="16"/>
      <c r="VWC153" s="16"/>
      <c r="VWD153" s="16"/>
      <c r="VWE153" s="16"/>
      <c r="VWF153" s="16"/>
      <c r="VWG153" s="16"/>
      <c r="VWH153" s="16"/>
      <c r="VWI153" s="16"/>
      <c r="VWJ153" s="16"/>
      <c r="VWK153" s="16"/>
      <c r="VWL153" s="16"/>
      <c r="VWM153" s="16"/>
      <c r="VWN153" s="16"/>
      <c r="VWO153" s="16"/>
      <c r="VWP153" s="16"/>
      <c r="VWQ153" s="16"/>
      <c r="VWR153" s="16"/>
      <c r="VWS153" s="16"/>
      <c r="VWT153" s="16"/>
      <c r="VWU153" s="16"/>
      <c r="VWV153" s="16"/>
      <c r="VWW153" s="16"/>
      <c r="VWX153" s="16"/>
      <c r="VWY153" s="16"/>
      <c r="VWZ153" s="16"/>
      <c r="VXA153" s="16"/>
      <c r="VXB153" s="16"/>
      <c r="VXC153" s="16"/>
      <c r="VXD153" s="16"/>
      <c r="VXE153" s="16"/>
      <c r="VXF153" s="16"/>
      <c r="VXG153" s="16"/>
      <c r="VXH153" s="16"/>
      <c r="VXI153" s="16"/>
      <c r="VXJ153" s="16"/>
      <c r="VXK153" s="16"/>
      <c r="VXL153" s="16"/>
      <c r="VXM153" s="16"/>
      <c r="VXN153" s="16"/>
      <c r="VXO153" s="16"/>
      <c r="VXP153" s="16"/>
      <c r="VXQ153" s="16"/>
      <c r="VXR153" s="16"/>
      <c r="VXS153" s="16"/>
      <c r="VXT153" s="16"/>
      <c r="VXU153" s="16"/>
      <c r="VXV153" s="16"/>
      <c r="VXW153" s="16"/>
      <c r="VXX153" s="16"/>
      <c r="VXY153" s="16"/>
      <c r="VXZ153" s="16"/>
      <c r="VYA153" s="16"/>
      <c r="VYB153" s="16"/>
      <c r="VYC153" s="16"/>
      <c r="VYD153" s="16"/>
      <c r="VYE153" s="16"/>
      <c r="VYF153" s="16"/>
      <c r="VYG153" s="16"/>
      <c r="VYH153" s="16"/>
      <c r="VYI153" s="16"/>
      <c r="VYJ153" s="16"/>
      <c r="VYK153" s="16"/>
      <c r="VYL153" s="16"/>
      <c r="VYM153" s="16"/>
      <c r="VYN153" s="16"/>
      <c r="VYO153" s="16"/>
      <c r="VYP153" s="16"/>
      <c r="VYQ153" s="16"/>
      <c r="VYR153" s="16"/>
      <c r="VYS153" s="16"/>
      <c r="VYT153" s="16"/>
      <c r="VYU153" s="16"/>
      <c r="VYV153" s="16"/>
      <c r="VYW153" s="16"/>
      <c r="VYX153" s="16"/>
      <c r="VYY153" s="16"/>
      <c r="VYZ153" s="16"/>
      <c r="VZA153" s="16"/>
      <c r="VZB153" s="16"/>
      <c r="VZC153" s="16"/>
      <c r="VZD153" s="16"/>
      <c r="VZE153" s="16"/>
      <c r="VZF153" s="16"/>
      <c r="VZG153" s="16"/>
      <c r="VZH153" s="16"/>
      <c r="VZI153" s="16"/>
      <c r="VZJ153" s="16"/>
      <c r="VZK153" s="16"/>
      <c r="VZL153" s="16"/>
      <c r="VZM153" s="16"/>
      <c r="VZN153" s="16"/>
      <c r="VZO153" s="16"/>
      <c r="VZP153" s="16"/>
      <c r="VZQ153" s="16"/>
      <c r="VZR153" s="16"/>
      <c r="VZS153" s="16"/>
      <c r="VZT153" s="16"/>
      <c r="VZU153" s="16"/>
      <c r="VZV153" s="16"/>
      <c r="VZW153" s="16"/>
      <c r="VZX153" s="16"/>
      <c r="VZY153" s="16"/>
      <c r="VZZ153" s="16"/>
      <c r="WAA153" s="16"/>
      <c r="WAB153" s="16"/>
      <c r="WAC153" s="16"/>
      <c r="WAD153" s="16"/>
      <c r="WAE153" s="16"/>
      <c r="WAF153" s="16"/>
      <c r="WAG153" s="16"/>
      <c r="WAH153" s="16"/>
      <c r="WAI153" s="16"/>
      <c r="WAJ153" s="16"/>
      <c r="WAK153" s="16"/>
      <c r="WAL153" s="16"/>
      <c r="WAM153" s="16"/>
      <c r="WAN153" s="16"/>
      <c r="WAO153" s="16"/>
      <c r="WAP153" s="16"/>
      <c r="WAQ153" s="16"/>
      <c r="WAR153" s="16"/>
      <c r="WAS153" s="16"/>
      <c r="WAT153" s="16"/>
      <c r="WAU153" s="16"/>
      <c r="WAV153" s="16"/>
      <c r="WAW153" s="16"/>
      <c r="WAX153" s="16"/>
      <c r="WAY153" s="16"/>
      <c r="WAZ153" s="16"/>
      <c r="WBA153" s="16"/>
      <c r="WBB153" s="16"/>
      <c r="WBC153" s="16"/>
      <c r="WBD153" s="16"/>
      <c r="WBE153" s="16"/>
      <c r="WBF153" s="16"/>
      <c r="WBG153" s="16"/>
      <c r="WBH153" s="16"/>
      <c r="WBI153" s="16"/>
      <c r="WBJ153" s="16"/>
      <c r="WBK153" s="16"/>
      <c r="WBL153" s="16"/>
      <c r="WBM153" s="16"/>
      <c r="WBN153" s="16"/>
      <c r="WBO153" s="16"/>
      <c r="WBP153" s="16"/>
      <c r="WBQ153" s="16"/>
      <c r="WBR153" s="16"/>
      <c r="WBS153" s="16"/>
      <c r="WBT153" s="16"/>
      <c r="WBU153" s="16"/>
      <c r="WBV153" s="16"/>
      <c r="WBW153" s="16"/>
      <c r="WBX153" s="16"/>
      <c r="WBY153" s="16"/>
      <c r="WBZ153" s="16"/>
      <c r="WCA153" s="16"/>
      <c r="WCB153" s="16"/>
      <c r="WCC153" s="16"/>
      <c r="WCD153" s="16"/>
      <c r="WCE153" s="16"/>
      <c r="WCF153" s="16"/>
      <c r="WCG153" s="16"/>
      <c r="WCH153" s="16"/>
      <c r="WCI153" s="16"/>
      <c r="WCJ153" s="16"/>
      <c r="WCK153" s="16"/>
      <c r="WCL153" s="16"/>
      <c r="WCM153" s="16"/>
      <c r="WCN153" s="16"/>
      <c r="WCO153" s="16"/>
      <c r="WCP153" s="16"/>
      <c r="WCQ153" s="16"/>
      <c r="WCR153" s="16"/>
      <c r="WCS153" s="16"/>
      <c r="WCT153" s="16"/>
      <c r="WCU153" s="16"/>
      <c r="WCV153" s="16"/>
      <c r="WCW153" s="16"/>
      <c r="WCX153" s="16"/>
      <c r="WCY153" s="16"/>
      <c r="WCZ153" s="16"/>
      <c r="WDA153" s="16"/>
      <c r="WDB153" s="16"/>
      <c r="WDC153" s="16"/>
      <c r="WDD153" s="16"/>
      <c r="WDE153" s="16"/>
      <c r="WDF153" s="16"/>
      <c r="WDG153" s="16"/>
      <c r="WDH153" s="16"/>
      <c r="WDI153" s="16"/>
      <c r="WDJ153" s="16"/>
      <c r="WDK153" s="16"/>
      <c r="WDL153" s="16"/>
      <c r="WDM153" s="16"/>
      <c r="WDN153" s="16"/>
      <c r="WDO153" s="16"/>
      <c r="WDP153" s="16"/>
      <c r="WDQ153" s="16"/>
      <c r="WDR153" s="16"/>
      <c r="WDS153" s="16"/>
      <c r="WDT153" s="16"/>
      <c r="WDU153" s="16"/>
      <c r="WDV153" s="16"/>
      <c r="WDW153" s="16"/>
      <c r="WDX153" s="16"/>
      <c r="WDY153" s="16"/>
      <c r="WDZ153" s="16"/>
      <c r="WEA153" s="16"/>
      <c r="WEB153" s="16"/>
      <c r="WEC153" s="16"/>
      <c r="WED153" s="16"/>
      <c r="WEE153" s="16"/>
      <c r="WEF153" s="16"/>
      <c r="WEG153" s="16"/>
      <c r="WEH153" s="16"/>
      <c r="WEI153" s="16"/>
      <c r="WEJ153" s="16"/>
      <c r="WEK153" s="16"/>
      <c r="WEL153" s="16"/>
      <c r="WEM153" s="16"/>
      <c r="WEN153" s="16"/>
      <c r="WEO153" s="16"/>
      <c r="WEP153" s="16"/>
      <c r="WEQ153" s="16"/>
      <c r="WER153" s="16"/>
      <c r="WES153" s="16"/>
      <c r="WET153" s="16"/>
      <c r="WEU153" s="16"/>
      <c r="WEV153" s="16"/>
      <c r="WEW153" s="16"/>
      <c r="WEX153" s="16"/>
      <c r="WEY153" s="16"/>
      <c r="WEZ153" s="16"/>
      <c r="WFA153" s="16"/>
      <c r="WFB153" s="16"/>
      <c r="WFC153" s="16"/>
      <c r="WFD153" s="16"/>
      <c r="WFE153" s="16"/>
      <c r="WFF153" s="16"/>
      <c r="WFG153" s="16"/>
      <c r="WFH153" s="16"/>
      <c r="WFI153" s="16"/>
      <c r="WFJ153" s="16"/>
      <c r="WFK153" s="16"/>
      <c r="WFL153" s="16"/>
      <c r="WFM153" s="16"/>
      <c r="WFN153" s="16"/>
      <c r="WFO153" s="16"/>
      <c r="WFP153" s="16"/>
      <c r="WFQ153" s="16"/>
      <c r="WFR153" s="16"/>
      <c r="WFS153" s="16"/>
      <c r="WFT153" s="16"/>
      <c r="WFU153" s="16"/>
      <c r="WFV153" s="16"/>
      <c r="WFW153" s="16"/>
      <c r="WFX153" s="16"/>
      <c r="WFY153" s="16"/>
      <c r="WFZ153" s="16"/>
      <c r="WGA153" s="16"/>
      <c r="WGB153" s="16"/>
      <c r="WGC153" s="16"/>
      <c r="WGD153" s="16"/>
      <c r="WGE153" s="16"/>
      <c r="WGF153" s="16"/>
      <c r="WGG153" s="16"/>
      <c r="WGH153" s="16"/>
      <c r="WGI153" s="16"/>
      <c r="WGJ153" s="16"/>
      <c r="WGK153" s="16"/>
      <c r="WGL153" s="16"/>
      <c r="WGM153" s="16"/>
      <c r="WGN153" s="16"/>
      <c r="WGO153" s="16"/>
      <c r="WGP153" s="16"/>
      <c r="WGQ153" s="16"/>
      <c r="WGR153" s="16"/>
      <c r="WGS153" s="16"/>
      <c r="WGT153" s="16"/>
      <c r="WGU153" s="16"/>
      <c r="WGV153" s="16"/>
      <c r="WGW153" s="16"/>
      <c r="WGX153" s="16"/>
      <c r="WGY153" s="16"/>
      <c r="WGZ153" s="16"/>
      <c r="WHA153" s="16"/>
      <c r="WHB153" s="16"/>
      <c r="WHC153" s="16"/>
      <c r="WHD153" s="16"/>
      <c r="WHE153" s="16"/>
      <c r="WHF153" s="16"/>
      <c r="WHG153" s="16"/>
      <c r="WHH153" s="16"/>
      <c r="WHI153" s="16"/>
      <c r="WHJ153" s="16"/>
      <c r="WHK153" s="16"/>
      <c r="WHL153" s="16"/>
      <c r="WHM153" s="16"/>
      <c r="WHN153" s="16"/>
      <c r="WHO153" s="16"/>
      <c r="WHP153" s="16"/>
      <c r="WHQ153" s="16"/>
      <c r="WHR153" s="16"/>
      <c r="WHS153" s="16"/>
      <c r="WHT153" s="16"/>
      <c r="WHU153" s="16"/>
      <c r="WHV153" s="16"/>
      <c r="WHW153" s="16"/>
      <c r="WHX153" s="16"/>
      <c r="WHY153" s="16"/>
      <c r="WHZ153" s="16"/>
      <c r="WIA153" s="16"/>
      <c r="WIB153" s="16"/>
      <c r="WIC153" s="16"/>
      <c r="WID153" s="16"/>
      <c r="WIE153" s="16"/>
      <c r="WIF153" s="16"/>
      <c r="WIG153" s="16"/>
      <c r="WIH153" s="16"/>
      <c r="WII153" s="16"/>
      <c r="WIJ153" s="16"/>
      <c r="WIK153" s="16"/>
      <c r="WIL153" s="16"/>
      <c r="WIM153" s="16"/>
      <c r="WIN153" s="16"/>
      <c r="WIO153" s="16"/>
      <c r="WIP153" s="16"/>
      <c r="WIQ153" s="16"/>
      <c r="WIR153" s="16"/>
      <c r="WIS153" s="16"/>
      <c r="WIT153" s="16"/>
      <c r="WIU153" s="16"/>
      <c r="WIV153" s="16"/>
      <c r="WIW153" s="16"/>
      <c r="WIX153" s="16"/>
      <c r="WIY153" s="16"/>
      <c r="WIZ153" s="16"/>
      <c r="WJA153" s="16"/>
      <c r="WJB153" s="16"/>
      <c r="WJC153" s="16"/>
      <c r="WJD153" s="16"/>
      <c r="WJE153" s="16"/>
      <c r="WJF153" s="16"/>
      <c r="WJG153" s="16"/>
      <c r="WJH153" s="16"/>
      <c r="WJI153" s="16"/>
      <c r="WJJ153" s="16"/>
      <c r="WJK153" s="16"/>
      <c r="WJL153" s="16"/>
      <c r="WJM153" s="16"/>
      <c r="WJN153" s="16"/>
      <c r="WJO153" s="16"/>
      <c r="WJP153" s="16"/>
      <c r="WJQ153" s="16"/>
      <c r="WJR153" s="16"/>
      <c r="WJS153" s="16"/>
      <c r="WJT153" s="16"/>
      <c r="WJU153" s="16"/>
      <c r="WJV153" s="16"/>
      <c r="WJW153" s="16"/>
      <c r="WJX153" s="16"/>
      <c r="WJY153" s="16"/>
      <c r="WJZ153" s="16"/>
      <c r="WKA153" s="16"/>
      <c r="WKB153" s="16"/>
      <c r="WKC153" s="16"/>
      <c r="WKD153" s="16"/>
      <c r="WKE153" s="16"/>
      <c r="WKF153" s="16"/>
      <c r="WKG153" s="16"/>
      <c r="WKH153" s="16"/>
      <c r="WKI153" s="16"/>
      <c r="WKJ153" s="16"/>
      <c r="WKK153" s="16"/>
      <c r="WKL153" s="16"/>
      <c r="WKM153" s="16"/>
      <c r="WKN153" s="16"/>
      <c r="WKO153" s="16"/>
      <c r="WKP153" s="16"/>
      <c r="WKQ153" s="16"/>
      <c r="WKR153" s="16"/>
      <c r="WKS153" s="16"/>
      <c r="WKT153" s="16"/>
      <c r="WKU153" s="16"/>
      <c r="WKV153" s="16"/>
      <c r="WKW153" s="16"/>
      <c r="WKX153" s="16"/>
      <c r="WKY153" s="16"/>
      <c r="WKZ153" s="16"/>
      <c r="WLA153" s="16"/>
      <c r="WLB153" s="16"/>
      <c r="WLC153" s="16"/>
      <c r="WLD153" s="16"/>
      <c r="WLE153" s="16"/>
      <c r="WLF153" s="16"/>
      <c r="WLG153" s="16"/>
      <c r="WLH153" s="16"/>
      <c r="WLI153" s="16"/>
      <c r="WLJ153" s="16"/>
      <c r="WLK153" s="16"/>
      <c r="WLL153" s="16"/>
      <c r="WLM153" s="16"/>
      <c r="WLN153" s="16"/>
      <c r="WLO153" s="16"/>
      <c r="WLP153" s="16"/>
      <c r="WLQ153" s="16"/>
      <c r="WLR153" s="16"/>
      <c r="WLS153" s="16"/>
      <c r="WLT153" s="16"/>
      <c r="WLU153" s="16"/>
      <c r="WLV153" s="16"/>
      <c r="WLW153" s="16"/>
      <c r="WLX153" s="16"/>
      <c r="WLY153" s="16"/>
      <c r="WLZ153" s="16"/>
      <c r="WMA153" s="16"/>
      <c r="WMB153" s="16"/>
      <c r="WMC153" s="16"/>
      <c r="WMD153" s="16"/>
      <c r="WME153" s="16"/>
      <c r="WMF153" s="16"/>
      <c r="WMG153" s="16"/>
      <c r="WMH153" s="16"/>
      <c r="WMI153" s="16"/>
      <c r="WMJ153" s="16"/>
      <c r="WMK153" s="16"/>
      <c r="WML153" s="16"/>
      <c r="WMM153" s="16"/>
      <c r="WMN153" s="16"/>
      <c r="WMO153" s="16"/>
      <c r="WMP153" s="16"/>
      <c r="WMQ153" s="16"/>
      <c r="WMR153" s="16"/>
      <c r="WMS153" s="16"/>
      <c r="WMT153" s="16"/>
      <c r="WMU153" s="16"/>
      <c r="WMV153" s="16"/>
      <c r="WMW153" s="16"/>
      <c r="WMX153" s="16"/>
      <c r="WMY153" s="16"/>
      <c r="WMZ153" s="16"/>
      <c r="WNA153" s="16"/>
      <c r="WNB153" s="16"/>
      <c r="WNC153" s="16"/>
      <c r="WND153" s="16"/>
      <c r="WNE153" s="16"/>
      <c r="WNF153" s="16"/>
      <c r="WNG153" s="16"/>
      <c r="WNH153" s="16"/>
      <c r="WNI153" s="16"/>
      <c r="WNJ153" s="16"/>
      <c r="WNK153" s="16"/>
      <c r="WNL153" s="16"/>
      <c r="WNM153" s="16"/>
      <c r="WNN153" s="16"/>
      <c r="WNO153" s="16"/>
      <c r="WNP153" s="16"/>
      <c r="WNQ153" s="16"/>
      <c r="WNR153" s="16"/>
      <c r="WNS153" s="16"/>
      <c r="WNT153" s="16"/>
      <c r="WNU153" s="16"/>
      <c r="WNV153" s="16"/>
      <c r="WNW153" s="16"/>
      <c r="WNX153" s="16"/>
      <c r="WNY153" s="16"/>
      <c r="WNZ153" s="16"/>
      <c r="WOA153" s="16"/>
      <c r="WOB153" s="16"/>
      <c r="WOC153" s="16"/>
      <c r="WOD153" s="16"/>
      <c r="WOE153" s="16"/>
      <c r="WOF153" s="16"/>
      <c r="WOG153" s="16"/>
      <c r="WOH153" s="16"/>
      <c r="WOI153" s="16"/>
      <c r="WOJ153" s="16"/>
      <c r="WOK153" s="16"/>
      <c r="WOL153" s="16"/>
      <c r="WOM153" s="16"/>
      <c r="WON153" s="16"/>
      <c r="WOO153" s="16"/>
      <c r="WOP153" s="16"/>
      <c r="WOQ153" s="16"/>
      <c r="WOR153" s="16"/>
      <c r="WOS153" s="16"/>
      <c r="WOT153" s="16"/>
      <c r="WOU153" s="16"/>
      <c r="WOV153" s="16"/>
      <c r="WOW153" s="16"/>
      <c r="WOX153" s="16"/>
      <c r="WOY153" s="16"/>
      <c r="WOZ153" s="16"/>
      <c r="WPA153" s="16"/>
      <c r="WPB153" s="16"/>
      <c r="WPC153" s="16"/>
      <c r="WPD153" s="16"/>
      <c r="WPE153" s="16"/>
      <c r="WPF153" s="16"/>
      <c r="WPG153" s="16"/>
      <c r="WPH153" s="16"/>
      <c r="WPI153" s="16"/>
      <c r="WPJ153" s="16"/>
      <c r="WPK153" s="16"/>
      <c r="WPL153" s="16"/>
      <c r="WPM153" s="16"/>
      <c r="WPN153" s="16"/>
      <c r="WPO153" s="16"/>
      <c r="WPP153" s="16"/>
      <c r="WPQ153" s="16"/>
      <c r="WPR153" s="16"/>
      <c r="WPS153" s="16"/>
      <c r="WPT153" s="16"/>
      <c r="WPU153" s="16"/>
      <c r="WPV153" s="16"/>
      <c r="WPW153" s="16"/>
      <c r="WPX153" s="16"/>
      <c r="WPY153" s="16"/>
      <c r="WPZ153" s="16"/>
      <c r="WQA153" s="16"/>
      <c r="WQB153" s="16"/>
      <c r="WQC153" s="16"/>
      <c r="WQD153" s="16"/>
      <c r="WQE153" s="16"/>
      <c r="WQF153" s="16"/>
      <c r="WQG153" s="16"/>
      <c r="WQH153" s="16"/>
      <c r="WQI153" s="16"/>
      <c r="WQJ153" s="16"/>
      <c r="WQK153" s="16"/>
      <c r="WQL153" s="16"/>
      <c r="WQM153" s="16"/>
      <c r="WQN153" s="16"/>
      <c r="WQO153" s="16"/>
      <c r="WQP153" s="16"/>
      <c r="WQQ153" s="16"/>
      <c r="WQR153" s="16"/>
      <c r="WQS153" s="16"/>
      <c r="WQT153" s="16"/>
      <c r="WQU153" s="16"/>
      <c r="WQV153" s="16"/>
      <c r="WQW153" s="16"/>
      <c r="WQX153" s="16"/>
      <c r="WQY153" s="16"/>
      <c r="WQZ153" s="16"/>
      <c r="WRA153" s="16"/>
      <c r="WRB153" s="16"/>
      <c r="WRC153" s="16"/>
      <c r="WRD153" s="16"/>
      <c r="WRE153" s="16"/>
      <c r="WRF153" s="16"/>
      <c r="WRG153" s="16"/>
      <c r="WRH153" s="16"/>
      <c r="WRI153" s="16"/>
      <c r="WRJ153" s="16"/>
      <c r="WRK153" s="16"/>
      <c r="WRL153" s="16"/>
      <c r="WRM153" s="16"/>
      <c r="WRN153" s="16"/>
      <c r="WRO153" s="16"/>
      <c r="WRP153" s="16"/>
      <c r="WRQ153" s="16"/>
      <c r="WRR153" s="16"/>
      <c r="WRS153" s="16"/>
      <c r="WRT153" s="16"/>
      <c r="WRU153" s="16"/>
      <c r="WRV153" s="16"/>
      <c r="WRW153" s="16"/>
      <c r="WRX153" s="16"/>
      <c r="WRY153" s="16"/>
      <c r="WRZ153" s="16"/>
      <c r="WSA153" s="16"/>
      <c r="WSB153" s="16"/>
      <c r="WSC153" s="16"/>
      <c r="WSD153" s="16"/>
      <c r="WSE153" s="16"/>
      <c r="WSF153" s="16"/>
      <c r="WSG153" s="16"/>
      <c r="WSH153" s="16"/>
      <c r="WSI153" s="16"/>
      <c r="WSJ153" s="16"/>
      <c r="WSK153" s="16"/>
      <c r="WSL153" s="16"/>
      <c r="WSM153" s="16"/>
      <c r="WSN153" s="16"/>
      <c r="WSO153" s="16"/>
      <c r="WSP153" s="16"/>
      <c r="WSQ153" s="16"/>
      <c r="WSR153" s="16"/>
      <c r="WSS153" s="16"/>
      <c r="WST153" s="16"/>
      <c r="WSU153" s="16"/>
      <c r="WSV153" s="16"/>
      <c r="WSW153" s="16"/>
      <c r="WSX153" s="16"/>
      <c r="WSY153" s="16"/>
      <c r="WSZ153" s="16"/>
      <c r="WTA153" s="16"/>
      <c r="WTB153" s="16"/>
      <c r="WTC153" s="16"/>
      <c r="WTD153" s="16"/>
      <c r="WTE153" s="16"/>
      <c r="WTF153" s="16"/>
      <c r="WTG153" s="16"/>
      <c r="WTH153" s="16"/>
      <c r="WTI153" s="16"/>
      <c r="WTJ153" s="16"/>
      <c r="WTK153" s="16"/>
      <c r="WTL153" s="16"/>
      <c r="WTM153" s="16"/>
      <c r="WTN153" s="16"/>
      <c r="WTO153" s="16"/>
      <c r="WTP153" s="16"/>
      <c r="WTQ153" s="16"/>
      <c r="WTR153" s="16"/>
      <c r="WTS153" s="16"/>
      <c r="WTT153" s="16"/>
      <c r="WTU153" s="16"/>
      <c r="WTV153" s="16"/>
      <c r="WTW153" s="16"/>
      <c r="WTX153" s="16"/>
      <c r="WTY153" s="16"/>
      <c r="WTZ153" s="16"/>
      <c r="WUA153" s="16"/>
      <c r="WUB153" s="16"/>
      <c r="WUC153" s="16"/>
      <c r="WUD153" s="16"/>
      <c r="WUE153" s="16"/>
      <c r="WUF153" s="16"/>
      <c r="WUG153" s="16"/>
      <c r="WUH153" s="16"/>
      <c r="WUI153" s="16"/>
      <c r="WUJ153" s="16"/>
      <c r="WUK153" s="16"/>
      <c r="WUL153" s="16"/>
      <c r="WUM153" s="16"/>
      <c r="WUN153" s="16"/>
      <c r="WUO153" s="16"/>
      <c r="WUP153" s="16"/>
      <c r="WUQ153" s="16"/>
      <c r="WUR153" s="16"/>
      <c r="WUS153" s="16"/>
      <c r="WUT153" s="16"/>
      <c r="WUU153" s="16"/>
      <c r="WUV153" s="16"/>
      <c r="WUW153" s="16"/>
      <c r="WUX153" s="16"/>
      <c r="WUY153" s="16"/>
      <c r="WUZ153" s="16"/>
      <c r="WVA153" s="16"/>
      <c r="WVB153" s="16"/>
      <c r="WVC153" s="16"/>
      <c r="WVD153" s="16"/>
      <c r="WVE153" s="16"/>
      <c r="WVF153" s="16"/>
      <c r="WVG153" s="16"/>
      <c r="WVH153" s="16"/>
      <c r="WVI153" s="16"/>
      <c r="WVJ153" s="16"/>
      <c r="WVK153" s="16"/>
      <c r="WVL153" s="16"/>
      <c r="WVM153" s="16"/>
      <c r="WVN153" s="16"/>
      <c r="WVO153" s="16"/>
      <c r="WVP153" s="16"/>
      <c r="WVQ153" s="16"/>
      <c r="WVR153" s="16"/>
      <c r="WVS153" s="16"/>
      <c r="WVT153" s="16"/>
      <c r="WVU153" s="16"/>
      <c r="WVV153" s="16"/>
      <c r="WVW153" s="16"/>
      <c r="WVX153" s="16"/>
      <c r="WVY153" s="16"/>
      <c r="WVZ153" s="16"/>
      <c r="WWA153" s="16"/>
      <c r="WWB153" s="16"/>
      <c r="WWC153" s="16"/>
      <c r="WWD153" s="16"/>
      <c r="WWE153" s="16"/>
      <c r="WWF153" s="16"/>
      <c r="WWG153" s="16"/>
      <c r="WWH153" s="16"/>
      <c r="WWI153" s="16"/>
      <c r="WWJ153" s="16"/>
      <c r="WWK153" s="16"/>
      <c r="WWL153" s="16"/>
      <c r="WWM153" s="16"/>
      <c r="WWN153" s="16"/>
      <c r="WWO153" s="16"/>
      <c r="WWP153" s="16"/>
      <c r="WWQ153" s="16"/>
      <c r="WWR153" s="16"/>
      <c r="WWS153" s="16"/>
      <c r="WWT153" s="16"/>
      <c r="WWU153" s="16"/>
      <c r="WWV153" s="16"/>
      <c r="WWW153" s="16"/>
      <c r="WWX153" s="16"/>
      <c r="WWY153" s="16"/>
      <c r="WWZ153" s="16"/>
      <c r="WXA153" s="16"/>
      <c r="WXB153" s="16"/>
      <c r="WXC153" s="16"/>
      <c r="WXD153" s="16"/>
      <c r="WXE153" s="16"/>
      <c r="WXF153" s="16"/>
      <c r="WXG153" s="16"/>
      <c r="WXH153" s="16"/>
      <c r="WXI153" s="16"/>
      <c r="WXJ153" s="16"/>
      <c r="WXK153" s="16"/>
      <c r="WXL153" s="16"/>
      <c r="WXM153" s="16"/>
      <c r="WXN153" s="16"/>
      <c r="WXO153" s="16"/>
      <c r="WXP153" s="16"/>
      <c r="WXQ153" s="16"/>
      <c r="WXR153" s="16"/>
      <c r="WXS153" s="16"/>
      <c r="WXT153" s="16"/>
      <c r="WXU153" s="16"/>
      <c r="WXV153" s="16"/>
      <c r="WXW153" s="16"/>
      <c r="WXX153" s="16"/>
      <c r="WXY153" s="16"/>
      <c r="WXZ153" s="16"/>
      <c r="WYA153" s="16"/>
      <c r="WYB153" s="16"/>
      <c r="WYC153" s="16"/>
      <c r="WYD153" s="16"/>
      <c r="WYE153" s="16"/>
      <c r="WYF153" s="16"/>
      <c r="WYG153" s="16"/>
      <c r="WYH153" s="16"/>
      <c r="WYI153" s="16"/>
      <c r="WYJ153" s="16"/>
      <c r="WYK153" s="16"/>
      <c r="WYL153" s="16"/>
      <c r="WYM153" s="16"/>
      <c r="WYN153" s="16"/>
      <c r="WYO153" s="16"/>
      <c r="WYP153" s="16"/>
      <c r="WYQ153" s="16"/>
      <c r="WYR153" s="16"/>
      <c r="WYS153" s="16"/>
      <c r="WYT153" s="16"/>
      <c r="WYU153" s="16"/>
      <c r="WYV153" s="16"/>
      <c r="WYW153" s="16"/>
      <c r="WYX153" s="16"/>
      <c r="WYY153" s="16"/>
      <c r="WYZ153" s="16"/>
      <c r="WZA153" s="16"/>
      <c r="WZB153" s="16"/>
      <c r="WZC153" s="16"/>
      <c r="WZD153" s="16"/>
      <c r="WZE153" s="16"/>
      <c r="WZF153" s="16"/>
      <c r="WZG153" s="16"/>
      <c r="WZH153" s="16"/>
      <c r="WZI153" s="16"/>
      <c r="WZJ153" s="16"/>
      <c r="WZK153" s="16"/>
      <c r="WZL153" s="16"/>
      <c r="WZM153" s="16"/>
      <c r="WZN153" s="16"/>
      <c r="WZO153" s="16"/>
      <c r="WZP153" s="16"/>
      <c r="WZQ153" s="16"/>
      <c r="WZR153" s="16"/>
      <c r="WZS153" s="16"/>
      <c r="WZT153" s="16"/>
      <c r="WZU153" s="16"/>
      <c r="WZV153" s="16"/>
      <c r="WZW153" s="16"/>
      <c r="WZX153" s="16"/>
      <c r="WZY153" s="16"/>
      <c r="WZZ153" s="16"/>
      <c r="XAA153" s="16"/>
      <c r="XAB153" s="16"/>
      <c r="XAC153" s="16"/>
      <c r="XAD153" s="16"/>
      <c r="XAE153" s="16"/>
      <c r="XAF153" s="16"/>
      <c r="XAG153" s="16"/>
      <c r="XAH153" s="16"/>
      <c r="XAI153" s="16"/>
      <c r="XAJ153" s="16"/>
      <c r="XAK153" s="16"/>
      <c r="XAL153" s="16"/>
      <c r="XAM153" s="16"/>
      <c r="XAN153" s="16"/>
      <c r="XAO153" s="16"/>
      <c r="XAP153" s="16"/>
      <c r="XAQ153" s="16"/>
      <c r="XAR153" s="16"/>
      <c r="XAS153" s="16"/>
      <c r="XAT153" s="16"/>
      <c r="XAU153" s="16"/>
      <c r="XAV153" s="16"/>
      <c r="XAW153" s="16"/>
      <c r="XAX153" s="16"/>
      <c r="XAY153" s="16"/>
      <c r="XAZ153" s="16"/>
      <c r="XBA153" s="16"/>
      <c r="XBB153" s="16"/>
      <c r="XBC153" s="16"/>
      <c r="XBD153" s="16"/>
      <c r="XBE153" s="16"/>
      <c r="XBF153" s="16"/>
      <c r="XBG153" s="16"/>
      <c r="XBH153" s="16"/>
      <c r="XBI153" s="16"/>
      <c r="XBJ153" s="16"/>
      <c r="XBK153" s="16"/>
      <c r="XBL153" s="16"/>
      <c r="XBM153" s="16"/>
      <c r="XBN153" s="16"/>
      <c r="XBO153" s="16"/>
      <c r="XBP153" s="16"/>
      <c r="XBQ153" s="16"/>
      <c r="XBR153" s="16"/>
      <c r="XBS153" s="16"/>
      <c r="XBT153" s="16"/>
      <c r="XBU153" s="16"/>
      <c r="XBV153" s="16"/>
      <c r="XBW153" s="16"/>
      <c r="XBX153" s="16"/>
      <c r="XBY153" s="16"/>
      <c r="XBZ153" s="16"/>
      <c r="XCA153" s="16"/>
      <c r="XCB153" s="16"/>
      <c r="XCC153" s="16"/>
      <c r="XCD153" s="16"/>
      <c r="XCE153" s="16"/>
      <c r="XCF153" s="16"/>
      <c r="XCG153" s="16"/>
      <c r="XCH153" s="16"/>
      <c r="XCI153" s="16"/>
      <c r="XCJ153" s="16"/>
      <c r="XCK153" s="16"/>
      <c r="XCL153" s="16"/>
      <c r="XCM153" s="16"/>
      <c r="XCN153" s="16"/>
      <c r="XCO153" s="16"/>
      <c r="XCP153" s="16"/>
      <c r="XCQ153" s="16"/>
      <c r="XCR153" s="16"/>
      <c r="XCS153" s="16"/>
      <c r="XCT153" s="16"/>
      <c r="XCU153" s="16"/>
      <c r="XCV153" s="16"/>
      <c r="XCW153" s="16"/>
      <c r="XCX153" s="16"/>
      <c r="XCY153" s="16"/>
      <c r="XCZ153" s="16"/>
      <c r="XDA153" s="16"/>
      <c r="XDB153" s="16"/>
      <c r="XDC153" s="16"/>
      <c r="XDD153" s="16"/>
      <c r="XDE153" s="16"/>
      <c r="XDF153" s="16"/>
      <c r="XDG153" s="16"/>
      <c r="XDH153" s="16"/>
      <c r="XDI153" s="16"/>
      <c r="XDJ153" s="16"/>
      <c r="XDK153" s="16"/>
      <c r="XDL153" s="16"/>
      <c r="XDM153" s="16"/>
      <c r="XDN153" s="16"/>
      <c r="XDO153" s="16"/>
      <c r="XDP153" s="16"/>
      <c r="XDQ153" s="16"/>
      <c r="XDR153" s="16"/>
      <c r="XDS153" s="16"/>
      <c r="XDT153" s="16"/>
      <c r="XDU153" s="16"/>
      <c r="XDV153" s="16"/>
      <c r="XDW153" s="16"/>
      <c r="XDX153" s="16"/>
      <c r="XDY153" s="16"/>
      <c r="XDZ153" s="16"/>
      <c r="XEA153" s="16"/>
      <c r="XEB153" s="16"/>
      <c r="XEC153" s="16"/>
      <c r="XED153" s="16"/>
      <c r="XEE153" s="16"/>
      <c r="XEF153" s="16"/>
      <c r="XEG153" s="16"/>
      <c r="XEH153" s="16"/>
      <c r="XEI153" s="16"/>
      <c r="XEJ153" s="16"/>
      <c r="XEK153" s="16"/>
      <c r="XEL153" s="16"/>
      <c r="XEM153" s="16"/>
      <c r="XEN153" s="16"/>
      <c r="XEO153" s="16"/>
      <c r="XEP153" s="16"/>
      <c r="XEQ153" s="16"/>
      <c r="XER153" s="16"/>
      <c r="XES153" s="16"/>
      <c r="XET153" s="16"/>
      <c r="XEU153" s="16"/>
      <c r="XEV153" s="16"/>
      <c r="XEW153" s="16"/>
      <c r="XEX153" s="16"/>
      <c r="XEY153" s="16"/>
      <c r="XEZ153" s="16"/>
      <c r="XFA153" s="16"/>
      <c r="XFB153" s="16"/>
      <c r="XFC153" s="16"/>
    </row>
    <row r="154" spans="1:16384" s="15" customFormat="1" ht="15.75" hidden="1" x14ac:dyDescent="0.25">
      <c r="A154" s="16"/>
      <c r="B154" s="42"/>
      <c r="C154" s="42"/>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c r="IV154" s="16"/>
      <c r="IW154" s="16"/>
      <c r="IX154" s="16"/>
      <c r="IY154" s="16"/>
      <c r="IZ154" s="16"/>
      <c r="JA154" s="16"/>
      <c r="JB154" s="16"/>
      <c r="JC154" s="16"/>
      <c r="JD154" s="16"/>
      <c r="JE154" s="16"/>
      <c r="JF154" s="16"/>
      <c r="JG154" s="16"/>
      <c r="JH154" s="16"/>
      <c r="JI154" s="16"/>
      <c r="JJ154" s="16"/>
      <c r="JK154" s="16"/>
      <c r="JL154" s="16"/>
      <c r="JM154" s="16"/>
      <c r="JN154" s="16"/>
      <c r="JO154" s="16"/>
      <c r="JP154" s="16"/>
      <c r="JQ154" s="16"/>
      <c r="JR154" s="16"/>
      <c r="JS154" s="16"/>
      <c r="JT154" s="16"/>
      <c r="JU154" s="16"/>
      <c r="JV154" s="16"/>
      <c r="JW154" s="16"/>
      <c r="JX154" s="16"/>
      <c r="JY154" s="16"/>
      <c r="JZ154" s="16"/>
      <c r="KA154" s="16"/>
      <c r="KB154" s="16"/>
      <c r="KC154" s="16"/>
      <c r="KD154" s="16"/>
      <c r="KE154" s="16"/>
      <c r="KF154" s="16"/>
      <c r="KG154" s="16"/>
      <c r="KH154" s="16"/>
      <c r="KI154" s="16"/>
      <c r="KJ154" s="16"/>
      <c r="KK154" s="16"/>
      <c r="KL154" s="16"/>
      <c r="KM154" s="16"/>
      <c r="KN154" s="16"/>
      <c r="KO154" s="16"/>
      <c r="KP154" s="16"/>
      <c r="KQ154" s="16"/>
      <c r="KR154" s="16"/>
      <c r="KS154" s="16"/>
      <c r="KT154" s="16"/>
      <c r="KU154" s="16"/>
      <c r="KV154" s="16"/>
      <c r="KW154" s="16"/>
      <c r="KX154" s="16"/>
      <c r="KY154" s="16"/>
      <c r="KZ154" s="16"/>
      <c r="LA154" s="16"/>
      <c r="LB154" s="16"/>
      <c r="LC154" s="16"/>
      <c r="LD154" s="16"/>
      <c r="LE154" s="16"/>
      <c r="LF154" s="16"/>
      <c r="LG154" s="16"/>
      <c r="LH154" s="16"/>
      <c r="LI154" s="16"/>
      <c r="LJ154" s="16"/>
      <c r="LK154" s="16"/>
      <c r="LL154" s="16"/>
      <c r="LM154" s="16"/>
      <c r="LN154" s="16"/>
      <c r="LO154" s="16"/>
      <c r="LP154" s="16"/>
      <c r="LQ154" s="16"/>
      <c r="LR154" s="16"/>
      <c r="LS154" s="16"/>
      <c r="LT154" s="16"/>
      <c r="LU154" s="16"/>
      <c r="LV154" s="16"/>
      <c r="LW154" s="16"/>
      <c r="LX154" s="16"/>
      <c r="LY154" s="16"/>
      <c r="LZ154" s="16"/>
      <c r="MA154" s="16"/>
      <c r="MB154" s="16"/>
      <c r="MC154" s="16"/>
      <c r="MD154" s="16"/>
      <c r="ME154" s="16"/>
      <c r="MF154" s="16"/>
      <c r="MG154" s="16"/>
      <c r="MH154" s="16"/>
      <c r="MI154" s="16"/>
      <c r="MJ154" s="16"/>
      <c r="MK154" s="16"/>
      <c r="ML154" s="16"/>
      <c r="MM154" s="16"/>
      <c r="MN154" s="16"/>
      <c r="MO154" s="16"/>
      <c r="MP154" s="16"/>
      <c r="MQ154" s="16"/>
      <c r="MR154" s="16"/>
      <c r="MS154" s="16"/>
      <c r="MT154" s="16"/>
      <c r="MU154" s="16"/>
      <c r="MV154" s="16"/>
      <c r="MW154" s="16"/>
      <c r="MX154" s="16"/>
      <c r="MY154" s="16"/>
      <c r="MZ154" s="16"/>
      <c r="NA154" s="16"/>
      <c r="NB154" s="16"/>
      <c r="NC154" s="16"/>
      <c r="ND154" s="16"/>
      <c r="NE154" s="16"/>
      <c r="NF154" s="16"/>
      <c r="NG154" s="16"/>
      <c r="NH154" s="16"/>
      <c r="NI154" s="16"/>
      <c r="NJ154" s="16"/>
      <c r="NK154" s="16"/>
      <c r="NL154" s="16"/>
      <c r="NM154" s="16"/>
      <c r="NN154" s="16"/>
      <c r="NO154" s="16"/>
      <c r="NP154" s="16"/>
      <c r="NQ154" s="16"/>
      <c r="NR154" s="16"/>
      <c r="NS154" s="16"/>
      <c r="NT154" s="16"/>
      <c r="NU154" s="16"/>
      <c r="NV154" s="16"/>
      <c r="NW154" s="16"/>
      <c r="NX154" s="16"/>
      <c r="NY154" s="16"/>
      <c r="NZ154" s="16"/>
      <c r="OA154" s="16"/>
      <c r="OB154" s="16"/>
      <c r="OC154" s="16"/>
      <c r="OD154" s="16"/>
      <c r="OE154" s="16"/>
      <c r="OF154" s="16"/>
      <c r="OG154" s="16"/>
      <c r="OH154" s="16"/>
      <c r="OI154" s="16"/>
      <c r="OJ154" s="16"/>
      <c r="OK154" s="16"/>
      <c r="OL154" s="16"/>
      <c r="OM154" s="16"/>
      <c r="ON154" s="16"/>
      <c r="OO154" s="16"/>
      <c r="OP154" s="16"/>
      <c r="OQ154" s="16"/>
      <c r="OR154" s="16"/>
      <c r="OS154" s="16"/>
      <c r="OT154" s="16"/>
      <c r="OU154" s="16"/>
      <c r="OV154" s="16"/>
      <c r="OW154" s="16"/>
      <c r="OX154" s="16"/>
      <c r="OY154" s="16"/>
      <c r="OZ154" s="16"/>
      <c r="PA154" s="16"/>
      <c r="PB154" s="16"/>
      <c r="PC154" s="16"/>
      <c r="PD154" s="16"/>
      <c r="PE154" s="16"/>
      <c r="PF154" s="16"/>
      <c r="PG154" s="16"/>
      <c r="PH154" s="16"/>
      <c r="PI154" s="16"/>
      <c r="PJ154" s="16"/>
      <c r="PK154" s="16"/>
      <c r="PL154" s="16"/>
      <c r="PM154" s="16"/>
      <c r="PN154" s="16"/>
      <c r="PO154" s="16"/>
      <c r="PP154" s="16"/>
      <c r="PQ154" s="16"/>
      <c r="PR154" s="16"/>
      <c r="PS154" s="16"/>
      <c r="PT154" s="16"/>
      <c r="PU154" s="16"/>
      <c r="PV154" s="16"/>
      <c r="PW154" s="16"/>
      <c r="PX154" s="16"/>
      <c r="PY154" s="16"/>
      <c r="PZ154" s="16"/>
      <c r="QA154" s="16"/>
      <c r="QB154" s="16"/>
      <c r="QC154" s="16"/>
      <c r="QD154" s="16"/>
      <c r="QE154" s="16"/>
      <c r="QF154" s="16"/>
      <c r="QG154" s="16"/>
      <c r="QH154" s="16"/>
      <c r="QI154" s="16"/>
      <c r="QJ154" s="16"/>
      <c r="QK154" s="16"/>
      <c r="QL154" s="16"/>
      <c r="QM154" s="16"/>
      <c r="QN154" s="16"/>
      <c r="QO154" s="16"/>
      <c r="QP154" s="16"/>
      <c r="QQ154" s="16"/>
      <c r="QR154" s="16"/>
      <c r="QS154" s="16"/>
      <c r="QT154" s="16"/>
      <c r="QU154" s="16"/>
      <c r="QV154" s="16"/>
      <c r="QW154" s="16"/>
      <c r="QX154" s="16"/>
      <c r="QY154" s="16"/>
      <c r="QZ154" s="16"/>
      <c r="RA154" s="16"/>
      <c r="RB154" s="16"/>
      <c r="RC154" s="16"/>
      <c r="RD154" s="16"/>
      <c r="RE154" s="16"/>
      <c r="RF154" s="16"/>
      <c r="RG154" s="16"/>
      <c r="RH154" s="16"/>
      <c r="RI154" s="16"/>
      <c r="RJ154" s="16"/>
      <c r="RK154" s="16"/>
      <c r="RL154" s="16"/>
      <c r="RM154" s="16"/>
      <c r="RN154" s="16"/>
      <c r="RO154" s="16"/>
      <c r="RP154" s="16"/>
      <c r="RQ154" s="16"/>
      <c r="RR154" s="16"/>
      <c r="RS154" s="16"/>
      <c r="RT154" s="16"/>
      <c r="RU154" s="16"/>
      <c r="RV154" s="16"/>
      <c r="RW154" s="16"/>
      <c r="RX154" s="16"/>
      <c r="RY154" s="16"/>
      <c r="RZ154" s="16"/>
      <c r="SA154" s="16"/>
      <c r="SB154" s="16"/>
      <c r="SC154" s="16"/>
      <c r="SD154" s="16"/>
      <c r="SE154" s="16"/>
      <c r="SF154" s="16"/>
      <c r="SG154" s="16"/>
      <c r="SH154" s="16"/>
      <c r="SI154" s="16"/>
      <c r="SJ154" s="16"/>
      <c r="SK154" s="16"/>
      <c r="SL154" s="16"/>
      <c r="SM154" s="16"/>
      <c r="SN154" s="16"/>
      <c r="SO154" s="16"/>
      <c r="SP154" s="16"/>
      <c r="SQ154" s="16"/>
      <c r="SR154" s="16"/>
      <c r="SS154" s="16"/>
      <c r="ST154" s="16"/>
      <c r="SU154" s="16"/>
      <c r="SV154" s="16"/>
      <c r="SW154" s="16"/>
      <c r="SX154" s="16"/>
      <c r="SY154" s="16"/>
      <c r="SZ154" s="16"/>
      <c r="TA154" s="16"/>
      <c r="TB154" s="16"/>
      <c r="TC154" s="16"/>
      <c r="TD154" s="16"/>
      <c r="TE154" s="16"/>
      <c r="TF154" s="16"/>
      <c r="TG154" s="16"/>
      <c r="TH154" s="16"/>
      <c r="TI154" s="16"/>
      <c r="TJ154" s="16"/>
      <c r="TK154" s="16"/>
      <c r="TL154" s="16"/>
      <c r="TM154" s="16"/>
      <c r="TN154" s="16"/>
      <c r="TO154" s="16"/>
      <c r="TP154" s="16"/>
      <c r="TQ154" s="16"/>
      <c r="TR154" s="16"/>
      <c r="TS154" s="16"/>
      <c r="TT154" s="16"/>
      <c r="TU154" s="16"/>
      <c r="TV154" s="16"/>
      <c r="TW154" s="16"/>
      <c r="TX154" s="16"/>
      <c r="TY154" s="16"/>
      <c r="TZ154" s="16"/>
      <c r="UA154" s="16"/>
      <c r="UB154" s="16"/>
      <c r="UC154" s="16"/>
      <c r="UD154" s="16"/>
      <c r="UE154" s="16"/>
      <c r="UF154" s="16"/>
      <c r="UG154" s="16"/>
      <c r="UH154" s="16"/>
      <c r="UI154" s="16"/>
      <c r="UJ154" s="16"/>
      <c r="UK154" s="16"/>
      <c r="UL154" s="16"/>
      <c r="UM154" s="16"/>
      <c r="UN154" s="16"/>
      <c r="UO154" s="16"/>
      <c r="UP154" s="16"/>
      <c r="UQ154" s="16"/>
      <c r="UR154" s="16"/>
      <c r="US154" s="16"/>
      <c r="UT154" s="16"/>
      <c r="UU154" s="16"/>
      <c r="UV154" s="16"/>
      <c r="UW154" s="16"/>
      <c r="UX154" s="16"/>
      <c r="UY154" s="16"/>
      <c r="UZ154" s="16"/>
      <c r="VA154" s="16"/>
      <c r="VB154" s="16"/>
      <c r="VC154" s="16"/>
      <c r="VD154" s="16"/>
      <c r="VE154" s="16"/>
      <c r="VF154" s="16"/>
      <c r="VG154" s="16"/>
      <c r="VH154" s="16"/>
      <c r="VI154" s="16"/>
      <c r="VJ154" s="16"/>
      <c r="VK154" s="16"/>
      <c r="VL154" s="16"/>
      <c r="VM154" s="16"/>
      <c r="VN154" s="16"/>
      <c r="VO154" s="16"/>
      <c r="VP154" s="16"/>
      <c r="VQ154" s="16"/>
      <c r="VR154" s="16"/>
      <c r="VS154" s="16"/>
      <c r="VT154" s="16"/>
      <c r="VU154" s="16"/>
      <c r="VV154" s="16"/>
      <c r="VW154" s="16"/>
      <c r="VX154" s="16"/>
      <c r="VY154" s="16"/>
      <c r="VZ154" s="16"/>
      <c r="WA154" s="16"/>
      <c r="WB154" s="16"/>
      <c r="WC154" s="16"/>
      <c r="WD154" s="16"/>
      <c r="WE154" s="16"/>
      <c r="WF154" s="16"/>
      <c r="WG154" s="16"/>
      <c r="WH154" s="16"/>
      <c r="WI154" s="16"/>
      <c r="WJ154" s="16"/>
      <c r="WK154" s="16"/>
      <c r="WL154" s="16"/>
      <c r="WM154" s="16"/>
      <c r="WN154" s="16"/>
      <c r="WO154" s="16"/>
      <c r="WP154" s="16"/>
      <c r="WQ154" s="16"/>
      <c r="WR154" s="16"/>
      <c r="WS154" s="16"/>
      <c r="WT154" s="16"/>
      <c r="WU154" s="16"/>
      <c r="WV154" s="16"/>
      <c r="WW154" s="16"/>
      <c r="WX154" s="16"/>
      <c r="WY154" s="16"/>
      <c r="WZ154" s="16"/>
      <c r="XA154" s="16"/>
      <c r="XB154" s="16"/>
      <c r="XC154" s="16"/>
      <c r="XD154" s="16"/>
      <c r="XE154" s="16"/>
      <c r="XF154" s="16"/>
      <c r="XG154" s="16"/>
      <c r="XH154" s="16"/>
      <c r="XI154" s="16"/>
      <c r="XJ154" s="16"/>
      <c r="XK154" s="16"/>
      <c r="XL154" s="16"/>
      <c r="XM154" s="16"/>
      <c r="XN154" s="16"/>
      <c r="XO154" s="16"/>
      <c r="XP154" s="16"/>
      <c r="XQ154" s="16"/>
      <c r="XR154" s="16"/>
      <c r="XS154" s="16"/>
      <c r="XT154" s="16"/>
      <c r="XU154" s="16"/>
      <c r="XV154" s="16"/>
      <c r="XW154" s="16"/>
      <c r="XX154" s="16"/>
      <c r="XY154" s="16"/>
      <c r="XZ154" s="16"/>
      <c r="YA154" s="16"/>
      <c r="YB154" s="16"/>
      <c r="YC154" s="16"/>
      <c r="YD154" s="16"/>
      <c r="YE154" s="16"/>
      <c r="YF154" s="16"/>
      <c r="YG154" s="16"/>
      <c r="YH154" s="16"/>
      <c r="YI154" s="16"/>
      <c r="YJ154" s="16"/>
      <c r="YK154" s="16"/>
      <c r="YL154" s="16"/>
      <c r="YM154" s="16"/>
      <c r="YN154" s="16"/>
      <c r="YO154" s="16"/>
      <c r="YP154" s="16"/>
      <c r="YQ154" s="16"/>
      <c r="YR154" s="16"/>
      <c r="YS154" s="16"/>
      <c r="YT154" s="16"/>
      <c r="YU154" s="16"/>
      <c r="YV154" s="16"/>
      <c r="YW154" s="16"/>
      <c r="YX154" s="16"/>
      <c r="YY154" s="16"/>
      <c r="YZ154" s="16"/>
      <c r="ZA154" s="16"/>
      <c r="ZB154" s="16"/>
      <c r="ZC154" s="16"/>
      <c r="ZD154" s="16"/>
      <c r="ZE154" s="16"/>
      <c r="ZF154" s="16"/>
      <c r="ZG154" s="16"/>
      <c r="ZH154" s="16"/>
      <c r="ZI154" s="16"/>
      <c r="ZJ154" s="16"/>
      <c r="ZK154" s="16"/>
      <c r="ZL154" s="16"/>
      <c r="ZM154" s="16"/>
      <c r="ZN154" s="16"/>
      <c r="ZO154" s="16"/>
      <c r="ZP154" s="16"/>
      <c r="ZQ154" s="16"/>
      <c r="ZR154" s="16"/>
      <c r="ZS154" s="16"/>
      <c r="ZT154" s="16"/>
      <c r="ZU154" s="16"/>
      <c r="ZV154" s="16"/>
      <c r="ZW154" s="16"/>
      <c r="ZX154" s="16"/>
      <c r="ZY154" s="16"/>
      <c r="ZZ154" s="16"/>
      <c r="AAA154" s="16"/>
      <c r="AAB154" s="16"/>
      <c r="AAC154" s="16"/>
      <c r="AAD154" s="16"/>
      <c r="AAE154" s="16"/>
      <c r="AAF154" s="16"/>
      <c r="AAG154" s="16"/>
      <c r="AAH154" s="16"/>
      <c r="AAI154" s="16"/>
      <c r="AAJ154" s="16"/>
      <c r="AAK154" s="16"/>
      <c r="AAL154" s="16"/>
      <c r="AAM154" s="16"/>
      <c r="AAN154" s="16"/>
      <c r="AAO154" s="16"/>
      <c r="AAP154" s="16"/>
      <c r="AAQ154" s="16"/>
      <c r="AAR154" s="16"/>
      <c r="AAS154" s="16"/>
      <c r="AAT154" s="16"/>
      <c r="AAU154" s="16"/>
      <c r="AAV154" s="16"/>
      <c r="AAW154" s="16"/>
      <c r="AAX154" s="16"/>
      <c r="AAY154" s="16"/>
      <c r="AAZ154" s="16"/>
      <c r="ABA154" s="16"/>
      <c r="ABB154" s="16"/>
      <c r="ABC154" s="16"/>
      <c r="ABD154" s="16"/>
      <c r="ABE154" s="16"/>
      <c r="ABF154" s="16"/>
      <c r="ABG154" s="16"/>
      <c r="ABH154" s="16"/>
      <c r="ABI154" s="16"/>
      <c r="ABJ154" s="16"/>
      <c r="ABK154" s="16"/>
      <c r="ABL154" s="16"/>
      <c r="ABM154" s="16"/>
      <c r="ABN154" s="16"/>
      <c r="ABO154" s="16"/>
      <c r="ABP154" s="16"/>
      <c r="ABQ154" s="16"/>
      <c r="ABR154" s="16"/>
      <c r="ABS154" s="16"/>
      <c r="ABT154" s="16"/>
      <c r="ABU154" s="16"/>
      <c r="ABV154" s="16"/>
      <c r="ABW154" s="16"/>
      <c r="ABX154" s="16"/>
      <c r="ABY154" s="16"/>
      <c r="ABZ154" s="16"/>
      <c r="ACA154" s="16"/>
      <c r="ACB154" s="16"/>
      <c r="ACC154" s="16"/>
      <c r="ACD154" s="16"/>
      <c r="ACE154" s="16"/>
      <c r="ACF154" s="16"/>
      <c r="ACG154" s="16"/>
      <c r="ACH154" s="16"/>
      <c r="ACI154" s="16"/>
      <c r="ACJ154" s="16"/>
      <c r="ACK154" s="16"/>
      <c r="ACL154" s="16"/>
      <c r="ACM154" s="16"/>
      <c r="ACN154" s="16"/>
      <c r="ACO154" s="16"/>
      <c r="ACP154" s="16"/>
      <c r="ACQ154" s="16"/>
      <c r="ACR154" s="16"/>
      <c r="ACS154" s="16"/>
      <c r="ACT154" s="16"/>
      <c r="ACU154" s="16"/>
      <c r="ACV154" s="16"/>
      <c r="ACW154" s="16"/>
      <c r="ACX154" s="16"/>
      <c r="ACY154" s="16"/>
      <c r="ACZ154" s="16"/>
      <c r="ADA154" s="16"/>
      <c r="ADB154" s="16"/>
      <c r="ADC154" s="16"/>
      <c r="ADD154" s="16"/>
      <c r="ADE154" s="16"/>
      <c r="ADF154" s="16"/>
      <c r="ADG154" s="16"/>
      <c r="ADH154" s="16"/>
      <c r="ADI154" s="16"/>
      <c r="ADJ154" s="16"/>
      <c r="ADK154" s="16"/>
      <c r="ADL154" s="16"/>
      <c r="ADM154" s="16"/>
      <c r="ADN154" s="16"/>
      <c r="ADO154" s="16"/>
      <c r="ADP154" s="16"/>
      <c r="ADQ154" s="16"/>
      <c r="ADR154" s="16"/>
      <c r="ADS154" s="16"/>
      <c r="ADT154" s="16"/>
      <c r="ADU154" s="16"/>
      <c r="ADV154" s="16"/>
      <c r="ADW154" s="16"/>
      <c r="ADX154" s="16"/>
      <c r="ADY154" s="16"/>
      <c r="ADZ154" s="16"/>
      <c r="AEA154" s="16"/>
      <c r="AEB154" s="16"/>
      <c r="AEC154" s="16"/>
      <c r="AED154" s="16"/>
      <c r="AEE154" s="16"/>
      <c r="AEF154" s="16"/>
      <c r="AEG154" s="16"/>
      <c r="AEH154" s="16"/>
      <c r="AEI154" s="16"/>
      <c r="AEJ154" s="16"/>
      <c r="AEK154" s="16"/>
      <c r="AEL154" s="16"/>
      <c r="AEM154" s="16"/>
      <c r="AEN154" s="16"/>
      <c r="AEO154" s="16"/>
      <c r="AEP154" s="16"/>
      <c r="AEQ154" s="16"/>
      <c r="AER154" s="16"/>
      <c r="AES154" s="16"/>
      <c r="AET154" s="16"/>
      <c r="AEU154" s="16"/>
      <c r="AEV154" s="16"/>
      <c r="AEW154" s="16"/>
      <c r="AEX154" s="16"/>
      <c r="AEY154" s="16"/>
      <c r="AEZ154" s="16"/>
      <c r="AFA154" s="16"/>
      <c r="AFB154" s="16"/>
      <c r="AFC154" s="16"/>
      <c r="AFD154" s="16"/>
      <c r="AFE154" s="16"/>
      <c r="AFF154" s="16"/>
      <c r="AFG154" s="16"/>
      <c r="AFH154" s="16"/>
      <c r="AFI154" s="16"/>
      <c r="AFJ154" s="16"/>
      <c r="AFK154" s="16"/>
      <c r="AFL154" s="16"/>
      <c r="AFM154" s="16"/>
      <c r="AFN154" s="16"/>
      <c r="AFO154" s="16"/>
      <c r="AFP154" s="16"/>
      <c r="AFQ154" s="16"/>
      <c r="AFR154" s="16"/>
      <c r="AFS154" s="16"/>
      <c r="AFT154" s="16"/>
      <c r="AFU154" s="16"/>
      <c r="AFV154" s="16"/>
      <c r="AFW154" s="16"/>
      <c r="AFX154" s="16"/>
      <c r="AFY154" s="16"/>
      <c r="AFZ154" s="16"/>
      <c r="AGA154" s="16"/>
      <c r="AGB154" s="16"/>
      <c r="AGC154" s="16"/>
      <c r="AGD154" s="16"/>
      <c r="AGE154" s="16"/>
      <c r="AGF154" s="16"/>
      <c r="AGG154" s="16"/>
      <c r="AGH154" s="16"/>
      <c r="AGI154" s="16"/>
      <c r="AGJ154" s="16"/>
      <c r="AGK154" s="16"/>
      <c r="AGL154" s="16"/>
      <c r="AGM154" s="16"/>
      <c r="AGN154" s="16"/>
      <c r="AGO154" s="16"/>
      <c r="AGP154" s="16"/>
      <c r="AGQ154" s="16"/>
      <c r="AGR154" s="16"/>
      <c r="AGS154" s="16"/>
      <c r="AGT154" s="16"/>
      <c r="AGU154" s="16"/>
      <c r="AGV154" s="16"/>
      <c r="AGW154" s="16"/>
      <c r="AGX154" s="16"/>
      <c r="AGY154" s="16"/>
      <c r="AGZ154" s="16"/>
      <c r="AHA154" s="16"/>
      <c r="AHB154" s="16"/>
      <c r="AHC154" s="16"/>
      <c r="AHD154" s="16"/>
      <c r="AHE154" s="16"/>
      <c r="AHF154" s="16"/>
      <c r="AHG154" s="16"/>
      <c r="AHH154" s="16"/>
      <c r="AHI154" s="16"/>
      <c r="AHJ154" s="16"/>
      <c r="AHK154" s="16"/>
      <c r="AHL154" s="16"/>
      <c r="AHM154" s="16"/>
      <c r="AHN154" s="16"/>
      <c r="AHO154" s="16"/>
      <c r="AHP154" s="16"/>
      <c r="AHQ154" s="16"/>
      <c r="AHR154" s="16"/>
      <c r="AHS154" s="16"/>
      <c r="AHT154" s="16"/>
      <c r="AHU154" s="16"/>
      <c r="AHV154" s="16"/>
      <c r="AHW154" s="16"/>
      <c r="AHX154" s="16"/>
      <c r="AHY154" s="16"/>
      <c r="AHZ154" s="16"/>
      <c r="AIA154" s="16"/>
      <c r="AIB154" s="16"/>
      <c r="AIC154" s="16"/>
      <c r="AID154" s="16"/>
      <c r="AIE154" s="16"/>
      <c r="AIF154" s="16"/>
      <c r="AIG154" s="16"/>
      <c r="AIH154" s="16"/>
      <c r="AII154" s="16"/>
      <c r="AIJ154" s="16"/>
      <c r="AIK154" s="16"/>
      <c r="AIL154" s="16"/>
      <c r="AIM154" s="16"/>
      <c r="AIN154" s="16"/>
      <c r="AIO154" s="16"/>
      <c r="AIP154" s="16"/>
      <c r="AIQ154" s="16"/>
      <c r="AIR154" s="16"/>
      <c r="AIS154" s="16"/>
      <c r="AIT154" s="16"/>
      <c r="AIU154" s="16"/>
      <c r="AIV154" s="16"/>
      <c r="AIW154" s="16"/>
      <c r="AIX154" s="16"/>
      <c r="AIY154" s="16"/>
      <c r="AIZ154" s="16"/>
      <c r="AJA154" s="16"/>
      <c r="AJB154" s="16"/>
      <c r="AJC154" s="16"/>
      <c r="AJD154" s="16"/>
      <c r="AJE154" s="16"/>
      <c r="AJF154" s="16"/>
      <c r="AJG154" s="16"/>
      <c r="AJH154" s="16"/>
      <c r="AJI154" s="16"/>
      <c r="AJJ154" s="16"/>
      <c r="AJK154" s="16"/>
      <c r="AJL154" s="16"/>
      <c r="AJM154" s="16"/>
      <c r="AJN154" s="16"/>
      <c r="AJO154" s="16"/>
      <c r="AJP154" s="16"/>
      <c r="AJQ154" s="16"/>
      <c r="AJR154" s="16"/>
      <c r="AJS154" s="16"/>
      <c r="AJT154" s="16"/>
      <c r="AJU154" s="16"/>
      <c r="AJV154" s="16"/>
      <c r="AJW154" s="16"/>
      <c r="AJX154" s="16"/>
      <c r="AJY154" s="16"/>
      <c r="AJZ154" s="16"/>
      <c r="AKA154" s="16"/>
      <c r="AKB154" s="16"/>
      <c r="AKC154" s="16"/>
      <c r="AKD154" s="16"/>
      <c r="AKE154" s="16"/>
      <c r="AKF154" s="16"/>
      <c r="AKG154" s="16"/>
      <c r="AKH154" s="16"/>
      <c r="AKI154" s="16"/>
      <c r="AKJ154" s="16"/>
      <c r="AKK154" s="16"/>
      <c r="AKL154" s="16"/>
      <c r="AKM154" s="16"/>
      <c r="AKN154" s="16"/>
      <c r="AKO154" s="16"/>
      <c r="AKP154" s="16"/>
      <c r="AKQ154" s="16"/>
      <c r="AKR154" s="16"/>
      <c r="AKS154" s="16"/>
      <c r="AKT154" s="16"/>
      <c r="AKU154" s="16"/>
      <c r="AKV154" s="16"/>
      <c r="AKW154" s="16"/>
      <c r="AKX154" s="16"/>
      <c r="AKY154" s="16"/>
      <c r="AKZ154" s="16"/>
      <c r="ALA154" s="16"/>
      <c r="ALB154" s="16"/>
      <c r="ALC154" s="16"/>
      <c r="ALD154" s="16"/>
      <c r="ALE154" s="16"/>
      <c r="ALF154" s="16"/>
      <c r="ALG154" s="16"/>
      <c r="ALH154" s="16"/>
      <c r="ALI154" s="16"/>
      <c r="ALJ154" s="16"/>
      <c r="ALK154" s="16"/>
      <c r="ALL154" s="16"/>
      <c r="ALM154" s="16"/>
      <c r="ALN154" s="16"/>
      <c r="ALO154" s="16"/>
      <c r="ALP154" s="16"/>
      <c r="ALQ154" s="16"/>
      <c r="ALR154" s="16"/>
      <c r="ALS154" s="16"/>
      <c r="ALT154" s="16"/>
      <c r="ALU154" s="16"/>
      <c r="ALV154" s="16"/>
      <c r="ALW154" s="16"/>
      <c r="ALX154" s="16"/>
      <c r="ALY154" s="16"/>
      <c r="ALZ154" s="16"/>
      <c r="AMA154" s="16"/>
      <c r="AMB154" s="16"/>
      <c r="AMC154" s="16"/>
      <c r="AMD154" s="16"/>
      <c r="AME154" s="16"/>
      <c r="AMF154" s="16"/>
      <c r="AMG154" s="16"/>
      <c r="AMH154" s="16"/>
      <c r="AMI154" s="16"/>
      <c r="AMJ154" s="16"/>
      <c r="AMK154" s="16"/>
      <c r="AML154" s="16"/>
      <c r="AMM154" s="16"/>
      <c r="AMN154" s="16"/>
      <c r="AMO154" s="16"/>
      <c r="AMP154" s="16"/>
      <c r="AMQ154" s="16"/>
      <c r="AMR154" s="16"/>
      <c r="AMS154" s="16"/>
      <c r="AMT154" s="16"/>
      <c r="AMU154" s="16"/>
      <c r="AMV154" s="16"/>
      <c r="AMW154" s="16"/>
      <c r="AMX154" s="16"/>
      <c r="AMY154" s="16"/>
      <c r="AMZ154" s="16"/>
      <c r="ANA154" s="16"/>
      <c r="ANB154" s="16"/>
      <c r="ANC154" s="16"/>
      <c r="AND154" s="16"/>
      <c r="ANE154" s="16"/>
      <c r="ANF154" s="16"/>
      <c r="ANG154" s="16"/>
      <c r="ANH154" s="16"/>
      <c r="ANI154" s="16"/>
      <c r="ANJ154" s="16"/>
      <c r="ANK154" s="16"/>
      <c r="ANL154" s="16"/>
      <c r="ANM154" s="16"/>
      <c r="ANN154" s="16"/>
      <c r="ANO154" s="16"/>
      <c r="ANP154" s="16"/>
      <c r="ANQ154" s="16"/>
      <c r="ANR154" s="16"/>
      <c r="ANS154" s="16"/>
      <c r="ANT154" s="16"/>
      <c r="ANU154" s="16"/>
      <c r="ANV154" s="16"/>
      <c r="ANW154" s="16"/>
      <c r="ANX154" s="16"/>
      <c r="ANY154" s="16"/>
      <c r="ANZ154" s="16"/>
      <c r="AOA154" s="16"/>
      <c r="AOB154" s="16"/>
      <c r="AOC154" s="16"/>
      <c r="AOD154" s="16"/>
      <c r="AOE154" s="16"/>
      <c r="AOF154" s="16"/>
      <c r="AOG154" s="16"/>
      <c r="AOH154" s="16"/>
      <c r="AOI154" s="16"/>
      <c r="AOJ154" s="16"/>
      <c r="AOK154" s="16"/>
      <c r="AOL154" s="16"/>
      <c r="AOM154" s="16"/>
      <c r="AON154" s="16"/>
      <c r="AOO154" s="16"/>
      <c r="AOP154" s="16"/>
      <c r="AOQ154" s="16"/>
      <c r="AOR154" s="16"/>
      <c r="AOS154" s="16"/>
      <c r="AOT154" s="16"/>
      <c r="AOU154" s="16"/>
      <c r="AOV154" s="16"/>
      <c r="AOW154" s="16"/>
      <c r="AOX154" s="16"/>
      <c r="AOY154" s="16"/>
      <c r="AOZ154" s="16"/>
      <c r="APA154" s="16"/>
      <c r="APB154" s="16"/>
      <c r="APC154" s="16"/>
      <c r="APD154" s="16"/>
      <c r="APE154" s="16"/>
      <c r="APF154" s="16"/>
      <c r="APG154" s="16"/>
      <c r="APH154" s="16"/>
      <c r="API154" s="16"/>
      <c r="APJ154" s="16"/>
      <c r="APK154" s="16"/>
      <c r="APL154" s="16"/>
      <c r="APM154" s="16"/>
      <c r="APN154" s="16"/>
      <c r="APO154" s="16"/>
      <c r="APP154" s="16"/>
      <c r="APQ154" s="16"/>
      <c r="APR154" s="16"/>
      <c r="APS154" s="16"/>
      <c r="APT154" s="16"/>
      <c r="APU154" s="16"/>
      <c r="APV154" s="16"/>
      <c r="APW154" s="16"/>
      <c r="APX154" s="16"/>
      <c r="APY154" s="16"/>
      <c r="APZ154" s="16"/>
      <c r="AQA154" s="16"/>
      <c r="AQB154" s="16"/>
      <c r="AQC154" s="16"/>
      <c r="AQD154" s="16"/>
      <c r="AQE154" s="16"/>
      <c r="AQF154" s="16"/>
      <c r="AQG154" s="16"/>
      <c r="AQH154" s="16"/>
      <c r="AQI154" s="16"/>
      <c r="AQJ154" s="16"/>
      <c r="AQK154" s="16"/>
      <c r="AQL154" s="16"/>
      <c r="AQM154" s="16"/>
      <c r="AQN154" s="16"/>
      <c r="AQO154" s="16"/>
      <c r="AQP154" s="16"/>
      <c r="AQQ154" s="16"/>
      <c r="AQR154" s="16"/>
      <c r="AQS154" s="16"/>
      <c r="AQT154" s="16"/>
      <c r="AQU154" s="16"/>
      <c r="AQV154" s="16"/>
      <c r="AQW154" s="16"/>
      <c r="AQX154" s="16"/>
      <c r="AQY154" s="16"/>
      <c r="AQZ154" s="16"/>
      <c r="ARA154" s="16"/>
      <c r="ARB154" s="16"/>
      <c r="ARC154" s="16"/>
      <c r="ARD154" s="16"/>
      <c r="ARE154" s="16"/>
      <c r="ARF154" s="16"/>
      <c r="ARG154" s="16"/>
      <c r="ARH154" s="16"/>
      <c r="ARI154" s="16"/>
      <c r="ARJ154" s="16"/>
      <c r="ARK154" s="16"/>
      <c r="ARL154" s="16"/>
      <c r="ARM154" s="16"/>
      <c r="ARN154" s="16"/>
      <c r="ARO154" s="16"/>
      <c r="ARP154" s="16"/>
      <c r="ARQ154" s="16"/>
      <c r="ARR154" s="16"/>
      <c r="ARS154" s="16"/>
      <c r="ART154" s="16"/>
      <c r="ARU154" s="16"/>
      <c r="ARV154" s="16"/>
      <c r="ARW154" s="16"/>
      <c r="ARX154" s="16"/>
      <c r="ARY154" s="16"/>
      <c r="ARZ154" s="16"/>
      <c r="ASA154" s="16"/>
      <c r="ASB154" s="16"/>
      <c r="ASC154" s="16"/>
      <c r="ASD154" s="16"/>
      <c r="ASE154" s="16"/>
      <c r="ASF154" s="16"/>
      <c r="ASG154" s="16"/>
      <c r="ASH154" s="16"/>
      <c r="ASI154" s="16"/>
      <c r="ASJ154" s="16"/>
      <c r="ASK154" s="16"/>
      <c r="ASL154" s="16"/>
      <c r="ASM154" s="16"/>
      <c r="ASN154" s="16"/>
      <c r="ASO154" s="16"/>
      <c r="ASP154" s="16"/>
      <c r="ASQ154" s="16"/>
      <c r="ASR154" s="16"/>
      <c r="ASS154" s="16"/>
      <c r="AST154" s="16"/>
      <c r="ASU154" s="16"/>
      <c r="ASV154" s="16"/>
      <c r="ASW154" s="16"/>
      <c r="ASX154" s="16"/>
      <c r="ASY154" s="16"/>
      <c r="ASZ154" s="16"/>
      <c r="ATA154" s="16"/>
      <c r="ATB154" s="16"/>
      <c r="ATC154" s="16"/>
      <c r="ATD154" s="16"/>
      <c r="ATE154" s="16"/>
      <c r="ATF154" s="16"/>
      <c r="ATG154" s="16"/>
      <c r="ATH154" s="16"/>
      <c r="ATI154" s="16"/>
      <c r="ATJ154" s="16"/>
      <c r="ATK154" s="16"/>
      <c r="ATL154" s="16"/>
      <c r="ATM154" s="16"/>
      <c r="ATN154" s="16"/>
      <c r="ATO154" s="16"/>
      <c r="ATP154" s="16"/>
      <c r="ATQ154" s="16"/>
      <c r="ATR154" s="16"/>
      <c r="ATS154" s="16"/>
      <c r="ATT154" s="16"/>
      <c r="ATU154" s="16"/>
      <c r="ATV154" s="16"/>
      <c r="ATW154" s="16"/>
      <c r="ATX154" s="16"/>
      <c r="ATY154" s="16"/>
      <c r="ATZ154" s="16"/>
      <c r="AUA154" s="16"/>
      <c r="AUB154" s="16"/>
      <c r="AUC154" s="16"/>
      <c r="AUD154" s="16"/>
      <c r="AUE154" s="16"/>
      <c r="AUF154" s="16"/>
      <c r="AUG154" s="16"/>
      <c r="AUH154" s="16"/>
      <c r="AUI154" s="16"/>
      <c r="AUJ154" s="16"/>
      <c r="AUK154" s="16"/>
      <c r="AUL154" s="16"/>
      <c r="AUM154" s="16"/>
      <c r="AUN154" s="16"/>
      <c r="AUO154" s="16"/>
      <c r="AUP154" s="16"/>
      <c r="AUQ154" s="16"/>
      <c r="AUR154" s="16"/>
      <c r="AUS154" s="16"/>
      <c r="AUT154" s="16"/>
      <c r="AUU154" s="16"/>
      <c r="AUV154" s="16"/>
      <c r="AUW154" s="16"/>
      <c r="AUX154" s="16"/>
      <c r="AUY154" s="16"/>
      <c r="AUZ154" s="16"/>
      <c r="AVA154" s="16"/>
      <c r="AVB154" s="16"/>
      <c r="AVC154" s="16"/>
      <c r="AVD154" s="16"/>
      <c r="AVE154" s="16"/>
      <c r="AVF154" s="16"/>
      <c r="AVG154" s="16"/>
      <c r="AVH154" s="16"/>
      <c r="AVI154" s="16"/>
      <c r="AVJ154" s="16"/>
      <c r="AVK154" s="16"/>
      <c r="AVL154" s="16"/>
      <c r="AVM154" s="16"/>
      <c r="AVN154" s="16"/>
      <c r="AVO154" s="16"/>
      <c r="AVP154" s="16"/>
      <c r="AVQ154" s="16"/>
      <c r="AVR154" s="16"/>
      <c r="AVS154" s="16"/>
      <c r="AVT154" s="16"/>
      <c r="AVU154" s="16"/>
      <c r="AVV154" s="16"/>
      <c r="AVW154" s="16"/>
      <c r="AVX154" s="16"/>
      <c r="AVY154" s="16"/>
      <c r="AVZ154" s="16"/>
      <c r="AWA154" s="16"/>
      <c r="AWB154" s="16"/>
      <c r="AWC154" s="16"/>
      <c r="AWD154" s="16"/>
      <c r="AWE154" s="16"/>
      <c r="AWF154" s="16"/>
      <c r="AWG154" s="16"/>
      <c r="AWH154" s="16"/>
      <c r="AWI154" s="16"/>
      <c r="AWJ154" s="16"/>
      <c r="AWK154" s="16"/>
      <c r="AWL154" s="16"/>
      <c r="AWM154" s="16"/>
      <c r="AWN154" s="16"/>
      <c r="AWO154" s="16"/>
      <c r="AWP154" s="16"/>
      <c r="AWQ154" s="16"/>
      <c r="AWR154" s="16"/>
      <c r="AWS154" s="16"/>
      <c r="AWT154" s="16"/>
      <c r="AWU154" s="16"/>
      <c r="AWV154" s="16"/>
      <c r="AWW154" s="16"/>
      <c r="AWX154" s="16"/>
      <c r="AWY154" s="16"/>
      <c r="AWZ154" s="16"/>
      <c r="AXA154" s="16"/>
      <c r="AXB154" s="16"/>
      <c r="AXC154" s="16"/>
      <c r="AXD154" s="16"/>
      <c r="AXE154" s="16"/>
      <c r="AXF154" s="16"/>
      <c r="AXG154" s="16"/>
      <c r="AXH154" s="16"/>
      <c r="AXI154" s="16"/>
      <c r="AXJ154" s="16"/>
      <c r="AXK154" s="16"/>
      <c r="AXL154" s="16"/>
      <c r="AXM154" s="16"/>
      <c r="AXN154" s="16"/>
      <c r="AXO154" s="16"/>
      <c r="AXP154" s="16"/>
      <c r="AXQ154" s="16"/>
      <c r="AXR154" s="16"/>
      <c r="AXS154" s="16"/>
      <c r="AXT154" s="16"/>
      <c r="AXU154" s="16"/>
      <c r="AXV154" s="16"/>
      <c r="AXW154" s="16"/>
      <c r="AXX154" s="16"/>
      <c r="AXY154" s="16"/>
      <c r="AXZ154" s="16"/>
      <c r="AYA154" s="16"/>
      <c r="AYB154" s="16"/>
      <c r="AYC154" s="16"/>
      <c r="AYD154" s="16"/>
      <c r="AYE154" s="16"/>
      <c r="AYF154" s="16"/>
      <c r="AYG154" s="16"/>
      <c r="AYH154" s="16"/>
      <c r="AYI154" s="16"/>
      <c r="AYJ154" s="16"/>
      <c r="AYK154" s="16"/>
      <c r="AYL154" s="16"/>
      <c r="AYM154" s="16"/>
      <c r="AYN154" s="16"/>
      <c r="AYO154" s="16"/>
      <c r="AYP154" s="16"/>
      <c r="AYQ154" s="16"/>
      <c r="AYR154" s="16"/>
      <c r="AYS154" s="16"/>
      <c r="AYT154" s="16"/>
      <c r="AYU154" s="16"/>
      <c r="AYV154" s="16"/>
      <c r="AYW154" s="16"/>
      <c r="AYX154" s="16"/>
      <c r="AYY154" s="16"/>
      <c r="AYZ154" s="16"/>
      <c r="AZA154" s="16"/>
      <c r="AZB154" s="16"/>
      <c r="AZC154" s="16"/>
      <c r="AZD154" s="16"/>
      <c r="AZE154" s="16"/>
      <c r="AZF154" s="16"/>
      <c r="AZG154" s="16"/>
      <c r="AZH154" s="16"/>
      <c r="AZI154" s="16"/>
      <c r="AZJ154" s="16"/>
      <c r="AZK154" s="16"/>
      <c r="AZL154" s="16"/>
      <c r="AZM154" s="16"/>
      <c r="AZN154" s="16"/>
      <c r="AZO154" s="16"/>
      <c r="AZP154" s="16"/>
      <c r="AZQ154" s="16"/>
      <c r="AZR154" s="16"/>
      <c r="AZS154" s="16"/>
      <c r="AZT154" s="16"/>
      <c r="AZU154" s="16"/>
      <c r="AZV154" s="16"/>
      <c r="AZW154" s="16"/>
      <c r="AZX154" s="16"/>
      <c r="AZY154" s="16"/>
      <c r="AZZ154" s="16"/>
      <c r="BAA154" s="16"/>
      <c r="BAB154" s="16"/>
      <c r="BAC154" s="16"/>
      <c r="BAD154" s="16"/>
      <c r="BAE154" s="16"/>
      <c r="BAF154" s="16"/>
      <c r="BAG154" s="16"/>
      <c r="BAH154" s="16"/>
      <c r="BAI154" s="16"/>
      <c r="BAJ154" s="16"/>
      <c r="BAK154" s="16"/>
      <c r="BAL154" s="16"/>
      <c r="BAM154" s="16"/>
      <c r="BAN154" s="16"/>
      <c r="BAO154" s="16"/>
      <c r="BAP154" s="16"/>
      <c r="BAQ154" s="16"/>
      <c r="BAR154" s="16"/>
      <c r="BAS154" s="16"/>
      <c r="BAT154" s="16"/>
      <c r="BAU154" s="16"/>
      <c r="BAV154" s="16"/>
      <c r="BAW154" s="16"/>
      <c r="BAX154" s="16"/>
      <c r="BAY154" s="16"/>
      <c r="BAZ154" s="16"/>
      <c r="BBA154" s="16"/>
      <c r="BBB154" s="16"/>
      <c r="BBC154" s="16"/>
      <c r="BBD154" s="16"/>
      <c r="BBE154" s="16"/>
      <c r="BBF154" s="16"/>
      <c r="BBG154" s="16"/>
      <c r="BBH154" s="16"/>
      <c r="BBI154" s="16"/>
      <c r="BBJ154" s="16"/>
      <c r="BBK154" s="16"/>
      <c r="BBL154" s="16"/>
      <c r="BBM154" s="16"/>
      <c r="BBN154" s="16"/>
      <c r="BBO154" s="16"/>
      <c r="BBP154" s="16"/>
      <c r="BBQ154" s="16"/>
      <c r="BBR154" s="16"/>
      <c r="BBS154" s="16"/>
      <c r="BBT154" s="16"/>
      <c r="BBU154" s="16"/>
      <c r="BBV154" s="16"/>
      <c r="BBW154" s="16"/>
      <c r="BBX154" s="16"/>
      <c r="BBY154" s="16"/>
      <c r="BBZ154" s="16"/>
      <c r="BCA154" s="16"/>
      <c r="BCB154" s="16"/>
      <c r="BCC154" s="16"/>
      <c r="BCD154" s="16"/>
      <c r="BCE154" s="16"/>
      <c r="BCF154" s="16"/>
      <c r="BCG154" s="16"/>
      <c r="BCH154" s="16"/>
      <c r="BCI154" s="16"/>
      <c r="BCJ154" s="16"/>
      <c r="BCK154" s="16"/>
      <c r="BCL154" s="16"/>
      <c r="BCM154" s="16"/>
      <c r="BCN154" s="16"/>
      <c r="BCO154" s="16"/>
      <c r="BCP154" s="16"/>
      <c r="BCQ154" s="16"/>
      <c r="BCR154" s="16"/>
      <c r="BCS154" s="16"/>
      <c r="BCT154" s="16"/>
      <c r="BCU154" s="16"/>
      <c r="BCV154" s="16"/>
      <c r="BCW154" s="16"/>
      <c r="BCX154" s="16"/>
      <c r="BCY154" s="16"/>
      <c r="BCZ154" s="16"/>
      <c r="BDA154" s="16"/>
      <c r="BDB154" s="16"/>
      <c r="BDC154" s="16"/>
      <c r="BDD154" s="16"/>
      <c r="BDE154" s="16"/>
      <c r="BDF154" s="16"/>
      <c r="BDG154" s="16"/>
      <c r="BDH154" s="16"/>
      <c r="BDI154" s="16"/>
      <c r="BDJ154" s="16"/>
      <c r="BDK154" s="16"/>
      <c r="BDL154" s="16"/>
      <c r="BDM154" s="16"/>
      <c r="BDN154" s="16"/>
      <c r="BDO154" s="16"/>
      <c r="BDP154" s="16"/>
      <c r="BDQ154" s="16"/>
      <c r="BDR154" s="16"/>
      <c r="BDS154" s="16"/>
      <c r="BDT154" s="16"/>
      <c r="BDU154" s="16"/>
      <c r="BDV154" s="16"/>
      <c r="BDW154" s="16"/>
      <c r="BDX154" s="16"/>
      <c r="BDY154" s="16"/>
      <c r="BDZ154" s="16"/>
      <c r="BEA154" s="16"/>
      <c r="BEB154" s="16"/>
      <c r="BEC154" s="16"/>
      <c r="BED154" s="16"/>
      <c r="BEE154" s="16"/>
      <c r="BEF154" s="16"/>
      <c r="BEG154" s="16"/>
      <c r="BEH154" s="16"/>
      <c r="BEI154" s="16"/>
      <c r="BEJ154" s="16"/>
      <c r="BEK154" s="16"/>
      <c r="BEL154" s="16"/>
      <c r="BEM154" s="16"/>
      <c r="BEN154" s="16"/>
      <c r="BEO154" s="16"/>
      <c r="BEP154" s="16"/>
      <c r="BEQ154" s="16"/>
      <c r="BER154" s="16"/>
      <c r="BES154" s="16"/>
      <c r="BET154" s="16"/>
      <c r="BEU154" s="16"/>
      <c r="BEV154" s="16"/>
      <c r="BEW154" s="16"/>
      <c r="BEX154" s="16"/>
      <c r="BEY154" s="16"/>
      <c r="BEZ154" s="16"/>
      <c r="BFA154" s="16"/>
      <c r="BFB154" s="16"/>
      <c r="BFC154" s="16"/>
      <c r="BFD154" s="16"/>
      <c r="BFE154" s="16"/>
      <c r="BFF154" s="16"/>
      <c r="BFG154" s="16"/>
      <c r="BFH154" s="16"/>
      <c r="BFI154" s="16"/>
      <c r="BFJ154" s="16"/>
      <c r="BFK154" s="16"/>
      <c r="BFL154" s="16"/>
      <c r="BFM154" s="16"/>
      <c r="BFN154" s="16"/>
      <c r="BFO154" s="16"/>
      <c r="BFP154" s="16"/>
      <c r="BFQ154" s="16"/>
      <c r="BFR154" s="16"/>
      <c r="BFS154" s="16"/>
      <c r="BFT154" s="16"/>
      <c r="BFU154" s="16"/>
      <c r="BFV154" s="16"/>
      <c r="BFW154" s="16"/>
      <c r="BFX154" s="16"/>
      <c r="BFY154" s="16"/>
      <c r="BFZ154" s="16"/>
      <c r="BGA154" s="16"/>
      <c r="BGB154" s="16"/>
      <c r="BGC154" s="16"/>
      <c r="BGD154" s="16"/>
      <c r="BGE154" s="16"/>
      <c r="BGF154" s="16"/>
      <c r="BGG154" s="16"/>
      <c r="BGH154" s="16"/>
      <c r="BGI154" s="16"/>
      <c r="BGJ154" s="16"/>
      <c r="BGK154" s="16"/>
      <c r="BGL154" s="16"/>
      <c r="BGM154" s="16"/>
      <c r="BGN154" s="16"/>
      <c r="BGO154" s="16"/>
      <c r="BGP154" s="16"/>
      <c r="BGQ154" s="16"/>
      <c r="BGR154" s="16"/>
      <c r="BGS154" s="16"/>
      <c r="BGT154" s="16"/>
      <c r="BGU154" s="16"/>
      <c r="BGV154" s="16"/>
      <c r="BGW154" s="16"/>
      <c r="BGX154" s="16"/>
      <c r="BGY154" s="16"/>
      <c r="BGZ154" s="16"/>
      <c r="BHA154" s="16"/>
      <c r="BHB154" s="16"/>
      <c r="BHC154" s="16"/>
      <c r="BHD154" s="16"/>
      <c r="BHE154" s="16"/>
      <c r="BHF154" s="16"/>
      <c r="BHG154" s="16"/>
      <c r="BHH154" s="16"/>
      <c r="BHI154" s="16"/>
      <c r="BHJ154" s="16"/>
      <c r="BHK154" s="16"/>
      <c r="BHL154" s="16"/>
      <c r="BHM154" s="16"/>
      <c r="BHN154" s="16"/>
      <c r="BHO154" s="16"/>
      <c r="BHP154" s="16"/>
      <c r="BHQ154" s="16"/>
      <c r="BHR154" s="16"/>
      <c r="BHS154" s="16"/>
      <c r="BHT154" s="16"/>
      <c r="BHU154" s="16"/>
      <c r="BHV154" s="16"/>
      <c r="BHW154" s="16"/>
      <c r="BHX154" s="16"/>
      <c r="BHY154" s="16"/>
      <c r="BHZ154" s="16"/>
      <c r="BIA154" s="16"/>
      <c r="BIB154" s="16"/>
      <c r="BIC154" s="16"/>
      <c r="BID154" s="16"/>
      <c r="BIE154" s="16"/>
      <c r="BIF154" s="16"/>
      <c r="BIG154" s="16"/>
      <c r="BIH154" s="16"/>
      <c r="BII154" s="16"/>
      <c r="BIJ154" s="16"/>
      <c r="BIK154" s="16"/>
      <c r="BIL154" s="16"/>
      <c r="BIM154" s="16"/>
      <c r="BIN154" s="16"/>
      <c r="BIO154" s="16"/>
      <c r="BIP154" s="16"/>
      <c r="BIQ154" s="16"/>
      <c r="BIR154" s="16"/>
      <c r="BIS154" s="16"/>
      <c r="BIT154" s="16"/>
      <c r="BIU154" s="16"/>
      <c r="BIV154" s="16"/>
      <c r="BIW154" s="16"/>
      <c r="BIX154" s="16"/>
      <c r="BIY154" s="16"/>
      <c r="BIZ154" s="16"/>
      <c r="BJA154" s="16"/>
      <c r="BJB154" s="16"/>
      <c r="BJC154" s="16"/>
      <c r="BJD154" s="16"/>
      <c r="BJE154" s="16"/>
      <c r="BJF154" s="16"/>
      <c r="BJG154" s="16"/>
      <c r="BJH154" s="16"/>
      <c r="BJI154" s="16"/>
      <c r="BJJ154" s="16"/>
      <c r="BJK154" s="16"/>
      <c r="BJL154" s="16"/>
      <c r="BJM154" s="16"/>
      <c r="BJN154" s="16"/>
      <c r="BJO154" s="16"/>
      <c r="BJP154" s="16"/>
      <c r="BJQ154" s="16"/>
      <c r="BJR154" s="16"/>
      <c r="BJS154" s="16"/>
      <c r="BJT154" s="16"/>
      <c r="BJU154" s="16"/>
      <c r="BJV154" s="16"/>
      <c r="BJW154" s="16"/>
      <c r="BJX154" s="16"/>
      <c r="BJY154" s="16"/>
      <c r="BJZ154" s="16"/>
      <c r="BKA154" s="16"/>
      <c r="BKB154" s="16"/>
      <c r="BKC154" s="16"/>
      <c r="BKD154" s="16"/>
      <c r="BKE154" s="16"/>
      <c r="BKF154" s="16"/>
      <c r="BKG154" s="16"/>
      <c r="BKH154" s="16"/>
      <c r="BKI154" s="16"/>
      <c r="BKJ154" s="16"/>
      <c r="BKK154" s="16"/>
      <c r="BKL154" s="16"/>
      <c r="BKM154" s="16"/>
      <c r="BKN154" s="16"/>
      <c r="BKO154" s="16"/>
      <c r="BKP154" s="16"/>
      <c r="BKQ154" s="16"/>
      <c r="BKR154" s="16"/>
      <c r="BKS154" s="16"/>
      <c r="BKT154" s="16"/>
      <c r="BKU154" s="16"/>
      <c r="BKV154" s="16"/>
      <c r="BKW154" s="16"/>
      <c r="BKX154" s="16"/>
      <c r="BKY154" s="16"/>
      <c r="BKZ154" s="16"/>
      <c r="BLA154" s="16"/>
      <c r="BLB154" s="16"/>
      <c r="BLC154" s="16"/>
      <c r="BLD154" s="16"/>
      <c r="BLE154" s="16"/>
      <c r="BLF154" s="16"/>
      <c r="BLG154" s="16"/>
      <c r="BLH154" s="16"/>
      <c r="BLI154" s="16"/>
      <c r="BLJ154" s="16"/>
      <c r="BLK154" s="16"/>
      <c r="BLL154" s="16"/>
      <c r="BLM154" s="16"/>
      <c r="BLN154" s="16"/>
      <c r="BLO154" s="16"/>
      <c r="BLP154" s="16"/>
      <c r="BLQ154" s="16"/>
      <c r="BLR154" s="16"/>
      <c r="BLS154" s="16"/>
      <c r="BLT154" s="16"/>
      <c r="BLU154" s="16"/>
      <c r="BLV154" s="16"/>
      <c r="BLW154" s="16"/>
      <c r="BLX154" s="16"/>
      <c r="BLY154" s="16"/>
      <c r="BLZ154" s="16"/>
      <c r="BMA154" s="16"/>
      <c r="BMB154" s="16"/>
      <c r="BMC154" s="16"/>
      <c r="BMD154" s="16"/>
      <c r="BME154" s="16"/>
      <c r="BMF154" s="16"/>
      <c r="BMG154" s="16"/>
      <c r="BMH154" s="16"/>
      <c r="BMI154" s="16"/>
      <c r="BMJ154" s="16"/>
      <c r="BMK154" s="16"/>
      <c r="BML154" s="16"/>
      <c r="BMM154" s="16"/>
      <c r="BMN154" s="16"/>
      <c r="BMO154" s="16"/>
      <c r="BMP154" s="16"/>
      <c r="BMQ154" s="16"/>
      <c r="BMR154" s="16"/>
      <c r="BMS154" s="16"/>
      <c r="BMT154" s="16"/>
      <c r="BMU154" s="16"/>
      <c r="BMV154" s="16"/>
      <c r="BMW154" s="16"/>
      <c r="BMX154" s="16"/>
      <c r="BMY154" s="16"/>
      <c r="BMZ154" s="16"/>
      <c r="BNA154" s="16"/>
      <c r="BNB154" s="16"/>
      <c r="BNC154" s="16"/>
      <c r="BND154" s="16"/>
      <c r="BNE154" s="16"/>
      <c r="BNF154" s="16"/>
      <c r="BNG154" s="16"/>
      <c r="BNH154" s="16"/>
      <c r="BNI154" s="16"/>
      <c r="BNJ154" s="16"/>
      <c r="BNK154" s="16"/>
      <c r="BNL154" s="16"/>
      <c r="BNM154" s="16"/>
      <c r="BNN154" s="16"/>
      <c r="BNO154" s="16"/>
      <c r="BNP154" s="16"/>
      <c r="BNQ154" s="16"/>
      <c r="BNR154" s="16"/>
      <c r="BNS154" s="16"/>
      <c r="BNT154" s="16"/>
      <c r="BNU154" s="16"/>
      <c r="BNV154" s="16"/>
      <c r="BNW154" s="16"/>
      <c r="BNX154" s="16"/>
      <c r="BNY154" s="16"/>
      <c r="BNZ154" s="16"/>
      <c r="BOA154" s="16"/>
      <c r="BOB154" s="16"/>
      <c r="BOC154" s="16"/>
      <c r="BOD154" s="16"/>
      <c r="BOE154" s="16"/>
      <c r="BOF154" s="16"/>
      <c r="BOG154" s="16"/>
      <c r="BOH154" s="16"/>
      <c r="BOI154" s="16"/>
      <c r="BOJ154" s="16"/>
      <c r="BOK154" s="16"/>
      <c r="BOL154" s="16"/>
      <c r="BOM154" s="16"/>
      <c r="BON154" s="16"/>
      <c r="BOO154" s="16"/>
      <c r="BOP154" s="16"/>
      <c r="BOQ154" s="16"/>
      <c r="BOR154" s="16"/>
      <c r="BOS154" s="16"/>
      <c r="BOT154" s="16"/>
      <c r="BOU154" s="16"/>
      <c r="BOV154" s="16"/>
      <c r="BOW154" s="16"/>
      <c r="BOX154" s="16"/>
      <c r="BOY154" s="16"/>
      <c r="BOZ154" s="16"/>
      <c r="BPA154" s="16"/>
      <c r="BPB154" s="16"/>
      <c r="BPC154" s="16"/>
      <c r="BPD154" s="16"/>
      <c r="BPE154" s="16"/>
      <c r="BPF154" s="16"/>
      <c r="BPG154" s="16"/>
      <c r="BPH154" s="16"/>
      <c r="BPI154" s="16"/>
      <c r="BPJ154" s="16"/>
      <c r="BPK154" s="16"/>
      <c r="BPL154" s="16"/>
      <c r="BPM154" s="16"/>
      <c r="BPN154" s="16"/>
      <c r="BPO154" s="16"/>
      <c r="BPP154" s="16"/>
      <c r="BPQ154" s="16"/>
      <c r="BPR154" s="16"/>
      <c r="BPS154" s="16"/>
      <c r="BPT154" s="16"/>
      <c r="BPU154" s="16"/>
      <c r="BPV154" s="16"/>
      <c r="BPW154" s="16"/>
      <c r="BPX154" s="16"/>
      <c r="BPY154" s="16"/>
      <c r="BPZ154" s="16"/>
      <c r="BQA154" s="16"/>
      <c r="BQB154" s="16"/>
      <c r="BQC154" s="16"/>
      <c r="BQD154" s="16"/>
      <c r="BQE154" s="16"/>
      <c r="BQF154" s="16"/>
      <c r="BQG154" s="16"/>
      <c r="BQH154" s="16"/>
      <c r="BQI154" s="16"/>
      <c r="BQJ154" s="16"/>
      <c r="BQK154" s="16"/>
      <c r="BQL154" s="16"/>
      <c r="BQM154" s="16"/>
      <c r="BQN154" s="16"/>
      <c r="BQO154" s="16"/>
      <c r="BQP154" s="16"/>
      <c r="BQQ154" s="16"/>
      <c r="BQR154" s="16"/>
      <c r="BQS154" s="16"/>
      <c r="BQT154" s="16"/>
      <c r="BQU154" s="16"/>
      <c r="BQV154" s="16"/>
      <c r="BQW154" s="16"/>
      <c r="BQX154" s="16"/>
      <c r="BQY154" s="16"/>
      <c r="BQZ154" s="16"/>
      <c r="BRA154" s="16"/>
      <c r="BRB154" s="16"/>
      <c r="BRC154" s="16"/>
      <c r="BRD154" s="16"/>
      <c r="BRE154" s="16"/>
      <c r="BRF154" s="16"/>
      <c r="BRG154" s="16"/>
      <c r="BRH154" s="16"/>
      <c r="BRI154" s="16"/>
      <c r="BRJ154" s="16"/>
      <c r="BRK154" s="16"/>
      <c r="BRL154" s="16"/>
      <c r="BRM154" s="16"/>
      <c r="BRN154" s="16"/>
      <c r="BRO154" s="16"/>
      <c r="BRP154" s="16"/>
      <c r="BRQ154" s="16"/>
      <c r="BRR154" s="16"/>
      <c r="BRS154" s="16"/>
      <c r="BRT154" s="16"/>
      <c r="BRU154" s="16"/>
      <c r="BRV154" s="16"/>
      <c r="BRW154" s="16"/>
      <c r="BRX154" s="16"/>
      <c r="BRY154" s="16"/>
      <c r="BRZ154" s="16"/>
      <c r="BSA154" s="16"/>
      <c r="BSB154" s="16"/>
      <c r="BSC154" s="16"/>
      <c r="BSD154" s="16"/>
      <c r="BSE154" s="16"/>
      <c r="BSF154" s="16"/>
      <c r="BSG154" s="16"/>
      <c r="BSH154" s="16"/>
      <c r="BSI154" s="16"/>
      <c r="BSJ154" s="16"/>
      <c r="BSK154" s="16"/>
      <c r="BSL154" s="16"/>
      <c r="BSM154" s="16"/>
      <c r="BSN154" s="16"/>
      <c r="BSO154" s="16"/>
      <c r="BSP154" s="16"/>
      <c r="BSQ154" s="16"/>
      <c r="BSR154" s="16"/>
      <c r="BSS154" s="16"/>
      <c r="BST154" s="16"/>
      <c r="BSU154" s="16"/>
      <c r="BSV154" s="16"/>
      <c r="BSW154" s="16"/>
      <c r="BSX154" s="16"/>
      <c r="BSY154" s="16"/>
      <c r="BSZ154" s="16"/>
      <c r="BTA154" s="16"/>
      <c r="BTB154" s="16"/>
      <c r="BTC154" s="16"/>
      <c r="BTD154" s="16"/>
      <c r="BTE154" s="16"/>
      <c r="BTF154" s="16"/>
      <c r="BTG154" s="16"/>
      <c r="BTH154" s="16"/>
      <c r="BTI154" s="16"/>
      <c r="BTJ154" s="16"/>
      <c r="BTK154" s="16"/>
      <c r="BTL154" s="16"/>
      <c r="BTM154" s="16"/>
      <c r="BTN154" s="16"/>
      <c r="BTO154" s="16"/>
      <c r="BTP154" s="16"/>
      <c r="BTQ154" s="16"/>
      <c r="BTR154" s="16"/>
      <c r="BTS154" s="16"/>
      <c r="BTT154" s="16"/>
      <c r="BTU154" s="16"/>
      <c r="BTV154" s="16"/>
      <c r="BTW154" s="16"/>
      <c r="BTX154" s="16"/>
      <c r="BTY154" s="16"/>
      <c r="BTZ154" s="16"/>
      <c r="BUA154" s="16"/>
      <c r="BUB154" s="16"/>
      <c r="BUC154" s="16"/>
      <c r="BUD154" s="16"/>
      <c r="BUE154" s="16"/>
      <c r="BUF154" s="16"/>
      <c r="BUG154" s="16"/>
      <c r="BUH154" s="16"/>
      <c r="BUI154" s="16"/>
      <c r="BUJ154" s="16"/>
      <c r="BUK154" s="16"/>
      <c r="BUL154" s="16"/>
      <c r="BUM154" s="16"/>
      <c r="BUN154" s="16"/>
      <c r="BUO154" s="16"/>
      <c r="BUP154" s="16"/>
      <c r="BUQ154" s="16"/>
      <c r="BUR154" s="16"/>
      <c r="BUS154" s="16"/>
      <c r="BUT154" s="16"/>
      <c r="BUU154" s="16"/>
      <c r="BUV154" s="16"/>
      <c r="BUW154" s="16"/>
      <c r="BUX154" s="16"/>
      <c r="BUY154" s="16"/>
      <c r="BUZ154" s="16"/>
      <c r="BVA154" s="16"/>
      <c r="BVB154" s="16"/>
      <c r="BVC154" s="16"/>
      <c r="BVD154" s="16"/>
      <c r="BVE154" s="16"/>
      <c r="BVF154" s="16"/>
      <c r="BVG154" s="16"/>
      <c r="BVH154" s="16"/>
      <c r="BVI154" s="16"/>
      <c r="BVJ154" s="16"/>
      <c r="BVK154" s="16"/>
      <c r="BVL154" s="16"/>
      <c r="BVM154" s="16"/>
      <c r="BVN154" s="16"/>
      <c r="BVO154" s="16"/>
      <c r="BVP154" s="16"/>
      <c r="BVQ154" s="16"/>
      <c r="BVR154" s="16"/>
      <c r="BVS154" s="16"/>
      <c r="BVT154" s="16"/>
      <c r="BVU154" s="16"/>
      <c r="BVV154" s="16"/>
      <c r="BVW154" s="16"/>
      <c r="BVX154" s="16"/>
      <c r="BVY154" s="16"/>
      <c r="BVZ154" s="16"/>
      <c r="BWA154" s="16"/>
      <c r="BWB154" s="16"/>
      <c r="BWC154" s="16"/>
      <c r="BWD154" s="16"/>
      <c r="BWE154" s="16"/>
      <c r="BWF154" s="16"/>
      <c r="BWG154" s="16"/>
      <c r="BWH154" s="16"/>
      <c r="BWI154" s="16"/>
      <c r="BWJ154" s="16"/>
      <c r="BWK154" s="16"/>
      <c r="BWL154" s="16"/>
      <c r="BWM154" s="16"/>
      <c r="BWN154" s="16"/>
      <c r="BWO154" s="16"/>
      <c r="BWP154" s="16"/>
      <c r="BWQ154" s="16"/>
      <c r="BWR154" s="16"/>
      <c r="BWS154" s="16"/>
      <c r="BWT154" s="16"/>
      <c r="BWU154" s="16"/>
      <c r="BWV154" s="16"/>
      <c r="BWW154" s="16"/>
      <c r="BWX154" s="16"/>
      <c r="BWY154" s="16"/>
      <c r="BWZ154" s="16"/>
      <c r="BXA154" s="16"/>
      <c r="BXB154" s="16"/>
      <c r="BXC154" s="16"/>
      <c r="BXD154" s="16"/>
      <c r="BXE154" s="16"/>
      <c r="BXF154" s="16"/>
      <c r="BXG154" s="16"/>
      <c r="BXH154" s="16"/>
      <c r="BXI154" s="16"/>
      <c r="BXJ154" s="16"/>
      <c r="BXK154" s="16"/>
      <c r="BXL154" s="16"/>
      <c r="BXM154" s="16"/>
      <c r="BXN154" s="16"/>
      <c r="BXO154" s="16"/>
      <c r="BXP154" s="16"/>
      <c r="BXQ154" s="16"/>
      <c r="BXR154" s="16"/>
      <c r="BXS154" s="16"/>
      <c r="BXT154" s="16"/>
      <c r="BXU154" s="16"/>
      <c r="BXV154" s="16"/>
      <c r="BXW154" s="16"/>
      <c r="BXX154" s="16"/>
      <c r="BXY154" s="16"/>
      <c r="BXZ154" s="16"/>
      <c r="BYA154" s="16"/>
      <c r="BYB154" s="16"/>
      <c r="BYC154" s="16"/>
      <c r="BYD154" s="16"/>
      <c r="BYE154" s="16"/>
      <c r="BYF154" s="16"/>
      <c r="BYG154" s="16"/>
      <c r="BYH154" s="16"/>
      <c r="BYI154" s="16"/>
      <c r="BYJ154" s="16"/>
      <c r="BYK154" s="16"/>
      <c r="BYL154" s="16"/>
      <c r="BYM154" s="16"/>
      <c r="BYN154" s="16"/>
      <c r="BYO154" s="16"/>
      <c r="BYP154" s="16"/>
      <c r="BYQ154" s="16"/>
      <c r="BYR154" s="16"/>
      <c r="BYS154" s="16"/>
      <c r="BYT154" s="16"/>
      <c r="BYU154" s="16"/>
      <c r="BYV154" s="16"/>
      <c r="BYW154" s="16"/>
      <c r="BYX154" s="16"/>
      <c r="BYY154" s="16"/>
      <c r="BYZ154" s="16"/>
      <c r="BZA154" s="16"/>
      <c r="BZB154" s="16"/>
      <c r="BZC154" s="16"/>
      <c r="BZD154" s="16"/>
      <c r="BZE154" s="16"/>
      <c r="BZF154" s="16"/>
      <c r="BZG154" s="16"/>
      <c r="BZH154" s="16"/>
      <c r="BZI154" s="16"/>
      <c r="BZJ154" s="16"/>
      <c r="BZK154" s="16"/>
      <c r="BZL154" s="16"/>
      <c r="BZM154" s="16"/>
      <c r="BZN154" s="16"/>
      <c r="BZO154" s="16"/>
      <c r="BZP154" s="16"/>
      <c r="BZQ154" s="16"/>
      <c r="BZR154" s="16"/>
      <c r="BZS154" s="16"/>
      <c r="BZT154" s="16"/>
      <c r="BZU154" s="16"/>
      <c r="BZV154" s="16"/>
      <c r="BZW154" s="16"/>
      <c r="BZX154" s="16"/>
      <c r="BZY154" s="16"/>
      <c r="BZZ154" s="16"/>
      <c r="CAA154" s="16"/>
      <c r="CAB154" s="16"/>
      <c r="CAC154" s="16"/>
      <c r="CAD154" s="16"/>
      <c r="CAE154" s="16"/>
      <c r="CAF154" s="16"/>
      <c r="CAG154" s="16"/>
      <c r="CAH154" s="16"/>
      <c r="CAI154" s="16"/>
      <c r="CAJ154" s="16"/>
      <c r="CAK154" s="16"/>
      <c r="CAL154" s="16"/>
      <c r="CAM154" s="16"/>
      <c r="CAN154" s="16"/>
      <c r="CAO154" s="16"/>
      <c r="CAP154" s="16"/>
      <c r="CAQ154" s="16"/>
      <c r="CAR154" s="16"/>
      <c r="CAS154" s="16"/>
      <c r="CAT154" s="16"/>
      <c r="CAU154" s="16"/>
      <c r="CAV154" s="16"/>
      <c r="CAW154" s="16"/>
      <c r="CAX154" s="16"/>
      <c r="CAY154" s="16"/>
      <c r="CAZ154" s="16"/>
      <c r="CBA154" s="16"/>
      <c r="CBB154" s="16"/>
      <c r="CBC154" s="16"/>
      <c r="CBD154" s="16"/>
      <c r="CBE154" s="16"/>
      <c r="CBF154" s="16"/>
      <c r="CBG154" s="16"/>
      <c r="CBH154" s="16"/>
      <c r="CBI154" s="16"/>
      <c r="CBJ154" s="16"/>
      <c r="CBK154" s="16"/>
      <c r="CBL154" s="16"/>
      <c r="CBM154" s="16"/>
      <c r="CBN154" s="16"/>
      <c r="CBO154" s="16"/>
      <c r="CBP154" s="16"/>
      <c r="CBQ154" s="16"/>
      <c r="CBR154" s="16"/>
      <c r="CBS154" s="16"/>
      <c r="CBT154" s="16"/>
      <c r="CBU154" s="16"/>
      <c r="CBV154" s="16"/>
      <c r="CBW154" s="16"/>
      <c r="CBX154" s="16"/>
      <c r="CBY154" s="16"/>
      <c r="CBZ154" s="16"/>
      <c r="CCA154" s="16"/>
      <c r="CCB154" s="16"/>
      <c r="CCC154" s="16"/>
      <c r="CCD154" s="16"/>
      <c r="CCE154" s="16"/>
      <c r="CCF154" s="16"/>
      <c r="CCG154" s="16"/>
      <c r="CCH154" s="16"/>
      <c r="CCI154" s="16"/>
      <c r="CCJ154" s="16"/>
      <c r="CCK154" s="16"/>
      <c r="CCL154" s="16"/>
      <c r="CCM154" s="16"/>
      <c r="CCN154" s="16"/>
      <c r="CCO154" s="16"/>
      <c r="CCP154" s="16"/>
      <c r="CCQ154" s="16"/>
      <c r="CCR154" s="16"/>
      <c r="CCS154" s="16"/>
      <c r="CCT154" s="16"/>
      <c r="CCU154" s="16"/>
      <c r="CCV154" s="16"/>
      <c r="CCW154" s="16"/>
      <c r="CCX154" s="16"/>
      <c r="CCY154" s="16"/>
      <c r="CCZ154" s="16"/>
      <c r="CDA154" s="16"/>
      <c r="CDB154" s="16"/>
      <c r="CDC154" s="16"/>
      <c r="CDD154" s="16"/>
      <c r="CDE154" s="16"/>
      <c r="CDF154" s="16"/>
      <c r="CDG154" s="16"/>
      <c r="CDH154" s="16"/>
      <c r="CDI154" s="16"/>
      <c r="CDJ154" s="16"/>
      <c r="CDK154" s="16"/>
      <c r="CDL154" s="16"/>
      <c r="CDM154" s="16"/>
      <c r="CDN154" s="16"/>
      <c r="CDO154" s="16"/>
      <c r="CDP154" s="16"/>
      <c r="CDQ154" s="16"/>
      <c r="CDR154" s="16"/>
      <c r="CDS154" s="16"/>
      <c r="CDT154" s="16"/>
      <c r="CDU154" s="16"/>
      <c r="CDV154" s="16"/>
      <c r="CDW154" s="16"/>
      <c r="CDX154" s="16"/>
      <c r="CDY154" s="16"/>
      <c r="CDZ154" s="16"/>
      <c r="CEA154" s="16"/>
      <c r="CEB154" s="16"/>
      <c r="CEC154" s="16"/>
      <c r="CED154" s="16"/>
      <c r="CEE154" s="16"/>
      <c r="CEF154" s="16"/>
      <c r="CEG154" s="16"/>
      <c r="CEH154" s="16"/>
      <c r="CEI154" s="16"/>
      <c r="CEJ154" s="16"/>
      <c r="CEK154" s="16"/>
      <c r="CEL154" s="16"/>
      <c r="CEM154" s="16"/>
      <c r="CEN154" s="16"/>
      <c r="CEO154" s="16"/>
      <c r="CEP154" s="16"/>
      <c r="CEQ154" s="16"/>
      <c r="CER154" s="16"/>
      <c r="CES154" s="16"/>
      <c r="CET154" s="16"/>
      <c r="CEU154" s="16"/>
      <c r="CEV154" s="16"/>
      <c r="CEW154" s="16"/>
      <c r="CEX154" s="16"/>
      <c r="CEY154" s="16"/>
      <c r="CEZ154" s="16"/>
      <c r="CFA154" s="16"/>
      <c r="CFB154" s="16"/>
      <c r="CFC154" s="16"/>
      <c r="CFD154" s="16"/>
      <c r="CFE154" s="16"/>
      <c r="CFF154" s="16"/>
      <c r="CFG154" s="16"/>
      <c r="CFH154" s="16"/>
      <c r="CFI154" s="16"/>
      <c r="CFJ154" s="16"/>
      <c r="CFK154" s="16"/>
      <c r="CFL154" s="16"/>
      <c r="CFM154" s="16"/>
      <c r="CFN154" s="16"/>
      <c r="CFO154" s="16"/>
      <c r="CFP154" s="16"/>
      <c r="CFQ154" s="16"/>
      <c r="CFR154" s="16"/>
      <c r="CFS154" s="16"/>
      <c r="CFT154" s="16"/>
      <c r="CFU154" s="16"/>
      <c r="CFV154" s="16"/>
      <c r="CFW154" s="16"/>
      <c r="CFX154" s="16"/>
      <c r="CFY154" s="16"/>
      <c r="CFZ154" s="16"/>
      <c r="CGA154" s="16"/>
      <c r="CGB154" s="16"/>
      <c r="CGC154" s="16"/>
      <c r="CGD154" s="16"/>
      <c r="CGE154" s="16"/>
      <c r="CGF154" s="16"/>
      <c r="CGG154" s="16"/>
      <c r="CGH154" s="16"/>
      <c r="CGI154" s="16"/>
      <c r="CGJ154" s="16"/>
      <c r="CGK154" s="16"/>
      <c r="CGL154" s="16"/>
      <c r="CGM154" s="16"/>
      <c r="CGN154" s="16"/>
      <c r="CGO154" s="16"/>
      <c r="CGP154" s="16"/>
      <c r="CGQ154" s="16"/>
      <c r="CGR154" s="16"/>
      <c r="CGS154" s="16"/>
      <c r="CGT154" s="16"/>
      <c r="CGU154" s="16"/>
      <c r="CGV154" s="16"/>
      <c r="CGW154" s="16"/>
      <c r="CGX154" s="16"/>
      <c r="CGY154" s="16"/>
      <c r="CGZ154" s="16"/>
      <c r="CHA154" s="16"/>
      <c r="CHB154" s="16"/>
      <c r="CHC154" s="16"/>
      <c r="CHD154" s="16"/>
      <c r="CHE154" s="16"/>
      <c r="CHF154" s="16"/>
      <c r="CHG154" s="16"/>
      <c r="CHH154" s="16"/>
      <c r="CHI154" s="16"/>
      <c r="CHJ154" s="16"/>
      <c r="CHK154" s="16"/>
      <c r="CHL154" s="16"/>
      <c r="CHM154" s="16"/>
      <c r="CHN154" s="16"/>
      <c r="CHO154" s="16"/>
      <c r="CHP154" s="16"/>
      <c r="CHQ154" s="16"/>
      <c r="CHR154" s="16"/>
      <c r="CHS154" s="16"/>
      <c r="CHT154" s="16"/>
      <c r="CHU154" s="16"/>
      <c r="CHV154" s="16"/>
      <c r="CHW154" s="16"/>
      <c r="CHX154" s="16"/>
      <c r="CHY154" s="16"/>
      <c r="CHZ154" s="16"/>
      <c r="CIA154" s="16"/>
      <c r="CIB154" s="16"/>
      <c r="CIC154" s="16"/>
      <c r="CID154" s="16"/>
      <c r="CIE154" s="16"/>
      <c r="CIF154" s="16"/>
      <c r="CIG154" s="16"/>
      <c r="CIH154" s="16"/>
      <c r="CII154" s="16"/>
      <c r="CIJ154" s="16"/>
      <c r="CIK154" s="16"/>
      <c r="CIL154" s="16"/>
      <c r="CIM154" s="16"/>
      <c r="CIN154" s="16"/>
      <c r="CIO154" s="16"/>
      <c r="CIP154" s="16"/>
      <c r="CIQ154" s="16"/>
      <c r="CIR154" s="16"/>
      <c r="CIS154" s="16"/>
      <c r="CIT154" s="16"/>
      <c r="CIU154" s="16"/>
      <c r="CIV154" s="16"/>
      <c r="CIW154" s="16"/>
      <c r="CIX154" s="16"/>
      <c r="CIY154" s="16"/>
      <c r="CIZ154" s="16"/>
      <c r="CJA154" s="16"/>
      <c r="CJB154" s="16"/>
      <c r="CJC154" s="16"/>
      <c r="CJD154" s="16"/>
      <c r="CJE154" s="16"/>
      <c r="CJF154" s="16"/>
      <c r="CJG154" s="16"/>
      <c r="CJH154" s="16"/>
      <c r="CJI154" s="16"/>
      <c r="CJJ154" s="16"/>
      <c r="CJK154" s="16"/>
      <c r="CJL154" s="16"/>
      <c r="CJM154" s="16"/>
      <c r="CJN154" s="16"/>
      <c r="CJO154" s="16"/>
      <c r="CJP154" s="16"/>
      <c r="CJQ154" s="16"/>
      <c r="CJR154" s="16"/>
      <c r="CJS154" s="16"/>
      <c r="CJT154" s="16"/>
      <c r="CJU154" s="16"/>
      <c r="CJV154" s="16"/>
      <c r="CJW154" s="16"/>
      <c r="CJX154" s="16"/>
      <c r="CJY154" s="16"/>
      <c r="CJZ154" s="16"/>
      <c r="CKA154" s="16"/>
      <c r="CKB154" s="16"/>
      <c r="CKC154" s="16"/>
      <c r="CKD154" s="16"/>
      <c r="CKE154" s="16"/>
      <c r="CKF154" s="16"/>
      <c r="CKG154" s="16"/>
      <c r="CKH154" s="16"/>
      <c r="CKI154" s="16"/>
      <c r="CKJ154" s="16"/>
      <c r="CKK154" s="16"/>
      <c r="CKL154" s="16"/>
      <c r="CKM154" s="16"/>
      <c r="CKN154" s="16"/>
      <c r="CKO154" s="16"/>
      <c r="CKP154" s="16"/>
      <c r="CKQ154" s="16"/>
      <c r="CKR154" s="16"/>
      <c r="CKS154" s="16"/>
      <c r="CKT154" s="16"/>
      <c r="CKU154" s="16"/>
      <c r="CKV154" s="16"/>
      <c r="CKW154" s="16"/>
      <c r="CKX154" s="16"/>
      <c r="CKY154" s="16"/>
      <c r="CKZ154" s="16"/>
      <c r="CLA154" s="16"/>
      <c r="CLB154" s="16"/>
      <c r="CLC154" s="16"/>
      <c r="CLD154" s="16"/>
      <c r="CLE154" s="16"/>
      <c r="CLF154" s="16"/>
      <c r="CLG154" s="16"/>
      <c r="CLH154" s="16"/>
      <c r="CLI154" s="16"/>
      <c r="CLJ154" s="16"/>
      <c r="CLK154" s="16"/>
      <c r="CLL154" s="16"/>
      <c r="CLM154" s="16"/>
      <c r="CLN154" s="16"/>
      <c r="CLO154" s="16"/>
      <c r="CLP154" s="16"/>
      <c r="CLQ154" s="16"/>
      <c r="CLR154" s="16"/>
      <c r="CLS154" s="16"/>
      <c r="CLT154" s="16"/>
      <c r="CLU154" s="16"/>
      <c r="CLV154" s="16"/>
      <c r="CLW154" s="16"/>
      <c r="CLX154" s="16"/>
      <c r="CLY154" s="16"/>
      <c r="CLZ154" s="16"/>
      <c r="CMA154" s="16"/>
      <c r="CMB154" s="16"/>
      <c r="CMC154" s="16"/>
      <c r="CMD154" s="16"/>
      <c r="CME154" s="16"/>
      <c r="CMF154" s="16"/>
      <c r="CMG154" s="16"/>
      <c r="CMH154" s="16"/>
      <c r="CMI154" s="16"/>
      <c r="CMJ154" s="16"/>
      <c r="CMK154" s="16"/>
      <c r="CML154" s="16"/>
      <c r="CMM154" s="16"/>
      <c r="CMN154" s="16"/>
      <c r="CMO154" s="16"/>
      <c r="CMP154" s="16"/>
      <c r="CMQ154" s="16"/>
      <c r="CMR154" s="16"/>
      <c r="CMS154" s="16"/>
      <c r="CMT154" s="16"/>
      <c r="CMU154" s="16"/>
      <c r="CMV154" s="16"/>
      <c r="CMW154" s="16"/>
      <c r="CMX154" s="16"/>
      <c r="CMY154" s="16"/>
      <c r="CMZ154" s="16"/>
      <c r="CNA154" s="16"/>
      <c r="CNB154" s="16"/>
      <c r="CNC154" s="16"/>
      <c r="CND154" s="16"/>
      <c r="CNE154" s="16"/>
      <c r="CNF154" s="16"/>
      <c r="CNG154" s="16"/>
      <c r="CNH154" s="16"/>
      <c r="CNI154" s="16"/>
      <c r="CNJ154" s="16"/>
      <c r="CNK154" s="16"/>
      <c r="CNL154" s="16"/>
      <c r="CNM154" s="16"/>
      <c r="CNN154" s="16"/>
      <c r="CNO154" s="16"/>
      <c r="CNP154" s="16"/>
      <c r="CNQ154" s="16"/>
      <c r="CNR154" s="16"/>
      <c r="CNS154" s="16"/>
      <c r="CNT154" s="16"/>
      <c r="CNU154" s="16"/>
      <c r="CNV154" s="16"/>
      <c r="CNW154" s="16"/>
      <c r="CNX154" s="16"/>
      <c r="CNY154" s="16"/>
      <c r="CNZ154" s="16"/>
      <c r="COA154" s="16"/>
      <c r="COB154" s="16"/>
      <c r="COC154" s="16"/>
      <c r="COD154" s="16"/>
      <c r="COE154" s="16"/>
      <c r="COF154" s="16"/>
      <c r="COG154" s="16"/>
      <c r="COH154" s="16"/>
      <c r="COI154" s="16"/>
      <c r="COJ154" s="16"/>
      <c r="COK154" s="16"/>
      <c r="COL154" s="16"/>
      <c r="COM154" s="16"/>
      <c r="CON154" s="16"/>
      <c r="COO154" s="16"/>
      <c r="COP154" s="16"/>
      <c r="COQ154" s="16"/>
      <c r="COR154" s="16"/>
      <c r="COS154" s="16"/>
      <c r="COT154" s="16"/>
      <c r="COU154" s="16"/>
      <c r="COV154" s="16"/>
      <c r="COW154" s="16"/>
      <c r="COX154" s="16"/>
      <c r="COY154" s="16"/>
      <c r="COZ154" s="16"/>
      <c r="CPA154" s="16"/>
      <c r="CPB154" s="16"/>
      <c r="CPC154" s="16"/>
      <c r="CPD154" s="16"/>
      <c r="CPE154" s="16"/>
      <c r="CPF154" s="16"/>
      <c r="CPG154" s="16"/>
      <c r="CPH154" s="16"/>
      <c r="CPI154" s="16"/>
      <c r="CPJ154" s="16"/>
      <c r="CPK154" s="16"/>
      <c r="CPL154" s="16"/>
      <c r="CPM154" s="16"/>
      <c r="CPN154" s="16"/>
      <c r="CPO154" s="16"/>
      <c r="CPP154" s="16"/>
      <c r="CPQ154" s="16"/>
      <c r="CPR154" s="16"/>
      <c r="CPS154" s="16"/>
      <c r="CPT154" s="16"/>
      <c r="CPU154" s="16"/>
      <c r="CPV154" s="16"/>
      <c r="CPW154" s="16"/>
      <c r="CPX154" s="16"/>
      <c r="CPY154" s="16"/>
      <c r="CPZ154" s="16"/>
      <c r="CQA154" s="16"/>
      <c r="CQB154" s="16"/>
      <c r="CQC154" s="16"/>
      <c r="CQD154" s="16"/>
      <c r="CQE154" s="16"/>
      <c r="CQF154" s="16"/>
      <c r="CQG154" s="16"/>
      <c r="CQH154" s="16"/>
      <c r="CQI154" s="16"/>
      <c r="CQJ154" s="16"/>
      <c r="CQK154" s="16"/>
      <c r="CQL154" s="16"/>
      <c r="CQM154" s="16"/>
      <c r="CQN154" s="16"/>
      <c r="CQO154" s="16"/>
      <c r="CQP154" s="16"/>
      <c r="CQQ154" s="16"/>
      <c r="CQR154" s="16"/>
      <c r="CQS154" s="16"/>
      <c r="CQT154" s="16"/>
      <c r="CQU154" s="16"/>
      <c r="CQV154" s="16"/>
      <c r="CQW154" s="16"/>
      <c r="CQX154" s="16"/>
      <c r="CQY154" s="16"/>
      <c r="CQZ154" s="16"/>
      <c r="CRA154" s="16"/>
      <c r="CRB154" s="16"/>
      <c r="CRC154" s="16"/>
      <c r="CRD154" s="16"/>
      <c r="CRE154" s="16"/>
      <c r="CRF154" s="16"/>
      <c r="CRG154" s="16"/>
      <c r="CRH154" s="16"/>
      <c r="CRI154" s="16"/>
      <c r="CRJ154" s="16"/>
      <c r="CRK154" s="16"/>
      <c r="CRL154" s="16"/>
      <c r="CRM154" s="16"/>
      <c r="CRN154" s="16"/>
      <c r="CRO154" s="16"/>
      <c r="CRP154" s="16"/>
      <c r="CRQ154" s="16"/>
      <c r="CRR154" s="16"/>
      <c r="CRS154" s="16"/>
      <c r="CRT154" s="16"/>
      <c r="CRU154" s="16"/>
      <c r="CRV154" s="16"/>
      <c r="CRW154" s="16"/>
      <c r="CRX154" s="16"/>
      <c r="CRY154" s="16"/>
      <c r="CRZ154" s="16"/>
      <c r="CSA154" s="16"/>
      <c r="CSB154" s="16"/>
      <c r="CSC154" s="16"/>
      <c r="CSD154" s="16"/>
      <c r="CSE154" s="16"/>
      <c r="CSF154" s="16"/>
      <c r="CSG154" s="16"/>
      <c r="CSH154" s="16"/>
      <c r="CSI154" s="16"/>
      <c r="CSJ154" s="16"/>
      <c r="CSK154" s="16"/>
      <c r="CSL154" s="16"/>
      <c r="CSM154" s="16"/>
      <c r="CSN154" s="16"/>
      <c r="CSO154" s="16"/>
      <c r="CSP154" s="16"/>
      <c r="CSQ154" s="16"/>
      <c r="CSR154" s="16"/>
      <c r="CSS154" s="16"/>
      <c r="CST154" s="16"/>
      <c r="CSU154" s="16"/>
      <c r="CSV154" s="16"/>
      <c r="CSW154" s="16"/>
      <c r="CSX154" s="16"/>
      <c r="CSY154" s="16"/>
      <c r="CSZ154" s="16"/>
      <c r="CTA154" s="16"/>
      <c r="CTB154" s="16"/>
      <c r="CTC154" s="16"/>
      <c r="CTD154" s="16"/>
      <c r="CTE154" s="16"/>
      <c r="CTF154" s="16"/>
      <c r="CTG154" s="16"/>
      <c r="CTH154" s="16"/>
      <c r="CTI154" s="16"/>
      <c r="CTJ154" s="16"/>
      <c r="CTK154" s="16"/>
      <c r="CTL154" s="16"/>
      <c r="CTM154" s="16"/>
      <c r="CTN154" s="16"/>
      <c r="CTO154" s="16"/>
      <c r="CTP154" s="16"/>
      <c r="CTQ154" s="16"/>
      <c r="CTR154" s="16"/>
      <c r="CTS154" s="16"/>
      <c r="CTT154" s="16"/>
      <c r="CTU154" s="16"/>
      <c r="CTV154" s="16"/>
      <c r="CTW154" s="16"/>
      <c r="CTX154" s="16"/>
      <c r="CTY154" s="16"/>
      <c r="CTZ154" s="16"/>
      <c r="CUA154" s="16"/>
      <c r="CUB154" s="16"/>
      <c r="CUC154" s="16"/>
      <c r="CUD154" s="16"/>
      <c r="CUE154" s="16"/>
      <c r="CUF154" s="16"/>
      <c r="CUG154" s="16"/>
      <c r="CUH154" s="16"/>
      <c r="CUI154" s="16"/>
      <c r="CUJ154" s="16"/>
      <c r="CUK154" s="16"/>
      <c r="CUL154" s="16"/>
      <c r="CUM154" s="16"/>
      <c r="CUN154" s="16"/>
      <c r="CUO154" s="16"/>
      <c r="CUP154" s="16"/>
      <c r="CUQ154" s="16"/>
      <c r="CUR154" s="16"/>
      <c r="CUS154" s="16"/>
      <c r="CUT154" s="16"/>
      <c r="CUU154" s="16"/>
      <c r="CUV154" s="16"/>
      <c r="CUW154" s="16"/>
      <c r="CUX154" s="16"/>
      <c r="CUY154" s="16"/>
      <c r="CUZ154" s="16"/>
      <c r="CVA154" s="16"/>
      <c r="CVB154" s="16"/>
      <c r="CVC154" s="16"/>
      <c r="CVD154" s="16"/>
      <c r="CVE154" s="16"/>
      <c r="CVF154" s="16"/>
      <c r="CVG154" s="16"/>
      <c r="CVH154" s="16"/>
      <c r="CVI154" s="16"/>
      <c r="CVJ154" s="16"/>
      <c r="CVK154" s="16"/>
      <c r="CVL154" s="16"/>
      <c r="CVM154" s="16"/>
      <c r="CVN154" s="16"/>
      <c r="CVO154" s="16"/>
      <c r="CVP154" s="16"/>
      <c r="CVQ154" s="16"/>
      <c r="CVR154" s="16"/>
      <c r="CVS154" s="16"/>
      <c r="CVT154" s="16"/>
      <c r="CVU154" s="16"/>
      <c r="CVV154" s="16"/>
      <c r="CVW154" s="16"/>
      <c r="CVX154" s="16"/>
      <c r="CVY154" s="16"/>
      <c r="CVZ154" s="16"/>
      <c r="CWA154" s="16"/>
      <c r="CWB154" s="16"/>
      <c r="CWC154" s="16"/>
      <c r="CWD154" s="16"/>
      <c r="CWE154" s="16"/>
      <c r="CWF154" s="16"/>
      <c r="CWG154" s="16"/>
      <c r="CWH154" s="16"/>
      <c r="CWI154" s="16"/>
      <c r="CWJ154" s="16"/>
      <c r="CWK154" s="16"/>
      <c r="CWL154" s="16"/>
      <c r="CWM154" s="16"/>
      <c r="CWN154" s="16"/>
      <c r="CWO154" s="16"/>
      <c r="CWP154" s="16"/>
      <c r="CWQ154" s="16"/>
      <c r="CWR154" s="16"/>
      <c r="CWS154" s="16"/>
      <c r="CWT154" s="16"/>
      <c r="CWU154" s="16"/>
      <c r="CWV154" s="16"/>
      <c r="CWW154" s="16"/>
      <c r="CWX154" s="16"/>
      <c r="CWY154" s="16"/>
      <c r="CWZ154" s="16"/>
      <c r="CXA154" s="16"/>
      <c r="CXB154" s="16"/>
      <c r="CXC154" s="16"/>
      <c r="CXD154" s="16"/>
      <c r="CXE154" s="16"/>
      <c r="CXF154" s="16"/>
      <c r="CXG154" s="16"/>
      <c r="CXH154" s="16"/>
      <c r="CXI154" s="16"/>
      <c r="CXJ154" s="16"/>
      <c r="CXK154" s="16"/>
      <c r="CXL154" s="16"/>
      <c r="CXM154" s="16"/>
      <c r="CXN154" s="16"/>
      <c r="CXO154" s="16"/>
      <c r="CXP154" s="16"/>
      <c r="CXQ154" s="16"/>
      <c r="CXR154" s="16"/>
      <c r="CXS154" s="16"/>
      <c r="CXT154" s="16"/>
      <c r="CXU154" s="16"/>
      <c r="CXV154" s="16"/>
      <c r="CXW154" s="16"/>
      <c r="CXX154" s="16"/>
      <c r="CXY154" s="16"/>
      <c r="CXZ154" s="16"/>
      <c r="CYA154" s="16"/>
      <c r="CYB154" s="16"/>
      <c r="CYC154" s="16"/>
      <c r="CYD154" s="16"/>
      <c r="CYE154" s="16"/>
      <c r="CYF154" s="16"/>
      <c r="CYG154" s="16"/>
      <c r="CYH154" s="16"/>
      <c r="CYI154" s="16"/>
      <c r="CYJ154" s="16"/>
      <c r="CYK154" s="16"/>
      <c r="CYL154" s="16"/>
      <c r="CYM154" s="16"/>
      <c r="CYN154" s="16"/>
      <c r="CYO154" s="16"/>
      <c r="CYP154" s="16"/>
      <c r="CYQ154" s="16"/>
      <c r="CYR154" s="16"/>
      <c r="CYS154" s="16"/>
      <c r="CYT154" s="16"/>
      <c r="CYU154" s="16"/>
      <c r="CYV154" s="16"/>
      <c r="CYW154" s="16"/>
      <c r="CYX154" s="16"/>
      <c r="CYY154" s="16"/>
      <c r="CYZ154" s="16"/>
      <c r="CZA154" s="16"/>
      <c r="CZB154" s="16"/>
      <c r="CZC154" s="16"/>
      <c r="CZD154" s="16"/>
      <c r="CZE154" s="16"/>
      <c r="CZF154" s="16"/>
      <c r="CZG154" s="16"/>
      <c r="CZH154" s="16"/>
      <c r="CZI154" s="16"/>
      <c r="CZJ154" s="16"/>
      <c r="CZK154" s="16"/>
      <c r="CZL154" s="16"/>
      <c r="CZM154" s="16"/>
      <c r="CZN154" s="16"/>
      <c r="CZO154" s="16"/>
      <c r="CZP154" s="16"/>
      <c r="CZQ154" s="16"/>
      <c r="CZR154" s="16"/>
      <c r="CZS154" s="16"/>
      <c r="CZT154" s="16"/>
      <c r="CZU154" s="16"/>
      <c r="CZV154" s="16"/>
      <c r="CZW154" s="16"/>
      <c r="CZX154" s="16"/>
      <c r="CZY154" s="16"/>
      <c r="CZZ154" s="16"/>
      <c r="DAA154" s="16"/>
      <c r="DAB154" s="16"/>
      <c r="DAC154" s="16"/>
      <c r="DAD154" s="16"/>
      <c r="DAE154" s="16"/>
      <c r="DAF154" s="16"/>
      <c r="DAG154" s="16"/>
      <c r="DAH154" s="16"/>
      <c r="DAI154" s="16"/>
      <c r="DAJ154" s="16"/>
      <c r="DAK154" s="16"/>
      <c r="DAL154" s="16"/>
      <c r="DAM154" s="16"/>
      <c r="DAN154" s="16"/>
      <c r="DAO154" s="16"/>
      <c r="DAP154" s="16"/>
      <c r="DAQ154" s="16"/>
      <c r="DAR154" s="16"/>
      <c r="DAS154" s="16"/>
      <c r="DAT154" s="16"/>
      <c r="DAU154" s="16"/>
      <c r="DAV154" s="16"/>
      <c r="DAW154" s="16"/>
      <c r="DAX154" s="16"/>
      <c r="DAY154" s="16"/>
      <c r="DAZ154" s="16"/>
      <c r="DBA154" s="16"/>
      <c r="DBB154" s="16"/>
      <c r="DBC154" s="16"/>
      <c r="DBD154" s="16"/>
      <c r="DBE154" s="16"/>
      <c r="DBF154" s="16"/>
      <c r="DBG154" s="16"/>
      <c r="DBH154" s="16"/>
      <c r="DBI154" s="16"/>
      <c r="DBJ154" s="16"/>
      <c r="DBK154" s="16"/>
      <c r="DBL154" s="16"/>
      <c r="DBM154" s="16"/>
      <c r="DBN154" s="16"/>
      <c r="DBO154" s="16"/>
      <c r="DBP154" s="16"/>
      <c r="DBQ154" s="16"/>
      <c r="DBR154" s="16"/>
      <c r="DBS154" s="16"/>
      <c r="DBT154" s="16"/>
      <c r="DBU154" s="16"/>
      <c r="DBV154" s="16"/>
      <c r="DBW154" s="16"/>
      <c r="DBX154" s="16"/>
      <c r="DBY154" s="16"/>
      <c r="DBZ154" s="16"/>
      <c r="DCA154" s="16"/>
      <c r="DCB154" s="16"/>
      <c r="DCC154" s="16"/>
      <c r="DCD154" s="16"/>
      <c r="DCE154" s="16"/>
      <c r="DCF154" s="16"/>
      <c r="DCG154" s="16"/>
      <c r="DCH154" s="16"/>
      <c r="DCI154" s="16"/>
      <c r="DCJ154" s="16"/>
      <c r="DCK154" s="16"/>
      <c r="DCL154" s="16"/>
      <c r="DCM154" s="16"/>
      <c r="DCN154" s="16"/>
      <c r="DCO154" s="16"/>
      <c r="DCP154" s="16"/>
      <c r="DCQ154" s="16"/>
      <c r="DCR154" s="16"/>
      <c r="DCS154" s="16"/>
      <c r="DCT154" s="16"/>
      <c r="DCU154" s="16"/>
      <c r="DCV154" s="16"/>
      <c r="DCW154" s="16"/>
      <c r="DCX154" s="16"/>
      <c r="DCY154" s="16"/>
      <c r="DCZ154" s="16"/>
      <c r="DDA154" s="16"/>
      <c r="DDB154" s="16"/>
      <c r="DDC154" s="16"/>
      <c r="DDD154" s="16"/>
      <c r="DDE154" s="16"/>
      <c r="DDF154" s="16"/>
      <c r="DDG154" s="16"/>
      <c r="DDH154" s="16"/>
      <c r="DDI154" s="16"/>
      <c r="DDJ154" s="16"/>
      <c r="DDK154" s="16"/>
      <c r="DDL154" s="16"/>
      <c r="DDM154" s="16"/>
      <c r="DDN154" s="16"/>
      <c r="DDO154" s="16"/>
      <c r="DDP154" s="16"/>
      <c r="DDQ154" s="16"/>
      <c r="DDR154" s="16"/>
      <c r="DDS154" s="16"/>
      <c r="DDT154" s="16"/>
      <c r="DDU154" s="16"/>
      <c r="DDV154" s="16"/>
      <c r="DDW154" s="16"/>
      <c r="DDX154" s="16"/>
      <c r="DDY154" s="16"/>
      <c r="DDZ154" s="16"/>
      <c r="DEA154" s="16"/>
      <c r="DEB154" s="16"/>
      <c r="DEC154" s="16"/>
      <c r="DED154" s="16"/>
      <c r="DEE154" s="16"/>
      <c r="DEF154" s="16"/>
      <c r="DEG154" s="16"/>
      <c r="DEH154" s="16"/>
      <c r="DEI154" s="16"/>
      <c r="DEJ154" s="16"/>
      <c r="DEK154" s="16"/>
      <c r="DEL154" s="16"/>
      <c r="DEM154" s="16"/>
      <c r="DEN154" s="16"/>
      <c r="DEO154" s="16"/>
      <c r="DEP154" s="16"/>
      <c r="DEQ154" s="16"/>
      <c r="DER154" s="16"/>
      <c r="DES154" s="16"/>
      <c r="DET154" s="16"/>
      <c r="DEU154" s="16"/>
      <c r="DEV154" s="16"/>
      <c r="DEW154" s="16"/>
      <c r="DEX154" s="16"/>
      <c r="DEY154" s="16"/>
      <c r="DEZ154" s="16"/>
      <c r="DFA154" s="16"/>
      <c r="DFB154" s="16"/>
      <c r="DFC154" s="16"/>
      <c r="DFD154" s="16"/>
      <c r="DFE154" s="16"/>
      <c r="DFF154" s="16"/>
      <c r="DFG154" s="16"/>
      <c r="DFH154" s="16"/>
      <c r="DFI154" s="16"/>
      <c r="DFJ154" s="16"/>
      <c r="DFK154" s="16"/>
      <c r="DFL154" s="16"/>
      <c r="DFM154" s="16"/>
      <c r="DFN154" s="16"/>
      <c r="DFO154" s="16"/>
      <c r="DFP154" s="16"/>
      <c r="DFQ154" s="16"/>
      <c r="DFR154" s="16"/>
      <c r="DFS154" s="16"/>
      <c r="DFT154" s="16"/>
      <c r="DFU154" s="16"/>
      <c r="DFV154" s="16"/>
      <c r="DFW154" s="16"/>
      <c r="DFX154" s="16"/>
      <c r="DFY154" s="16"/>
      <c r="DFZ154" s="16"/>
      <c r="DGA154" s="16"/>
      <c r="DGB154" s="16"/>
      <c r="DGC154" s="16"/>
      <c r="DGD154" s="16"/>
      <c r="DGE154" s="16"/>
      <c r="DGF154" s="16"/>
      <c r="DGG154" s="16"/>
      <c r="DGH154" s="16"/>
      <c r="DGI154" s="16"/>
      <c r="DGJ154" s="16"/>
      <c r="DGK154" s="16"/>
      <c r="DGL154" s="16"/>
      <c r="DGM154" s="16"/>
      <c r="DGN154" s="16"/>
      <c r="DGO154" s="16"/>
      <c r="DGP154" s="16"/>
      <c r="DGQ154" s="16"/>
      <c r="DGR154" s="16"/>
      <c r="DGS154" s="16"/>
      <c r="DGT154" s="16"/>
      <c r="DGU154" s="16"/>
      <c r="DGV154" s="16"/>
      <c r="DGW154" s="16"/>
      <c r="DGX154" s="16"/>
      <c r="DGY154" s="16"/>
      <c r="DGZ154" s="16"/>
      <c r="DHA154" s="16"/>
      <c r="DHB154" s="16"/>
      <c r="DHC154" s="16"/>
      <c r="DHD154" s="16"/>
      <c r="DHE154" s="16"/>
      <c r="DHF154" s="16"/>
      <c r="DHG154" s="16"/>
      <c r="DHH154" s="16"/>
      <c r="DHI154" s="16"/>
      <c r="DHJ154" s="16"/>
      <c r="DHK154" s="16"/>
      <c r="DHL154" s="16"/>
      <c r="DHM154" s="16"/>
      <c r="DHN154" s="16"/>
      <c r="DHO154" s="16"/>
      <c r="DHP154" s="16"/>
      <c r="DHQ154" s="16"/>
      <c r="DHR154" s="16"/>
      <c r="DHS154" s="16"/>
      <c r="DHT154" s="16"/>
      <c r="DHU154" s="16"/>
      <c r="DHV154" s="16"/>
      <c r="DHW154" s="16"/>
      <c r="DHX154" s="16"/>
      <c r="DHY154" s="16"/>
      <c r="DHZ154" s="16"/>
      <c r="DIA154" s="16"/>
      <c r="DIB154" s="16"/>
      <c r="DIC154" s="16"/>
      <c r="DID154" s="16"/>
      <c r="DIE154" s="16"/>
      <c r="DIF154" s="16"/>
      <c r="DIG154" s="16"/>
      <c r="DIH154" s="16"/>
      <c r="DII154" s="16"/>
      <c r="DIJ154" s="16"/>
      <c r="DIK154" s="16"/>
      <c r="DIL154" s="16"/>
      <c r="DIM154" s="16"/>
      <c r="DIN154" s="16"/>
      <c r="DIO154" s="16"/>
      <c r="DIP154" s="16"/>
      <c r="DIQ154" s="16"/>
      <c r="DIR154" s="16"/>
      <c r="DIS154" s="16"/>
      <c r="DIT154" s="16"/>
      <c r="DIU154" s="16"/>
      <c r="DIV154" s="16"/>
      <c r="DIW154" s="16"/>
      <c r="DIX154" s="16"/>
      <c r="DIY154" s="16"/>
      <c r="DIZ154" s="16"/>
      <c r="DJA154" s="16"/>
      <c r="DJB154" s="16"/>
      <c r="DJC154" s="16"/>
      <c r="DJD154" s="16"/>
      <c r="DJE154" s="16"/>
      <c r="DJF154" s="16"/>
      <c r="DJG154" s="16"/>
      <c r="DJH154" s="16"/>
      <c r="DJI154" s="16"/>
      <c r="DJJ154" s="16"/>
      <c r="DJK154" s="16"/>
      <c r="DJL154" s="16"/>
      <c r="DJM154" s="16"/>
      <c r="DJN154" s="16"/>
      <c r="DJO154" s="16"/>
      <c r="DJP154" s="16"/>
      <c r="DJQ154" s="16"/>
      <c r="DJR154" s="16"/>
      <c r="DJS154" s="16"/>
      <c r="DJT154" s="16"/>
      <c r="DJU154" s="16"/>
      <c r="DJV154" s="16"/>
      <c r="DJW154" s="16"/>
      <c r="DJX154" s="16"/>
      <c r="DJY154" s="16"/>
      <c r="DJZ154" s="16"/>
      <c r="DKA154" s="16"/>
      <c r="DKB154" s="16"/>
      <c r="DKC154" s="16"/>
      <c r="DKD154" s="16"/>
      <c r="DKE154" s="16"/>
      <c r="DKF154" s="16"/>
      <c r="DKG154" s="16"/>
      <c r="DKH154" s="16"/>
      <c r="DKI154" s="16"/>
      <c r="DKJ154" s="16"/>
      <c r="DKK154" s="16"/>
      <c r="DKL154" s="16"/>
      <c r="DKM154" s="16"/>
      <c r="DKN154" s="16"/>
      <c r="DKO154" s="16"/>
      <c r="DKP154" s="16"/>
      <c r="DKQ154" s="16"/>
      <c r="DKR154" s="16"/>
      <c r="DKS154" s="16"/>
      <c r="DKT154" s="16"/>
      <c r="DKU154" s="16"/>
      <c r="DKV154" s="16"/>
      <c r="DKW154" s="16"/>
      <c r="DKX154" s="16"/>
      <c r="DKY154" s="16"/>
      <c r="DKZ154" s="16"/>
      <c r="DLA154" s="16"/>
      <c r="DLB154" s="16"/>
      <c r="DLC154" s="16"/>
      <c r="DLD154" s="16"/>
      <c r="DLE154" s="16"/>
      <c r="DLF154" s="16"/>
      <c r="DLG154" s="16"/>
      <c r="DLH154" s="16"/>
      <c r="DLI154" s="16"/>
      <c r="DLJ154" s="16"/>
      <c r="DLK154" s="16"/>
      <c r="DLL154" s="16"/>
      <c r="DLM154" s="16"/>
      <c r="DLN154" s="16"/>
      <c r="DLO154" s="16"/>
      <c r="DLP154" s="16"/>
      <c r="DLQ154" s="16"/>
      <c r="DLR154" s="16"/>
      <c r="DLS154" s="16"/>
      <c r="DLT154" s="16"/>
      <c r="DLU154" s="16"/>
      <c r="DLV154" s="16"/>
      <c r="DLW154" s="16"/>
      <c r="DLX154" s="16"/>
      <c r="DLY154" s="16"/>
      <c r="DLZ154" s="16"/>
      <c r="DMA154" s="16"/>
      <c r="DMB154" s="16"/>
      <c r="DMC154" s="16"/>
      <c r="DMD154" s="16"/>
      <c r="DME154" s="16"/>
      <c r="DMF154" s="16"/>
      <c r="DMG154" s="16"/>
      <c r="DMH154" s="16"/>
      <c r="DMI154" s="16"/>
      <c r="DMJ154" s="16"/>
      <c r="DMK154" s="16"/>
      <c r="DML154" s="16"/>
      <c r="DMM154" s="16"/>
      <c r="DMN154" s="16"/>
      <c r="DMO154" s="16"/>
      <c r="DMP154" s="16"/>
      <c r="DMQ154" s="16"/>
      <c r="DMR154" s="16"/>
      <c r="DMS154" s="16"/>
      <c r="DMT154" s="16"/>
      <c r="DMU154" s="16"/>
      <c r="DMV154" s="16"/>
      <c r="DMW154" s="16"/>
      <c r="DMX154" s="16"/>
      <c r="DMY154" s="16"/>
      <c r="DMZ154" s="16"/>
      <c r="DNA154" s="16"/>
      <c r="DNB154" s="16"/>
      <c r="DNC154" s="16"/>
      <c r="DND154" s="16"/>
      <c r="DNE154" s="16"/>
      <c r="DNF154" s="16"/>
      <c r="DNG154" s="16"/>
      <c r="DNH154" s="16"/>
      <c r="DNI154" s="16"/>
      <c r="DNJ154" s="16"/>
      <c r="DNK154" s="16"/>
      <c r="DNL154" s="16"/>
      <c r="DNM154" s="16"/>
      <c r="DNN154" s="16"/>
      <c r="DNO154" s="16"/>
      <c r="DNP154" s="16"/>
      <c r="DNQ154" s="16"/>
      <c r="DNR154" s="16"/>
      <c r="DNS154" s="16"/>
      <c r="DNT154" s="16"/>
      <c r="DNU154" s="16"/>
      <c r="DNV154" s="16"/>
      <c r="DNW154" s="16"/>
      <c r="DNX154" s="16"/>
      <c r="DNY154" s="16"/>
      <c r="DNZ154" s="16"/>
      <c r="DOA154" s="16"/>
      <c r="DOB154" s="16"/>
      <c r="DOC154" s="16"/>
      <c r="DOD154" s="16"/>
      <c r="DOE154" s="16"/>
      <c r="DOF154" s="16"/>
      <c r="DOG154" s="16"/>
      <c r="DOH154" s="16"/>
      <c r="DOI154" s="16"/>
      <c r="DOJ154" s="16"/>
      <c r="DOK154" s="16"/>
      <c r="DOL154" s="16"/>
      <c r="DOM154" s="16"/>
      <c r="DON154" s="16"/>
      <c r="DOO154" s="16"/>
      <c r="DOP154" s="16"/>
      <c r="DOQ154" s="16"/>
      <c r="DOR154" s="16"/>
      <c r="DOS154" s="16"/>
      <c r="DOT154" s="16"/>
      <c r="DOU154" s="16"/>
      <c r="DOV154" s="16"/>
      <c r="DOW154" s="16"/>
      <c r="DOX154" s="16"/>
      <c r="DOY154" s="16"/>
      <c r="DOZ154" s="16"/>
      <c r="DPA154" s="16"/>
      <c r="DPB154" s="16"/>
      <c r="DPC154" s="16"/>
      <c r="DPD154" s="16"/>
      <c r="DPE154" s="16"/>
      <c r="DPF154" s="16"/>
      <c r="DPG154" s="16"/>
      <c r="DPH154" s="16"/>
      <c r="DPI154" s="16"/>
      <c r="DPJ154" s="16"/>
      <c r="DPK154" s="16"/>
      <c r="DPL154" s="16"/>
      <c r="DPM154" s="16"/>
      <c r="DPN154" s="16"/>
      <c r="DPO154" s="16"/>
      <c r="DPP154" s="16"/>
      <c r="DPQ154" s="16"/>
      <c r="DPR154" s="16"/>
      <c r="DPS154" s="16"/>
      <c r="DPT154" s="16"/>
      <c r="DPU154" s="16"/>
      <c r="DPV154" s="16"/>
      <c r="DPW154" s="16"/>
      <c r="DPX154" s="16"/>
      <c r="DPY154" s="16"/>
      <c r="DPZ154" s="16"/>
      <c r="DQA154" s="16"/>
      <c r="DQB154" s="16"/>
      <c r="DQC154" s="16"/>
      <c r="DQD154" s="16"/>
      <c r="DQE154" s="16"/>
      <c r="DQF154" s="16"/>
      <c r="DQG154" s="16"/>
      <c r="DQH154" s="16"/>
      <c r="DQI154" s="16"/>
      <c r="DQJ154" s="16"/>
      <c r="DQK154" s="16"/>
      <c r="DQL154" s="16"/>
      <c r="DQM154" s="16"/>
      <c r="DQN154" s="16"/>
      <c r="DQO154" s="16"/>
      <c r="DQP154" s="16"/>
      <c r="DQQ154" s="16"/>
      <c r="DQR154" s="16"/>
      <c r="DQS154" s="16"/>
      <c r="DQT154" s="16"/>
      <c r="DQU154" s="16"/>
      <c r="DQV154" s="16"/>
      <c r="DQW154" s="16"/>
      <c r="DQX154" s="16"/>
      <c r="DQY154" s="16"/>
      <c r="DQZ154" s="16"/>
      <c r="DRA154" s="16"/>
      <c r="DRB154" s="16"/>
      <c r="DRC154" s="16"/>
      <c r="DRD154" s="16"/>
      <c r="DRE154" s="16"/>
      <c r="DRF154" s="16"/>
      <c r="DRG154" s="16"/>
      <c r="DRH154" s="16"/>
      <c r="DRI154" s="16"/>
      <c r="DRJ154" s="16"/>
      <c r="DRK154" s="16"/>
      <c r="DRL154" s="16"/>
      <c r="DRM154" s="16"/>
      <c r="DRN154" s="16"/>
      <c r="DRO154" s="16"/>
      <c r="DRP154" s="16"/>
      <c r="DRQ154" s="16"/>
      <c r="DRR154" s="16"/>
      <c r="DRS154" s="16"/>
      <c r="DRT154" s="16"/>
      <c r="DRU154" s="16"/>
      <c r="DRV154" s="16"/>
      <c r="DRW154" s="16"/>
      <c r="DRX154" s="16"/>
      <c r="DRY154" s="16"/>
      <c r="DRZ154" s="16"/>
      <c r="DSA154" s="16"/>
      <c r="DSB154" s="16"/>
      <c r="DSC154" s="16"/>
      <c r="DSD154" s="16"/>
      <c r="DSE154" s="16"/>
      <c r="DSF154" s="16"/>
      <c r="DSG154" s="16"/>
      <c r="DSH154" s="16"/>
      <c r="DSI154" s="16"/>
      <c r="DSJ154" s="16"/>
      <c r="DSK154" s="16"/>
      <c r="DSL154" s="16"/>
      <c r="DSM154" s="16"/>
      <c r="DSN154" s="16"/>
      <c r="DSO154" s="16"/>
      <c r="DSP154" s="16"/>
      <c r="DSQ154" s="16"/>
      <c r="DSR154" s="16"/>
      <c r="DSS154" s="16"/>
      <c r="DST154" s="16"/>
      <c r="DSU154" s="16"/>
      <c r="DSV154" s="16"/>
      <c r="DSW154" s="16"/>
      <c r="DSX154" s="16"/>
      <c r="DSY154" s="16"/>
      <c r="DSZ154" s="16"/>
      <c r="DTA154" s="16"/>
      <c r="DTB154" s="16"/>
      <c r="DTC154" s="16"/>
      <c r="DTD154" s="16"/>
      <c r="DTE154" s="16"/>
      <c r="DTF154" s="16"/>
      <c r="DTG154" s="16"/>
      <c r="DTH154" s="16"/>
      <c r="DTI154" s="16"/>
      <c r="DTJ154" s="16"/>
      <c r="DTK154" s="16"/>
      <c r="DTL154" s="16"/>
      <c r="DTM154" s="16"/>
      <c r="DTN154" s="16"/>
      <c r="DTO154" s="16"/>
      <c r="DTP154" s="16"/>
      <c r="DTQ154" s="16"/>
      <c r="DTR154" s="16"/>
      <c r="DTS154" s="16"/>
      <c r="DTT154" s="16"/>
      <c r="DTU154" s="16"/>
      <c r="DTV154" s="16"/>
      <c r="DTW154" s="16"/>
      <c r="DTX154" s="16"/>
      <c r="DTY154" s="16"/>
      <c r="DTZ154" s="16"/>
      <c r="DUA154" s="16"/>
      <c r="DUB154" s="16"/>
      <c r="DUC154" s="16"/>
      <c r="DUD154" s="16"/>
      <c r="DUE154" s="16"/>
      <c r="DUF154" s="16"/>
      <c r="DUG154" s="16"/>
      <c r="DUH154" s="16"/>
      <c r="DUI154" s="16"/>
      <c r="DUJ154" s="16"/>
      <c r="DUK154" s="16"/>
      <c r="DUL154" s="16"/>
      <c r="DUM154" s="16"/>
      <c r="DUN154" s="16"/>
      <c r="DUO154" s="16"/>
      <c r="DUP154" s="16"/>
      <c r="DUQ154" s="16"/>
      <c r="DUR154" s="16"/>
      <c r="DUS154" s="16"/>
      <c r="DUT154" s="16"/>
      <c r="DUU154" s="16"/>
      <c r="DUV154" s="16"/>
      <c r="DUW154" s="16"/>
      <c r="DUX154" s="16"/>
      <c r="DUY154" s="16"/>
      <c r="DUZ154" s="16"/>
      <c r="DVA154" s="16"/>
      <c r="DVB154" s="16"/>
      <c r="DVC154" s="16"/>
      <c r="DVD154" s="16"/>
      <c r="DVE154" s="16"/>
      <c r="DVF154" s="16"/>
      <c r="DVG154" s="16"/>
      <c r="DVH154" s="16"/>
      <c r="DVI154" s="16"/>
      <c r="DVJ154" s="16"/>
      <c r="DVK154" s="16"/>
      <c r="DVL154" s="16"/>
      <c r="DVM154" s="16"/>
      <c r="DVN154" s="16"/>
      <c r="DVO154" s="16"/>
      <c r="DVP154" s="16"/>
      <c r="DVQ154" s="16"/>
      <c r="DVR154" s="16"/>
      <c r="DVS154" s="16"/>
      <c r="DVT154" s="16"/>
      <c r="DVU154" s="16"/>
      <c r="DVV154" s="16"/>
      <c r="DVW154" s="16"/>
      <c r="DVX154" s="16"/>
      <c r="DVY154" s="16"/>
      <c r="DVZ154" s="16"/>
      <c r="DWA154" s="16"/>
      <c r="DWB154" s="16"/>
      <c r="DWC154" s="16"/>
      <c r="DWD154" s="16"/>
      <c r="DWE154" s="16"/>
      <c r="DWF154" s="16"/>
      <c r="DWG154" s="16"/>
      <c r="DWH154" s="16"/>
      <c r="DWI154" s="16"/>
      <c r="DWJ154" s="16"/>
      <c r="DWK154" s="16"/>
      <c r="DWL154" s="16"/>
      <c r="DWM154" s="16"/>
      <c r="DWN154" s="16"/>
      <c r="DWO154" s="16"/>
      <c r="DWP154" s="16"/>
      <c r="DWQ154" s="16"/>
      <c r="DWR154" s="16"/>
      <c r="DWS154" s="16"/>
      <c r="DWT154" s="16"/>
      <c r="DWU154" s="16"/>
      <c r="DWV154" s="16"/>
      <c r="DWW154" s="16"/>
      <c r="DWX154" s="16"/>
      <c r="DWY154" s="16"/>
      <c r="DWZ154" s="16"/>
      <c r="DXA154" s="16"/>
      <c r="DXB154" s="16"/>
      <c r="DXC154" s="16"/>
      <c r="DXD154" s="16"/>
      <c r="DXE154" s="16"/>
      <c r="DXF154" s="16"/>
      <c r="DXG154" s="16"/>
      <c r="DXH154" s="16"/>
      <c r="DXI154" s="16"/>
      <c r="DXJ154" s="16"/>
      <c r="DXK154" s="16"/>
      <c r="DXL154" s="16"/>
      <c r="DXM154" s="16"/>
      <c r="DXN154" s="16"/>
      <c r="DXO154" s="16"/>
      <c r="DXP154" s="16"/>
      <c r="DXQ154" s="16"/>
      <c r="DXR154" s="16"/>
      <c r="DXS154" s="16"/>
      <c r="DXT154" s="16"/>
      <c r="DXU154" s="16"/>
      <c r="DXV154" s="16"/>
      <c r="DXW154" s="16"/>
      <c r="DXX154" s="16"/>
      <c r="DXY154" s="16"/>
      <c r="DXZ154" s="16"/>
      <c r="DYA154" s="16"/>
      <c r="DYB154" s="16"/>
      <c r="DYC154" s="16"/>
      <c r="DYD154" s="16"/>
      <c r="DYE154" s="16"/>
      <c r="DYF154" s="16"/>
      <c r="DYG154" s="16"/>
      <c r="DYH154" s="16"/>
      <c r="DYI154" s="16"/>
      <c r="DYJ154" s="16"/>
      <c r="DYK154" s="16"/>
      <c r="DYL154" s="16"/>
      <c r="DYM154" s="16"/>
      <c r="DYN154" s="16"/>
      <c r="DYO154" s="16"/>
      <c r="DYP154" s="16"/>
      <c r="DYQ154" s="16"/>
      <c r="DYR154" s="16"/>
      <c r="DYS154" s="16"/>
      <c r="DYT154" s="16"/>
      <c r="DYU154" s="16"/>
      <c r="DYV154" s="16"/>
      <c r="DYW154" s="16"/>
      <c r="DYX154" s="16"/>
      <c r="DYY154" s="16"/>
      <c r="DYZ154" s="16"/>
      <c r="DZA154" s="16"/>
      <c r="DZB154" s="16"/>
      <c r="DZC154" s="16"/>
      <c r="DZD154" s="16"/>
      <c r="DZE154" s="16"/>
      <c r="DZF154" s="16"/>
      <c r="DZG154" s="16"/>
      <c r="DZH154" s="16"/>
      <c r="DZI154" s="16"/>
      <c r="DZJ154" s="16"/>
      <c r="DZK154" s="16"/>
      <c r="DZL154" s="16"/>
      <c r="DZM154" s="16"/>
      <c r="DZN154" s="16"/>
      <c r="DZO154" s="16"/>
      <c r="DZP154" s="16"/>
      <c r="DZQ154" s="16"/>
      <c r="DZR154" s="16"/>
      <c r="DZS154" s="16"/>
      <c r="DZT154" s="16"/>
      <c r="DZU154" s="16"/>
      <c r="DZV154" s="16"/>
      <c r="DZW154" s="16"/>
      <c r="DZX154" s="16"/>
      <c r="DZY154" s="16"/>
      <c r="DZZ154" s="16"/>
      <c r="EAA154" s="16"/>
      <c r="EAB154" s="16"/>
      <c r="EAC154" s="16"/>
      <c r="EAD154" s="16"/>
      <c r="EAE154" s="16"/>
      <c r="EAF154" s="16"/>
      <c r="EAG154" s="16"/>
      <c r="EAH154" s="16"/>
      <c r="EAI154" s="16"/>
      <c r="EAJ154" s="16"/>
      <c r="EAK154" s="16"/>
      <c r="EAL154" s="16"/>
      <c r="EAM154" s="16"/>
      <c r="EAN154" s="16"/>
      <c r="EAO154" s="16"/>
      <c r="EAP154" s="16"/>
      <c r="EAQ154" s="16"/>
      <c r="EAR154" s="16"/>
      <c r="EAS154" s="16"/>
      <c r="EAT154" s="16"/>
      <c r="EAU154" s="16"/>
      <c r="EAV154" s="16"/>
      <c r="EAW154" s="16"/>
      <c r="EAX154" s="16"/>
      <c r="EAY154" s="16"/>
      <c r="EAZ154" s="16"/>
      <c r="EBA154" s="16"/>
      <c r="EBB154" s="16"/>
      <c r="EBC154" s="16"/>
      <c r="EBD154" s="16"/>
      <c r="EBE154" s="16"/>
      <c r="EBF154" s="16"/>
      <c r="EBG154" s="16"/>
      <c r="EBH154" s="16"/>
      <c r="EBI154" s="16"/>
      <c r="EBJ154" s="16"/>
      <c r="EBK154" s="16"/>
      <c r="EBL154" s="16"/>
      <c r="EBM154" s="16"/>
      <c r="EBN154" s="16"/>
      <c r="EBO154" s="16"/>
      <c r="EBP154" s="16"/>
      <c r="EBQ154" s="16"/>
      <c r="EBR154" s="16"/>
      <c r="EBS154" s="16"/>
      <c r="EBT154" s="16"/>
      <c r="EBU154" s="16"/>
      <c r="EBV154" s="16"/>
      <c r="EBW154" s="16"/>
      <c r="EBX154" s="16"/>
      <c r="EBY154" s="16"/>
      <c r="EBZ154" s="16"/>
      <c r="ECA154" s="16"/>
      <c r="ECB154" s="16"/>
      <c r="ECC154" s="16"/>
      <c r="ECD154" s="16"/>
      <c r="ECE154" s="16"/>
      <c r="ECF154" s="16"/>
      <c r="ECG154" s="16"/>
      <c r="ECH154" s="16"/>
      <c r="ECI154" s="16"/>
      <c r="ECJ154" s="16"/>
      <c r="ECK154" s="16"/>
      <c r="ECL154" s="16"/>
      <c r="ECM154" s="16"/>
      <c r="ECN154" s="16"/>
      <c r="ECO154" s="16"/>
      <c r="ECP154" s="16"/>
      <c r="ECQ154" s="16"/>
      <c r="ECR154" s="16"/>
      <c r="ECS154" s="16"/>
      <c r="ECT154" s="16"/>
      <c r="ECU154" s="16"/>
      <c r="ECV154" s="16"/>
      <c r="ECW154" s="16"/>
      <c r="ECX154" s="16"/>
      <c r="ECY154" s="16"/>
      <c r="ECZ154" s="16"/>
      <c r="EDA154" s="16"/>
      <c r="EDB154" s="16"/>
      <c r="EDC154" s="16"/>
      <c r="EDD154" s="16"/>
      <c r="EDE154" s="16"/>
      <c r="EDF154" s="16"/>
      <c r="EDG154" s="16"/>
      <c r="EDH154" s="16"/>
      <c r="EDI154" s="16"/>
      <c r="EDJ154" s="16"/>
      <c r="EDK154" s="16"/>
      <c r="EDL154" s="16"/>
      <c r="EDM154" s="16"/>
      <c r="EDN154" s="16"/>
      <c r="EDO154" s="16"/>
      <c r="EDP154" s="16"/>
      <c r="EDQ154" s="16"/>
      <c r="EDR154" s="16"/>
      <c r="EDS154" s="16"/>
      <c r="EDT154" s="16"/>
      <c r="EDU154" s="16"/>
      <c r="EDV154" s="16"/>
      <c r="EDW154" s="16"/>
      <c r="EDX154" s="16"/>
      <c r="EDY154" s="16"/>
      <c r="EDZ154" s="16"/>
      <c r="EEA154" s="16"/>
      <c r="EEB154" s="16"/>
      <c r="EEC154" s="16"/>
      <c r="EED154" s="16"/>
      <c r="EEE154" s="16"/>
      <c r="EEF154" s="16"/>
      <c r="EEG154" s="16"/>
      <c r="EEH154" s="16"/>
      <c r="EEI154" s="16"/>
      <c r="EEJ154" s="16"/>
      <c r="EEK154" s="16"/>
      <c r="EEL154" s="16"/>
      <c r="EEM154" s="16"/>
      <c r="EEN154" s="16"/>
      <c r="EEO154" s="16"/>
      <c r="EEP154" s="16"/>
      <c r="EEQ154" s="16"/>
      <c r="EER154" s="16"/>
      <c r="EES154" s="16"/>
      <c r="EET154" s="16"/>
      <c r="EEU154" s="16"/>
      <c r="EEV154" s="16"/>
      <c r="EEW154" s="16"/>
      <c r="EEX154" s="16"/>
      <c r="EEY154" s="16"/>
      <c r="EEZ154" s="16"/>
      <c r="EFA154" s="16"/>
      <c r="EFB154" s="16"/>
      <c r="EFC154" s="16"/>
      <c r="EFD154" s="16"/>
      <c r="EFE154" s="16"/>
      <c r="EFF154" s="16"/>
      <c r="EFG154" s="16"/>
      <c r="EFH154" s="16"/>
      <c r="EFI154" s="16"/>
      <c r="EFJ154" s="16"/>
      <c r="EFK154" s="16"/>
      <c r="EFL154" s="16"/>
      <c r="EFM154" s="16"/>
      <c r="EFN154" s="16"/>
      <c r="EFO154" s="16"/>
      <c r="EFP154" s="16"/>
      <c r="EFQ154" s="16"/>
      <c r="EFR154" s="16"/>
      <c r="EFS154" s="16"/>
      <c r="EFT154" s="16"/>
      <c r="EFU154" s="16"/>
      <c r="EFV154" s="16"/>
      <c r="EFW154" s="16"/>
      <c r="EFX154" s="16"/>
      <c r="EFY154" s="16"/>
      <c r="EFZ154" s="16"/>
      <c r="EGA154" s="16"/>
      <c r="EGB154" s="16"/>
      <c r="EGC154" s="16"/>
      <c r="EGD154" s="16"/>
      <c r="EGE154" s="16"/>
      <c r="EGF154" s="16"/>
      <c r="EGG154" s="16"/>
      <c r="EGH154" s="16"/>
      <c r="EGI154" s="16"/>
      <c r="EGJ154" s="16"/>
      <c r="EGK154" s="16"/>
      <c r="EGL154" s="16"/>
      <c r="EGM154" s="16"/>
      <c r="EGN154" s="16"/>
      <c r="EGO154" s="16"/>
      <c r="EGP154" s="16"/>
      <c r="EGQ154" s="16"/>
      <c r="EGR154" s="16"/>
      <c r="EGS154" s="16"/>
      <c r="EGT154" s="16"/>
      <c r="EGU154" s="16"/>
      <c r="EGV154" s="16"/>
      <c r="EGW154" s="16"/>
      <c r="EGX154" s="16"/>
      <c r="EGY154" s="16"/>
      <c r="EGZ154" s="16"/>
      <c r="EHA154" s="16"/>
      <c r="EHB154" s="16"/>
      <c r="EHC154" s="16"/>
      <c r="EHD154" s="16"/>
      <c r="EHE154" s="16"/>
      <c r="EHF154" s="16"/>
      <c r="EHG154" s="16"/>
      <c r="EHH154" s="16"/>
      <c r="EHI154" s="16"/>
      <c r="EHJ154" s="16"/>
      <c r="EHK154" s="16"/>
      <c r="EHL154" s="16"/>
      <c r="EHM154" s="16"/>
      <c r="EHN154" s="16"/>
      <c r="EHO154" s="16"/>
      <c r="EHP154" s="16"/>
      <c r="EHQ154" s="16"/>
      <c r="EHR154" s="16"/>
      <c r="EHS154" s="16"/>
      <c r="EHT154" s="16"/>
      <c r="EHU154" s="16"/>
      <c r="EHV154" s="16"/>
      <c r="EHW154" s="16"/>
      <c r="EHX154" s="16"/>
      <c r="EHY154" s="16"/>
      <c r="EHZ154" s="16"/>
      <c r="EIA154" s="16"/>
      <c r="EIB154" s="16"/>
      <c r="EIC154" s="16"/>
      <c r="EID154" s="16"/>
      <c r="EIE154" s="16"/>
      <c r="EIF154" s="16"/>
      <c r="EIG154" s="16"/>
      <c r="EIH154" s="16"/>
      <c r="EII154" s="16"/>
      <c r="EIJ154" s="16"/>
      <c r="EIK154" s="16"/>
      <c r="EIL154" s="16"/>
      <c r="EIM154" s="16"/>
      <c r="EIN154" s="16"/>
      <c r="EIO154" s="16"/>
      <c r="EIP154" s="16"/>
      <c r="EIQ154" s="16"/>
      <c r="EIR154" s="16"/>
      <c r="EIS154" s="16"/>
      <c r="EIT154" s="16"/>
      <c r="EIU154" s="16"/>
      <c r="EIV154" s="16"/>
      <c r="EIW154" s="16"/>
      <c r="EIX154" s="16"/>
      <c r="EIY154" s="16"/>
      <c r="EIZ154" s="16"/>
      <c r="EJA154" s="16"/>
      <c r="EJB154" s="16"/>
      <c r="EJC154" s="16"/>
      <c r="EJD154" s="16"/>
      <c r="EJE154" s="16"/>
      <c r="EJF154" s="16"/>
      <c r="EJG154" s="16"/>
      <c r="EJH154" s="16"/>
      <c r="EJI154" s="16"/>
      <c r="EJJ154" s="16"/>
      <c r="EJK154" s="16"/>
      <c r="EJL154" s="16"/>
      <c r="EJM154" s="16"/>
      <c r="EJN154" s="16"/>
      <c r="EJO154" s="16"/>
      <c r="EJP154" s="16"/>
      <c r="EJQ154" s="16"/>
      <c r="EJR154" s="16"/>
      <c r="EJS154" s="16"/>
      <c r="EJT154" s="16"/>
      <c r="EJU154" s="16"/>
      <c r="EJV154" s="16"/>
      <c r="EJW154" s="16"/>
      <c r="EJX154" s="16"/>
      <c r="EJY154" s="16"/>
      <c r="EJZ154" s="16"/>
      <c r="EKA154" s="16"/>
      <c r="EKB154" s="16"/>
      <c r="EKC154" s="16"/>
      <c r="EKD154" s="16"/>
      <c r="EKE154" s="16"/>
      <c r="EKF154" s="16"/>
      <c r="EKG154" s="16"/>
      <c r="EKH154" s="16"/>
      <c r="EKI154" s="16"/>
      <c r="EKJ154" s="16"/>
      <c r="EKK154" s="16"/>
      <c r="EKL154" s="16"/>
      <c r="EKM154" s="16"/>
      <c r="EKN154" s="16"/>
      <c r="EKO154" s="16"/>
      <c r="EKP154" s="16"/>
      <c r="EKQ154" s="16"/>
      <c r="EKR154" s="16"/>
      <c r="EKS154" s="16"/>
      <c r="EKT154" s="16"/>
      <c r="EKU154" s="16"/>
      <c r="EKV154" s="16"/>
      <c r="EKW154" s="16"/>
      <c r="EKX154" s="16"/>
      <c r="EKY154" s="16"/>
      <c r="EKZ154" s="16"/>
      <c r="ELA154" s="16"/>
      <c r="ELB154" s="16"/>
      <c r="ELC154" s="16"/>
      <c r="ELD154" s="16"/>
      <c r="ELE154" s="16"/>
      <c r="ELF154" s="16"/>
      <c r="ELG154" s="16"/>
      <c r="ELH154" s="16"/>
      <c r="ELI154" s="16"/>
      <c r="ELJ154" s="16"/>
      <c r="ELK154" s="16"/>
      <c r="ELL154" s="16"/>
      <c r="ELM154" s="16"/>
      <c r="ELN154" s="16"/>
      <c r="ELO154" s="16"/>
      <c r="ELP154" s="16"/>
      <c r="ELQ154" s="16"/>
      <c r="ELR154" s="16"/>
      <c r="ELS154" s="16"/>
      <c r="ELT154" s="16"/>
      <c r="ELU154" s="16"/>
      <c r="ELV154" s="16"/>
      <c r="ELW154" s="16"/>
      <c r="ELX154" s="16"/>
      <c r="ELY154" s="16"/>
      <c r="ELZ154" s="16"/>
      <c r="EMA154" s="16"/>
      <c r="EMB154" s="16"/>
      <c r="EMC154" s="16"/>
      <c r="EMD154" s="16"/>
      <c r="EME154" s="16"/>
      <c r="EMF154" s="16"/>
      <c r="EMG154" s="16"/>
      <c r="EMH154" s="16"/>
      <c r="EMI154" s="16"/>
      <c r="EMJ154" s="16"/>
      <c r="EMK154" s="16"/>
      <c r="EML154" s="16"/>
      <c r="EMM154" s="16"/>
      <c r="EMN154" s="16"/>
      <c r="EMO154" s="16"/>
      <c r="EMP154" s="16"/>
      <c r="EMQ154" s="16"/>
      <c r="EMR154" s="16"/>
      <c r="EMS154" s="16"/>
      <c r="EMT154" s="16"/>
      <c r="EMU154" s="16"/>
      <c r="EMV154" s="16"/>
      <c r="EMW154" s="16"/>
      <c r="EMX154" s="16"/>
      <c r="EMY154" s="16"/>
      <c r="EMZ154" s="16"/>
      <c r="ENA154" s="16"/>
      <c r="ENB154" s="16"/>
      <c r="ENC154" s="16"/>
      <c r="END154" s="16"/>
      <c r="ENE154" s="16"/>
      <c r="ENF154" s="16"/>
      <c r="ENG154" s="16"/>
      <c r="ENH154" s="16"/>
      <c r="ENI154" s="16"/>
      <c r="ENJ154" s="16"/>
      <c r="ENK154" s="16"/>
      <c r="ENL154" s="16"/>
      <c r="ENM154" s="16"/>
      <c r="ENN154" s="16"/>
      <c r="ENO154" s="16"/>
      <c r="ENP154" s="16"/>
      <c r="ENQ154" s="16"/>
      <c r="ENR154" s="16"/>
      <c r="ENS154" s="16"/>
      <c r="ENT154" s="16"/>
      <c r="ENU154" s="16"/>
      <c r="ENV154" s="16"/>
      <c r="ENW154" s="16"/>
      <c r="ENX154" s="16"/>
      <c r="ENY154" s="16"/>
      <c r="ENZ154" s="16"/>
      <c r="EOA154" s="16"/>
      <c r="EOB154" s="16"/>
      <c r="EOC154" s="16"/>
      <c r="EOD154" s="16"/>
      <c r="EOE154" s="16"/>
      <c r="EOF154" s="16"/>
      <c r="EOG154" s="16"/>
      <c r="EOH154" s="16"/>
      <c r="EOI154" s="16"/>
      <c r="EOJ154" s="16"/>
      <c r="EOK154" s="16"/>
      <c r="EOL154" s="16"/>
      <c r="EOM154" s="16"/>
      <c r="EON154" s="16"/>
      <c r="EOO154" s="16"/>
      <c r="EOP154" s="16"/>
      <c r="EOQ154" s="16"/>
      <c r="EOR154" s="16"/>
      <c r="EOS154" s="16"/>
      <c r="EOT154" s="16"/>
      <c r="EOU154" s="16"/>
      <c r="EOV154" s="16"/>
      <c r="EOW154" s="16"/>
      <c r="EOX154" s="16"/>
      <c r="EOY154" s="16"/>
      <c r="EOZ154" s="16"/>
      <c r="EPA154" s="16"/>
      <c r="EPB154" s="16"/>
      <c r="EPC154" s="16"/>
      <c r="EPD154" s="16"/>
      <c r="EPE154" s="16"/>
      <c r="EPF154" s="16"/>
      <c r="EPG154" s="16"/>
      <c r="EPH154" s="16"/>
      <c r="EPI154" s="16"/>
      <c r="EPJ154" s="16"/>
      <c r="EPK154" s="16"/>
      <c r="EPL154" s="16"/>
      <c r="EPM154" s="16"/>
      <c r="EPN154" s="16"/>
      <c r="EPO154" s="16"/>
      <c r="EPP154" s="16"/>
      <c r="EPQ154" s="16"/>
      <c r="EPR154" s="16"/>
      <c r="EPS154" s="16"/>
      <c r="EPT154" s="16"/>
      <c r="EPU154" s="16"/>
      <c r="EPV154" s="16"/>
      <c r="EPW154" s="16"/>
      <c r="EPX154" s="16"/>
      <c r="EPY154" s="16"/>
      <c r="EPZ154" s="16"/>
      <c r="EQA154" s="16"/>
      <c r="EQB154" s="16"/>
      <c r="EQC154" s="16"/>
      <c r="EQD154" s="16"/>
      <c r="EQE154" s="16"/>
      <c r="EQF154" s="16"/>
      <c r="EQG154" s="16"/>
      <c r="EQH154" s="16"/>
      <c r="EQI154" s="16"/>
      <c r="EQJ154" s="16"/>
      <c r="EQK154" s="16"/>
      <c r="EQL154" s="16"/>
      <c r="EQM154" s="16"/>
      <c r="EQN154" s="16"/>
      <c r="EQO154" s="16"/>
      <c r="EQP154" s="16"/>
      <c r="EQQ154" s="16"/>
      <c r="EQR154" s="16"/>
      <c r="EQS154" s="16"/>
      <c r="EQT154" s="16"/>
      <c r="EQU154" s="16"/>
      <c r="EQV154" s="16"/>
      <c r="EQW154" s="16"/>
      <c r="EQX154" s="16"/>
      <c r="EQY154" s="16"/>
      <c r="EQZ154" s="16"/>
      <c r="ERA154" s="16"/>
      <c r="ERB154" s="16"/>
      <c r="ERC154" s="16"/>
      <c r="ERD154" s="16"/>
      <c r="ERE154" s="16"/>
      <c r="ERF154" s="16"/>
      <c r="ERG154" s="16"/>
      <c r="ERH154" s="16"/>
      <c r="ERI154" s="16"/>
      <c r="ERJ154" s="16"/>
      <c r="ERK154" s="16"/>
      <c r="ERL154" s="16"/>
      <c r="ERM154" s="16"/>
      <c r="ERN154" s="16"/>
      <c r="ERO154" s="16"/>
      <c r="ERP154" s="16"/>
      <c r="ERQ154" s="16"/>
      <c r="ERR154" s="16"/>
      <c r="ERS154" s="16"/>
      <c r="ERT154" s="16"/>
      <c r="ERU154" s="16"/>
      <c r="ERV154" s="16"/>
      <c r="ERW154" s="16"/>
      <c r="ERX154" s="16"/>
      <c r="ERY154" s="16"/>
      <c r="ERZ154" s="16"/>
      <c r="ESA154" s="16"/>
      <c r="ESB154" s="16"/>
      <c r="ESC154" s="16"/>
      <c r="ESD154" s="16"/>
      <c r="ESE154" s="16"/>
      <c r="ESF154" s="16"/>
      <c r="ESG154" s="16"/>
      <c r="ESH154" s="16"/>
      <c r="ESI154" s="16"/>
      <c r="ESJ154" s="16"/>
      <c r="ESK154" s="16"/>
      <c r="ESL154" s="16"/>
      <c r="ESM154" s="16"/>
      <c r="ESN154" s="16"/>
      <c r="ESO154" s="16"/>
      <c r="ESP154" s="16"/>
      <c r="ESQ154" s="16"/>
      <c r="ESR154" s="16"/>
      <c r="ESS154" s="16"/>
      <c r="EST154" s="16"/>
      <c r="ESU154" s="16"/>
      <c r="ESV154" s="16"/>
      <c r="ESW154" s="16"/>
      <c r="ESX154" s="16"/>
      <c r="ESY154" s="16"/>
      <c r="ESZ154" s="16"/>
      <c r="ETA154" s="16"/>
      <c r="ETB154" s="16"/>
      <c r="ETC154" s="16"/>
      <c r="ETD154" s="16"/>
      <c r="ETE154" s="16"/>
      <c r="ETF154" s="16"/>
      <c r="ETG154" s="16"/>
      <c r="ETH154" s="16"/>
      <c r="ETI154" s="16"/>
      <c r="ETJ154" s="16"/>
      <c r="ETK154" s="16"/>
      <c r="ETL154" s="16"/>
      <c r="ETM154" s="16"/>
      <c r="ETN154" s="16"/>
      <c r="ETO154" s="16"/>
      <c r="ETP154" s="16"/>
      <c r="ETQ154" s="16"/>
      <c r="ETR154" s="16"/>
      <c r="ETS154" s="16"/>
      <c r="ETT154" s="16"/>
      <c r="ETU154" s="16"/>
      <c r="ETV154" s="16"/>
      <c r="ETW154" s="16"/>
      <c r="ETX154" s="16"/>
      <c r="ETY154" s="16"/>
      <c r="ETZ154" s="16"/>
      <c r="EUA154" s="16"/>
      <c r="EUB154" s="16"/>
      <c r="EUC154" s="16"/>
      <c r="EUD154" s="16"/>
      <c r="EUE154" s="16"/>
      <c r="EUF154" s="16"/>
      <c r="EUG154" s="16"/>
      <c r="EUH154" s="16"/>
      <c r="EUI154" s="16"/>
      <c r="EUJ154" s="16"/>
      <c r="EUK154" s="16"/>
      <c r="EUL154" s="16"/>
      <c r="EUM154" s="16"/>
      <c r="EUN154" s="16"/>
      <c r="EUO154" s="16"/>
      <c r="EUP154" s="16"/>
      <c r="EUQ154" s="16"/>
      <c r="EUR154" s="16"/>
      <c r="EUS154" s="16"/>
      <c r="EUT154" s="16"/>
      <c r="EUU154" s="16"/>
      <c r="EUV154" s="16"/>
      <c r="EUW154" s="16"/>
      <c r="EUX154" s="16"/>
      <c r="EUY154" s="16"/>
      <c r="EUZ154" s="16"/>
      <c r="EVA154" s="16"/>
      <c r="EVB154" s="16"/>
      <c r="EVC154" s="16"/>
      <c r="EVD154" s="16"/>
      <c r="EVE154" s="16"/>
      <c r="EVF154" s="16"/>
      <c r="EVG154" s="16"/>
      <c r="EVH154" s="16"/>
      <c r="EVI154" s="16"/>
      <c r="EVJ154" s="16"/>
      <c r="EVK154" s="16"/>
      <c r="EVL154" s="16"/>
      <c r="EVM154" s="16"/>
      <c r="EVN154" s="16"/>
      <c r="EVO154" s="16"/>
      <c r="EVP154" s="16"/>
      <c r="EVQ154" s="16"/>
      <c r="EVR154" s="16"/>
      <c r="EVS154" s="16"/>
      <c r="EVT154" s="16"/>
      <c r="EVU154" s="16"/>
      <c r="EVV154" s="16"/>
      <c r="EVW154" s="16"/>
      <c r="EVX154" s="16"/>
      <c r="EVY154" s="16"/>
      <c r="EVZ154" s="16"/>
      <c r="EWA154" s="16"/>
      <c r="EWB154" s="16"/>
      <c r="EWC154" s="16"/>
      <c r="EWD154" s="16"/>
      <c r="EWE154" s="16"/>
      <c r="EWF154" s="16"/>
      <c r="EWG154" s="16"/>
      <c r="EWH154" s="16"/>
      <c r="EWI154" s="16"/>
      <c r="EWJ154" s="16"/>
      <c r="EWK154" s="16"/>
      <c r="EWL154" s="16"/>
      <c r="EWM154" s="16"/>
      <c r="EWN154" s="16"/>
      <c r="EWO154" s="16"/>
      <c r="EWP154" s="16"/>
      <c r="EWQ154" s="16"/>
      <c r="EWR154" s="16"/>
      <c r="EWS154" s="16"/>
      <c r="EWT154" s="16"/>
      <c r="EWU154" s="16"/>
      <c r="EWV154" s="16"/>
      <c r="EWW154" s="16"/>
      <c r="EWX154" s="16"/>
      <c r="EWY154" s="16"/>
      <c r="EWZ154" s="16"/>
      <c r="EXA154" s="16"/>
      <c r="EXB154" s="16"/>
      <c r="EXC154" s="16"/>
      <c r="EXD154" s="16"/>
      <c r="EXE154" s="16"/>
      <c r="EXF154" s="16"/>
      <c r="EXG154" s="16"/>
      <c r="EXH154" s="16"/>
      <c r="EXI154" s="16"/>
      <c r="EXJ154" s="16"/>
      <c r="EXK154" s="16"/>
      <c r="EXL154" s="16"/>
      <c r="EXM154" s="16"/>
      <c r="EXN154" s="16"/>
      <c r="EXO154" s="16"/>
      <c r="EXP154" s="16"/>
      <c r="EXQ154" s="16"/>
      <c r="EXR154" s="16"/>
      <c r="EXS154" s="16"/>
      <c r="EXT154" s="16"/>
      <c r="EXU154" s="16"/>
      <c r="EXV154" s="16"/>
      <c r="EXW154" s="16"/>
      <c r="EXX154" s="16"/>
      <c r="EXY154" s="16"/>
      <c r="EXZ154" s="16"/>
      <c r="EYA154" s="16"/>
      <c r="EYB154" s="16"/>
      <c r="EYC154" s="16"/>
      <c r="EYD154" s="16"/>
      <c r="EYE154" s="16"/>
      <c r="EYF154" s="16"/>
      <c r="EYG154" s="16"/>
      <c r="EYH154" s="16"/>
      <c r="EYI154" s="16"/>
      <c r="EYJ154" s="16"/>
      <c r="EYK154" s="16"/>
      <c r="EYL154" s="16"/>
      <c r="EYM154" s="16"/>
      <c r="EYN154" s="16"/>
      <c r="EYO154" s="16"/>
      <c r="EYP154" s="16"/>
      <c r="EYQ154" s="16"/>
      <c r="EYR154" s="16"/>
      <c r="EYS154" s="16"/>
      <c r="EYT154" s="16"/>
      <c r="EYU154" s="16"/>
      <c r="EYV154" s="16"/>
      <c r="EYW154" s="16"/>
      <c r="EYX154" s="16"/>
      <c r="EYY154" s="16"/>
      <c r="EYZ154" s="16"/>
      <c r="EZA154" s="16"/>
      <c r="EZB154" s="16"/>
      <c r="EZC154" s="16"/>
      <c r="EZD154" s="16"/>
      <c r="EZE154" s="16"/>
      <c r="EZF154" s="16"/>
      <c r="EZG154" s="16"/>
      <c r="EZH154" s="16"/>
      <c r="EZI154" s="16"/>
      <c r="EZJ154" s="16"/>
      <c r="EZK154" s="16"/>
      <c r="EZL154" s="16"/>
      <c r="EZM154" s="16"/>
      <c r="EZN154" s="16"/>
      <c r="EZO154" s="16"/>
      <c r="EZP154" s="16"/>
      <c r="EZQ154" s="16"/>
      <c r="EZR154" s="16"/>
      <c r="EZS154" s="16"/>
      <c r="EZT154" s="16"/>
      <c r="EZU154" s="16"/>
      <c r="EZV154" s="16"/>
      <c r="EZW154" s="16"/>
      <c r="EZX154" s="16"/>
      <c r="EZY154" s="16"/>
      <c r="EZZ154" s="16"/>
      <c r="FAA154" s="16"/>
      <c r="FAB154" s="16"/>
      <c r="FAC154" s="16"/>
      <c r="FAD154" s="16"/>
      <c r="FAE154" s="16"/>
      <c r="FAF154" s="16"/>
      <c r="FAG154" s="16"/>
      <c r="FAH154" s="16"/>
      <c r="FAI154" s="16"/>
      <c r="FAJ154" s="16"/>
      <c r="FAK154" s="16"/>
      <c r="FAL154" s="16"/>
      <c r="FAM154" s="16"/>
      <c r="FAN154" s="16"/>
      <c r="FAO154" s="16"/>
      <c r="FAP154" s="16"/>
      <c r="FAQ154" s="16"/>
      <c r="FAR154" s="16"/>
      <c r="FAS154" s="16"/>
      <c r="FAT154" s="16"/>
      <c r="FAU154" s="16"/>
      <c r="FAV154" s="16"/>
      <c r="FAW154" s="16"/>
      <c r="FAX154" s="16"/>
      <c r="FAY154" s="16"/>
      <c r="FAZ154" s="16"/>
      <c r="FBA154" s="16"/>
      <c r="FBB154" s="16"/>
      <c r="FBC154" s="16"/>
      <c r="FBD154" s="16"/>
      <c r="FBE154" s="16"/>
      <c r="FBF154" s="16"/>
      <c r="FBG154" s="16"/>
      <c r="FBH154" s="16"/>
      <c r="FBI154" s="16"/>
      <c r="FBJ154" s="16"/>
      <c r="FBK154" s="16"/>
      <c r="FBL154" s="16"/>
      <c r="FBM154" s="16"/>
      <c r="FBN154" s="16"/>
      <c r="FBO154" s="16"/>
      <c r="FBP154" s="16"/>
      <c r="FBQ154" s="16"/>
      <c r="FBR154" s="16"/>
      <c r="FBS154" s="16"/>
      <c r="FBT154" s="16"/>
      <c r="FBU154" s="16"/>
      <c r="FBV154" s="16"/>
      <c r="FBW154" s="16"/>
      <c r="FBX154" s="16"/>
      <c r="FBY154" s="16"/>
      <c r="FBZ154" s="16"/>
      <c r="FCA154" s="16"/>
      <c r="FCB154" s="16"/>
      <c r="FCC154" s="16"/>
      <c r="FCD154" s="16"/>
      <c r="FCE154" s="16"/>
      <c r="FCF154" s="16"/>
      <c r="FCG154" s="16"/>
      <c r="FCH154" s="16"/>
      <c r="FCI154" s="16"/>
      <c r="FCJ154" s="16"/>
      <c r="FCK154" s="16"/>
      <c r="FCL154" s="16"/>
      <c r="FCM154" s="16"/>
      <c r="FCN154" s="16"/>
      <c r="FCO154" s="16"/>
      <c r="FCP154" s="16"/>
      <c r="FCQ154" s="16"/>
      <c r="FCR154" s="16"/>
      <c r="FCS154" s="16"/>
      <c r="FCT154" s="16"/>
      <c r="FCU154" s="16"/>
      <c r="FCV154" s="16"/>
      <c r="FCW154" s="16"/>
      <c r="FCX154" s="16"/>
      <c r="FCY154" s="16"/>
      <c r="FCZ154" s="16"/>
      <c r="FDA154" s="16"/>
      <c r="FDB154" s="16"/>
      <c r="FDC154" s="16"/>
      <c r="FDD154" s="16"/>
      <c r="FDE154" s="16"/>
      <c r="FDF154" s="16"/>
      <c r="FDG154" s="16"/>
      <c r="FDH154" s="16"/>
      <c r="FDI154" s="16"/>
      <c r="FDJ154" s="16"/>
      <c r="FDK154" s="16"/>
      <c r="FDL154" s="16"/>
      <c r="FDM154" s="16"/>
      <c r="FDN154" s="16"/>
      <c r="FDO154" s="16"/>
      <c r="FDP154" s="16"/>
      <c r="FDQ154" s="16"/>
      <c r="FDR154" s="16"/>
      <c r="FDS154" s="16"/>
      <c r="FDT154" s="16"/>
      <c r="FDU154" s="16"/>
      <c r="FDV154" s="16"/>
      <c r="FDW154" s="16"/>
      <c r="FDX154" s="16"/>
      <c r="FDY154" s="16"/>
      <c r="FDZ154" s="16"/>
      <c r="FEA154" s="16"/>
      <c r="FEB154" s="16"/>
      <c r="FEC154" s="16"/>
      <c r="FED154" s="16"/>
      <c r="FEE154" s="16"/>
      <c r="FEF154" s="16"/>
      <c r="FEG154" s="16"/>
      <c r="FEH154" s="16"/>
      <c r="FEI154" s="16"/>
      <c r="FEJ154" s="16"/>
      <c r="FEK154" s="16"/>
      <c r="FEL154" s="16"/>
      <c r="FEM154" s="16"/>
      <c r="FEN154" s="16"/>
      <c r="FEO154" s="16"/>
      <c r="FEP154" s="16"/>
      <c r="FEQ154" s="16"/>
      <c r="FER154" s="16"/>
      <c r="FES154" s="16"/>
      <c r="FET154" s="16"/>
      <c r="FEU154" s="16"/>
      <c r="FEV154" s="16"/>
      <c r="FEW154" s="16"/>
      <c r="FEX154" s="16"/>
      <c r="FEY154" s="16"/>
      <c r="FEZ154" s="16"/>
      <c r="FFA154" s="16"/>
      <c r="FFB154" s="16"/>
      <c r="FFC154" s="16"/>
      <c r="FFD154" s="16"/>
      <c r="FFE154" s="16"/>
      <c r="FFF154" s="16"/>
      <c r="FFG154" s="16"/>
      <c r="FFH154" s="16"/>
      <c r="FFI154" s="16"/>
      <c r="FFJ154" s="16"/>
      <c r="FFK154" s="16"/>
      <c r="FFL154" s="16"/>
      <c r="FFM154" s="16"/>
      <c r="FFN154" s="16"/>
      <c r="FFO154" s="16"/>
      <c r="FFP154" s="16"/>
      <c r="FFQ154" s="16"/>
      <c r="FFR154" s="16"/>
      <c r="FFS154" s="16"/>
      <c r="FFT154" s="16"/>
      <c r="FFU154" s="16"/>
      <c r="FFV154" s="16"/>
      <c r="FFW154" s="16"/>
      <c r="FFX154" s="16"/>
      <c r="FFY154" s="16"/>
      <c r="FFZ154" s="16"/>
      <c r="FGA154" s="16"/>
      <c r="FGB154" s="16"/>
      <c r="FGC154" s="16"/>
      <c r="FGD154" s="16"/>
      <c r="FGE154" s="16"/>
      <c r="FGF154" s="16"/>
      <c r="FGG154" s="16"/>
      <c r="FGH154" s="16"/>
      <c r="FGI154" s="16"/>
      <c r="FGJ154" s="16"/>
      <c r="FGK154" s="16"/>
      <c r="FGL154" s="16"/>
      <c r="FGM154" s="16"/>
      <c r="FGN154" s="16"/>
      <c r="FGO154" s="16"/>
      <c r="FGP154" s="16"/>
      <c r="FGQ154" s="16"/>
      <c r="FGR154" s="16"/>
      <c r="FGS154" s="16"/>
      <c r="FGT154" s="16"/>
      <c r="FGU154" s="16"/>
      <c r="FGV154" s="16"/>
      <c r="FGW154" s="16"/>
      <c r="FGX154" s="16"/>
      <c r="FGY154" s="16"/>
      <c r="FGZ154" s="16"/>
      <c r="FHA154" s="16"/>
      <c r="FHB154" s="16"/>
      <c r="FHC154" s="16"/>
      <c r="FHD154" s="16"/>
      <c r="FHE154" s="16"/>
      <c r="FHF154" s="16"/>
      <c r="FHG154" s="16"/>
      <c r="FHH154" s="16"/>
      <c r="FHI154" s="16"/>
      <c r="FHJ154" s="16"/>
      <c r="FHK154" s="16"/>
      <c r="FHL154" s="16"/>
      <c r="FHM154" s="16"/>
      <c r="FHN154" s="16"/>
      <c r="FHO154" s="16"/>
      <c r="FHP154" s="16"/>
      <c r="FHQ154" s="16"/>
      <c r="FHR154" s="16"/>
      <c r="FHS154" s="16"/>
      <c r="FHT154" s="16"/>
      <c r="FHU154" s="16"/>
      <c r="FHV154" s="16"/>
      <c r="FHW154" s="16"/>
      <c r="FHX154" s="16"/>
      <c r="FHY154" s="16"/>
      <c r="FHZ154" s="16"/>
      <c r="FIA154" s="16"/>
      <c r="FIB154" s="16"/>
      <c r="FIC154" s="16"/>
      <c r="FID154" s="16"/>
      <c r="FIE154" s="16"/>
      <c r="FIF154" s="16"/>
      <c r="FIG154" s="16"/>
      <c r="FIH154" s="16"/>
      <c r="FII154" s="16"/>
      <c r="FIJ154" s="16"/>
      <c r="FIK154" s="16"/>
      <c r="FIL154" s="16"/>
      <c r="FIM154" s="16"/>
      <c r="FIN154" s="16"/>
      <c r="FIO154" s="16"/>
      <c r="FIP154" s="16"/>
      <c r="FIQ154" s="16"/>
      <c r="FIR154" s="16"/>
      <c r="FIS154" s="16"/>
      <c r="FIT154" s="16"/>
      <c r="FIU154" s="16"/>
      <c r="FIV154" s="16"/>
      <c r="FIW154" s="16"/>
      <c r="FIX154" s="16"/>
      <c r="FIY154" s="16"/>
      <c r="FIZ154" s="16"/>
      <c r="FJA154" s="16"/>
      <c r="FJB154" s="16"/>
      <c r="FJC154" s="16"/>
      <c r="FJD154" s="16"/>
      <c r="FJE154" s="16"/>
      <c r="FJF154" s="16"/>
      <c r="FJG154" s="16"/>
      <c r="FJH154" s="16"/>
      <c r="FJI154" s="16"/>
      <c r="FJJ154" s="16"/>
      <c r="FJK154" s="16"/>
      <c r="FJL154" s="16"/>
      <c r="FJM154" s="16"/>
      <c r="FJN154" s="16"/>
      <c r="FJO154" s="16"/>
      <c r="FJP154" s="16"/>
      <c r="FJQ154" s="16"/>
      <c r="FJR154" s="16"/>
      <c r="FJS154" s="16"/>
      <c r="FJT154" s="16"/>
      <c r="FJU154" s="16"/>
      <c r="FJV154" s="16"/>
      <c r="FJW154" s="16"/>
      <c r="FJX154" s="16"/>
      <c r="FJY154" s="16"/>
      <c r="FJZ154" s="16"/>
      <c r="FKA154" s="16"/>
      <c r="FKB154" s="16"/>
      <c r="FKC154" s="16"/>
      <c r="FKD154" s="16"/>
      <c r="FKE154" s="16"/>
      <c r="FKF154" s="16"/>
      <c r="FKG154" s="16"/>
      <c r="FKH154" s="16"/>
      <c r="FKI154" s="16"/>
      <c r="FKJ154" s="16"/>
      <c r="FKK154" s="16"/>
      <c r="FKL154" s="16"/>
      <c r="FKM154" s="16"/>
      <c r="FKN154" s="16"/>
      <c r="FKO154" s="16"/>
      <c r="FKP154" s="16"/>
      <c r="FKQ154" s="16"/>
      <c r="FKR154" s="16"/>
      <c r="FKS154" s="16"/>
      <c r="FKT154" s="16"/>
      <c r="FKU154" s="16"/>
      <c r="FKV154" s="16"/>
      <c r="FKW154" s="16"/>
      <c r="FKX154" s="16"/>
      <c r="FKY154" s="16"/>
      <c r="FKZ154" s="16"/>
      <c r="FLA154" s="16"/>
      <c r="FLB154" s="16"/>
      <c r="FLC154" s="16"/>
      <c r="FLD154" s="16"/>
      <c r="FLE154" s="16"/>
      <c r="FLF154" s="16"/>
      <c r="FLG154" s="16"/>
      <c r="FLH154" s="16"/>
      <c r="FLI154" s="16"/>
      <c r="FLJ154" s="16"/>
      <c r="FLK154" s="16"/>
      <c r="FLL154" s="16"/>
      <c r="FLM154" s="16"/>
      <c r="FLN154" s="16"/>
      <c r="FLO154" s="16"/>
      <c r="FLP154" s="16"/>
      <c r="FLQ154" s="16"/>
      <c r="FLR154" s="16"/>
      <c r="FLS154" s="16"/>
      <c r="FLT154" s="16"/>
      <c r="FLU154" s="16"/>
      <c r="FLV154" s="16"/>
      <c r="FLW154" s="16"/>
      <c r="FLX154" s="16"/>
      <c r="FLY154" s="16"/>
      <c r="FLZ154" s="16"/>
      <c r="FMA154" s="16"/>
      <c r="FMB154" s="16"/>
      <c r="FMC154" s="16"/>
      <c r="FMD154" s="16"/>
      <c r="FME154" s="16"/>
      <c r="FMF154" s="16"/>
      <c r="FMG154" s="16"/>
      <c r="FMH154" s="16"/>
      <c r="FMI154" s="16"/>
      <c r="FMJ154" s="16"/>
      <c r="FMK154" s="16"/>
      <c r="FML154" s="16"/>
      <c r="FMM154" s="16"/>
      <c r="FMN154" s="16"/>
      <c r="FMO154" s="16"/>
      <c r="FMP154" s="16"/>
      <c r="FMQ154" s="16"/>
      <c r="FMR154" s="16"/>
      <c r="FMS154" s="16"/>
      <c r="FMT154" s="16"/>
      <c r="FMU154" s="16"/>
      <c r="FMV154" s="16"/>
      <c r="FMW154" s="16"/>
      <c r="FMX154" s="16"/>
      <c r="FMY154" s="16"/>
      <c r="FMZ154" s="16"/>
      <c r="FNA154" s="16"/>
      <c r="FNB154" s="16"/>
      <c r="FNC154" s="16"/>
      <c r="FND154" s="16"/>
      <c r="FNE154" s="16"/>
      <c r="FNF154" s="16"/>
      <c r="FNG154" s="16"/>
      <c r="FNH154" s="16"/>
      <c r="FNI154" s="16"/>
      <c r="FNJ154" s="16"/>
      <c r="FNK154" s="16"/>
      <c r="FNL154" s="16"/>
      <c r="FNM154" s="16"/>
      <c r="FNN154" s="16"/>
      <c r="FNO154" s="16"/>
      <c r="FNP154" s="16"/>
      <c r="FNQ154" s="16"/>
      <c r="FNR154" s="16"/>
      <c r="FNS154" s="16"/>
      <c r="FNT154" s="16"/>
      <c r="FNU154" s="16"/>
      <c r="FNV154" s="16"/>
      <c r="FNW154" s="16"/>
      <c r="FNX154" s="16"/>
      <c r="FNY154" s="16"/>
      <c r="FNZ154" s="16"/>
      <c r="FOA154" s="16"/>
      <c r="FOB154" s="16"/>
      <c r="FOC154" s="16"/>
      <c r="FOD154" s="16"/>
      <c r="FOE154" s="16"/>
      <c r="FOF154" s="16"/>
      <c r="FOG154" s="16"/>
      <c r="FOH154" s="16"/>
      <c r="FOI154" s="16"/>
      <c r="FOJ154" s="16"/>
      <c r="FOK154" s="16"/>
      <c r="FOL154" s="16"/>
      <c r="FOM154" s="16"/>
      <c r="FON154" s="16"/>
      <c r="FOO154" s="16"/>
      <c r="FOP154" s="16"/>
      <c r="FOQ154" s="16"/>
      <c r="FOR154" s="16"/>
      <c r="FOS154" s="16"/>
      <c r="FOT154" s="16"/>
      <c r="FOU154" s="16"/>
      <c r="FOV154" s="16"/>
      <c r="FOW154" s="16"/>
      <c r="FOX154" s="16"/>
      <c r="FOY154" s="16"/>
      <c r="FOZ154" s="16"/>
      <c r="FPA154" s="16"/>
      <c r="FPB154" s="16"/>
      <c r="FPC154" s="16"/>
      <c r="FPD154" s="16"/>
      <c r="FPE154" s="16"/>
      <c r="FPF154" s="16"/>
      <c r="FPG154" s="16"/>
      <c r="FPH154" s="16"/>
      <c r="FPI154" s="16"/>
      <c r="FPJ154" s="16"/>
      <c r="FPK154" s="16"/>
      <c r="FPL154" s="16"/>
      <c r="FPM154" s="16"/>
      <c r="FPN154" s="16"/>
      <c r="FPO154" s="16"/>
      <c r="FPP154" s="16"/>
      <c r="FPQ154" s="16"/>
      <c r="FPR154" s="16"/>
      <c r="FPS154" s="16"/>
      <c r="FPT154" s="16"/>
      <c r="FPU154" s="16"/>
      <c r="FPV154" s="16"/>
      <c r="FPW154" s="16"/>
      <c r="FPX154" s="16"/>
      <c r="FPY154" s="16"/>
      <c r="FPZ154" s="16"/>
      <c r="FQA154" s="16"/>
      <c r="FQB154" s="16"/>
      <c r="FQC154" s="16"/>
      <c r="FQD154" s="16"/>
      <c r="FQE154" s="16"/>
      <c r="FQF154" s="16"/>
      <c r="FQG154" s="16"/>
      <c r="FQH154" s="16"/>
      <c r="FQI154" s="16"/>
      <c r="FQJ154" s="16"/>
      <c r="FQK154" s="16"/>
      <c r="FQL154" s="16"/>
      <c r="FQM154" s="16"/>
      <c r="FQN154" s="16"/>
      <c r="FQO154" s="16"/>
      <c r="FQP154" s="16"/>
      <c r="FQQ154" s="16"/>
      <c r="FQR154" s="16"/>
      <c r="FQS154" s="16"/>
      <c r="FQT154" s="16"/>
      <c r="FQU154" s="16"/>
      <c r="FQV154" s="16"/>
      <c r="FQW154" s="16"/>
      <c r="FQX154" s="16"/>
      <c r="FQY154" s="16"/>
      <c r="FQZ154" s="16"/>
      <c r="FRA154" s="16"/>
      <c r="FRB154" s="16"/>
      <c r="FRC154" s="16"/>
      <c r="FRD154" s="16"/>
      <c r="FRE154" s="16"/>
      <c r="FRF154" s="16"/>
      <c r="FRG154" s="16"/>
      <c r="FRH154" s="16"/>
      <c r="FRI154" s="16"/>
      <c r="FRJ154" s="16"/>
      <c r="FRK154" s="16"/>
      <c r="FRL154" s="16"/>
      <c r="FRM154" s="16"/>
      <c r="FRN154" s="16"/>
      <c r="FRO154" s="16"/>
      <c r="FRP154" s="16"/>
      <c r="FRQ154" s="16"/>
      <c r="FRR154" s="16"/>
      <c r="FRS154" s="16"/>
      <c r="FRT154" s="16"/>
      <c r="FRU154" s="16"/>
      <c r="FRV154" s="16"/>
      <c r="FRW154" s="16"/>
      <c r="FRX154" s="16"/>
      <c r="FRY154" s="16"/>
      <c r="FRZ154" s="16"/>
      <c r="FSA154" s="16"/>
      <c r="FSB154" s="16"/>
      <c r="FSC154" s="16"/>
      <c r="FSD154" s="16"/>
      <c r="FSE154" s="16"/>
      <c r="FSF154" s="16"/>
      <c r="FSG154" s="16"/>
      <c r="FSH154" s="16"/>
      <c r="FSI154" s="16"/>
      <c r="FSJ154" s="16"/>
      <c r="FSK154" s="16"/>
      <c r="FSL154" s="16"/>
      <c r="FSM154" s="16"/>
      <c r="FSN154" s="16"/>
      <c r="FSO154" s="16"/>
      <c r="FSP154" s="16"/>
      <c r="FSQ154" s="16"/>
      <c r="FSR154" s="16"/>
      <c r="FSS154" s="16"/>
      <c r="FST154" s="16"/>
      <c r="FSU154" s="16"/>
      <c r="FSV154" s="16"/>
      <c r="FSW154" s="16"/>
      <c r="FSX154" s="16"/>
      <c r="FSY154" s="16"/>
      <c r="FSZ154" s="16"/>
      <c r="FTA154" s="16"/>
      <c r="FTB154" s="16"/>
      <c r="FTC154" s="16"/>
      <c r="FTD154" s="16"/>
      <c r="FTE154" s="16"/>
      <c r="FTF154" s="16"/>
      <c r="FTG154" s="16"/>
      <c r="FTH154" s="16"/>
      <c r="FTI154" s="16"/>
      <c r="FTJ154" s="16"/>
      <c r="FTK154" s="16"/>
      <c r="FTL154" s="16"/>
      <c r="FTM154" s="16"/>
      <c r="FTN154" s="16"/>
      <c r="FTO154" s="16"/>
      <c r="FTP154" s="16"/>
      <c r="FTQ154" s="16"/>
      <c r="FTR154" s="16"/>
      <c r="FTS154" s="16"/>
      <c r="FTT154" s="16"/>
      <c r="FTU154" s="16"/>
      <c r="FTV154" s="16"/>
      <c r="FTW154" s="16"/>
      <c r="FTX154" s="16"/>
      <c r="FTY154" s="16"/>
      <c r="FTZ154" s="16"/>
      <c r="FUA154" s="16"/>
      <c r="FUB154" s="16"/>
      <c r="FUC154" s="16"/>
      <c r="FUD154" s="16"/>
      <c r="FUE154" s="16"/>
      <c r="FUF154" s="16"/>
      <c r="FUG154" s="16"/>
      <c r="FUH154" s="16"/>
      <c r="FUI154" s="16"/>
      <c r="FUJ154" s="16"/>
      <c r="FUK154" s="16"/>
      <c r="FUL154" s="16"/>
      <c r="FUM154" s="16"/>
      <c r="FUN154" s="16"/>
      <c r="FUO154" s="16"/>
      <c r="FUP154" s="16"/>
      <c r="FUQ154" s="16"/>
      <c r="FUR154" s="16"/>
      <c r="FUS154" s="16"/>
      <c r="FUT154" s="16"/>
      <c r="FUU154" s="16"/>
      <c r="FUV154" s="16"/>
      <c r="FUW154" s="16"/>
      <c r="FUX154" s="16"/>
      <c r="FUY154" s="16"/>
      <c r="FUZ154" s="16"/>
      <c r="FVA154" s="16"/>
      <c r="FVB154" s="16"/>
      <c r="FVC154" s="16"/>
      <c r="FVD154" s="16"/>
      <c r="FVE154" s="16"/>
      <c r="FVF154" s="16"/>
      <c r="FVG154" s="16"/>
      <c r="FVH154" s="16"/>
      <c r="FVI154" s="16"/>
      <c r="FVJ154" s="16"/>
      <c r="FVK154" s="16"/>
      <c r="FVL154" s="16"/>
      <c r="FVM154" s="16"/>
      <c r="FVN154" s="16"/>
      <c r="FVO154" s="16"/>
      <c r="FVP154" s="16"/>
      <c r="FVQ154" s="16"/>
      <c r="FVR154" s="16"/>
      <c r="FVS154" s="16"/>
      <c r="FVT154" s="16"/>
      <c r="FVU154" s="16"/>
      <c r="FVV154" s="16"/>
      <c r="FVW154" s="16"/>
      <c r="FVX154" s="16"/>
      <c r="FVY154" s="16"/>
      <c r="FVZ154" s="16"/>
      <c r="FWA154" s="16"/>
      <c r="FWB154" s="16"/>
      <c r="FWC154" s="16"/>
      <c r="FWD154" s="16"/>
      <c r="FWE154" s="16"/>
      <c r="FWF154" s="16"/>
      <c r="FWG154" s="16"/>
      <c r="FWH154" s="16"/>
      <c r="FWI154" s="16"/>
      <c r="FWJ154" s="16"/>
      <c r="FWK154" s="16"/>
      <c r="FWL154" s="16"/>
      <c r="FWM154" s="16"/>
      <c r="FWN154" s="16"/>
      <c r="FWO154" s="16"/>
      <c r="FWP154" s="16"/>
      <c r="FWQ154" s="16"/>
      <c r="FWR154" s="16"/>
      <c r="FWS154" s="16"/>
      <c r="FWT154" s="16"/>
      <c r="FWU154" s="16"/>
      <c r="FWV154" s="16"/>
      <c r="FWW154" s="16"/>
      <c r="FWX154" s="16"/>
      <c r="FWY154" s="16"/>
      <c r="FWZ154" s="16"/>
      <c r="FXA154" s="16"/>
      <c r="FXB154" s="16"/>
      <c r="FXC154" s="16"/>
      <c r="FXD154" s="16"/>
      <c r="FXE154" s="16"/>
      <c r="FXF154" s="16"/>
      <c r="FXG154" s="16"/>
      <c r="FXH154" s="16"/>
      <c r="FXI154" s="16"/>
      <c r="FXJ154" s="16"/>
      <c r="FXK154" s="16"/>
      <c r="FXL154" s="16"/>
      <c r="FXM154" s="16"/>
      <c r="FXN154" s="16"/>
      <c r="FXO154" s="16"/>
      <c r="FXP154" s="16"/>
      <c r="FXQ154" s="16"/>
      <c r="FXR154" s="16"/>
      <c r="FXS154" s="16"/>
      <c r="FXT154" s="16"/>
      <c r="FXU154" s="16"/>
      <c r="FXV154" s="16"/>
      <c r="FXW154" s="16"/>
      <c r="FXX154" s="16"/>
      <c r="FXY154" s="16"/>
      <c r="FXZ154" s="16"/>
      <c r="FYA154" s="16"/>
      <c r="FYB154" s="16"/>
      <c r="FYC154" s="16"/>
      <c r="FYD154" s="16"/>
      <c r="FYE154" s="16"/>
      <c r="FYF154" s="16"/>
      <c r="FYG154" s="16"/>
      <c r="FYH154" s="16"/>
      <c r="FYI154" s="16"/>
      <c r="FYJ154" s="16"/>
      <c r="FYK154" s="16"/>
      <c r="FYL154" s="16"/>
      <c r="FYM154" s="16"/>
      <c r="FYN154" s="16"/>
      <c r="FYO154" s="16"/>
      <c r="FYP154" s="16"/>
      <c r="FYQ154" s="16"/>
      <c r="FYR154" s="16"/>
      <c r="FYS154" s="16"/>
      <c r="FYT154" s="16"/>
      <c r="FYU154" s="16"/>
      <c r="FYV154" s="16"/>
      <c r="FYW154" s="16"/>
      <c r="FYX154" s="16"/>
      <c r="FYY154" s="16"/>
      <c r="FYZ154" s="16"/>
      <c r="FZA154" s="16"/>
      <c r="FZB154" s="16"/>
      <c r="FZC154" s="16"/>
      <c r="FZD154" s="16"/>
      <c r="FZE154" s="16"/>
      <c r="FZF154" s="16"/>
      <c r="FZG154" s="16"/>
      <c r="FZH154" s="16"/>
      <c r="FZI154" s="16"/>
      <c r="FZJ154" s="16"/>
      <c r="FZK154" s="16"/>
      <c r="FZL154" s="16"/>
      <c r="FZM154" s="16"/>
      <c r="FZN154" s="16"/>
      <c r="FZO154" s="16"/>
      <c r="FZP154" s="16"/>
      <c r="FZQ154" s="16"/>
      <c r="FZR154" s="16"/>
      <c r="FZS154" s="16"/>
      <c r="FZT154" s="16"/>
      <c r="FZU154" s="16"/>
      <c r="FZV154" s="16"/>
      <c r="FZW154" s="16"/>
      <c r="FZX154" s="16"/>
      <c r="FZY154" s="16"/>
      <c r="FZZ154" s="16"/>
      <c r="GAA154" s="16"/>
      <c r="GAB154" s="16"/>
      <c r="GAC154" s="16"/>
      <c r="GAD154" s="16"/>
      <c r="GAE154" s="16"/>
      <c r="GAF154" s="16"/>
      <c r="GAG154" s="16"/>
      <c r="GAH154" s="16"/>
      <c r="GAI154" s="16"/>
      <c r="GAJ154" s="16"/>
      <c r="GAK154" s="16"/>
      <c r="GAL154" s="16"/>
      <c r="GAM154" s="16"/>
      <c r="GAN154" s="16"/>
      <c r="GAO154" s="16"/>
      <c r="GAP154" s="16"/>
      <c r="GAQ154" s="16"/>
      <c r="GAR154" s="16"/>
      <c r="GAS154" s="16"/>
      <c r="GAT154" s="16"/>
      <c r="GAU154" s="16"/>
      <c r="GAV154" s="16"/>
      <c r="GAW154" s="16"/>
      <c r="GAX154" s="16"/>
      <c r="GAY154" s="16"/>
      <c r="GAZ154" s="16"/>
      <c r="GBA154" s="16"/>
      <c r="GBB154" s="16"/>
      <c r="GBC154" s="16"/>
      <c r="GBD154" s="16"/>
      <c r="GBE154" s="16"/>
      <c r="GBF154" s="16"/>
      <c r="GBG154" s="16"/>
      <c r="GBH154" s="16"/>
      <c r="GBI154" s="16"/>
      <c r="GBJ154" s="16"/>
      <c r="GBK154" s="16"/>
      <c r="GBL154" s="16"/>
      <c r="GBM154" s="16"/>
      <c r="GBN154" s="16"/>
      <c r="GBO154" s="16"/>
      <c r="GBP154" s="16"/>
      <c r="GBQ154" s="16"/>
      <c r="GBR154" s="16"/>
      <c r="GBS154" s="16"/>
      <c r="GBT154" s="16"/>
      <c r="GBU154" s="16"/>
      <c r="GBV154" s="16"/>
      <c r="GBW154" s="16"/>
      <c r="GBX154" s="16"/>
      <c r="GBY154" s="16"/>
      <c r="GBZ154" s="16"/>
      <c r="GCA154" s="16"/>
      <c r="GCB154" s="16"/>
      <c r="GCC154" s="16"/>
      <c r="GCD154" s="16"/>
      <c r="GCE154" s="16"/>
      <c r="GCF154" s="16"/>
      <c r="GCG154" s="16"/>
      <c r="GCH154" s="16"/>
      <c r="GCI154" s="16"/>
      <c r="GCJ154" s="16"/>
      <c r="GCK154" s="16"/>
      <c r="GCL154" s="16"/>
      <c r="GCM154" s="16"/>
      <c r="GCN154" s="16"/>
      <c r="GCO154" s="16"/>
      <c r="GCP154" s="16"/>
      <c r="GCQ154" s="16"/>
      <c r="GCR154" s="16"/>
      <c r="GCS154" s="16"/>
      <c r="GCT154" s="16"/>
      <c r="GCU154" s="16"/>
      <c r="GCV154" s="16"/>
      <c r="GCW154" s="16"/>
      <c r="GCX154" s="16"/>
      <c r="GCY154" s="16"/>
      <c r="GCZ154" s="16"/>
      <c r="GDA154" s="16"/>
      <c r="GDB154" s="16"/>
      <c r="GDC154" s="16"/>
      <c r="GDD154" s="16"/>
      <c r="GDE154" s="16"/>
      <c r="GDF154" s="16"/>
      <c r="GDG154" s="16"/>
      <c r="GDH154" s="16"/>
      <c r="GDI154" s="16"/>
      <c r="GDJ154" s="16"/>
      <c r="GDK154" s="16"/>
      <c r="GDL154" s="16"/>
      <c r="GDM154" s="16"/>
      <c r="GDN154" s="16"/>
      <c r="GDO154" s="16"/>
      <c r="GDP154" s="16"/>
      <c r="GDQ154" s="16"/>
      <c r="GDR154" s="16"/>
      <c r="GDS154" s="16"/>
      <c r="GDT154" s="16"/>
      <c r="GDU154" s="16"/>
      <c r="GDV154" s="16"/>
      <c r="GDW154" s="16"/>
      <c r="GDX154" s="16"/>
      <c r="GDY154" s="16"/>
      <c r="GDZ154" s="16"/>
      <c r="GEA154" s="16"/>
      <c r="GEB154" s="16"/>
      <c r="GEC154" s="16"/>
      <c r="GED154" s="16"/>
      <c r="GEE154" s="16"/>
      <c r="GEF154" s="16"/>
      <c r="GEG154" s="16"/>
      <c r="GEH154" s="16"/>
      <c r="GEI154" s="16"/>
      <c r="GEJ154" s="16"/>
      <c r="GEK154" s="16"/>
      <c r="GEL154" s="16"/>
      <c r="GEM154" s="16"/>
      <c r="GEN154" s="16"/>
      <c r="GEO154" s="16"/>
      <c r="GEP154" s="16"/>
      <c r="GEQ154" s="16"/>
      <c r="GER154" s="16"/>
      <c r="GES154" s="16"/>
      <c r="GET154" s="16"/>
      <c r="GEU154" s="16"/>
      <c r="GEV154" s="16"/>
      <c r="GEW154" s="16"/>
      <c r="GEX154" s="16"/>
      <c r="GEY154" s="16"/>
      <c r="GEZ154" s="16"/>
      <c r="GFA154" s="16"/>
      <c r="GFB154" s="16"/>
      <c r="GFC154" s="16"/>
      <c r="GFD154" s="16"/>
      <c r="GFE154" s="16"/>
      <c r="GFF154" s="16"/>
      <c r="GFG154" s="16"/>
      <c r="GFH154" s="16"/>
      <c r="GFI154" s="16"/>
      <c r="GFJ154" s="16"/>
      <c r="GFK154" s="16"/>
      <c r="GFL154" s="16"/>
      <c r="GFM154" s="16"/>
      <c r="GFN154" s="16"/>
      <c r="GFO154" s="16"/>
      <c r="GFP154" s="16"/>
      <c r="GFQ154" s="16"/>
      <c r="GFR154" s="16"/>
      <c r="GFS154" s="16"/>
      <c r="GFT154" s="16"/>
      <c r="GFU154" s="16"/>
      <c r="GFV154" s="16"/>
      <c r="GFW154" s="16"/>
      <c r="GFX154" s="16"/>
      <c r="GFY154" s="16"/>
      <c r="GFZ154" s="16"/>
      <c r="GGA154" s="16"/>
      <c r="GGB154" s="16"/>
      <c r="GGC154" s="16"/>
      <c r="GGD154" s="16"/>
      <c r="GGE154" s="16"/>
      <c r="GGF154" s="16"/>
      <c r="GGG154" s="16"/>
      <c r="GGH154" s="16"/>
      <c r="GGI154" s="16"/>
      <c r="GGJ154" s="16"/>
      <c r="GGK154" s="16"/>
      <c r="GGL154" s="16"/>
      <c r="GGM154" s="16"/>
      <c r="GGN154" s="16"/>
      <c r="GGO154" s="16"/>
      <c r="GGP154" s="16"/>
      <c r="GGQ154" s="16"/>
      <c r="GGR154" s="16"/>
      <c r="GGS154" s="16"/>
      <c r="GGT154" s="16"/>
      <c r="GGU154" s="16"/>
      <c r="GGV154" s="16"/>
      <c r="GGW154" s="16"/>
      <c r="GGX154" s="16"/>
      <c r="GGY154" s="16"/>
      <c r="GGZ154" s="16"/>
      <c r="GHA154" s="16"/>
      <c r="GHB154" s="16"/>
      <c r="GHC154" s="16"/>
      <c r="GHD154" s="16"/>
      <c r="GHE154" s="16"/>
      <c r="GHF154" s="16"/>
      <c r="GHG154" s="16"/>
      <c r="GHH154" s="16"/>
      <c r="GHI154" s="16"/>
      <c r="GHJ154" s="16"/>
      <c r="GHK154" s="16"/>
      <c r="GHL154" s="16"/>
      <c r="GHM154" s="16"/>
      <c r="GHN154" s="16"/>
      <c r="GHO154" s="16"/>
      <c r="GHP154" s="16"/>
      <c r="GHQ154" s="16"/>
      <c r="GHR154" s="16"/>
      <c r="GHS154" s="16"/>
      <c r="GHT154" s="16"/>
      <c r="GHU154" s="16"/>
      <c r="GHV154" s="16"/>
      <c r="GHW154" s="16"/>
      <c r="GHX154" s="16"/>
      <c r="GHY154" s="16"/>
      <c r="GHZ154" s="16"/>
      <c r="GIA154" s="16"/>
      <c r="GIB154" s="16"/>
      <c r="GIC154" s="16"/>
      <c r="GID154" s="16"/>
      <c r="GIE154" s="16"/>
      <c r="GIF154" s="16"/>
      <c r="GIG154" s="16"/>
      <c r="GIH154" s="16"/>
      <c r="GII154" s="16"/>
      <c r="GIJ154" s="16"/>
      <c r="GIK154" s="16"/>
      <c r="GIL154" s="16"/>
      <c r="GIM154" s="16"/>
      <c r="GIN154" s="16"/>
      <c r="GIO154" s="16"/>
      <c r="GIP154" s="16"/>
      <c r="GIQ154" s="16"/>
      <c r="GIR154" s="16"/>
      <c r="GIS154" s="16"/>
      <c r="GIT154" s="16"/>
      <c r="GIU154" s="16"/>
      <c r="GIV154" s="16"/>
      <c r="GIW154" s="16"/>
      <c r="GIX154" s="16"/>
      <c r="GIY154" s="16"/>
      <c r="GIZ154" s="16"/>
      <c r="GJA154" s="16"/>
      <c r="GJB154" s="16"/>
      <c r="GJC154" s="16"/>
      <c r="GJD154" s="16"/>
      <c r="GJE154" s="16"/>
      <c r="GJF154" s="16"/>
      <c r="GJG154" s="16"/>
      <c r="GJH154" s="16"/>
      <c r="GJI154" s="16"/>
      <c r="GJJ154" s="16"/>
      <c r="GJK154" s="16"/>
      <c r="GJL154" s="16"/>
      <c r="GJM154" s="16"/>
      <c r="GJN154" s="16"/>
      <c r="GJO154" s="16"/>
      <c r="GJP154" s="16"/>
      <c r="GJQ154" s="16"/>
      <c r="GJR154" s="16"/>
      <c r="GJS154" s="16"/>
      <c r="GJT154" s="16"/>
      <c r="GJU154" s="16"/>
      <c r="GJV154" s="16"/>
      <c r="GJW154" s="16"/>
      <c r="GJX154" s="16"/>
      <c r="GJY154" s="16"/>
      <c r="GJZ154" s="16"/>
      <c r="GKA154" s="16"/>
      <c r="GKB154" s="16"/>
      <c r="GKC154" s="16"/>
      <c r="GKD154" s="16"/>
      <c r="GKE154" s="16"/>
      <c r="GKF154" s="16"/>
      <c r="GKG154" s="16"/>
      <c r="GKH154" s="16"/>
      <c r="GKI154" s="16"/>
      <c r="GKJ154" s="16"/>
      <c r="GKK154" s="16"/>
      <c r="GKL154" s="16"/>
      <c r="GKM154" s="16"/>
      <c r="GKN154" s="16"/>
      <c r="GKO154" s="16"/>
      <c r="GKP154" s="16"/>
      <c r="GKQ154" s="16"/>
      <c r="GKR154" s="16"/>
      <c r="GKS154" s="16"/>
      <c r="GKT154" s="16"/>
      <c r="GKU154" s="16"/>
      <c r="GKV154" s="16"/>
      <c r="GKW154" s="16"/>
      <c r="GKX154" s="16"/>
      <c r="GKY154" s="16"/>
      <c r="GKZ154" s="16"/>
      <c r="GLA154" s="16"/>
      <c r="GLB154" s="16"/>
      <c r="GLC154" s="16"/>
      <c r="GLD154" s="16"/>
      <c r="GLE154" s="16"/>
      <c r="GLF154" s="16"/>
      <c r="GLG154" s="16"/>
      <c r="GLH154" s="16"/>
      <c r="GLI154" s="16"/>
      <c r="GLJ154" s="16"/>
      <c r="GLK154" s="16"/>
      <c r="GLL154" s="16"/>
      <c r="GLM154" s="16"/>
      <c r="GLN154" s="16"/>
      <c r="GLO154" s="16"/>
      <c r="GLP154" s="16"/>
      <c r="GLQ154" s="16"/>
      <c r="GLR154" s="16"/>
      <c r="GLS154" s="16"/>
      <c r="GLT154" s="16"/>
      <c r="GLU154" s="16"/>
      <c r="GLV154" s="16"/>
      <c r="GLW154" s="16"/>
      <c r="GLX154" s="16"/>
      <c r="GLY154" s="16"/>
      <c r="GLZ154" s="16"/>
      <c r="GMA154" s="16"/>
      <c r="GMB154" s="16"/>
      <c r="GMC154" s="16"/>
      <c r="GMD154" s="16"/>
      <c r="GME154" s="16"/>
      <c r="GMF154" s="16"/>
      <c r="GMG154" s="16"/>
      <c r="GMH154" s="16"/>
      <c r="GMI154" s="16"/>
      <c r="GMJ154" s="16"/>
      <c r="GMK154" s="16"/>
      <c r="GML154" s="16"/>
      <c r="GMM154" s="16"/>
      <c r="GMN154" s="16"/>
      <c r="GMO154" s="16"/>
      <c r="GMP154" s="16"/>
      <c r="GMQ154" s="16"/>
      <c r="GMR154" s="16"/>
      <c r="GMS154" s="16"/>
      <c r="GMT154" s="16"/>
      <c r="GMU154" s="16"/>
      <c r="GMV154" s="16"/>
      <c r="GMW154" s="16"/>
      <c r="GMX154" s="16"/>
      <c r="GMY154" s="16"/>
      <c r="GMZ154" s="16"/>
      <c r="GNA154" s="16"/>
      <c r="GNB154" s="16"/>
      <c r="GNC154" s="16"/>
      <c r="GND154" s="16"/>
      <c r="GNE154" s="16"/>
      <c r="GNF154" s="16"/>
      <c r="GNG154" s="16"/>
      <c r="GNH154" s="16"/>
      <c r="GNI154" s="16"/>
      <c r="GNJ154" s="16"/>
      <c r="GNK154" s="16"/>
      <c r="GNL154" s="16"/>
      <c r="GNM154" s="16"/>
      <c r="GNN154" s="16"/>
      <c r="GNO154" s="16"/>
      <c r="GNP154" s="16"/>
      <c r="GNQ154" s="16"/>
      <c r="GNR154" s="16"/>
      <c r="GNS154" s="16"/>
      <c r="GNT154" s="16"/>
      <c r="GNU154" s="16"/>
      <c r="GNV154" s="16"/>
      <c r="GNW154" s="16"/>
      <c r="GNX154" s="16"/>
      <c r="GNY154" s="16"/>
      <c r="GNZ154" s="16"/>
      <c r="GOA154" s="16"/>
      <c r="GOB154" s="16"/>
      <c r="GOC154" s="16"/>
      <c r="GOD154" s="16"/>
      <c r="GOE154" s="16"/>
      <c r="GOF154" s="16"/>
      <c r="GOG154" s="16"/>
      <c r="GOH154" s="16"/>
      <c r="GOI154" s="16"/>
      <c r="GOJ154" s="16"/>
      <c r="GOK154" s="16"/>
      <c r="GOL154" s="16"/>
      <c r="GOM154" s="16"/>
      <c r="GON154" s="16"/>
      <c r="GOO154" s="16"/>
      <c r="GOP154" s="16"/>
      <c r="GOQ154" s="16"/>
      <c r="GOR154" s="16"/>
      <c r="GOS154" s="16"/>
      <c r="GOT154" s="16"/>
      <c r="GOU154" s="16"/>
      <c r="GOV154" s="16"/>
      <c r="GOW154" s="16"/>
      <c r="GOX154" s="16"/>
      <c r="GOY154" s="16"/>
      <c r="GOZ154" s="16"/>
      <c r="GPA154" s="16"/>
      <c r="GPB154" s="16"/>
      <c r="GPC154" s="16"/>
      <c r="GPD154" s="16"/>
      <c r="GPE154" s="16"/>
      <c r="GPF154" s="16"/>
      <c r="GPG154" s="16"/>
      <c r="GPH154" s="16"/>
      <c r="GPI154" s="16"/>
      <c r="GPJ154" s="16"/>
      <c r="GPK154" s="16"/>
      <c r="GPL154" s="16"/>
      <c r="GPM154" s="16"/>
      <c r="GPN154" s="16"/>
      <c r="GPO154" s="16"/>
      <c r="GPP154" s="16"/>
      <c r="GPQ154" s="16"/>
      <c r="GPR154" s="16"/>
      <c r="GPS154" s="16"/>
      <c r="GPT154" s="16"/>
      <c r="GPU154" s="16"/>
      <c r="GPV154" s="16"/>
      <c r="GPW154" s="16"/>
      <c r="GPX154" s="16"/>
      <c r="GPY154" s="16"/>
      <c r="GPZ154" s="16"/>
      <c r="GQA154" s="16"/>
      <c r="GQB154" s="16"/>
      <c r="GQC154" s="16"/>
      <c r="GQD154" s="16"/>
      <c r="GQE154" s="16"/>
      <c r="GQF154" s="16"/>
      <c r="GQG154" s="16"/>
      <c r="GQH154" s="16"/>
      <c r="GQI154" s="16"/>
      <c r="GQJ154" s="16"/>
      <c r="GQK154" s="16"/>
      <c r="GQL154" s="16"/>
      <c r="GQM154" s="16"/>
      <c r="GQN154" s="16"/>
      <c r="GQO154" s="16"/>
      <c r="GQP154" s="16"/>
      <c r="GQQ154" s="16"/>
      <c r="GQR154" s="16"/>
      <c r="GQS154" s="16"/>
      <c r="GQT154" s="16"/>
      <c r="GQU154" s="16"/>
      <c r="GQV154" s="16"/>
      <c r="GQW154" s="16"/>
      <c r="GQX154" s="16"/>
      <c r="GQY154" s="16"/>
      <c r="GQZ154" s="16"/>
      <c r="GRA154" s="16"/>
      <c r="GRB154" s="16"/>
      <c r="GRC154" s="16"/>
      <c r="GRD154" s="16"/>
      <c r="GRE154" s="16"/>
      <c r="GRF154" s="16"/>
      <c r="GRG154" s="16"/>
      <c r="GRH154" s="16"/>
      <c r="GRI154" s="16"/>
      <c r="GRJ154" s="16"/>
      <c r="GRK154" s="16"/>
      <c r="GRL154" s="16"/>
      <c r="GRM154" s="16"/>
      <c r="GRN154" s="16"/>
      <c r="GRO154" s="16"/>
      <c r="GRP154" s="16"/>
      <c r="GRQ154" s="16"/>
      <c r="GRR154" s="16"/>
      <c r="GRS154" s="16"/>
      <c r="GRT154" s="16"/>
      <c r="GRU154" s="16"/>
      <c r="GRV154" s="16"/>
      <c r="GRW154" s="16"/>
      <c r="GRX154" s="16"/>
      <c r="GRY154" s="16"/>
      <c r="GRZ154" s="16"/>
      <c r="GSA154" s="16"/>
      <c r="GSB154" s="16"/>
      <c r="GSC154" s="16"/>
      <c r="GSD154" s="16"/>
      <c r="GSE154" s="16"/>
      <c r="GSF154" s="16"/>
      <c r="GSG154" s="16"/>
      <c r="GSH154" s="16"/>
      <c r="GSI154" s="16"/>
      <c r="GSJ154" s="16"/>
      <c r="GSK154" s="16"/>
      <c r="GSL154" s="16"/>
      <c r="GSM154" s="16"/>
      <c r="GSN154" s="16"/>
      <c r="GSO154" s="16"/>
      <c r="GSP154" s="16"/>
      <c r="GSQ154" s="16"/>
      <c r="GSR154" s="16"/>
      <c r="GSS154" s="16"/>
      <c r="GST154" s="16"/>
      <c r="GSU154" s="16"/>
      <c r="GSV154" s="16"/>
      <c r="GSW154" s="16"/>
      <c r="GSX154" s="16"/>
      <c r="GSY154" s="16"/>
      <c r="GSZ154" s="16"/>
      <c r="GTA154" s="16"/>
      <c r="GTB154" s="16"/>
      <c r="GTC154" s="16"/>
      <c r="GTD154" s="16"/>
      <c r="GTE154" s="16"/>
      <c r="GTF154" s="16"/>
      <c r="GTG154" s="16"/>
      <c r="GTH154" s="16"/>
      <c r="GTI154" s="16"/>
      <c r="GTJ154" s="16"/>
      <c r="GTK154" s="16"/>
      <c r="GTL154" s="16"/>
      <c r="GTM154" s="16"/>
      <c r="GTN154" s="16"/>
      <c r="GTO154" s="16"/>
      <c r="GTP154" s="16"/>
      <c r="GTQ154" s="16"/>
      <c r="GTR154" s="16"/>
      <c r="GTS154" s="16"/>
      <c r="GTT154" s="16"/>
      <c r="GTU154" s="16"/>
      <c r="GTV154" s="16"/>
      <c r="GTW154" s="16"/>
      <c r="GTX154" s="16"/>
      <c r="GTY154" s="16"/>
      <c r="GTZ154" s="16"/>
      <c r="GUA154" s="16"/>
      <c r="GUB154" s="16"/>
      <c r="GUC154" s="16"/>
      <c r="GUD154" s="16"/>
      <c r="GUE154" s="16"/>
      <c r="GUF154" s="16"/>
      <c r="GUG154" s="16"/>
      <c r="GUH154" s="16"/>
      <c r="GUI154" s="16"/>
      <c r="GUJ154" s="16"/>
      <c r="GUK154" s="16"/>
      <c r="GUL154" s="16"/>
      <c r="GUM154" s="16"/>
      <c r="GUN154" s="16"/>
      <c r="GUO154" s="16"/>
      <c r="GUP154" s="16"/>
      <c r="GUQ154" s="16"/>
      <c r="GUR154" s="16"/>
      <c r="GUS154" s="16"/>
      <c r="GUT154" s="16"/>
      <c r="GUU154" s="16"/>
      <c r="GUV154" s="16"/>
      <c r="GUW154" s="16"/>
      <c r="GUX154" s="16"/>
      <c r="GUY154" s="16"/>
      <c r="GUZ154" s="16"/>
      <c r="GVA154" s="16"/>
      <c r="GVB154" s="16"/>
      <c r="GVC154" s="16"/>
      <c r="GVD154" s="16"/>
      <c r="GVE154" s="16"/>
      <c r="GVF154" s="16"/>
      <c r="GVG154" s="16"/>
      <c r="GVH154" s="16"/>
      <c r="GVI154" s="16"/>
      <c r="GVJ154" s="16"/>
      <c r="GVK154" s="16"/>
      <c r="GVL154" s="16"/>
      <c r="GVM154" s="16"/>
      <c r="GVN154" s="16"/>
      <c r="GVO154" s="16"/>
      <c r="GVP154" s="16"/>
      <c r="GVQ154" s="16"/>
      <c r="GVR154" s="16"/>
      <c r="GVS154" s="16"/>
      <c r="GVT154" s="16"/>
      <c r="GVU154" s="16"/>
      <c r="GVV154" s="16"/>
      <c r="GVW154" s="16"/>
      <c r="GVX154" s="16"/>
      <c r="GVY154" s="16"/>
      <c r="GVZ154" s="16"/>
      <c r="GWA154" s="16"/>
      <c r="GWB154" s="16"/>
      <c r="GWC154" s="16"/>
      <c r="GWD154" s="16"/>
      <c r="GWE154" s="16"/>
      <c r="GWF154" s="16"/>
      <c r="GWG154" s="16"/>
      <c r="GWH154" s="16"/>
      <c r="GWI154" s="16"/>
      <c r="GWJ154" s="16"/>
      <c r="GWK154" s="16"/>
      <c r="GWL154" s="16"/>
      <c r="GWM154" s="16"/>
      <c r="GWN154" s="16"/>
      <c r="GWO154" s="16"/>
      <c r="GWP154" s="16"/>
      <c r="GWQ154" s="16"/>
      <c r="GWR154" s="16"/>
      <c r="GWS154" s="16"/>
      <c r="GWT154" s="16"/>
      <c r="GWU154" s="16"/>
      <c r="GWV154" s="16"/>
      <c r="GWW154" s="16"/>
      <c r="GWX154" s="16"/>
      <c r="GWY154" s="16"/>
      <c r="GWZ154" s="16"/>
      <c r="GXA154" s="16"/>
      <c r="GXB154" s="16"/>
      <c r="GXC154" s="16"/>
      <c r="GXD154" s="16"/>
      <c r="GXE154" s="16"/>
      <c r="GXF154" s="16"/>
      <c r="GXG154" s="16"/>
      <c r="GXH154" s="16"/>
      <c r="GXI154" s="16"/>
      <c r="GXJ154" s="16"/>
      <c r="GXK154" s="16"/>
      <c r="GXL154" s="16"/>
      <c r="GXM154" s="16"/>
      <c r="GXN154" s="16"/>
      <c r="GXO154" s="16"/>
      <c r="GXP154" s="16"/>
      <c r="GXQ154" s="16"/>
      <c r="GXR154" s="16"/>
      <c r="GXS154" s="16"/>
      <c r="GXT154" s="16"/>
      <c r="GXU154" s="16"/>
      <c r="GXV154" s="16"/>
      <c r="GXW154" s="16"/>
      <c r="GXX154" s="16"/>
      <c r="GXY154" s="16"/>
      <c r="GXZ154" s="16"/>
      <c r="GYA154" s="16"/>
      <c r="GYB154" s="16"/>
      <c r="GYC154" s="16"/>
      <c r="GYD154" s="16"/>
      <c r="GYE154" s="16"/>
      <c r="GYF154" s="16"/>
      <c r="GYG154" s="16"/>
      <c r="GYH154" s="16"/>
      <c r="GYI154" s="16"/>
      <c r="GYJ154" s="16"/>
      <c r="GYK154" s="16"/>
      <c r="GYL154" s="16"/>
      <c r="GYM154" s="16"/>
      <c r="GYN154" s="16"/>
      <c r="GYO154" s="16"/>
      <c r="GYP154" s="16"/>
      <c r="GYQ154" s="16"/>
      <c r="GYR154" s="16"/>
      <c r="GYS154" s="16"/>
      <c r="GYT154" s="16"/>
      <c r="GYU154" s="16"/>
      <c r="GYV154" s="16"/>
      <c r="GYW154" s="16"/>
      <c r="GYX154" s="16"/>
      <c r="GYY154" s="16"/>
      <c r="GYZ154" s="16"/>
      <c r="GZA154" s="16"/>
      <c r="GZB154" s="16"/>
      <c r="GZC154" s="16"/>
      <c r="GZD154" s="16"/>
      <c r="GZE154" s="16"/>
      <c r="GZF154" s="16"/>
      <c r="GZG154" s="16"/>
      <c r="GZH154" s="16"/>
      <c r="GZI154" s="16"/>
      <c r="GZJ154" s="16"/>
      <c r="GZK154" s="16"/>
      <c r="GZL154" s="16"/>
      <c r="GZM154" s="16"/>
      <c r="GZN154" s="16"/>
      <c r="GZO154" s="16"/>
      <c r="GZP154" s="16"/>
      <c r="GZQ154" s="16"/>
      <c r="GZR154" s="16"/>
      <c r="GZS154" s="16"/>
      <c r="GZT154" s="16"/>
      <c r="GZU154" s="16"/>
      <c r="GZV154" s="16"/>
      <c r="GZW154" s="16"/>
      <c r="GZX154" s="16"/>
      <c r="GZY154" s="16"/>
      <c r="GZZ154" s="16"/>
      <c r="HAA154" s="16"/>
      <c r="HAB154" s="16"/>
      <c r="HAC154" s="16"/>
      <c r="HAD154" s="16"/>
      <c r="HAE154" s="16"/>
      <c r="HAF154" s="16"/>
      <c r="HAG154" s="16"/>
      <c r="HAH154" s="16"/>
      <c r="HAI154" s="16"/>
      <c r="HAJ154" s="16"/>
      <c r="HAK154" s="16"/>
      <c r="HAL154" s="16"/>
      <c r="HAM154" s="16"/>
      <c r="HAN154" s="16"/>
      <c r="HAO154" s="16"/>
      <c r="HAP154" s="16"/>
      <c r="HAQ154" s="16"/>
      <c r="HAR154" s="16"/>
      <c r="HAS154" s="16"/>
      <c r="HAT154" s="16"/>
      <c r="HAU154" s="16"/>
      <c r="HAV154" s="16"/>
      <c r="HAW154" s="16"/>
      <c r="HAX154" s="16"/>
      <c r="HAY154" s="16"/>
      <c r="HAZ154" s="16"/>
      <c r="HBA154" s="16"/>
      <c r="HBB154" s="16"/>
      <c r="HBC154" s="16"/>
      <c r="HBD154" s="16"/>
      <c r="HBE154" s="16"/>
      <c r="HBF154" s="16"/>
      <c r="HBG154" s="16"/>
      <c r="HBH154" s="16"/>
      <c r="HBI154" s="16"/>
      <c r="HBJ154" s="16"/>
      <c r="HBK154" s="16"/>
      <c r="HBL154" s="16"/>
      <c r="HBM154" s="16"/>
      <c r="HBN154" s="16"/>
      <c r="HBO154" s="16"/>
      <c r="HBP154" s="16"/>
      <c r="HBQ154" s="16"/>
      <c r="HBR154" s="16"/>
      <c r="HBS154" s="16"/>
      <c r="HBT154" s="16"/>
      <c r="HBU154" s="16"/>
      <c r="HBV154" s="16"/>
      <c r="HBW154" s="16"/>
      <c r="HBX154" s="16"/>
      <c r="HBY154" s="16"/>
      <c r="HBZ154" s="16"/>
      <c r="HCA154" s="16"/>
      <c r="HCB154" s="16"/>
      <c r="HCC154" s="16"/>
      <c r="HCD154" s="16"/>
      <c r="HCE154" s="16"/>
      <c r="HCF154" s="16"/>
      <c r="HCG154" s="16"/>
      <c r="HCH154" s="16"/>
      <c r="HCI154" s="16"/>
      <c r="HCJ154" s="16"/>
      <c r="HCK154" s="16"/>
      <c r="HCL154" s="16"/>
      <c r="HCM154" s="16"/>
      <c r="HCN154" s="16"/>
      <c r="HCO154" s="16"/>
      <c r="HCP154" s="16"/>
      <c r="HCQ154" s="16"/>
      <c r="HCR154" s="16"/>
      <c r="HCS154" s="16"/>
      <c r="HCT154" s="16"/>
      <c r="HCU154" s="16"/>
      <c r="HCV154" s="16"/>
      <c r="HCW154" s="16"/>
      <c r="HCX154" s="16"/>
      <c r="HCY154" s="16"/>
      <c r="HCZ154" s="16"/>
      <c r="HDA154" s="16"/>
      <c r="HDB154" s="16"/>
      <c r="HDC154" s="16"/>
      <c r="HDD154" s="16"/>
      <c r="HDE154" s="16"/>
      <c r="HDF154" s="16"/>
      <c r="HDG154" s="16"/>
      <c r="HDH154" s="16"/>
      <c r="HDI154" s="16"/>
      <c r="HDJ154" s="16"/>
      <c r="HDK154" s="16"/>
      <c r="HDL154" s="16"/>
      <c r="HDM154" s="16"/>
      <c r="HDN154" s="16"/>
      <c r="HDO154" s="16"/>
      <c r="HDP154" s="16"/>
      <c r="HDQ154" s="16"/>
      <c r="HDR154" s="16"/>
      <c r="HDS154" s="16"/>
      <c r="HDT154" s="16"/>
      <c r="HDU154" s="16"/>
      <c r="HDV154" s="16"/>
      <c r="HDW154" s="16"/>
      <c r="HDX154" s="16"/>
      <c r="HDY154" s="16"/>
      <c r="HDZ154" s="16"/>
      <c r="HEA154" s="16"/>
      <c r="HEB154" s="16"/>
      <c r="HEC154" s="16"/>
      <c r="HED154" s="16"/>
      <c r="HEE154" s="16"/>
      <c r="HEF154" s="16"/>
      <c r="HEG154" s="16"/>
      <c r="HEH154" s="16"/>
      <c r="HEI154" s="16"/>
      <c r="HEJ154" s="16"/>
      <c r="HEK154" s="16"/>
      <c r="HEL154" s="16"/>
      <c r="HEM154" s="16"/>
      <c r="HEN154" s="16"/>
      <c r="HEO154" s="16"/>
      <c r="HEP154" s="16"/>
      <c r="HEQ154" s="16"/>
      <c r="HER154" s="16"/>
      <c r="HES154" s="16"/>
      <c r="HET154" s="16"/>
      <c r="HEU154" s="16"/>
      <c r="HEV154" s="16"/>
      <c r="HEW154" s="16"/>
      <c r="HEX154" s="16"/>
      <c r="HEY154" s="16"/>
      <c r="HEZ154" s="16"/>
      <c r="HFA154" s="16"/>
      <c r="HFB154" s="16"/>
      <c r="HFC154" s="16"/>
      <c r="HFD154" s="16"/>
      <c r="HFE154" s="16"/>
      <c r="HFF154" s="16"/>
      <c r="HFG154" s="16"/>
      <c r="HFH154" s="16"/>
      <c r="HFI154" s="16"/>
      <c r="HFJ154" s="16"/>
      <c r="HFK154" s="16"/>
      <c r="HFL154" s="16"/>
      <c r="HFM154" s="16"/>
      <c r="HFN154" s="16"/>
      <c r="HFO154" s="16"/>
      <c r="HFP154" s="16"/>
      <c r="HFQ154" s="16"/>
      <c r="HFR154" s="16"/>
      <c r="HFS154" s="16"/>
      <c r="HFT154" s="16"/>
      <c r="HFU154" s="16"/>
      <c r="HFV154" s="16"/>
      <c r="HFW154" s="16"/>
      <c r="HFX154" s="16"/>
      <c r="HFY154" s="16"/>
      <c r="HFZ154" s="16"/>
      <c r="HGA154" s="16"/>
      <c r="HGB154" s="16"/>
      <c r="HGC154" s="16"/>
      <c r="HGD154" s="16"/>
      <c r="HGE154" s="16"/>
      <c r="HGF154" s="16"/>
      <c r="HGG154" s="16"/>
      <c r="HGH154" s="16"/>
      <c r="HGI154" s="16"/>
      <c r="HGJ154" s="16"/>
      <c r="HGK154" s="16"/>
      <c r="HGL154" s="16"/>
      <c r="HGM154" s="16"/>
      <c r="HGN154" s="16"/>
      <c r="HGO154" s="16"/>
      <c r="HGP154" s="16"/>
      <c r="HGQ154" s="16"/>
      <c r="HGR154" s="16"/>
      <c r="HGS154" s="16"/>
      <c r="HGT154" s="16"/>
      <c r="HGU154" s="16"/>
      <c r="HGV154" s="16"/>
      <c r="HGW154" s="16"/>
      <c r="HGX154" s="16"/>
      <c r="HGY154" s="16"/>
      <c r="HGZ154" s="16"/>
      <c r="HHA154" s="16"/>
      <c r="HHB154" s="16"/>
      <c r="HHC154" s="16"/>
      <c r="HHD154" s="16"/>
      <c r="HHE154" s="16"/>
      <c r="HHF154" s="16"/>
      <c r="HHG154" s="16"/>
      <c r="HHH154" s="16"/>
      <c r="HHI154" s="16"/>
      <c r="HHJ154" s="16"/>
      <c r="HHK154" s="16"/>
      <c r="HHL154" s="16"/>
      <c r="HHM154" s="16"/>
      <c r="HHN154" s="16"/>
      <c r="HHO154" s="16"/>
      <c r="HHP154" s="16"/>
      <c r="HHQ154" s="16"/>
      <c r="HHR154" s="16"/>
      <c r="HHS154" s="16"/>
      <c r="HHT154" s="16"/>
      <c r="HHU154" s="16"/>
      <c r="HHV154" s="16"/>
      <c r="HHW154" s="16"/>
      <c r="HHX154" s="16"/>
      <c r="HHY154" s="16"/>
      <c r="HHZ154" s="16"/>
      <c r="HIA154" s="16"/>
      <c r="HIB154" s="16"/>
      <c r="HIC154" s="16"/>
      <c r="HID154" s="16"/>
      <c r="HIE154" s="16"/>
      <c r="HIF154" s="16"/>
      <c r="HIG154" s="16"/>
      <c r="HIH154" s="16"/>
      <c r="HII154" s="16"/>
      <c r="HIJ154" s="16"/>
      <c r="HIK154" s="16"/>
      <c r="HIL154" s="16"/>
      <c r="HIM154" s="16"/>
      <c r="HIN154" s="16"/>
      <c r="HIO154" s="16"/>
      <c r="HIP154" s="16"/>
      <c r="HIQ154" s="16"/>
      <c r="HIR154" s="16"/>
      <c r="HIS154" s="16"/>
      <c r="HIT154" s="16"/>
      <c r="HIU154" s="16"/>
      <c r="HIV154" s="16"/>
      <c r="HIW154" s="16"/>
      <c r="HIX154" s="16"/>
      <c r="HIY154" s="16"/>
      <c r="HIZ154" s="16"/>
      <c r="HJA154" s="16"/>
      <c r="HJB154" s="16"/>
      <c r="HJC154" s="16"/>
      <c r="HJD154" s="16"/>
      <c r="HJE154" s="16"/>
      <c r="HJF154" s="16"/>
      <c r="HJG154" s="16"/>
      <c r="HJH154" s="16"/>
      <c r="HJI154" s="16"/>
      <c r="HJJ154" s="16"/>
      <c r="HJK154" s="16"/>
      <c r="HJL154" s="16"/>
      <c r="HJM154" s="16"/>
      <c r="HJN154" s="16"/>
      <c r="HJO154" s="16"/>
      <c r="HJP154" s="16"/>
      <c r="HJQ154" s="16"/>
      <c r="HJR154" s="16"/>
      <c r="HJS154" s="16"/>
      <c r="HJT154" s="16"/>
      <c r="HJU154" s="16"/>
      <c r="HJV154" s="16"/>
      <c r="HJW154" s="16"/>
      <c r="HJX154" s="16"/>
      <c r="HJY154" s="16"/>
      <c r="HJZ154" s="16"/>
      <c r="HKA154" s="16"/>
      <c r="HKB154" s="16"/>
      <c r="HKC154" s="16"/>
      <c r="HKD154" s="16"/>
      <c r="HKE154" s="16"/>
      <c r="HKF154" s="16"/>
      <c r="HKG154" s="16"/>
      <c r="HKH154" s="16"/>
      <c r="HKI154" s="16"/>
      <c r="HKJ154" s="16"/>
      <c r="HKK154" s="16"/>
      <c r="HKL154" s="16"/>
      <c r="HKM154" s="16"/>
      <c r="HKN154" s="16"/>
      <c r="HKO154" s="16"/>
      <c r="HKP154" s="16"/>
      <c r="HKQ154" s="16"/>
      <c r="HKR154" s="16"/>
      <c r="HKS154" s="16"/>
      <c r="HKT154" s="16"/>
      <c r="HKU154" s="16"/>
      <c r="HKV154" s="16"/>
      <c r="HKW154" s="16"/>
      <c r="HKX154" s="16"/>
      <c r="HKY154" s="16"/>
      <c r="HKZ154" s="16"/>
      <c r="HLA154" s="16"/>
      <c r="HLB154" s="16"/>
      <c r="HLC154" s="16"/>
      <c r="HLD154" s="16"/>
      <c r="HLE154" s="16"/>
      <c r="HLF154" s="16"/>
      <c r="HLG154" s="16"/>
      <c r="HLH154" s="16"/>
      <c r="HLI154" s="16"/>
      <c r="HLJ154" s="16"/>
      <c r="HLK154" s="16"/>
      <c r="HLL154" s="16"/>
      <c r="HLM154" s="16"/>
      <c r="HLN154" s="16"/>
      <c r="HLO154" s="16"/>
      <c r="HLP154" s="16"/>
      <c r="HLQ154" s="16"/>
      <c r="HLR154" s="16"/>
      <c r="HLS154" s="16"/>
      <c r="HLT154" s="16"/>
      <c r="HLU154" s="16"/>
      <c r="HLV154" s="16"/>
      <c r="HLW154" s="16"/>
      <c r="HLX154" s="16"/>
      <c r="HLY154" s="16"/>
      <c r="HLZ154" s="16"/>
      <c r="HMA154" s="16"/>
      <c r="HMB154" s="16"/>
      <c r="HMC154" s="16"/>
      <c r="HMD154" s="16"/>
      <c r="HME154" s="16"/>
      <c r="HMF154" s="16"/>
      <c r="HMG154" s="16"/>
      <c r="HMH154" s="16"/>
      <c r="HMI154" s="16"/>
      <c r="HMJ154" s="16"/>
      <c r="HMK154" s="16"/>
      <c r="HML154" s="16"/>
      <c r="HMM154" s="16"/>
      <c r="HMN154" s="16"/>
      <c r="HMO154" s="16"/>
      <c r="HMP154" s="16"/>
      <c r="HMQ154" s="16"/>
      <c r="HMR154" s="16"/>
      <c r="HMS154" s="16"/>
      <c r="HMT154" s="16"/>
      <c r="HMU154" s="16"/>
      <c r="HMV154" s="16"/>
      <c r="HMW154" s="16"/>
      <c r="HMX154" s="16"/>
      <c r="HMY154" s="16"/>
      <c r="HMZ154" s="16"/>
      <c r="HNA154" s="16"/>
      <c r="HNB154" s="16"/>
      <c r="HNC154" s="16"/>
      <c r="HND154" s="16"/>
      <c r="HNE154" s="16"/>
      <c r="HNF154" s="16"/>
      <c r="HNG154" s="16"/>
      <c r="HNH154" s="16"/>
      <c r="HNI154" s="16"/>
      <c r="HNJ154" s="16"/>
      <c r="HNK154" s="16"/>
      <c r="HNL154" s="16"/>
      <c r="HNM154" s="16"/>
      <c r="HNN154" s="16"/>
      <c r="HNO154" s="16"/>
      <c r="HNP154" s="16"/>
      <c r="HNQ154" s="16"/>
      <c r="HNR154" s="16"/>
      <c r="HNS154" s="16"/>
      <c r="HNT154" s="16"/>
      <c r="HNU154" s="16"/>
      <c r="HNV154" s="16"/>
      <c r="HNW154" s="16"/>
      <c r="HNX154" s="16"/>
      <c r="HNY154" s="16"/>
      <c r="HNZ154" s="16"/>
      <c r="HOA154" s="16"/>
      <c r="HOB154" s="16"/>
      <c r="HOC154" s="16"/>
      <c r="HOD154" s="16"/>
      <c r="HOE154" s="16"/>
      <c r="HOF154" s="16"/>
      <c r="HOG154" s="16"/>
      <c r="HOH154" s="16"/>
      <c r="HOI154" s="16"/>
      <c r="HOJ154" s="16"/>
      <c r="HOK154" s="16"/>
      <c r="HOL154" s="16"/>
      <c r="HOM154" s="16"/>
      <c r="HON154" s="16"/>
      <c r="HOO154" s="16"/>
      <c r="HOP154" s="16"/>
      <c r="HOQ154" s="16"/>
      <c r="HOR154" s="16"/>
      <c r="HOS154" s="16"/>
      <c r="HOT154" s="16"/>
      <c r="HOU154" s="16"/>
      <c r="HOV154" s="16"/>
      <c r="HOW154" s="16"/>
      <c r="HOX154" s="16"/>
      <c r="HOY154" s="16"/>
      <c r="HOZ154" s="16"/>
      <c r="HPA154" s="16"/>
      <c r="HPB154" s="16"/>
      <c r="HPC154" s="16"/>
      <c r="HPD154" s="16"/>
      <c r="HPE154" s="16"/>
      <c r="HPF154" s="16"/>
      <c r="HPG154" s="16"/>
      <c r="HPH154" s="16"/>
      <c r="HPI154" s="16"/>
      <c r="HPJ154" s="16"/>
      <c r="HPK154" s="16"/>
      <c r="HPL154" s="16"/>
      <c r="HPM154" s="16"/>
      <c r="HPN154" s="16"/>
      <c r="HPO154" s="16"/>
      <c r="HPP154" s="16"/>
      <c r="HPQ154" s="16"/>
      <c r="HPR154" s="16"/>
      <c r="HPS154" s="16"/>
      <c r="HPT154" s="16"/>
      <c r="HPU154" s="16"/>
      <c r="HPV154" s="16"/>
      <c r="HPW154" s="16"/>
      <c r="HPX154" s="16"/>
      <c r="HPY154" s="16"/>
      <c r="HPZ154" s="16"/>
      <c r="HQA154" s="16"/>
      <c r="HQB154" s="16"/>
      <c r="HQC154" s="16"/>
      <c r="HQD154" s="16"/>
      <c r="HQE154" s="16"/>
      <c r="HQF154" s="16"/>
      <c r="HQG154" s="16"/>
      <c r="HQH154" s="16"/>
      <c r="HQI154" s="16"/>
      <c r="HQJ154" s="16"/>
      <c r="HQK154" s="16"/>
      <c r="HQL154" s="16"/>
      <c r="HQM154" s="16"/>
      <c r="HQN154" s="16"/>
      <c r="HQO154" s="16"/>
      <c r="HQP154" s="16"/>
      <c r="HQQ154" s="16"/>
      <c r="HQR154" s="16"/>
      <c r="HQS154" s="16"/>
      <c r="HQT154" s="16"/>
      <c r="HQU154" s="16"/>
      <c r="HQV154" s="16"/>
      <c r="HQW154" s="16"/>
      <c r="HQX154" s="16"/>
      <c r="HQY154" s="16"/>
      <c r="HQZ154" s="16"/>
      <c r="HRA154" s="16"/>
      <c r="HRB154" s="16"/>
      <c r="HRC154" s="16"/>
      <c r="HRD154" s="16"/>
      <c r="HRE154" s="16"/>
      <c r="HRF154" s="16"/>
      <c r="HRG154" s="16"/>
      <c r="HRH154" s="16"/>
      <c r="HRI154" s="16"/>
      <c r="HRJ154" s="16"/>
      <c r="HRK154" s="16"/>
      <c r="HRL154" s="16"/>
      <c r="HRM154" s="16"/>
      <c r="HRN154" s="16"/>
      <c r="HRO154" s="16"/>
      <c r="HRP154" s="16"/>
      <c r="HRQ154" s="16"/>
      <c r="HRR154" s="16"/>
      <c r="HRS154" s="16"/>
      <c r="HRT154" s="16"/>
      <c r="HRU154" s="16"/>
      <c r="HRV154" s="16"/>
      <c r="HRW154" s="16"/>
      <c r="HRX154" s="16"/>
      <c r="HRY154" s="16"/>
      <c r="HRZ154" s="16"/>
      <c r="HSA154" s="16"/>
      <c r="HSB154" s="16"/>
      <c r="HSC154" s="16"/>
      <c r="HSD154" s="16"/>
      <c r="HSE154" s="16"/>
      <c r="HSF154" s="16"/>
      <c r="HSG154" s="16"/>
      <c r="HSH154" s="16"/>
      <c r="HSI154" s="16"/>
      <c r="HSJ154" s="16"/>
      <c r="HSK154" s="16"/>
      <c r="HSL154" s="16"/>
      <c r="HSM154" s="16"/>
      <c r="HSN154" s="16"/>
      <c r="HSO154" s="16"/>
      <c r="HSP154" s="16"/>
      <c r="HSQ154" s="16"/>
      <c r="HSR154" s="16"/>
      <c r="HSS154" s="16"/>
      <c r="HST154" s="16"/>
      <c r="HSU154" s="16"/>
      <c r="HSV154" s="16"/>
      <c r="HSW154" s="16"/>
      <c r="HSX154" s="16"/>
      <c r="HSY154" s="16"/>
      <c r="HSZ154" s="16"/>
      <c r="HTA154" s="16"/>
      <c r="HTB154" s="16"/>
      <c r="HTC154" s="16"/>
      <c r="HTD154" s="16"/>
      <c r="HTE154" s="16"/>
      <c r="HTF154" s="16"/>
      <c r="HTG154" s="16"/>
      <c r="HTH154" s="16"/>
      <c r="HTI154" s="16"/>
      <c r="HTJ154" s="16"/>
      <c r="HTK154" s="16"/>
      <c r="HTL154" s="16"/>
      <c r="HTM154" s="16"/>
      <c r="HTN154" s="16"/>
      <c r="HTO154" s="16"/>
      <c r="HTP154" s="16"/>
      <c r="HTQ154" s="16"/>
      <c r="HTR154" s="16"/>
      <c r="HTS154" s="16"/>
      <c r="HTT154" s="16"/>
      <c r="HTU154" s="16"/>
      <c r="HTV154" s="16"/>
      <c r="HTW154" s="16"/>
      <c r="HTX154" s="16"/>
      <c r="HTY154" s="16"/>
      <c r="HTZ154" s="16"/>
      <c r="HUA154" s="16"/>
      <c r="HUB154" s="16"/>
      <c r="HUC154" s="16"/>
      <c r="HUD154" s="16"/>
      <c r="HUE154" s="16"/>
      <c r="HUF154" s="16"/>
      <c r="HUG154" s="16"/>
      <c r="HUH154" s="16"/>
      <c r="HUI154" s="16"/>
      <c r="HUJ154" s="16"/>
      <c r="HUK154" s="16"/>
      <c r="HUL154" s="16"/>
      <c r="HUM154" s="16"/>
      <c r="HUN154" s="16"/>
      <c r="HUO154" s="16"/>
      <c r="HUP154" s="16"/>
      <c r="HUQ154" s="16"/>
      <c r="HUR154" s="16"/>
      <c r="HUS154" s="16"/>
      <c r="HUT154" s="16"/>
      <c r="HUU154" s="16"/>
      <c r="HUV154" s="16"/>
      <c r="HUW154" s="16"/>
      <c r="HUX154" s="16"/>
      <c r="HUY154" s="16"/>
      <c r="HUZ154" s="16"/>
      <c r="HVA154" s="16"/>
      <c r="HVB154" s="16"/>
      <c r="HVC154" s="16"/>
      <c r="HVD154" s="16"/>
      <c r="HVE154" s="16"/>
      <c r="HVF154" s="16"/>
      <c r="HVG154" s="16"/>
      <c r="HVH154" s="16"/>
      <c r="HVI154" s="16"/>
      <c r="HVJ154" s="16"/>
      <c r="HVK154" s="16"/>
      <c r="HVL154" s="16"/>
      <c r="HVM154" s="16"/>
      <c r="HVN154" s="16"/>
      <c r="HVO154" s="16"/>
      <c r="HVP154" s="16"/>
      <c r="HVQ154" s="16"/>
      <c r="HVR154" s="16"/>
      <c r="HVS154" s="16"/>
      <c r="HVT154" s="16"/>
      <c r="HVU154" s="16"/>
      <c r="HVV154" s="16"/>
      <c r="HVW154" s="16"/>
      <c r="HVX154" s="16"/>
      <c r="HVY154" s="16"/>
      <c r="HVZ154" s="16"/>
      <c r="HWA154" s="16"/>
      <c r="HWB154" s="16"/>
      <c r="HWC154" s="16"/>
      <c r="HWD154" s="16"/>
      <c r="HWE154" s="16"/>
      <c r="HWF154" s="16"/>
      <c r="HWG154" s="16"/>
      <c r="HWH154" s="16"/>
      <c r="HWI154" s="16"/>
      <c r="HWJ154" s="16"/>
      <c r="HWK154" s="16"/>
      <c r="HWL154" s="16"/>
      <c r="HWM154" s="16"/>
      <c r="HWN154" s="16"/>
      <c r="HWO154" s="16"/>
      <c r="HWP154" s="16"/>
      <c r="HWQ154" s="16"/>
      <c r="HWR154" s="16"/>
      <c r="HWS154" s="16"/>
      <c r="HWT154" s="16"/>
      <c r="HWU154" s="16"/>
      <c r="HWV154" s="16"/>
      <c r="HWW154" s="16"/>
      <c r="HWX154" s="16"/>
      <c r="HWY154" s="16"/>
      <c r="HWZ154" s="16"/>
      <c r="HXA154" s="16"/>
      <c r="HXB154" s="16"/>
      <c r="HXC154" s="16"/>
      <c r="HXD154" s="16"/>
      <c r="HXE154" s="16"/>
      <c r="HXF154" s="16"/>
      <c r="HXG154" s="16"/>
      <c r="HXH154" s="16"/>
      <c r="HXI154" s="16"/>
      <c r="HXJ154" s="16"/>
      <c r="HXK154" s="16"/>
      <c r="HXL154" s="16"/>
      <c r="HXM154" s="16"/>
      <c r="HXN154" s="16"/>
      <c r="HXO154" s="16"/>
      <c r="HXP154" s="16"/>
      <c r="HXQ154" s="16"/>
      <c r="HXR154" s="16"/>
      <c r="HXS154" s="16"/>
      <c r="HXT154" s="16"/>
      <c r="HXU154" s="16"/>
      <c r="HXV154" s="16"/>
      <c r="HXW154" s="16"/>
      <c r="HXX154" s="16"/>
      <c r="HXY154" s="16"/>
      <c r="HXZ154" s="16"/>
      <c r="HYA154" s="16"/>
      <c r="HYB154" s="16"/>
      <c r="HYC154" s="16"/>
      <c r="HYD154" s="16"/>
      <c r="HYE154" s="16"/>
      <c r="HYF154" s="16"/>
      <c r="HYG154" s="16"/>
      <c r="HYH154" s="16"/>
      <c r="HYI154" s="16"/>
      <c r="HYJ154" s="16"/>
      <c r="HYK154" s="16"/>
      <c r="HYL154" s="16"/>
      <c r="HYM154" s="16"/>
      <c r="HYN154" s="16"/>
      <c r="HYO154" s="16"/>
      <c r="HYP154" s="16"/>
      <c r="HYQ154" s="16"/>
      <c r="HYR154" s="16"/>
      <c r="HYS154" s="16"/>
      <c r="HYT154" s="16"/>
      <c r="HYU154" s="16"/>
      <c r="HYV154" s="16"/>
      <c r="HYW154" s="16"/>
      <c r="HYX154" s="16"/>
      <c r="HYY154" s="16"/>
      <c r="HYZ154" s="16"/>
      <c r="HZA154" s="16"/>
      <c r="HZB154" s="16"/>
      <c r="HZC154" s="16"/>
      <c r="HZD154" s="16"/>
      <c r="HZE154" s="16"/>
      <c r="HZF154" s="16"/>
      <c r="HZG154" s="16"/>
      <c r="HZH154" s="16"/>
      <c r="HZI154" s="16"/>
      <c r="HZJ154" s="16"/>
      <c r="HZK154" s="16"/>
      <c r="HZL154" s="16"/>
      <c r="HZM154" s="16"/>
      <c r="HZN154" s="16"/>
      <c r="HZO154" s="16"/>
      <c r="HZP154" s="16"/>
      <c r="HZQ154" s="16"/>
      <c r="HZR154" s="16"/>
      <c r="HZS154" s="16"/>
      <c r="HZT154" s="16"/>
      <c r="HZU154" s="16"/>
      <c r="HZV154" s="16"/>
      <c r="HZW154" s="16"/>
      <c r="HZX154" s="16"/>
      <c r="HZY154" s="16"/>
      <c r="HZZ154" s="16"/>
      <c r="IAA154" s="16"/>
      <c r="IAB154" s="16"/>
      <c r="IAC154" s="16"/>
      <c r="IAD154" s="16"/>
      <c r="IAE154" s="16"/>
      <c r="IAF154" s="16"/>
      <c r="IAG154" s="16"/>
      <c r="IAH154" s="16"/>
      <c r="IAI154" s="16"/>
      <c r="IAJ154" s="16"/>
      <c r="IAK154" s="16"/>
      <c r="IAL154" s="16"/>
      <c r="IAM154" s="16"/>
      <c r="IAN154" s="16"/>
      <c r="IAO154" s="16"/>
      <c r="IAP154" s="16"/>
      <c r="IAQ154" s="16"/>
      <c r="IAR154" s="16"/>
      <c r="IAS154" s="16"/>
      <c r="IAT154" s="16"/>
      <c r="IAU154" s="16"/>
      <c r="IAV154" s="16"/>
      <c r="IAW154" s="16"/>
      <c r="IAX154" s="16"/>
      <c r="IAY154" s="16"/>
      <c r="IAZ154" s="16"/>
      <c r="IBA154" s="16"/>
      <c r="IBB154" s="16"/>
      <c r="IBC154" s="16"/>
      <c r="IBD154" s="16"/>
      <c r="IBE154" s="16"/>
      <c r="IBF154" s="16"/>
      <c r="IBG154" s="16"/>
      <c r="IBH154" s="16"/>
      <c r="IBI154" s="16"/>
      <c r="IBJ154" s="16"/>
      <c r="IBK154" s="16"/>
      <c r="IBL154" s="16"/>
      <c r="IBM154" s="16"/>
      <c r="IBN154" s="16"/>
      <c r="IBO154" s="16"/>
      <c r="IBP154" s="16"/>
      <c r="IBQ154" s="16"/>
      <c r="IBR154" s="16"/>
      <c r="IBS154" s="16"/>
      <c r="IBT154" s="16"/>
      <c r="IBU154" s="16"/>
      <c r="IBV154" s="16"/>
      <c r="IBW154" s="16"/>
      <c r="IBX154" s="16"/>
      <c r="IBY154" s="16"/>
      <c r="IBZ154" s="16"/>
      <c r="ICA154" s="16"/>
      <c r="ICB154" s="16"/>
      <c r="ICC154" s="16"/>
      <c r="ICD154" s="16"/>
      <c r="ICE154" s="16"/>
      <c r="ICF154" s="16"/>
      <c r="ICG154" s="16"/>
      <c r="ICH154" s="16"/>
      <c r="ICI154" s="16"/>
      <c r="ICJ154" s="16"/>
      <c r="ICK154" s="16"/>
      <c r="ICL154" s="16"/>
      <c r="ICM154" s="16"/>
      <c r="ICN154" s="16"/>
      <c r="ICO154" s="16"/>
      <c r="ICP154" s="16"/>
      <c r="ICQ154" s="16"/>
      <c r="ICR154" s="16"/>
      <c r="ICS154" s="16"/>
      <c r="ICT154" s="16"/>
      <c r="ICU154" s="16"/>
      <c r="ICV154" s="16"/>
      <c r="ICW154" s="16"/>
      <c r="ICX154" s="16"/>
      <c r="ICY154" s="16"/>
      <c r="ICZ154" s="16"/>
      <c r="IDA154" s="16"/>
      <c r="IDB154" s="16"/>
      <c r="IDC154" s="16"/>
      <c r="IDD154" s="16"/>
      <c r="IDE154" s="16"/>
      <c r="IDF154" s="16"/>
      <c r="IDG154" s="16"/>
      <c r="IDH154" s="16"/>
      <c r="IDI154" s="16"/>
      <c r="IDJ154" s="16"/>
      <c r="IDK154" s="16"/>
      <c r="IDL154" s="16"/>
      <c r="IDM154" s="16"/>
      <c r="IDN154" s="16"/>
      <c r="IDO154" s="16"/>
      <c r="IDP154" s="16"/>
      <c r="IDQ154" s="16"/>
      <c r="IDR154" s="16"/>
      <c r="IDS154" s="16"/>
      <c r="IDT154" s="16"/>
      <c r="IDU154" s="16"/>
      <c r="IDV154" s="16"/>
      <c r="IDW154" s="16"/>
      <c r="IDX154" s="16"/>
      <c r="IDY154" s="16"/>
      <c r="IDZ154" s="16"/>
      <c r="IEA154" s="16"/>
      <c r="IEB154" s="16"/>
      <c r="IEC154" s="16"/>
      <c r="IED154" s="16"/>
      <c r="IEE154" s="16"/>
      <c r="IEF154" s="16"/>
      <c r="IEG154" s="16"/>
      <c r="IEH154" s="16"/>
      <c r="IEI154" s="16"/>
      <c r="IEJ154" s="16"/>
      <c r="IEK154" s="16"/>
      <c r="IEL154" s="16"/>
      <c r="IEM154" s="16"/>
      <c r="IEN154" s="16"/>
      <c r="IEO154" s="16"/>
      <c r="IEP154" s="16"/>
      <c r="IEQ154" s="16"/>
      <c r="IER154" s="16"/>
      <c r="IES154" s="16"/>
      <c r="IET154" s="16"/>
      <c r="IEU154" s="16"/>
      <c r="IEV154" s="16"/>
      <c r="IEW154" s="16"/>
      <c r="IEX154" s="16"/>
      <c r="IEY154" s="16"/>
      <c r="IEZ154" s="16"/>
      <c r="IFA154" s="16"/>
      <c r="IFB154" s="16"/>
      <c r="IFC154" s="16"/>
      <c r="IFD154" s="16"/>
      <c r="IFE154" s="16"/>
      <c r="IFF154" s="16"/>
      <c r="IFG154" s="16"/>
      <c r="IFH154" s="16"/>
      <c r="IFI154" s="16"/>
      <c r="IFJ154" s="16"/>
      <c r="IFK154" s="16"/>
      <c r="IFL154" s="16"/>
      <c r="IFM154" s="16"/>
      <c r="IFN154" s="16"/>
      <c r="IFO154" s="16"/>
      <c r="IFP154" s="16"/>
      <c r="IFQ154" s="16"/>
      <c r="IFR154" s="16"/>
      <c r="IFS154" s="16"/>
      <c r="IFT154" s="16"/>
      <c r="IFU154" s="16"/>
      <c r="IFV154" s="16"/>
      <c r="IFW154" s="16"/>
      <c r="IFX154" s="16"/>
      <c r="IFY154" s="16"/>
      <c r="IFZ154" s="16"/>
      <c r="IGA154" s="16"/>
      <c r="IGB154" s="16"/>
      <c r="IGC154" s="16"/>
      <c r="IGD154" s="16"/>
      <c r="IGE154" s="16"/>
      <c r="IGF154" s="16"/>
      <c r="IGG154" s="16"/>
      <c r="IGH154" s="16"/>
      <c r="IGI154" s="16"/>
      <c r="IGJ154" s="16"/>
      <c r="IGK154" s="16"/>
      <c r="IGL154" s="16"/>
      <c r="IGM154" s="16"/>
      <c r="IGN154" s="16"/>
      <c r="IGO154" s="16"/>
      <c r="IGP154" s="16"/>
      <c r="IGQ154" s="16"/>
      <c r="IGR154" s="16"/>
      <c r="IGS154" s="16"/>
      <c r="IGT154" s="16"/>
      <c r="IGU154" s="16"/>
      <c r="IGV154" s="16"/>
      <c r="IGW154" s="16"/>
      <c r="IGX154" s="16"/>
      <c r="IGY154" s="16"/>
      <c r="IGZ154" s="16"/>
      <c r="IHA154" s="16"/>
      <c r="IHB154" s="16"/>
      <c r="IHC154" s="16"/>
      <c r="IHD154" s="16"/>
      <c r="IHE154" s="16"/>
      <c r="IHF154" s="16"/>
      <c r="IHG154" s="16"/>
      <c r="IHH154" s="16"/>
      <c r="IHI154" s="16"/>
      <c r="IHJ154" s="16"/>
      <c r="IHK154" s="16"/>
      <c r="IHL154" s="16"/>
      <c r="IHM154" s="16"/>
      <c r="IHN154" s="16"/>
      <c r="IHO154" s="16"/>
      <c r="IHP154" s="16"/>
      <c r="IHQ154" s="16"/>
      <c r="IHR154" s="16"/>
      <c r="IHS154" s="16"/>
      <c r="IHT154" s="16"/>
      <c r="IHU154" s="16"/>
      <c r="IHV154" s="16"/>
      <c r="IHW154" s="16"/>
      <c r="IHX154" s="16"/>
      <c r="IHY154" s="16"/>
      <c r="IHZ154" s="16"/>
      <c r="IIA154" s="16"/>
      <c r="IIB154" s="16"/>
      <c r="IIC154" s="16"/>
      <c r="IID154" s="16"/>
      <c r="IIE154" s="16"/>
      <c r="IIF154" s="16"/>
      <c r="IIG154" s="16"/>
      <c r="IIH154" s="16"/>
      <c r="III154" s="16"/>
      <c r="IIJ154" s="16"/>
      <c r="IIK154" s="16"/>
      <c r="IIL154" s="16"/>
      <c r="IIM154" s="16"/>
      <c r="IIN154" s="16"/>
      <c r="IIO154" s="16"/>
      <c r="IIP154" s="16"/>
      <c r="IIQ154" s="16"/>
      <c r="IIR154" s="16"/>
      <c r="IIS154" s="16"/>
      <c r="IIT154" s="16"/>
      <c r="IIU154" s="16"/>
      <c r="IIV154" s="16"/>
      <c r="IIW154" s="16"/>
      <c r="IIX154" s="16"/>
      <c r="IIY154" s="16"/>
      <c r="IIZ154" s="16"/>
      <c r="IJA154" s="16"/>
      <c r="IJB154" s="16"/>
      <c r="IJC154" s="16"/>
      <c r="IJD154" s="16"/>
      <c r="IJE154" s="16"/>
      <c r="IJF154" s="16"/>
      <c r="IJG154" s="16"/>
      <c r="IJH154" s="16"/>
      <c r="IJI154" s="16"/>
      <c r="IJJ154" s="16"/>
      <c r="IJK154" s="16"/>
      <c r="IJL154" s="16"/>
      <c r="IJM154" s="16"/>
      <c r="IJN154" s="16"/>
      <c r="IJO154" s="16"/>
      <c r="IJP154" s="16"/>
      <c r="IJQ154" s="16"/>
      <c r="IJR154" s="16"/>
      <c r="IJS154" s="16"/>
      <c r="IJT154" s="16"/>
      <c r="IJU154" s="16"/>
      <c r="IJV154" s="16"/>
      <c r="IJW154" s="16"/>
      <c r="IJX154" s="16"/>
      <c r="IJY154" s="16"/>
      <c r="IJZ154" s="16"/>
      <c r="IKA154" s="16"/>
      <c r="IKB154" s="16"/>
      <c r="IKC154" s="16"/>
      <c r="IKD154" s="16"/>
      <c r="IKE154" s="16"/>
      <c r="IKF154" s="16"/>
      <c r="IKG154" s="16"/>
      <c r="IKH154" s="16"/>
      <c r="IKI154" s="16"/>
      <c r="IKJ154" s="16"/>
      <c r="IKK154" s="16"/>
      <c r="IKL154" s="16"/>
      <c r="IKM154" s="16"/>
      <c r="IKN154" s="16"/>
      <c r="IKO154" s="16"/>
      <c r="IKP154" s="16"/>
      <c r="IKQ154" s="16"/>
      <c r="IKR154" s="16"/>
      <c r="IKS154" s="16"/>
      <c r="IKT154" s="16"/>
      <c r="IKU154" s="16"/>
      <c r="IKV154" s="16"/>
      <c r="IKW154" s="16"/>
      <c r="IKX154" s="16"/>
      <c r="IKY154" s="16"/>
      <c r="IKZ154" s="16"/>
      <c r="ILA154" s="16"/>
      <c r="ILB154" s="16"/>
      <c r="ILC154" s="16"/>
      <c r="ILD154" s="16"/>
      <c r="ILE154" s="16"/>
      <c r="ILF154" s="16"/>
      <c r="ILG154" s="16"/>
      <c r="ILH154" s="16"/>
      <c r="ILI154" s="16"/>
      <c r="ILJ154" s="16"/>
      <c r="ILK154" s="16"/>
      <c r="ILL154" s="16"/>
      <c r="ILM154" s="16"/>
      <c r="ILN154" s="16"/>
      <c r="ILO154" s="16"/>
      <c r="ILP154" s="16"/>
      <c r="ILQ154" s="16"/>
      <c r="ILR154" s="16"/>
      <c r="ILS154" s="16"/>
      <c r="ILT154" s="16"/>
      <c r="ILU154" s="16"/>
      <c r="ILV154" s="16"/>
      <c r="ILW154" s="16"/>
      <c r="ILX154" s="16"/>
      <c r="ILY154" s="16"/>
      <c r="ILZ154" s="16"/>
      <c r="IMA154" s="16"/>
      <c r="IMB154" s="16"/>
      <c r="IMC154" s="16"/>
      <c r="IMD154" s="16"/>
      <c r="IME154" s="16"/>
      <c r="IMF154" s="16"/>
      <c r="IMG154" s="16"/>
      <c r="IMH154" s="16"/>
      <c r="IMI154" s="16"/>
      <c r="IMJ154" s="16"/>
      <c r="IMK154" s="16"/>
      <c r="IML154" s="16"/>
      <c r="IMM154" s="16"/>
      <c r="IMN154" s="16"/>
      <c r="IMO154" s="16"/>
      <c r="IMP154" s="16"/>
      <c r="IMQ154" s="16"/>
      <c r="IMR154" s="16"/>
      <c r="IMS154" s="16"/>
      <c r="IMT154" s="16"/>
      <c r="IMU154" s="16"/>
      <c r="IMV154" s="16"/>
      <c r="IMW154" s="16"/>
      <c r="IMX154" s="16"/>
      <c r="IMY154" s="16"/>
      <c r="IMZ154" s="16"/>
      <c r="INA154" s="16"/>
      <c r="INB154" s="16"/>
      <c r="INC154" s="16"/>
      <c r="IND154" s="16"/>
      <c r="INE154" s="16"/>
      <c r="INF154" s="16"/>
      <c r="ING154" s="16"/>
      <c r="INH154" s="16"/>
      <c r="INI154" s="16"/>
      <c r="INJ154" s="16"/>
      <c r="INK154" s="16"/>
      <c r="INL154" s="16"/>
      <c r="INM154" s="16"/>
      <c r="INN154" s="16"/>
      <c r="INO154" s="16"/>
      <c r="INP154" s="16"/>
      <c r="INQ154" s="16"/>
      <c r="INR154" s="16"/>
      <c r="INS154" s="16"/>
      <c r="INT154" s="16"/>
      <c r="INU154" s="16"/>
      <c r="INV154" s="16"/>
      <c r="INW154" s="16"/>
      <c r="INX154" s="16"/>
      <c r="INY154" s="16"/>
      <c r="INZ154" s="16"/>
      <c r="IOA154" s="16"/>
      <c r="IOB154" s="16"/>
      <c r="IOC154" s="16"/>
      <c r="IOD154" s="16"/>
      <c r="IOE154" s="16"/>
      <c r="IOF154" s="16"/>
      <c r="IOG154" s="16"/>
      <c r="IOH154" s="16"/>
      <c r="IOI154" s="16"/>
      <c r="IOJ154" s="16"/>
      <c r="IOK154" s="16"/>
      <c r="IOL154" s="16"/>
      <c r="IOM154" s="16"/>
      <c r="ION154" s="16"/>
      <c r="IOO154" s="16"/>
      <c r="IOP154" s="16"/>
      <c r="IOQ154" s="16"/>
      <c r="IOR154" s="16"/>
      <c r="IOS154" s="16"/>
      <c r="IOT154" s="16"/>
      <c r="IOU154" s="16"/>
      <c r="IOV154" s="16"/>
      <c r="IOW154" s="16"/>
      <c r="IOX154" s="16"/>
      <c r="IOY154" s="16"/>
      <c r="IOZ154" s="16"/>
      <c r="IPA154" s="16"/>
      <c r="IPB154" s="16"/>
      <c r="IPC154" s="16"/>
      <c r="IPD154" s="16"/>
      <c r="IPE154" s="16"/>
      <c r="IPF154" s="16"/>
      <c r="IPG154" s="16"/>
      <c r="IPH154" s="16"/>
      <c r="IPI154" s="16"/>
      <c r="IPJ154" s="16"/>
      <c r="IPK154" s="16"/>
      <c r="IPL154" s="16"/>
      <c r="IPM154" s="16"/>
      <c r="IPN154" s="16"/>
      <c r="IPO154" s="16"/>
      <c r="IPP154" s="16"/>
      <c r="IPQ154" s="16"/>
      <c r="IPR154" s="16"/>
      <c r="IPS154" s="16"/>
      <c r="IPT154" s="16"/>
      <c r="IPU154" s="16"/>
      <c r="IPV154" s="16"/>
      <c r="IPW154" s="16"/>
      <c r="IPX154" s="16"/>
      <c r="IPY154" s="16"/>
      <c r="IPZ154" s="16"/>
      <c r="IQA154" s="16"/>
      <c r="IQB154" s="16"/>
      <c r="IQC154" s="16"/>
      <c r="IQD154" s="16"/>
      <c r="IQE154" s="16"/>
      <c r="IQF154" s="16"/>
      <c r="IQG154" s="16"/>
      <c r="IQH154" s="16"/>
      <c r="IQI154" s="16"/>
      <c r="IQJ154" s="16"/>
      <c r="IQK154" s="16"/>
      <c r="IQL154" s="16"/>
      <c r="IQM154" s="16"/>
      <c r="IQN154" s="16"/>
      <c r="IQO154" s="16"/>
      <c r="IQP154" s="16"/>
      <c r="IQQ154" s="16"/>
      <c r="IQR154" s="16"/>
      <c r="IQS154" s="16"/>
      <c r="IQT154" s="16"/>
      <c r="IQU154" s="16"/>
      <c r="IQV154" s="16"/>
      <c r="IQW154" s="16"/>
      <c r="IQX154" s="16"/>
      <c r="IQY154" s="16"/>
      <c r="IQZ154" s="16"/>
      <c r="IRA154" s="16"/>
      <c r="IRB154" s="16"/>
      <c r="IRC154" s="16"/>
      <c r="IRD154" s="16"/>
      <c r="IRE154" s="16"/>
      <c r="IRF154" s="16"/>
      <c r="IRG154" s="16"/>
      <c r="IRH154" s="16"/>
      <c r="IRI154" s="16"/>
      <c r="IRJ154" s="16"/>
      <c r="IRK154" s="16"/>
      <c r="IRL154" s="16"/>
      <c r="IRM154" s="16"/>
      <c r="IRN154" s="16"/>
      <c r="IRO154" s="16"/>
      <c r="IRP154" s="16"/>
      <c r="IRQ154" s="16"/>
      <c r="IRR154" s="16"/>
      <c r="IRS154" s="16"/>
      <c r="IRT154" s="16"/>
      <c r="IRU154" s="16"/>
      <c r="IRV154" s="16"/>
      <c r="IRW154" s="16"/>
      <c r="IRX154" s="16"/>
      <c r="IRY154" s="16"/>
      <c r="IRZ154" s="16"/>
      <c r="ISA154" s="16"/>
      <c r="ISB154" s="16"/>
      <c r="ISC154" s="16"/>
      <c r="ISD154" s="16"/>
      <c r="ISE154" s="16"/>
      <c r="ISF154" s="16"/>
      <c r="ISG154" s="16"/>
      <c r="ISH154" s="16"/>
      <c r="ISI154" s="16"/>
      <c r="ISJ154" s="16"/>
      <c r="ISK154" s="16"/>
      <c r="ISL154" s="16"/>
      <c r="ISM154" s="16"/>
      <c r="ISN154" s="16"/>
      <c r="ISO154" s="16"/>
      <c r="ISP154" s="16"/>
      <c r="ISQ154" s="16"/>
      <c r="ISR154" s="16"/>
      <c r="ISS154" s="16"/>
      <c r="IST154" s="16"/>
      <c r="ISU154" s="16"/>
      <c r="ISV154" s="16"/>
      <c r="ISW154" s="16"/>
      <c r="ISX154" s="16"/>
      <c r="ISY154" s="16"/>
      <c r="ISZ154" s="16"/>
      <c r="ITA154" s="16"/>
      <c r="ITB154" s="16"/>
      <c r="ITC154" s="16"/>
      <c r="ITD154" s="16"/>
      <c r="ITE154" s="16"/>
      <c r="ITF154" s="16"/>
      <c r="ITG154" s="16"/>
      <c r="ITH154" s="16"/>
      <c r="ITI154" s="16"/>
      <c r="ITJ154" s="16"/>
      <c r="ITK154" s="16"/>
      <c r="ITL154" s="16"/>
      <c r="ITM154" s="16"/>
      <c r="ITN154" s="16"/>
      <c r="ITO154" s="16"/>
      <c r="ITP154" s="16"/>
      <c r="ITQ154" s="16"/>
      <c r="ITR154" s="16"/>
      <c r="ITS154" s="16"/>
      <c r="ITT154" s="16"/>
      <c r="ITU154" s="16"/>
      <c r="ITV154" s="16"/>
      <c r="ITW154" s="16"/>
      <c r="ITX154" s="16"/>
      <c r="ITY154" s="16"/>
      <c r="ITZ154" s="16"/>
      <c r="IUA154" s="16"/>
      <c r="IUB154" s="16"/>
      <c r="IUC154" s="16"/>
      <c r="IUD154" s="16"/>
      <c r="IUE154" s="16"/>
      <c r="IUF154" s="16"/>
      <c r="IUG154" s="16"/>
      <c r="IUH154" s="16"/>
      <c r="IUI154" s="16"/>
      <c r="IUJ154" s="16"/>
      <c r="IUK154" s="16"/>
      <c r="IUL154" s="16"/>
      <c r="IUM154" s="16"/>
      <c r="IUN154" s="16"/>
      <c r="IUO154" s="16"/>
      <c r="IUP154" s="16"/>
      <c r="IUQ154" s="16"/>
      <c r="IUR154" s="16"/>
      <c r="IUS154" s="16"/>
      <c r="IUT154" s="16"/>
      <c r="IUU154" s="16"/>
      <c r="IUV154" s="16"/>
      <c r="IUW154" s="16"/>
      <c r="IUX154" s="16"/>
      <c r="IUY154" s="16"/>
      <c r="IUZ154" s="16"/>
      <c r="IVA154" s="16"/>
      <c r="IVB154" s="16"/>
      <c r="IVC154" s="16"/>
      <c r="IVD154" s="16"/>
      <c r="IVE154" s="16"/>
      <c r="IVF154" s="16"/>
      <c r="IVG154" s="16"/>
      <c r="IVH154" s="16"/>
      <c r="IVI154" s="16"/>
      <c r="IVJ154" s="16"/>
      <c r="IVK154" s="16"/>
      <c r="IVL154" s="16"/>
      <c r="IVM154" s="16"/>
      <c r="IVN154" s="16"/>
      <c r="IVO154" s="16"/>
      <c r="IVP154" s="16"/>
      <c r="IVQ154" s="16"/>
      <c r="IVR154" s="16"/>
      <c r="IVS154" s="16"/>
      <c r="IVT154" s="16"/>
      <c r="IVU154" s="16"/>
      <c r="IVV154" s="16"/>
      <c r="IVW154" s="16"/>
      <c r="IVX154" s="16"/>
      <c r="IVY154" s="16"/>
      <c r="IVZ154" s="16"/>
      <c r="IWA154" s="16"/>
      <c r="IWB154" s="16"/>
      <c r="IWC154" s="16"/>
      <c r="IWD154" s="16"/>
      <c r="IWE154" s="16"/>
      <c r="IWF154" s="16"/>
      <c r="IWG154" s="16"/>
      <c r="IWH154" s="16"/>
      <c r="IWI154" s="16"/>
      <c r="IWJ154" s="16"/>
      <c r="IWK154" s="16"/>
      <c r="IWL154" s="16"/>
      <c r="IWM154" s="16"/>
      <c r="IWN154" s="16"/>
      <c r="IWO154" s="16"/>
      <c r="IWP154" s="16"/>
      <c r="IWQ154" s="16"/>
      <c r="IWR154" s="16"/>
      <c r="IWS154" s="16"/>
      <c r="IWT154" s="16"/>
      <c r="IWU154" s="16"/>
      <c r="IWV154" s="16"/>
      <c r="IWW154" s="16"/>
      <c r="IWX154" s="16"/>
      <c r="IWY154" s="16"/>
      <c r="IWZ154" s="16"/>
      <c r="IXA154" s="16"/>
      <c r="IXB154" s="16"/>
      <c r="IXC154" s="16"/>
      <c r="IXD154" s="16"/>
      <c r="IXE154" s="16"/>
      <c r="IXF154" s="16"/>
      <c r="IXG154" s="16"/>
      <c r="IXH154" s="16"/>
      <c r="IXI154" s="16"/>
      <c r="IXJ154" s="16"/>
      <c r="IXK154" s="16"/>
      <c r="IXL154" s="16"/>
      <c r="IXM154" s="16"/>
      <c r="IXN154" s="16"/>
      <c r="IXO154" s="16"/>
      <c r="IXP154" s="16"/>
      <c r="IXQ154" s="16"/>
      <c r="IXR154" s="16"/>
      <c r="IXS154" s="16"/>
      <c r="IXT154" s="16"/>
      <c r="IXU154" s="16"/>
      <c r="IXV154" s="16"/>
      <c r="IXW154" s="16"/>
      <c r="IXX154" s="16"/>
      <c r="IXY154" s="16"/>
      <c r="IXZ154" s="16"/>
      <c r="IYA154" s="16"/>
      <c r="IYB154" s="16"/>
      <c r="IYC154" s="16"/>
      <c r="IYD154" s="16"/>
      <c r="IYE154" s="16"/>
      <c r="IYF154" s="16"/>
      <c r="IYG154" s="16"/>
      <c r="IYH154" s="16"/>
      <c r="IYI154" s="16"/>
      <c r="IYJ154" s="16"/>
      <c r="IYK154" s="16"/>
      <c r="IYL154" s="16"/>
      <c r="IYM154" s="16"/>
      <c r="IYN154" s="16"/>
      <c r="IYO154" s="16"/>
      <c r="IYP154" s="16"/>
      <c r="IYQ154" s="16"/>
      <c r="IYR154" s="16"/>
      <c r="IYS154" s="16"/>
      <c r="IYT154" s="16"/>
      <c r="IYU154" s="16"/>
      <c r="IYV154" s="16"/>
      <c r="IYW154" s="16"/>
      <c r="IYX154" s="16"/>
      <c r="IYY154" s="16"/>
      <c r="IYZ154" s="16"/>
      <c r="IZA154" s="16"/>
      <c r="IZB154" s="16"/>
      <c r="IZC154" s="16"/>
      <c r="IZD154" s="16"/>
      <c r="IZE154" s="16"/>
      <c r="IZF154" s="16"/>
      <c r="IZG154" s="16"/>
      <c r="IZH154" s="16"/>
      <c r="IZI154" s="16"/>
      <c r="IZJ154" s="16"/>
      <c r="IZK154" s="16"/>
      <c r="IZL154" s="16"/>
      <c r="IZM154" s="16"/>
      <c r="IZN154" s="16"/>
      <c r="IZO154" s="16"/>
      <c r="IZP154" s="16"/>
      <c r="IZQ154" s="16"/>
      <c r="IZR154" s="16"/>
      <c r="IZS154" s="16"/>
      <c r="IZT154" s="16"/>
      <c r="IZU154" s="16"/>
      <c r="IZV154" s="16"/>
      <c r="IZW154" s="16"/>
      <c r="IZX154" s="16"/>
      <c r="IZY154" s="16"/>
      <c r="IZZ154" s="16"/>
      <c r="JAA154" s="16"/>
      <c r="JAB154" s="16"/>
      <c r="JAC154" s="16"/>
      <c r="JAD154" s="16"/>
      <c r="JAE154" s="16"/>
      <c r="JAF154" s="16"/>
      <c r="JAG154" s="16"/>
      <c r="JAH154" s="16"/>
      <c r="JAI154" s="16"/>
      <c r="JAJ154" s="16"/>
      <c r="JAK154" s="16"/>
      <c r="JAL154" s="16"/>
      <c r="JAM154" s="16"/>
      <c r="JAN154" s="16"/>
      <c r="JAO154" s="16"/>
      <c r="JAP154" s="16"/>
      <c r="JAQ154" s="16"/>
      <c r="JAR154" s="16"/>
      <c r="JAS154" s="16"/>
      <c r="JAT154" s="16"/>
      <c r="JAU154" s="16"/>
      <c r="JAV154" s="16"/>
      <c r="JAW154" s="16"/>
      <c r="JAX154" s="16"/>
      <c r="JAY154" s="16"/>
      <c r="JAZ154" s="16"/>
      <c r="JBA154" s="16"/>
      <c r="JBB154" s="16"/>
      <c r="JBC154" s="16"/>
      <c r="JBD154" s="16"/>
      <c r="JBE154" s="16"/>
      <c r="JBF154" s="16"/>
      <c r="JBG154" s="16"/>
      <c r="JBH154" s="16"/>
      <c r="JBI154" s="16"/>
      <c r="JBJ154" s="16"/>
      <c r="JBK154" s="16"/>
      <c r="JBL154" s="16"/>
      <c r="JBM154" s="16"/>
      <c r="JBN154" s="16"/>
      <c r="JBO154" s="16"/>
      <c r="JBP154" s="16"/>
      <c r="JBQ154" s="16"/>
      <c r="JBR154" s="16"/>
      <c r="JBS154" s="16"/>
      <c r="JBT154" s="16"/>
      <c r="JBU154" s="16"/>
      <c r="JBV154" s="16"/>
      <c r="JBW154" s="16"/>
      <c r="JBX154" s="16"/>
      <c r="JBY154" s="16"/>
      <c r="JBZ154" s="16"/>
      <c r="JCA154" s="16"/>
      <c r="JCB154" s="16"/>
      <c r="JCC154" s="16"/>
      <c r="JCD154" s="16"/>
      <c r="JCE154" s="16"/>
      <c r="JCF154" s="16"/>
      <c r="JCG154" s="16"/>
      <c r="JCH154" s="16"/>
      <c r="JCI154" s="16"/>
      <c r="JCJ154" s="16"/>
      <c r="JCK154" s="16"/>
      <c r="JCL154" s="16"/>
      <c r="JCM154" s="16"/>
      <c r="JCN154" s="16"/>
      <c r="JCO154" s="16"/>
      <c r="JCP154" s="16"/>
      <c r="JCQ154" s="16"/>
      <c r="JCR154" s="16"/>
      <c r="JCS154" s="16"/>
      <c r="JCT154" s="16"/>
      <c r="JCU154" s="16"/>
      <c r="JCV154" s="16"/>
      <c r="JCW154" s="16"/>
      <c r="JCX154" s="16"/>
      <c r="JCY154" s="16"/>
      <c r="JCZ154" s="16"/>
      <c r="JDA154" s="16"/>
      <c r="JDB154" s="16"/>
      <c r="JDC154" s="16"/>
      <c r="JDD154" s="16"/>
      <c r="JDE154" s="16"/>
      <c r="JDF154" s="16"/>
      <c r="JDG154" s="16"/>
      <c r="JDH154" s="16"/>
      <c r="JDI154" s="16"/>
      <c r="JDJ154" s="16"/>
      <c r="JDK154" s="16"/>
      <c r="JDL154" s="16"/>
      <c r="JDM154" s="16"/>
      <c r="JDN154" s="16"/>
      <c r="JDO154" s="16"/>
      <c r="JDP154" s="16"/>
      <c r="JDQ154" s="16"/>
      <c r="JDR154" s="16"/>
      <c r="JDS154" s="16"/>
      <c r="JDT154" s="16"/>
      <c r="JDU154" s="16"/>
      <c r="JDV154" s="16"/>
      <c r="JDW154" s="16"/>
      <c r="JDX154" s="16"/>
      <c r="JDY154" s="16"/>
      <c r="JDZ154" s="16"/>
      <c r="JEA154" s="16"/>
      <c r="JEB154" s="16"/>
      <c r="JEC154" s="16"/>
      <c r="JED154" s="16"/>
      <c r="JEE154" s="16"/>
      <c r="JEF154" s="16"/>
      <c r="JEG154" s="16"/>
      <c r="JEH154" s="16"/>
      <c r="JEI154" s="16"/>
      <c r="JEJ154" s="16"/>
      <c r="JEK154" s="16"/>
      <c r="JEL154" s="16"/>
      <c r="JEM154" s="16"/>
      <c r="JEN154" s="16"/>
      <c r="JEO154" s="16"/>
      <c r="JEP154" s="16"/>
      <c r="JEQ154" s="16"/>
      <c r="JER154" s="16"/>
      <c r="JES154" s="16"/>
      <c r="JET154" s="16"/>
      <c r="JEU154" s="16"/>
      <c r="JEV154" s="16"/>
      <c r="JEW154" s="16"/>
      <c r="JEX154" s="16"/>
      <c r="JEY154" s="16"/>
      <c r="JEZ154" s="16"/>
      <c r="JFA154" s="16"/>
      <c r="JFB154" s="16"/>
      <c r="JFC154" s="16"/>
      <c r="JFD154" s="16"/>
      <c r="JFE154" s="16"/>
      <c r="JFF154" s="16"/>
      <c r="JFG154" s="16"/>
      <c r="JFH154" s="16"/>
      <c r="JFI154" s="16"/>
      <c r="JFJ154" s="16"/>
      <c r="JFK154" s="16"/>
      <c r="JFL154" s="16"/>
      <c r="JFM154" s="16"/>
      <c r="JFN154" s="16"/>
      <c r="JFO154" s="16"/>
      <c r="JFP154" s="16"/>
      <c r="JFQ154" s="16"/>
      <c r="JFR154" s="16"/>
      <c r="JFS154" s="16"/>
      <c r="JFT154" s="16"/>
      <c r="JFU154" s="16"/>
      <c r="JFV154" s="16"/>
      <c r="JFW154" s="16"/>
      <c r="JFX154" s="16"/>
      <c r="JFY154" s="16"/>
      <c r="JFZ154" s="16"/>
      <c r="JGA154" s="16"/>
      <c r="JGB154" s="16"/>
      <c r="JGC154" s="16"/>
      <c r="JGD154" s="16"/>
      <c r="JGE154" s="16"/>
      <c r="JGF154" s="16"/>
      <c r="JGG154" s="16"/>
      <c r="JGH154" s="16"/>
      <c r="JGI154" s="16"/>
      <c r="JGJ154" s="16"/>
      <c r="JGK154" s="16"/>
      <c r="JGL154" s="16"/>
      <c r="JGM154" s="16"/>
      <c r="JGN154" s="16"/>
      <c r="JGO154" s="16"/>
      <c r="JGP154" s="16"/>
      <c r="JGQ154" s="16"/>
      <c r="JGR154" s="16"/>
      <c r="JGS154" s="16"/>
      <c r="JGT154" s="16"/>
      <c r="JGU154" s="16"/>
      <c r="JGV154" s="16"/>
      <c r="JGW154" s="16"/>
      <c r="JGX154" s="16"/>
      <c r="JGY154" s="16"/>
      <c r="JGZ154" s="16"/>
      <c r="JHA154" s="16"/>
      <c r="JHB154" s="16"/>
      <c r="JHC154" s="16"/>
      <c r="JHD154" s="16"/>
      <c r="JHE154" s="16"/>
      <c r="JHF154" s="16"/>
      <c r="JHG154" s="16"/>
      <c r="JHH154" s="16"/>
      <c r="JHI154" s="16"/>
      <c r="JHJ154" s="16"/>
      <c r="JHK154" s="16"/>
      <c r="JHL154" s="16"/>
      <c r="JHM154" s="16"/>
      <c r="JHN154" s="16"/>
      <c r="JHO154" s="16"/>
      <c r="JHP154" s="16"/>
      <c r="JHQ154" s="16"/>
      <c r="JHR154" s="16"/>
      <c r="JHS154" s="16"/>
      <c r="JHT154" s="16"/>
      <c r="JHU154" s="16"/>
      <c r="JHV154" s="16"/>
      <c r="JHW154" s="16"/>
      <c r="JHX154" s="16"/>
      <c r="JHY154" s="16"/>
      <c r="JHZ154" s="16"/>
      <c r="JIA154" s="16"/>
      <c r="JIB154" s="16"/>
      <c r="JIC154" s="16"/>
      <c r="JID154" s="16"/>
      <c r="JIE154" s="16"/>
      <c r="JIF154" s="16"/>
      <c r="JIG154" s="16"/>
      <c r="JIH154" s="16"/>
      <c r="JII154" s="16"/>
      <c r="JIJ154" s="16"/>
      <c r="JIK154" s="16"/>
      <c r="JIL154" s="16"/>
      <c r="JIM154" s="16"/>
      <c r="JIN154" s="16"/>
      <c r="JIO154" s="16"/>
      <c r="JIP154" s="16"/>
      <c r="JIQ154" s="16"/>
      <c r="JIR154" s="16"/>
      <c r="JIS154" s="16"/>
      <c r="JIT154" s="16"/>
      <c r="JIU154" s="16"/>
      <c r="JIV154" s="16"/>
      <c r="JIW154" s="16"/>
      <c r="JIX154" s="16"/>
      <c r="JIY154" s="16"/>
      <c r="JIZ154" s="16"/>
      <c r="JJA154" s="16"/>
      <c r="JJB154" s="16"/>
      <c r="JJC154" s="16"/>
      <c r="JJD154" s="16"/>
      <c r="JJE154" s="16"/>
      <c r="JJF154" s="16"/>
      <c r="JJG154" s="16"/>
      <c r="JJH154" s="16"/>
      <c r="JJI154" s="16"/>
      <c r="JJJ154" s="16"/>
      <c r="JJK154" s="16"/>
      <c r="JJL154" s="16"/>
      <c r="JJM154" s="16"/>
      <c r="JJN154" s="16"/>
      <c r="JJO154" s="16"/>
      <c r="JJP154" s="16"/>
      <c r="JJQ154" s="16"/>
      <c r="JJR154" s="16"/>
      <c r="JJS154" s="16"/>
      <c r="JJT154" s="16"/>
      <c r="JJU154" s="16"/>
      <c r="JJV154" s="16"/>
      <c r="JJW154" s="16"/>
      <c r="JJX154" s="16"/>
      <c r="JJY154" s="16"/>
      <c r="JJZ154" s="16"/>
      <c r="JKA154" s="16"/>
      <c r="JKB154" s="16"/>
      <c r="JKC154" s="16"/>
      <c r="JKD154" s="16"/>
      <c r="JKE154" s="16"/>
      <c r="JKF154" s="16"/>
      <c r="JKG154" s="16"/>
      <c r="JKH154" s="16"/>
      <c r="JKI154" s="16"/>
      <c r="JKJ154" s="16"/>
      <c r="JKK154" s="16"/>
      <c r="JKL154" s="16"/>
      <c r="JKM154" s="16"/>
      <c r="JKN154" s="16"/>
      <c r="JKO154" s="16"/>
      <c r="JKP154" s="16"/>
      <c r="JKQ154" s="16"/>
      <c r="JKR154" s="16"/>
      <c r="JKS154" s="16"/>
      <c r="JKT154" s="16"/>
      <c r="JKU154" s="16"/>
      <c r="JKV154" s="16"/>
      <c r="JKW154" s="16"/>
      <c r="JKX154" s="16"/>
      <c r="JKY154" s="16"/>
      <c r="JKZ154" s="16"/>
      <c r="JLA154" s="16"/>
      <c r="JLB154" s="16"/>
      <c r="JLC154" s="16"/>
      <c r="JLD154" s="16"/>
      <c r="JLE154" s="16"/>
      <c r="JLF154" s="16"/>
      <c r="JLG154" s="16"/>
      <c r="JLH154" s="16"/>
      <c r="JLI154" s="16"/>
      <c r="JLJ154" s="16"/>
      <c r="JLK154" s="16"/>
      <c r="JLL154" s="16"/>
      <c r="JLM154" s="16"/>
      <c r="JLN154" s="16"/>
      <c r="JLO154" s="16"/>
      <c r="JLP154" s="16"/>
      <c r="JLQ154" s="16"/>
      <c r="JLR154" s="16"/>
      <c r="JLS154" s="16"/>
      <c r="JLT154" s="16"/>
      <c r="JLU154" s="16"/>
      <c r="JLV154" s="16"/>
      <c r="JLW154" s="16"/>
      <c r="JLX154" s="16"/>
      <c r="JLY154" s="16"/>
      <c r="JLZ154" s="16"/>
      <c r="JMA154" s="16"/>
      <c r="JMB154" s="16"/>
      <c r="JMC154" s="16"/>
      <c r="JMD154" s="16"/>
      <c r="JME154" s="16"/>
      <c r="JMF154" s="16"/>
      <c r="JMG154" s="16"/>
      <c r="JMH154" s="16"/>
      <c r="JMI154" s="16"/>
      <c r="JMJ154" s="16"/>
      <c r="JMK154" s="16"/>
      <c r="JML154" s="16"/>
      <c r="JMM154" s="16"/>
      <c r="JMN154" s="16"/>
      <c r="JMO154" s="16"/>
      <c r="JMP154" s="16"/>
      <c r="JMQ154" s="16"/>
      <c r="JMR154" s="16"/>
      <c r="JMS154" s="16"/>
      <c r="JMT154" s="16"/>
      <c r="JMU154" s="16"/>
      <c r="JMV154" s="16"/>
      <c r="JMW154" s="16"/>
      <c r="JMX154" s="16"/>
      <c r="JMY154" s="16"/>
      <c r="JMZ154" s="16"/>
      <c r="JNA154" s="16"/>
      <c r="JNB154" s="16"/>
      <c r="JNC154" s="16"/>
      <c r="JND154" s="16"/>
      <c r="JNE154" s="16"/>
      <c r="JNF154" s="16"/>
      <c r="JNG154" s="16"/>
      <c r="JNH154" s="16"/>
      <c r="JNI154" s="16"/>
      <c r="JNJ154" s="16"/>
      <c r="JNK154" s="16"/>
      <c r="JNL154" s="16"/>
      <c r="JNM154" s="16"/>
      <c r="JNN154" s="16"/>
      <c r="JNO154" s="16"/>
      <c r="JNP154" s="16"/>
      <c r="JNQ154" s="16"/>
      <c r="JNR154" s="16"/>
      <c r="JNS154" s="16"/>
      <c r="JNT154" s="16"/>
      <c r="JNU154" s="16"/>
      <c r="JNV154" s="16"/>
      <c r="JNW154" s="16"/>
      <c r="JNX154" s="16"/>
      <c r="JNY154" s="16"/>
      <c r="JNZ154" s="16"/>
      <c r="JOA154" s="16"/>
      <c r="JOB154" s="16"/>
      <c r="JOC154" s="16"/>
      <c r="JOD154" s="16"/>
      <c r="JOE154" s="16"/>
      <c r="JOF154" s="16"/>
      <c r="JOG154" s="16"/>
      <c r="JOH154" s="16"/>
      <c r="JOI154" s="16"/>
      <c r="JOJ154" s="16"/>
      <c r="JOK154" s="16"/>
      <c r="JOL154" s="16"/>
      <c r="JOM154" s="16"/>
      <c r="JON154" s="16"/>
      <c r="JOO154" s="16"/>
      <c r="JOP154" s="16"/>
      <c r="JOQ154" s="16"/>
      <c r="JOR154" s="16"/>
      <c r="JOS154" s="16"/>
      <c r="JOT154" s="16"/>
      <c r="JOU154" s="16"/>
      <c r="JOV154" s="16"/>
      <c r="JOW154" s="16"/>
      <c r="JOX154" s="16"/>
      <c r="JOY154" s="16"/>
      <c r="JOZ154" s="16"/>
      <c r="JPA154" s="16"/>
      <c r="JPB154" s="16"/>
      <c r="JPC154" s="16"/>
      <c r="JPD154" s="16"/>
      <c r="JPE154" s="16"/>
      <c r="JPF154" s="16"/>
      <c r="JPG154" s="16"/>
      <c r="JPH154" s="16"/>
      <c r="JPI154" s="16"/>
      <c r="JPJ154" s="16"/>
      <c r="JPK154" s="16"/>
      <c r="JPL154" s="16"/>
      <c r="JPM154" s="16"/>
      <c r="JPN154" s="16"/>
      <c r="JPO154" s="16"/>
      <c r="JPP154" s="16"/>
      <c r="JPQ154" s="16"/>
      <c r="JPR154" s="16"/>
      <c r="JPS154" s="16"/>
      <c r="JPT154" s="16"/>
      <c r="JPU154" s="16"/>
      <c r="JPV154" s="16"/>
      <c r="JPW154" s="16"/>
      <c r="JPX154" s="16"/>
      <c r="JPY154" s="16"/>
      <c r="JPZ154" s="16"/>
      <c r="JQA154" s="16"/>
      <c r="JQB154" s="16"/>
      <c r="JQC154" s="16"/>
      <c r="JQD154" s="16"/>
      <c r="JQE154" s="16"/>
      <c r="JQF154" s="16"/>
      <c r="JQG154" s="16"/>
      <c r="JQH154" s="16"/>
      <c r="JQI154" s="16"/>
      <c r="JQJ154" s="16"/>
      <c r="JQK154" s="16"/>
      <c r="JQL154" s="16"/>
      <c r="JQM154" s="16"/>
      <c r="JQN154" s="16"/>
      <c r="JQO154" s="16"/>
      <c r="JQP154" s="16"/>
      <c r="JQQ154" s="16"/>
      <c r="JQR154" s="16"/>
      <c r="JQS154" s="16"/>
      <c r="JQT154" s="16"/>
      <c r="JQU154" s="16"/>
      <c r="JQV154" s="16"/>
      <c r="JQW154" s="16"/>
      <c r="JQX154" s="16"/>
      <c r="JQY154" s="16"/>
      <c r="JQZ154" s="16"/>
      <c r="JRA154" s="16"/>
      <c r="JRB154" s="16"/>
      <c r="JRC154" s="16"/>
      <c r="JRD154" s="16"/>
      <c r="JRE154" s="16"/>
      <c r="JRF154" s="16"/>
      <c r="JRG154" s="16"/>
      <c r="JRH154" s="16"/>
      <c r="JRI154" s="16"/>
      <c r="JRJ154" s="16"/>
      <c r="JRK154" s="16"/>
      <c r="JRL154" s="16"/>
      <c r="JRM154" s="16"/>
      <c r="JRN154" s="16"/>
      <c r="JRO154" s="16"/>
      <c r="JRP154" s="16"/>
      <c r="JRQ154" s="16"/>
      <c r="JRR154" s="16"/>
      <c r="JRS154" s="16"/>
      <c r="JRT154" s="16"/>
      <c r="JRU154" s="16"/>
      <c r="JRV154" s="16"/>
      <c r="JRW154" s="16"/>
      <c r="JRX154" s="16"/>
      <c r="JRY154" s="16"/>
      <c r="JRZ154" s="16"/>
      <c r="JSA154" s="16"/>
      <c r="JSB154" s="16"/>
      <c r="JSC154" s="16"/>
      <c r="JSD154" s="16"/>
      <c r="JSE154" s="16"/>
      <c r="JSF154" s="16"/>
      <c r="JSG154" s="16"/>
      <c r="JSH154" s="16"/>
      <c r="JSI154" s="16"/>
      <c r="JSJ154" s="16"/>
      <c r="JSK154" s="16"/>
      <c r="JSL154" s="16"/>
      <c r="JSM154" s="16"/>
      <c r="JSN154" s="16"/>
      <c r="JSO154" s="16"/>
      <c r="JSP154" s="16"/>
      <c r="JSQ154" s="16"/>
      <c r="JSR154" s="16"/>
      <c r="JSS154" s="16"/>
      <c r="JST154" s="16"/>
      <c r="JSU154" s="16"/>
      <c r="JSV154" s="16"/>
      <c r="JSW154" s="16"/>
      <c r="JSX154" s="16"/>
      <c r="JSY154" s="16"/>
      <c r="JSZ154" s="16"/>
      <c r="JTA154" s="16"/>
      <c r="JTB154" s="16"/>
      <c r="JTC154" s="16"/>
      <c r="JTD154" s="16"/>
      <c r="JTE154" s="16"/>
      <c r="JTF154" s="16"/>
      <c r="JTG154" s="16"/>
      <c r="JTH154" s="16"/>
      <c r="JTI154" s="16"/>
      <c r="JTJ154" s="16"/>
      <c r="JTK154" s="16"/>
      <c r="JTL154" s="16"/>
      <c r="JTM154" s="16"/>
      <c r="JTN154" s="16"/>
      <c r="JTO154" s="16"/>
      <c r="JTP154" s="16"/>
      <c r="JTQ154" s="16"/>
      <c r="JTR154" s="16"/>
      <c r="JTS154" s="16"/>
      <c r="JTT154" s="16"/>
      <c r="JTU154" s="16"/>
      <c r="JTV154" s="16"/>
      <c r="JTW154" s="16"/>
      <c r="JTX154" s="16"/>
      <c r="JTY154" s="16"/>
      <c r="JTZ154" s="16"/>
      <c r="JUA154" s="16"/>
      <c r="JUB154" s="16"/>
      <c r="JUC154" s="16"/>
      <c r="JUD154" s="16"/>
      <c r="JUE154" s="16"/>
      <c r="JUF154" s="16"/>
      <c r="JUG154" s="16"/>
      <c r="JUH154" s="16"/>
      <c r="JUI154" s="16"/>
      <c r="JUJ154" s="16"/>
      <c r="JUK154" s="16"/>
      <c r="JUL154" s="16"/>
      <c r="JUM154" s="16"/>
      <c r="JUN154" s="16"/>
      <c r="JUO154" s="16"/>
      <c r="JUP154" s="16"/>
      <c r="JUQ154" s="16"/>
      <c r="JUR154" s="16"/>
      <c r="JUS154" s="16"/>
      <c r="JUT154" s="16"/>
      <c r="JUU154" s="16"/>
      <c r="JUV154" s="16"/>
      <c r="JUW154" s="16"/>
      <c r="JUX154" s="16"/>
      <c r="JUY154" s="16"/>
      <c r="JUZ154" s="16"/>
      <c r="JVA154" s="16"/>
      <c r="JVB154" s="16"/>
      <c r="JVC154" s="16"/>
      <c r="JVD154" s="16"/>
      <c r="JVE154" s="16"/>
      <c r="JVF154" s="16"/>
      <c r="JVG154" s="16"/>
      <c r="JVH154" s="16"/>
      <c r="JVI154" s="16"/>
      <c r="JVJ154" s="16"/>
      <c r="JVK154" s="16"/>
      <c r="JVL154" s="16"/>
      <c r="JVM154" s="16"/>
      <c r="JVN154" s="16"/>
      <c r="JVO154" s="16"/>
      <c r="JVP154" s="16"/>
      <c r="JVQ154" s="16"/>
      <c r="JVR154" s="16"/>
      <c r="JVS154" s="16"/>
      <c r="JVT154" s="16"/>
      <c r="JVU154" s="16"/>
      <c r="JVV154" s="16"/>
      <c r="JVW154" s="16"/>
      <c r="JVX154" s="16"/>
      <c r="JVY154" s="16"/>
      <c r="JVZ154" s="16"/>
      <c r="JWA154" s="16"/>
      <c r="JWB154" s="16"/>
      <c r="JWC154" s="16"/>
      <c r="JWD154" s="16"/>
      <c r="JWE154" s="16"/>
      <c r="JWF154" s="16"/>
      <c r="JWG154" s="16"/>
      <c r="JWH154" s="16"/>
      <c r="JWI154" s="16"/>
      <c r="JWJ154" s="16"/>
      <c r="JWK154" s="16"/>
      <c r="JWL154" s="16"/>
      <c r="JWM154" s="16"/>
      <c r="JWN154" s="16"/>
      <c r="JWO154" s="16"/>
      <c r="JWP154" s="16"/>
      <c r="JWQ154" s="16"/>
      <c r="JWR154" s="16"/>
      <c r="JWS154" s="16"/>
      <c r="JWT154" s="16"/>
      <c r="JWU154" s="16"/>
      <c r="JWV154" s="16"/>
      <c r="JWW154" s="16"/>
      <c r="JWX154" s="16"/>
      <c r="JWY154" s="16"/>
      <c r="JWZ154" s="16"/>
      <c r="JXA154" s="16"/>
      <c r="JXB154" s="16"/>
      <c r="JXC154" s="16"/>
      <c r="JXD154" s="16"/>
      <c r="JXE154" s="16"/>
      <c r="JXF154" s="16"/>
      <c r="JXG154" s="16"/>
      <c r="JXH154" s="16"/>
      <c r="JXI154" s="16"/>
      <c r="JXJ154" s="16"/>
      <c r="JXK154" s="16"/>
      <c r="JXL154" s="16"/>
      <c r="JXM154" s="16"/>
      <c r="JXN154" s="16"/>
      <c r="JXO154" s="16"/>
      <c r="JXP154" s="16"/>
      <c r="JXQ154" s="16"/>
      <c r="JXR154" s="16"/>
      <c r="JXS154" s="16"/>
      <c r="JXT154" s="16"/>
      <c r="JXU154" s="16"/>
      <c r="JXV154" s="16"/>
      <c r="JXW154" s="16"/>
      <c r="JXX154" s="16"/>
      <c r="JXY154" s="16"/>
      <c r="JXZ154" s="16"/>
      <c r="JYA154" s="16"/>
      <c r="JYB154" s="16"/>
      <c r="JYC154" s="16"/>
      <c r="JYD154" s="16"/>
      <c r="JYE154" s="16"/>
      <c r="JYF154" s="16"/>
      <c r="JYG154" s="16"/>
      <c r="JYH154" s="16"/>
      <c r="JYI154" s="16"/>
      <c r="JYJ154" s="16"/>
      <c r="JYK154" s="16"/>
      <c r="JYL154" s="16"/>
      <c r="JYM154" s="16"/>
      <c r="JYN154" s="16"/>
      <c r="JYO154" s="16"/>
      <c r="JYP154" s="16"/>
      <c r="JYQ154" s="16"/>
      <c r="JYR154" s="16"/>
      <c r="JYS154" s="16"/>
      <c r="JYT154" s="16"/>
      <c r="JYU154" s="16"/>
      <c r="JYV154" s="16"/>
      <c r="JYW154" s="16"/>
      <c r="JYX154" s="16"/>
      <c r="JYY154" s="16"/>
      <c r="JYZ154" s="16"/>
      <c r="JZA154" s="16"/>
      <c r="JZB154" s="16"/>
      <c r="JZC154" s="16"/>
      <c r="JZD154" s="16"/>
      <c r="JZE154" s="16"/>
      <c r="JZF154" s="16"/>
      <c r="JZG154" s="16"/>
      <c r="JZH154" s="16"/>
      <c r="JZI154" s="16"/>
      <c r="JZJ154" s="16"/>
      <c r="JZK154" s="16"/>
      <c r="JZL154" s="16"/>
      <c r="JZM154" s="16"/>
      <c r="JZN154" s="16"/>
      <c r="JZO154" s="16"/>
      <c r="JZP154" s="16"/>
      <c r="JZQ154" s="16"/>
      <c r="JZR154" s="16"/>
      <c r="JZS154" s="16"/>
      <c r="JZT154" s="16"/>
      <c r="JZU154" s="16"/>
      <c r="JZV154" s="16"/>
      <c r="JZW154" s="16"/>
      <c r="JZX154" s="16"/>
      <c r="JZY154" s="16"/>
      <c r="JZZ154" s="16"/>
      <c r="KAA154" s="16"/>
      <c r="KAB154" s="16"/>
      <c r="KAC154" s="16"/>
      <c r="KAD154" s="16"/>
      <c r="KAE154" s="16"/>
      <c r="KAF154" s="16"/>
      <c r="KAG154" s="16"/>
      <c r="KAH154" s="16"/>
      <c r="KAI154" s="16"/>
      <c r="KAJ154" s="16"/>
      <c r="KAK154" s="16"/>
      <c r="KAL154" s="16"/>
      <c r="KAM154" s="16"/>
      <c r="KAN154" s="16"/>
      <c r="KAO154" s="16"/>
      <c r="KAP154" s="16"/>
      <c r="KAQ154" s="16"/>
      <c r="KAR154" s="16"/>
      <c r="KAS154" s="16"/>
      <c r="KAT154" s="16"/>
      <c r="KAU154" s="16"/>
      <c r="KAV154" s="16"/>
      <c r="KAW154" s="16"/>
      <c r="KAX154" s="16"/>
      <c r="KAY154" s="16"/>
      <c r="KAZ154" s="16"/>
      <c r="KBA154" s="16"/>
      <c r="KBB154" s="16"/>
      <c r="KBC154" s="16"/>
      <c r="KBD154" s="16"/>
      <c r="KBE154" s="16"/>
      <c r="KBF154" s="16"/>
      <c r="KBG154" s="16"/>
      <c r="KBH154" s="16"/>
      <c r="KBI154" s="16"/>
      <c r="KBJ154" s="16"/>
      <c r="KBK154" s="16"/>
      <c r="KBL154" s="16"/>
      <c r="KBM154" s="16"/>
      <c r="KBN154" s="16"/>
      <c r="KBO154" s="16"/>
      <c r="KBP154" s="16"/>
      <c r="KBQ154" s="16"/>
      <c r="KBR154" s="16"/>
      <c r="KBS154" s="16"/>
      <c r="KBT154" s="16"/>
      <c r="KBU154" s="16"/>
      <c r="KBV154" s="16"/>
      <c r="KBW154" s="16"/>
      <c r="KBX154" s="16"/>
      <c r="KBY154" s="16"/>
      <c r="KBZ154" s="16"/>
      <c r="KCA154" s="16"/>
      <c r="KCB154" s="16"/>
      <c r="KCC154" s="16"/>
      <c r="KCD154" s="16"/>
      <c r="KCE154" s="16"/>
      <c r="KCF154" s="16"/>
      <c r="KCG154" s="16"/>
      <c r="KCH154" s="16"/>
      <c r="KCI154" s="16"/>
      <c r="KCJ154" s="16"/>
      <c r="KCK154" s="16"/>
      <c r="KCL154" s="16"/>
      <c r="KCM154" s="16"/>
      <c r="KCN154" s="16"/>
      <c r="KCO154" s="16"/>
      <c r="KCP154" s="16"/>
      <c r="KCQ154" s="16"/>
      <c r="KCR154" s="16"/>
      <c r="KCS154" s="16"/>
      <c r="KCT154" s="16"/>
      <c r="KCU154" s="16"/>
      <c r="KCV154" s="16"/>
      <c r="KCW154" s="16"/>
      <c r="KCX154" s="16"/>
      <c r="KCY154" s="16"/>
      <c r="KCZ154" s="16"/>
      <c r="KDA154" s="16"/>
      <c r="KDB154" s="16"/>
      <c r="KDC154" s="16"/>
      <c r="KDD154" s="16"/>
      <c r="KDE154" s="16"/>
      <c r="KDF154" s="16"/>
      <c r="KDG154" s="16"/>
      <c r="KDH154" s="16"/>
      <c r="KDI154" s="16"/>
      <c r="KDJ154" s="16"/>
      <c r="KDK154" s="16"/>
      <c r="KDL154" s="16"/>
      <c r="KDM154" s="16"/>
      <c r="KDN154" s="16"/>
      <c r="KDO154" s="16"/>
      <c r="KDP154" s="16"/>
      <c r="KDQ154" s="16"/>
      <c r="KDR154" s="16"/>
      <c r="KDS154" s="16"/>
      <c r="KDT154" s="16"/>
      <c r="KDU154" s="16"/>
      <c r="KDV154" s="16"/>
      <c r="KDW154" s="16"/>
      <c r="KDX154" s="16"/>
      <c r="KDY154" s="16"/>
      <c r="KDZ154" s="16"/>
      <c r="KEA154" s="16"/>
      <c r="KEB154" s="16"/>
      <c r="KEC154" s="16"/>
      <c r="KED154" s="16"/>
      <c r="KEE154" s="16"/>
      <c r="KEF154" s="16"/>
      <c r="KEG154" s="16"/>
      <c r="KEH154" s="16"/>
      <c r="KEI154" s="16"/>
      <c r="KEJ154" s="16"/>
      <c r="KEK154" s="16"/>
      <c r="KEL154" s="16"/>
      <c r="KEM154" s="16"/>
      <c r="KEN154" s="16"/>
      <c r="KEO154" s="16"/>
      <c r="KEP154" s="16"/>
      <c r="KEQ154" s="16"/>
      <c r="KER154" s="16"/>
      <c r="KES154" s="16"/>
      <c r="KET154" s="16"/>
      <c r="KEU154" s="16"/>
      <c r="KEV154" s="16"/>
      <c r="KEW154" s="16"/>
      <c r="KEX154" s="16"/>
      <c r="KEY154" s="16"/>
      <c r="KEZ154" s="16"/>
      <c r="KFA154" s="16"/>
      <c r="KFB154" s="16"/>
      <c r="KFC154" s="16"/>
      <c r="KFD154" s="16"/>
      <c r="KFE154" s="16"/>
      <c r="KFF154" s="16"/>
      <c r="KFG154" s="16"/>
      <c r="KFH154" s="16"/>
      <c r="KFI154" s="16"/>
      <c r="KFJ154" s="16"/>
      <c r="KFK154" s="16"/>
      <c r="KFL154" s="16"/>
      <c r="KFM154" s="16"/>
      <c r="KFN154" s="16"/>
      <c r="KFO154" s="16"/>
      <c r="KFP154" s="16"/>
      <c r="KFQ154" s="16"/>
      <c r="KFR154" s="16"/>
      <c r="KFS154" s="16"/>
      <c r="KFT154" s="16"/>
      <c r="KFU154" s="16"/>
      <c r="KFV154" s="16"/>
      <c r="KFW154" s="16"/>
      <c r="KFX154" s="16"/>
      <c r="KFY154" s="16"/>
      <c r="KFZ154" s="16"/>
      <c r="KGA154" s="16"/>
      <c r="KGB154" s="16"/>
      <c r="KGC154" s="16"/>
      <c r="KGD154" s="16"/>
      <c r="KGE154" s="16"/>
      <c r="KGF154" s="16"/>
      <c r="KGG154" s="16"/>
      <c r="KGH154" s="16"/>
      <c r="KGI154" s="16"/>
      <c r="KGJ154" s="16"/>
      <c r="KGK154" s="16"/>
      <c r="KGL154" s="16"/>
      <c r="KGM154" s="16"/>
      <c r="KGN154" s="16"/>
      <c r="KGO154" s="16"/>
      <c r="KGP154" s="16"/>
      <c r="KGQ154" s="16"/>
      <c r="KGR154" s="16"/>
      <c r="KGS154" s="16"/>
      <c r="KGT154" s="16"/>
      <c r="KGU154" s="16"/>
      <c r="KGV154" s="16"/>
      <c r="KGW154" s="16"/>
      <c r="KGX154" s="16"/>
      <c r="KGY154" s="16"/>
      <c r="KGZ154" s="16"/>
      <c r="KHA154" s="16"/>
      <c r="KHB154" s="16"/>
      <c r="KHC154" s="16"/>
      <c r="KHD154" s="16"/>
      <c r="KHE154" s="16"/>
      <c r="KHF154" s="16"/>
      <c r="KHG154" s="16"/>
      <c r="KHH154" s="16"/>
      <c r="KHI154" s="16"/>
      <c r="KHJ154" s="16"/>
      <c r="KHK154" s="16"/>
      <c r="KHL154" s="16"/>
      <c r="KHM154" s="16"/>
      <c r="KHN154" s="16"/>
      <c r="KHO154" s="16"/>
      <c r="KHP154" s="16"/>
      <c r="KHQ154" s="16"/>
      <c r="KHR154" s="16"/>
      <c r="KHS154" s="16"/>
      <c r="KHT154" s="16"/>
      <c r="KHU154" s="16"/>
      <c r="KHV154" s="16"/>
      <c r="KHW154" s="16"/>
      <c r="KHX154" s="16"/>
      <c r="KHY154" s="16"/>
      <c r="KHZ154" s="16"/>
      <c r="KIA154" s="16"/>
      <c r="KIB154" s="16"/>
      <c r="KIC154" s="16"/>
      <c r="KID154" s="16"/>
      <c r="KIE154" s="16"/>
      <c r="KIF154" s="16"/>
      <c r="KIG154" s="16"/>
      <c r="KIH154" s="16"/>
      <c r="KII154" s="16"/>
      <c r="KIJ154" s="16"/>
      <c r="KIK154" s="16"/>
      <c r="KIL154" s="16"/>
      <c r="KIM154" s="16"/>
      <c r="KIN154" s="16"/>
      <c r="KIO154" s="16"/>
      <c r="KIP154" s="16"/>
      <c r="KIQ154" s="16"/>
      <c r="KIR154" s="16"/>
      <c r="KIS154" s="16"/>
      <c r="KIT154" s="16"/>
      <c r="KIU154" s="16"/>
      <c r="KIV154" s="16"/>
      <c r="KIW154" s="16"/>
      <c r="KIX154" s="16"/>
      <c r="KIY154" s="16"/>
      <c r="KIZ154" s="16"/>
      <c r="KJA154" s="16"/>
      <c r="KJB154" s="16"/>
      <c r="KJC154" s="16"/>
      <c r="KJD154" s="16"/>
      <c r="KJE154" s="16"/>
      <c r="KJF154" s="16"/>
      <c r="KJG154" s="16"/>
      <c r="KJH154" s="16"/>
      <c r="KJI154" s="16"/>
      <c r="KJJ154" s="16"/>
      <c r="KJK154" s="16"/>
      <c r="KJL154" s="16"/>
      <c r="KJM154" s="16"/>
      <c r="KJN154" s="16"/>
      <c r="KJO154" s="16"/>
      <c r="KJP154" s="16"/>
      <c r="KJQ154" s="16"/>
      <c r="KJR154" s="16"/>
      <c r="KJS154" s="16"/>
      <c r="KJT154" s="16"/>
      <c r="KJU154" s="16"/>
      <c r="KJV154" s="16"/>
      <c r="KJW154" s="16"/>
      <c r="KJX154" s="16"/>
      <c r="KJY154" s="16"/>
      <c r="KJZ154" s="16"/>
      <c r="KKA154" s="16"/>
      <c r="KKB154" s="16"/>
      <c r="KKC154" s="16"/>
      <c r="KKD154" s="16"/>
      <c r="KKE154" s="16"/>
      <c r="KKF154" s="16"/>
      <c r="KKG154" s="16"/>
      <c r="KKH154" s="16"/>
      <c r="KKI154" s="16"/>
      <c r="KKJ154" s="16"/>
      <c r="KKK154" s="16"/>
      <c r="KKL154" s="16"/>
      <c r="KKM154" s="16"/>
      <c r="KKN154" s="16"/>
      <c r="KKO154" s="16"/>
      <c r="KKP154" s="16"/>
      <c r="KKQ154" s="16"/>
      <c r="KKR154" s="16"/>
      <c r="KKS154" s="16"/>
      <c r="KKT154" s="16"/>
      <c r="KKU154" s="16"/>
      <c r="KKV154" s="16"/>
      <c r="KKW154" s="16"/>
      <c r="KKX154" s="16"/>
      <c r="KKY154" s="16"/>
      <c r="KKZ154" s="16"/>
      <c r="KLA154" s="16"/>
      <c r="KLB154" s="16"/>
      <c r="KLC154" s="16"/>
      <c r="KLD154" s="16"/>
      <c r="KLE154" s="16"/>
      <c r="KLF154" s="16"/>
      <c r="KLG154" s="16"/>
      <c r="KLH154" s="16"/>
      <c r="KLI154" s="16"/>
      <c r="KLJ154" s="16"/>
      <c r="KLK154" s="16"/>
      <c r="KLL154" s="16"/>
      <c r="KLM154" s="16"/>
      <c r="KLN154" s="16"/>
      <c r="KLO154" s="16"/>
      <c r="KLP154" s="16"/>
      <c r="KLQ154" s="16"/>
      <c r="KLR154" s="16"/>
      <c r="KLS154" s="16"/>
      <c r="KLT154" s="16"/>
      <c r="KLU154" s="16"/>
      <c r="KLV154" s="16"/>
      <c r="KLW154" s="16"/>
      <c r="KLX154" s="16"/>
      <c r="KLY154" s="16"/>
      <c r="KLZ154" s="16"/>
      <c r="KMA154" s="16"/>
      <c r="KMB154" s="16"/>
      <c r="KMC154" s="16"/>
      <c r="KMD154" s="16"/>
      <c r="KME154" s="16"/>
      <c r="KMF154" s="16"/>
      <c r="KMG154" s="16"/>
      <c r="KMH154" s="16"/>
      <c r="KMI154" s="16"/>
      <c r="KMJ154" s="16"/>
      <c r="KMK154" s="16"/>
      <c r="KML154" s="16"/>
      <c r="KMM154" s="16"/>
      <c r="KMN154" s="16"/>
      <c r="KMO154" s="16"/>
      <c r="KMP154" s="16"/>
      <c r="KMQ154" s="16"/>
      <c r="KMR154" s="16"/>
      <c r="KMS154" s="16"/>
      <c r="KMT154" s="16"/>
      <c r="KMU154" s="16"/>
      <c r="KMV154" s="16"/>
      <c r="KMW154" s="16"/>
      <c r="KMX154" s="16"/>
      <c r="KMY154" s="16"/>
      <c r="KMZ154" s="16"/>
      <c r="KNA154" s="16"/>
      <c r="KNB154" s="16"/>
      <c r="KNC154" s="16"/>
      <c r="KND154" s="16"/>
      <c r="KNE154" s="16"/>
      <c r="KNF154" s="16"/>
      <c r="KNG154" s="16"/>
      <c r="KNH154" s="16"/>
      <c r="KNI154" s="16"/>
      <c r="KNJ154" s="16"/>
      <c r="KNK154" s="16"/>
      <c r="KNL154" s="16"/>
      <c r="KNM154" s="16"/>
      <c r="KNN154" s="16"/>
      <c r="KNO154" s="16"/>
      <c r="KNP154" s="16"/>
      <c r="KNQ154" s="16"/>
      <c r="KNR154" s="16"/>
      <c r="KNS154" s="16"/>
      <c r="KNT154" s="16"/>
      <c r="KNU154" s="16"/>
      <c r="KNV154" s="16"/>
      <c r="KNW154" s="16"/>
      <c r="KNX154" s="16"/>
      <c r="KNY154" s="16"/>
      <c r="KNZ154" s="16"/>
      <c r="KOA154" s="16"/>
      <c r="KOB154" s="16"/>
      <c r="KOC154" s="16"/>
      <c r="KOD154" s="16"/>
      <c r="KOE154" s="16"/>
      <c r="KOF154" s="16"/>
      <c r="KOG154" s="16"/>
      <c r="KOH154" s="16"/>
      <c r="KOI154" s="16"/>
      <c r="KOJ154" s="16"/>
      <c r="KOK154" s="16"/>
      <c r="KOL154" s="16"/>
      <c r="KOM154" s="16"/>
      <c r="KON154" s="16"/>
      <c r="KOO154" s="16"/>
      <c r="KOP154" s="16"/>
      <c r="KOQ154" s="16"/>
      <c r="KOR154" s="16"/>
      <c r="KOS154" s="16"/>
      <c r="KOT154" s="16"/>
      <c r="KOU154" s="16"/>
      <c r="KOV154" s="16"/>
      <c r="KOW154" s="16"/>
      <c r="KOX154" s="16"/>
      <c r="KOY154" s="16"/>
      <c r="KOZ154" s="16"/>
      <c r="KPA154" s="16"/>
      <c r="KPB154" s="16"/>
      <c r="KPC154" s="16"/>
      <c r="KPD154" s="16"/>
      <c r="KPE154" s="16"/>
      <c r="KPF154" s="16"/>
      <c r="KPG154" s="16"/>
      <c r="KPH154" s="16"/>
      <c r="KPI154" s="16"/>
      <c r="KPJ154" s="16"/>
      <c r="KPK154" s="16"/>
      <c r="KPL154" s="16"/>
      <c r="KPM154" s="16"/>
      <c r="KPN154" s="16"/>
      <c r="KPO154" s="16"/>
      <c r="KPP154" s="16"/>
      <c r="KPQ154" s="16"/>
      <c r="KPR154" s="16"/>
      <c r="KPS154" s="16"/>
      <c r="KPT154" s="16"/>
      <c r="KPU154" s="16"/>
      <c r="KPV154" s="16"/>
      <c r="KPW154" s="16"/>
      <c r="KPX154" s="16"/>
      <c r="KPY154" s="16"/>
      <c r="KPZ154" s="16"/>
      <c r="KQA154" s="16"/>
      <c r="KQB154" s="16"/>
      <c r="KQC154" s="16"/>
      <c r="KQD154" s="16"/>
      <c r="KQE154" s="16"/>
      <c r="KQF154" s="16"/>
      <c r="KQG154" s="16"/>
      <c r="KQH154" s="16"/>
      <c r="KQI154" s="16"/>
      <c r="KQJ154" s="16"/>
      <c r="KQK154" s="16"/>
      <c r="KQL154" s="16"/>
      <c r="KQM154" s="16"/>
      <c r="KQN154" s="16"/>
      <c r="KQO154" s="16"/>
      <c r="KQP154" s="16"/>
      <c r="KQQ154" s="16"/>
      <c r="KQR154" s="16"/>
      <c r="KQS154" s="16"/>
      <c r="KQT154" s="16"/>
      <c r="KQU154" s="16"/>
      <c r="KQV154" s="16"/>
      <c r="KQW154" s="16"/>
      <c r="KQX154" s="16"/>
      <c r="KQY154" s="16"/>
      <c r="KQZ154" s="16"/>
      <c r="KRA154" s="16"/>
      <c r="KRB154" s="16"/>
      <c r="KRC154" s="16"/>
      <c r="KRD154" s="16"/>
      <c r="KRE154" s="16"/>
      <c r="KRF154" s="16"/>
      <c r="KRG154" s="16"/>
      <c r="KRH154" s="16"/>
      <c r="KRI154" s="16"/>
      <c r="KRJ154" s="16"/>
      <c r="KRK154" s="16"/>
      <c r="KRL154" s="16"/>
      <c r="KRM154" s="16"/>
      <c r="KRN154" s="16"/>
      <c r="KRO154" s="16"/>
      <c r="KRP154" s="16"/>
      <c r="KRQ154" s="16"/>
      <c r="KRR154" s="16"/>
      <c r="KRS154" s="16"/>
      <c r="KRT154" s="16"/>
      <c r="KRU154" s="16"/>
      <c r="KRV154" s="16"/>
      <c r="KRW154" s="16"/>
      <c r="KRX154" s="16"/>
      <c r="KRY154" s="16"/>
      <c r="KRZ154" s="16"/>
      <c r="KSA154" s="16"/>
      <c r="KSB154" s="16"/>
      <c r="KSC154" s="16"/>
      <c r="KSD154" s="16"/>
      <c r="KSE154" s="16"/>
      <c r="KSF154" s="16"/>
      <c r="KSG154" s="16"/>
      <c r="KSH154" s="16"/>
      <c r="KSI154" s="16"/>
      <c r="KSJ154" s="16"/>
      <c r="KSK154" s="16"/>
      <c r="KSL154" s="16"/>
      <c r="KSM154" s="16"/>
      <c r="KSN154" s="16"/>
      <c r="KSO154" s="16"/>
      <c r="KSP154" s="16"/>
      <c r="KSQ154" s="16"/>
      <c r="KSR154" s="16"/>
      <c r="KSS154" s="16"/>
      <c r="KST154" s="16"/>
      <c r="KSU154" s="16"/>
      <c r="KSV154" s="16"/>
      <c r="KSW154" s="16"/>
      <c r="KSX154" s="16"/>
      <c r="KSY154" s="16"/>
      <c r="KSZ154" s="16"/>
      <c r="KTA154" s="16"/>
      <c r="KTB154" s="16"/>
      <c r="KTC154" s="16"/>
      <c r="KTD154" s="16"/>
      <c r="KTE154" s="16"/>
      <c r="KTF154" s="16"/>
      <c r="KTG154" s="16"/>
      <c r="KTH154" s="16"/>
      <c r="KTI154" s="16"/>
      <c r="KTJ154" s="16"/>
      <c r="KTK154" s="16"/>
      <c r="KTL154" s="16"/>
      <c r="KTM154" s="16"/>
      <c r="KTN154" s="16"/>
      <c r="KTO154" s="16"/>
      <c r="KTP154" s="16"/>
      <c r="KTQ154" s="16"/>
      <c r="KTR154" s="16"/>
      <c r="KTS154" s="16"/>
      <c r="KTT154" s="16"/>
      <c r="KTU154" s="16"/>
      <c r="KTV154" s="16"/>
      <c r="KTW154" s="16"/>
      <c r="KTX154" s="16"/>
      <c r="KTY154" s="16"/>
      <c r="KTZ154" s="16"/>
      <c r="KUA154" s="16"/>
      <c r="KUB154" s="16"/>
      <c r="KUC154" s="16"/>
      <c r="KUD154" s="16"/>
      <c r="KUE154" s="16"/>
      <c r="KUF154" s="16"/>
      <c r="KUG154" s="16"/>
      <c r="KUH154" s="16"/>
      <c r="KUI154" s="16"/>
      <c r="KUJ154" s="16"/>
      <c r="KUK154" s="16"/>
      <c r="KUL154" s="16"/>
      <c r="KUM154" s="16"/>
      <c r="KUN154" s="16"/>
      <c r="KUO154" s="16"/>
      <c r="KUP154" s="16"/>
      <c r="KUQ154" s="16"/>
      <c r="KUR154" s="16"/>
      <c r="KUS154" s="16"/>
      <c r="KUT154" s="16"/>
      <c r="KUU154" s="16"/>
      <c r="KUV154" s="16"/>
      <c r="KUW154" s="16"/>
      <c r="KUX154" s="16"/>
      <c r="KUY154" s="16"/>
      <c r="KUZ154" s="16"/>
      <c r="KVA154" s="16"/>
      <c r="KVB154" s="16"/>
      <c r="KVC154" s="16"/>
      <c r="KVD154" s="16"/>
      <c r="KVE154" s="16"/>
      <c r="KVF154" s="16"/>
      <c r="KVG154" s="16"/>
      <c r="KVH154" s="16"/>
      <c r="KVI154" s="16"/>
      <c r="KVJ154" s="16"/>
      <c r="KVK154" s="16"/>
      <c r="KVL154" s="16"/>
      <c r="KVM154" s="16"/>
      <c r="KVN154" s="16"/>
      <c r="KVO154" s="16"/>
      <c r="KVP154" s="16"/>
      <c r="KVQ154" s="16"/>
      <c r="KVR154" s="16"/>
      <c r="KVS154" s="16"/>
      <c r="KVT154" s="16"/>
      <c r="KVU154" s="16"/>
      <c r="KVV154" s="16"/>
      <c r="KVW154" s="16"/>
      <c r="KVX154" s="16"/>
      <c r="KVY154" s="16"/>
      <c r="KVZ154" s="16"/>
      <c r="KWA154" s="16"/>
      <c r="KWB154" s="16"/>
      <c r="KWC154" s="16"/>
      <c r="KWD154" s="16"/>
      <c r="KWE154" s="16"/>
      <c r="KWF154" s="16"/>
      <c r="KWG154" s="16"/>
      <c r="KWH154" s="16"/>
      <c r="KWI154" s="16"/>
      <c r="KWJ154" s="16"/>
      <c r="KWK154" s="16"/>
      <c r="KWL154" s="16"/>
      <c r="KWM154" s="16"/>
      <c r="KWN154" s="16"/>
      <c r="KWO154" s="16"/>
      <c r="KWP154" s="16"/>
      <c r="KWQ154" s="16"/>
      <c r="KWR154" s="16"/>
      <c r="KWS154" s="16"/>
      <c r="KWT154" s="16"/>
      <c r="KWU154" s="16"/>
      <c r="KWV154" s="16"/>
      <c r="KWW154" s="16"/>
      <c r="KWX154" s="16"/>
      <c r="KWY154" s="16"/>
      <c r="KWZ154" s="16"/>
      <c r="KXA154" s="16"/>
      <c r="KXB154" s="16"/>
      <c r="KXC154" s="16"/>
      <c r="KXD154" s="16"/>
      <c r="KXE154" s="16"/>
      <c r="KXF154" s="16"/>
      <c r="KXG154" s="16"/>
      <c r="KXH154" s="16"/>
      <c r="KXI154" s="16"/>
      <c r="KXJ154" s="16"/>
      <c r="KXK154" s="16"/>
      <c r="KXL154" s="16"/>
      <c r="KXM154" s="16"/>
      <c r="KXN154" s="16"/>
      <c r="KXO154" s="16"/>
      <c r="KXP154" s="16"/>
      <c r="KXQ154" s="16"/>
      <c r="KXR154" s="16"/>
      <c r="KXS154" s="16"/>
      <c r="KXT154" s="16"/>
      <c r="KXU154" s="16"/>
      <c r="KXV154" s="16"/>
      <c r="KXW154" s="16"/>
      <c r="KXX154" s="16"/>
      <c r="KXY154" s="16"/>
      <c r="KXZ154" s="16"/>
      <c r="KYA154" s="16"/>
      <c r="KYB154" s="16"/>
      <c r="KYC154" s="16"/>
      <c r="KYD154" s="16"/>
      <c r="KYE154" s="16"/>
      <c r="KYF154" s="16"/>
      <c r="KYG154" s="16"/>
      <c r="KYH154" s="16"/>
      <c r="KYI154" s="16"/>
      <c r="KYJ154" s="16"/>
      <c r="KYK154" s="16"/>
      <c r="KYL154" s="16"/>
      <c r="KYM154" s="16"/>
      <c r="KYN154" s="16"/>
      <c r="KYO154" s="16"/>
      <c r="KYP154" s="16"/>
      <c r="KYQ154" s="16"/>
      <c r="KYR154" s="16"/>
      <c r="KYS154" s="16"/>
      <c r="KYT154" s="16"/>
      <c r="KYU154" s="16"/>
      <c r="KYV154" s="16"/>
      <c r="KYW154" s="16"/>
      <c r="KYX154" s="16"/>
      <c r="KYY154" s="16"/>
      <c r="KYZ154" s="16"/>
      <c r="KZA154" s="16"/>
      <c r="KZB154" s="16"/>
      <c r="KZC154" s="16"/>
      <c r="KZD154" s="16"/>
      <c r="KZE154" s="16"/>
      <c r="KZF154" s="16"/>
      <c r="KZG154" s="16"/>
      <c r="KZH154" s="16"/>
      <c r="KZI154" s="16"/>
      <c r="KZJ154" s="16"/>
      <c r="KZK154" s="16"/>
      <c r="KZL154" s="16"/>
      <c r="KZM154" s="16"/>
      <c r="KZN154" s="16"/>
      <c r="KZO154" s="16"/>
      <c r="KZP154" s="16"/>
      <c r="KZQ154" s="16"/>
      <c r="KZR154" s="16"/>
      <c r="KZS154" s="16"/>
      <c r="KZT154" s="16"/>
      <c r="KZU154" s="16"/>
      <c r="KZV154" s="16"/>
      <c r="KZW154" s="16"/>
      <c r="KZX154" s="16"/>
      <c r="KZY154" s="16"/>
      <c r="KZZ154" s="16"/>
      <c r="LAA154" s="16"/>
      <c r="LAB154" s="16"/>
      <c r="LAC154" s="16"/>
      <c r="LAD154" s="16"/>
      <c r="LAE154" s="16"/>
      <c r="LAF154" s="16"/>
      <c r="LAG154" s="16"/>
      <c r="LAH154" s="16"/>
      <c r="LAI154" s="16"/>
      <c r="LAJ154" s="16"/>
      <c r="LAK154" s="16"/>
      <c r="LAL154" s="16"/>
      <c r="LAM154" s="16"/>
      <c r="LAN154" s="16"/>
      <c r="LAO154" s="16"/>
      <c r="LAP154" s="16"/>
      <c r="LAQ154" s="16"/>
      <c r="LAR154" s="16"/>
      <c r="LAS154" s="16"/>
      <c r="LAT154" s="16"/>
      <c r="LAU154" s="16"/>
      <c r="LAV154" s="16"/>
      <c r="LAW154" s="16"/>
      <c r="LAX154" s="16"/>
      <c r="LAY154" s="16"/>
      <c r="LAZ154" s="16"/>
      <c r="LBA154" s="16"/>
      <c r="LBB154" s="16"/>
      <c r="LBC154" s="16"/>
      <c r="LBD154" s="16"/>
      <c r="LBE154" s="16"/>
      <c r="LBF154" s="16"/>
      <c r="LBG154" s="16"/>
      <c r="LBH154" s="16"/>
      <c r="LBI154" s="16"/>
      <c r="LBJ154" s="16"/>
      <c r="LBK154" s="16"/>
      <c r="LBL154" s="16"/>
      <c r="LBM154" s="16"/>
      <c r="LBN154" s="16"/>
      <c r="LBO154" s="16"/>
      <c r="LBP154" s="16"/>
      <c r="LBQ154" s="16"/>
      <c r="LBR154" s="16"/>
      <c r="LBS154" s="16"/>
      <c r="LBT154" s="16"/>
      <c r="LBU154" s="16"/>
      <c r="LBV154" s="16"/>
      <c r="LBW154" s="16"/>
      <c r="LBX154" s="16"/>
      <c r="LBY154" s="16"/>
      <c r="LBZ154" s="16"/>
      <c r="LCA154" s="16"/>
      <c r="LCB154" s="16"/>
      <c r="LCC154" s="16"/>
      <c r="LCD154" s="16"/>
      <c r="LCE154" s="16"/>
      <c r="LCF154" s="16"/>
      <c r="LCG154" s="16"/>
      <c r="LCH154" s="16"/>
      <c r="LCI154" s="16"/>
      <c r="LCJ154" s="16"/>
      <c r="LCK154" s="16"/>
      <c r="LCL154" s="16"/>
      <c r="LCM154" s="16"/>
      <c r="LCN154" s="16"/>
      <c r="LCO154" s="16"/>
      <c r="LCP154" s="16"/>
      <c r="LCQ154" s="16"/>
      <c r="LCR154" s="16"/>
      <c r="LCS154" s="16"/>
      <c r="LCT154" s="16"/>
      <c r="LCU154" s="16"/>
      <c r="LCV154" s="16"/>
      <c r="LCW154" s="16"/>
      <c r="LCX154" s="16"/>
      <c r="LCY154" s="16"/>
      <c r="LCZ154" s="16"/>
      <c r="LDA154" s="16"/>
      <c r="LDB154" s="16"/>
      <c r="LDC154" s="16"/>
      <c r="LDD154" s="16"/>
      <c r="LDE154" s="16"/>
      <c r="LDF154" s="16"/>
      <c r="LDG154" s="16"/>
      <c r="LDH154" s="16"/>
      <c r="LDI154" s="16"/>
      <c r="LDJ154" s="16"/>
      <c r="LDK154" s="16"/>
      <c r="LDL154" s="16"/>
      <c r="LDM154" s="16"/>
      <c r="LDN154" s="16"/>
      <c r="LDO154" s="16"/>
      <c r="LDP154" s="16"/>
      <c r="LDQ154" s="16"/>
      <c r="LDR154" s="16"/>
      <c r="LDS154" s="16"/>
      <c r="LDT154" s="16"/>
      <c r="LDU154" s="16"/>
      <c r="LDV154" s="16"/>
      <c r="LDW154" s="16"/>
      <c r="LDX154" s="16"/>
      <c r="LDY154" s="16"/>
      <c r="LDZ154" s="16"/>
      <c r="LEA154" s="16"/>
      <c r="LEB154" s="16"/>
      <c r="LEC154" s="16"/>
      <c r="LED154" s="16"/>
      <c r="LEE154" s="16"/>
      <c r="LEF154" s="16"/>
      <c r="LEG154" s="16"/>
      <c r="LEH154" s="16"/>
      <c r="LEI154" s="16"/>
      <c r="LEJ154" s="16"/>
      <c r="LEK154" s="16"/>
      <c r="LEL154" s="16"/>
      <c r="LEM154" s="16"/>
      <c r="LEN154" s="16"/>
      <c r="LEO154" s="16"/>
      <c r="LEP154" s="16"/>
      <c r="LEQ154" s="16"/>
      <c r="LER154" s="16"/>
      <c r="LES154" s="16"/>
      <c r="LET154" s="16"/>
      <c r="LEU154" s="16"/>
      <c r="LEV154" s="16"/>
      <c r="LEW154" s="16"/>
      <c r="LEX154" s="16"/>
      <c r="LEY154" s="16"/>
      <c r="LEZ154" s="16"/>
      <c r="LFA154" s="16"/>
      <c r="LFB154" s="16"/>
      <c r="LFC154" s="16"/>
      <c r="LFD154" s="16"/>
      <c r="LFE154" s="16"/>
      <c r="LFF154" s="16"/>
      <c r="LFG154" s="16"/>
      <c r="LFH154" s="16"/>
      <c r="LFI154" s="16"/>
      <c r="LFJ154" s="16"/>
      <c r="LFK154" s="16"/>
      <c r="LFL154" s="16"/>
      <c r="LFM154" s="16"/>
      <c r="LFN154" s="16"/>
      <c r="LFO154" s="16"/>
      <c r="LFP154" s="16"/>
      <c r="LFQ154" s="16"/>
      <c r="LFR154" s="16"/>
      <c r="LFS154" s="16"/>
      <c r="LFT154" s="16"/>
      <c r="LFU154" s="16"/>
      <c r="LFV154" s="16"/>
      <c r="LFW154" s="16"/>
      <c r="LFX154" s="16"/>
      <c r="LFY154" s="16"/>
      <c r="LFZ154" s="16"/>
      <c r="LGA154" s="16"/>
      <c r="LGB154" s="16"/>
      <c r="LGC154" s="16"/>
      <c r="LGD154" s="16"/>
      <c r="LGE154" s="16"/>
      <c r="LGF154" s="16"/>
      <c r="LGG154" s="16"/>
      <c r="LGH154" s="16"/>
      <c r="LGI154" s="16"/>
      <c r="LGJ154" s="16"/>
      <c r="LGK154" s="16"/>
      <c r="LGL154" s="16"/>
      <c r="LGM154" s="16"/>
      <c r="LGN154" s="16"/>
      <c r="LGO154" s="16"/>
      <c r="LGP154" s="16"/>
      <c r="LGQ154" s="16"/>
      <c r="LGR154" s="16"/>
      <c r="LGS154" s="16"/>
      <c r="LGT154" s="16"/>
      <c r="LGU154" s="16"/>
      <c r="LGV154" s="16"/>
      <c r="LGW154" s="16"/>
      <c r="LGX154" s="16"/>
      <c r="LGY154" s="16"/>
      <c r="LGZ154" s="16"/>
      <c r="LHA154" s="16"/>
      <c r="LHB154" s="16"/>
      <c r="LHC154" s="16"/>
      <c r="LHD154" s="16"/>
      <c r="LHE154" s="16"/>
      <c r="LHF154" s="16"/>
      <c r="LHG154" s="16"/>
      <c r="LHH154" s="16"/>
      <c r="LHI154" s="16"/>
      <c r="LHJ154" s="16"/>
      <c r="LHK154" s="16"/>
      <c r="LHL154" s="16"/>
      <c r="LHM154" s="16"/>
      <c r="LHN154" s="16"/>
      <c r="LHO154" s="16"/>
      <c r="LHP154" s="16"/>
      <c r="LHQ154" s="16"/>
      <c r="LHR154" s="16"/>
      <c r="LHS154" s="16"/>
      <c r="LHT154" s="16"/>
      <c r="LHU154" s="16"/>
      <c r="LHV154" s="16"/>
      <c r="LHW154" s="16"/>
      <c r="LHX154" s="16"/>
      <c r="LHY154" s="16"/>
      <c r="LHZ154" s="16"/>
      <c r="LIA154" s="16"/>
      <c r="LIB154" s="16"/>
      <c r="LIC154" s="16"/>
      <c r="LID154" s="16"/>
      <c r="LIE154" s="16"/>
      <c r="LIF154" s="16"/>
      <c r="LIG154" s="16"/>
      <c r="LIH154" s="16"/>
      <c r="LII154" s="16"/>
      <c r="LIJ154" s="16"/>
      <c r="LIK154" s="16"/>
      <c r="LIL154" s="16"/>
      <c r="LIM154" s="16"/>
      <c r="LIN154" s="16"/>
      <c r="LIO154" s="16"/>
      <c r="LIP154" s="16"/>
      <c r="LIQ154" s="16"/>
      <c r="LIR154" s="16"/>
      <c r="LIS154" s="16"/>
      <c r="LIT154" s="16"/>
      <c r="LIU154" s="16"/>
      <c r="LIV154" s="16"/>
      <c r="LIW154" s="16"/>
      <c r="LIX154" s="16"/>
      <c r="LIY154" s="16"/>
      <c r="LIZ154" s="16"/>
      <c r="LJA154" s="16"/>
      <c r="LJB154" s="16"/>
      <c r="LJC154" s="16"/>
      <c r="LJD154" s="16"/>
      <c r="LJE154" s="16"/>
      <c r="LJF154" s="16"/>
      <c r="LJG154" s="16"/>
      <c r="LJH154" s="16"/>
      <c r="LJI154" s="16"/>
      <c r="LJJ154" s="16"/>
      <c r="LJK154" s="16"/>
      <c r="LJL154" s="16"/>
      <c r="LJM154" s="16"/>
      <c r="LJN154" s="16"/>
      <c r="LJO154" s="16"/>
      <c r="LJP154" s="16"/>
      <c r="LJQ154" s="16"/>
      <c r="LJR154" s="16"/>
      <c r="LJS154" s="16"/>
      <c r="LJT154" s="16"/>
      <c r="LJU154" s="16"/>
      <c r="LJV154" s="16"/>
      <c r="LJW154" s="16"/>
      <c r="LJX154" s="16"/>
      <c r="LJY154" s="16"/>
      <c r="LJZ154" s="16"/>
      <c r="LKA154" s="16"/>
      <c r="LKB154" s="16"/>
      <c r="LKC154" s="16"/>
      <c r="LKD154" s="16"/>
      <c r="LKE154" s="16"/>
      <c r="LKF154" s="16"/>
      <c r="LKG154" s="16"/>
      <c r="LKH154" s="16"/>
      <c r="LKI154" s="16"/>
      <c r="LKJ154" s="16"/>
      <c r="LKK154" s="16"/>
      <c r="LKL154" s="16"/>
      <c r="LKM154" s="16"/>
      <c r="LKN154" s="16"/>
      <c r="LKO154" s="16"/>
      <c r="LKP154" s="16"/>
      <c r="LKQ154" s="16"/>
      <c r="LKR154" s="16"/>
      <c r="LKS154" s="16"/>
      <c r="LKT154" s="16"/>
      <c r="LKU154" s="16"/>
      <c r="LKV154" s="16"/>
      <c r="LKW154" s="16"/>
      <c r="LKX154" s="16"/>
      <c r="LKY154" s="16"/>
      <c r="LKZ154" s="16"/>
      <c r="LLA154" s="16"/>
      <c r="LLB154" s="16"/>
      <c r="LLC154" s="16"/>
      <c r="LLD154" s="16"/>
      <c r="LLE154" s="16"/>
      <c r="LLF154" s="16"/>
      <c r="LLG154" s="16"/>
      <c r="LLH154" s="16"/>
      <c r="LLI154" s="16"/>
      <c r="LLJ154" s="16"/>
      <c r="LLK154" s="16"/>
      <c r="LLL154" s="16"/>
      <c r="LLM154" s="16"/>
      <c r="LLN154" s="16"/>
      <c r="LLO154" s="16"/>
      <c r="LLP154" s="16"/>
      <c r="LLQ154" s="16"/>
      <c r="LLR154" s="16"/>
      <c r="LLS154" s="16"/>
      <c r="LLT154" s="16"/>
      <c r="LLU154" s="16"/>
      <c r="LLV154" s="16"/>
      <c r="LLW154" s="16"/>
      <c r="LLX154" s="16"/>
      <c r="LLY154" s="16"/>
      <c r="LLZ154" s="16"/>
      <c r="LMA154" s="16"/>
      <c r="LMB154" s="16"/>
      <c r="LMC154" s="16"/>
      <c r="LMD154" s="16"/>
      <c r="LME154" s="16"/>
      <c r="LMF154" s="16"/>
      <c r="LMG154" s="16"/>
      <c r="LMH154" s="16"/>
      <c r="LMI154" s="16"/>
      <c r="LMJ154" s="16"/>
      <c r="LMK154" s="16"/>
      <c r="LML154" s="16"/>
      <c r="LMM154" s="16"/>
      <c r="LMN154" s="16"/>
      <c r="LMO154" s="16"/>
      <c r="LMP154" s="16"/>
      <c r="LMQ154" s="16"/>
      <c r="LMR154" s="16"/>
      <c r="LMS154" s="16"/>
      <c r="LMT154" s="16"/>
      <c r="LMU154" s="16"/>
      <c r="LMV154" s="16"/>
      <c r="LMW154" s="16"/>
      <c r="LMX154" s="16"/>
      <c r="LMY154" s="16"/>
      <c r="LMZ154" s="16"/>
      <c r="LNA154" s="16"/>
      <c r="LNB154" s="16"/>
      <c r="LNC154" s="16"/>
      <c r="LND154" s="16"/>
      <c r="LNE154" s="16"/>
      <c r="LNF154" s="16"/>
      <c r="LNG154" s="16"/>
      <c r="LNH154" s="16"/>
      <c r="LNI154" s="16"/>
      <c r="LNJ154" s="16"/>
      <c r="LNK154" s="16"/>
      <c r="LNL154" s="16"/>
      <c r="LNM154" s="16"/>
      <c r="LNN154" s="16"/>
      <c r="LNO154" s="16"/>
      <c r="LNP154" s="16"/>
      <c r="LNQ154" s="16"/>
      <c r="LNR154" s="16"/>
      <c r="LNS154" s="16"/>
      <c r="LNT154" s="16"/>
      <c r="LNU154" s="16"/>
      <c r="LNV154" s="16"/>
      <c r="LNW154" s="16"/>
      <c r="LNX154" s="16"/>
      <c r="LNY154" s="16"/>
      <c r="LNZ154" s="16"/>
      <c r="LOA154" s="16"/>
      <c r="LOB154" s="16"/>
      <c r="LOC154" s="16"/>
      <c r="LOD154" s="16"/>
      <c r="LOE154" s="16"/>
      <c r="LOF154" s="16"/>
      <c r="LOG154" s="16"/>
      <c r="LOH154" s="16"/>
      <c r="LOI154" s="16"/>
      <c r="LOJ154" s="16"/>
      <c r="LOK154" s="16"/>
      <c r="LOL154" s="16"/>
      <c r="LOM154" s="16"/>
      <c r="LON154" s="16"/>
      <c r="LOO154" s="16"/>
      <c r="LOP154" s="16"/>
      <c r="LOQ154" s="16"/>
      <c r="LOR154" s="16"/>
      <c r="LOS154" s="16"/>
      <c r="LOT154" s="16"/>
      <c r="LOU154" s="16"/>
      <c r="LOV154" s="16"/>
      <c r="LOW154" s="16"/>
      <c r="LOX154" s="16"/>
      <c r="LOY154" s="16"/>
      <c r="LOZ154" s="16"/>
      <c r="LPA154" s="16"/>
      <c r="LPB154" s="16"/>
      <c r="LPC154" s="16"/>
      <c r="LPD154" s="16"/>
      <c r="LPE154" s="16"/>
      <c r="LPF154" s="16"/>
      <c r="LPG154" s="16"/>
      <c r="LPH154" s="16"/>
      <c r="LPI154" s="16"/>
      <c r="LPJ154" s="16"/>
      <c r="LPK154" s="16"/>
      <c r="LPL154" s="16"/>
      <c r="LPM154" s="16"/>
      <c r="LPN154" s="16"/>
      <c r="LPO154" s="16"/>
      <c r="LPP154" s="16"/>
      <c r="LPQ154" s="16"/>
      <c r="LPR154" s="16"/>
      <c r="LPS154" s="16"/>
      <c r="LPT154" s="16"/>
      <c r="LPU154" s="16"/>
      <c r="LPV154" s="16"/>
      <c r="LPW154" s="16"/>
      <c r="LPX154" s="16"/>
      <c r="LPY154" s="16"/>
      <c r="LPZ154" s="16"/>
      <c r="LQA154" s="16"/>
      <c r="LQB154" s="16"/>
      <c r="LQC154" s="16"/>
      <c r="LQD154" s="16"/>
      <c r="LQE154" s="16"/>
      <c r="LQF154" s="16"/>
      <c r="LQG154" s="16"/>
      <c r="LQH154" s="16"/>
      <c r="LQI154" s="16"/>
      <c r="LQJ154" s="16"/>
      <c r="LQK154" s="16"/>
      <c r="LQL154" s="16"/>
      <c r="LQM154" s="16"/>
      <c r="LQN154" s="16"/>
      <c r="LQO154" s="16"/>
      <c r="LQP154" s="16"/>
      <c r="LQQ154" s="16"/>
      <c r="LQR154" s="16"/>
      <c r="LQS154" s="16"/>
      <c r="LQT154" s="16"/>
      <c r="LQU154" s="16"/>
      <c r="LQV154" s="16"/>
      <c r="LQW154" s="16"/>
      <c r="LQX154" s="16"/>
      <c r="LQY154" s="16"/>
      <c r="LQZ154" s="16"/>
      <c r="LRA154" s="16"/>
      <c r="LRB154" s="16"/>
      <c r="LRC154" s="16"/>
      <c r="LRD154" s="16"/>
      <c r="LRE154" s="16"/>
      <c r="LRF154" s="16"/>
      <c r="LRG154" s="16"/>
      <c r="LRH154" s="16"/>
      <c r="LRI154" s="16"/>
      <c r="LRJ154" s="16"/>
      <c r="LRK154" s="16"/>
      <c r="LRL154" s="16"/>
      <c r="LRM154" s="16"/>
      <c r="LRN154" s="16"/>
      <c r="LRO154" s="16"/>
      <c r="LRP154" s="16"/>
      <c r="LRQ154" s="16"/>
      <c r="LRR154" s="16"/>
      <c r="LRS154" s="16"/>
      <c r="LRT154" s="16"/>
      <c r="LRU154" s="16"/>
      <c r="LRV154" s="16"/>
      <c r="LRW154" s="16"/>
      <c r="LRX154" s="16"/>
      <c r="LRY154" s="16"/>
      <c r="LRZ154" s="16"/>
      <c r="LSA154" s="16"/>
      <c r="LSB154" s="16"/>
      <c r="LSC154" s="16"/>
      <c r="LSD154" s="16"/>
      <c r="LSE154" s="16"/>
      <c r="LSF154" s="16"/>
      <c r="LSG154" s="16"/>
      <c r="LSH154" s="16"/>
      <c r="LSI154" s="16"/>
      <c r="LSJ154" s="16"/>
      <c r="LSK154" s="16"/>
      <c r="LSL154" s="16"/>
      <c r="LSM154" s="16"/>
      <c r="LSN154" s="16"/>
      <c r="LSO154" s="16"/>
      <c r="LSP154" s="16"/>
      <c r="LSQ154" s="16"/>
      <c r="LSR154" s="16"/>
      <c r="LSS154" s="16"/>
      <c r="LST154" s="16"/>
      <c r="LSU154" s="16"/>
      <c r="LSV154" s="16"/>
      <c r="LSW154" s="16"/>
      <c r="LSX154" s="16"/>
      <c r="LSY154" s="16"/>
      <c r="LSZ154" s="16"/>
      <c r="LTA154" s="16"/>
      <c r="LTB154" s="16"/>
      <c r="LTC154" s="16"/>
      <c r="LTD154" s="16"/>
      <c r="LTE154" s="16"/>
      <c r="LTF154" s="16"/>
      <c r="LTG154" s="16"/>
      <c r="LTH154" s="16"/>
      <c r="LTI154" s="16"/>
      <c r="LTJ154" s="16"/>
      <c r="LTK154" s="16"/>
      <c r="LTL154" s="16"/>
      <c r="LTM154" s="16"/>
      <c r="LTN154" s="16"/>
      <c r="LTO154" s="16"/>
      <c r="LTP154" s="16"/>
      <c r="LTQ154" s="16"/>
      <c r="LTR154" s="16"/>
      <c r="LTS154" s="16"/>
      <c r="LTT154" s="16"/>
      <c r="LTU154" s="16"/>
      <c r="LTV154" s="16"/>
      <c r="LTW154" s="16"/>
      <c r="LTX154" s="16"/>
      <c r="LTY154" s="16"/>
      <c r="LTZ154" s="16"/>
      <c r="LUA154" s="16"/>
      <c r="LUB154" s="16"/>
      <c r="LUC154" s="16"/>
      <c r="LUD154" s="16"/>
      <c r="LUE154" s="16"/>
      <c r="LUF154" s="16"/>
      <c r="LUG154" s="16"/>
      <c r="LUH154" s="16"/>
      <c r="LUI154" s="16"/>
      <c r="LUJ154" s="16"/>
      <c r="LUK154" s="16"/>
      <c r="LUL154" s="16"/>
      <c r="LUM154" s="16"/>
      <c r="LUN154" s="16"/>
      <c r="LUO154" s="16"/>
      <c r="LUP154" s="16"/>
      <c r="LUQ154" s="16"/>
      <c r="LUR154" s="16"/>
      <c r="LUS154" s="16"/>
      <c r="LUT154" s="16"/>
      <c r="LUU154" s="16"/>
      <c r="LUV154" s="16"/>
      <c r="LUW154" s="16"/>
      <c r="LUX154" s="16"/>
      <c r="LUY154" s="16"/>
      <c r="LUZ154" s="16"/>
      <c r="LVA154" s="16"/>
      <c r="LVB154" s="16"/>
      <c r="LVC154" s="16"/>
      <c r="LVD154" s="16"/>
      <c r="LVE154" s="16"/>
      <c r="LVF154" s="16"/>
      <c r="LVG154" s="16"/>
      <c r="LVH154" s="16"/>
      <c r="LVI154" s="16"/>
      <c r="LVJ154" s="16"/>
      <c r="LVK154" s="16"/>
      <c r="LVL154" s="16"/>
      <c r="LVM154" s="16"/>
      <c r="LVN154" s="16"/>
      <c r="LVO154" s="16"/>
      <c r="LVP154" s="16"/>
      <c r="LVQ154" s="16"/>
      <c r="LVR154" s="16"/>
      <c r="LVS154" s="16"/>
      <c r="LVT154" s="16"/>
      <c r="LVU154" s="16"/>
      <c r="LVV154" s="16"/>
      <c r="LVW154" s="16"/>
      <c r="LVX154" s="16"/>
      <c r="LVY154" s="16"/>
      <c r="LVZ154" s="16"/>
      <c r="LWA154" s="16"/>
      <c r="LWB154" s="16"/>
      <c r="LWC154" s="16"/>
      <c r="LWD154" s="16"/>
      <c r="LWE154" s="16"/>
      <c r="LWF154" s="16"/>
      <c r="LWG154" s="16"/>
      <c r="LWH154" s="16"/>
      <c r="LWI154" s="16"/>
      <c r="LWJ154" s="16"/>
      <c r="LWK154" s="16"/>
      <c r="LWL154" s="16"/>
      <c r="LWM154" s="16"/>
      <c r="LWN154" s="16"/>
      <c r="LWO154" s="16"/>
      <c r="LWP154" s="16"/>
      <c r="LWQ154" s="16"/>
      <c r="LWR154" s="16"/>
      <c r="LWS154" s="16"/>
      <c r="LWT154" s="16"/>
      <c r="LWU154" s="16"/>
      <c r="LWV154" s="16"/>
      <c r="LWW154" s="16"/>
      <c r="LWX154" s="16"/>
      <c r="LWY154" s="16"/>
      <c r="LWZ154" s="16"/>
      <c r="LXA154" s="16"/>
      <c r="LXB154" s="16"/>
      <c r="LXC154" s="16"/>
      <c r="LXD154" s="16"/>
      <c r="LXE154" s="16"/>
      <c r="LXF154" s="16"/>
      <c r="LXG154" s="16"/>
      <c r="LXH154" s="16"/>
      <c r="LXI154" s="16"/>
      <c r="LXJ154" s="16"/>
      <c r="LXK154" s="16"/>
      <c r="LXL154" s="16"/>
      <c r="LXM154" s="16"/>
      <c r="LXN154" s="16"/>
      <c r="LXO154" s="16"/>
      <c r="LXP154" s="16"/>
      <c r="LXQ154" s="16"/>
      <c r="LXR154" s="16"/>
      <c r="LXS154" s="16"/>
      <c r="LXT154" s="16"/>
      <c r="LXU154" s="16"/>
      <c r="LXV154" s="16"/>
      <c r="LXW154" s="16"/>
      <c r="LXX154" s="16"/>
      <c r="LXY154" s="16"/>
      <c r="LXZ154" s="16"/>
      <c r="LYA154" s="16"/>
      <c r="LYB154" s="16"/>
      <c r="LYC154" s="16"/>
      <c r="LYD154" s="16"/>
      <c r="LYE154" s="16"/>
      <c r="LYF154" s="16"/>
      <c r="LYG154" s="16"/>
      <c r="LYH154" s="16"/>
      <c r="LYI154" s="16"/>
      <c r="LYJ154" s="16"/>
      <c r="LYK154" s="16"/>
      <c r="LYL154" s="16"/>
      <c r="LYM154" s="16"/>
      <c r="LYN154" s="16"/>
      <c r="LYO154" s="16"/>
      <c r="LYP154" s="16"/>
      <c r="LYQ154" s="16"/>
      <c r="LYR154" s="16"/>
      <c r="LYS154" s="16"/>
      <c r="LYT154" s="16"/>
      <c r="LYU154" s="16"/>
      <c r="LYV154" s="16"/>
      <c r="LYW154" s="16"/>
      <c r="LYX154" s="16"/>
      <c r="LYY154" s="16"/>
      <c r="LYZ154" s="16"/>
      <c r="LZA154" s="16"/>
      <c r="LZB154" s="16"/>
      <c r="LZC154" s="16"/>
      <c r="LZD154" s="16"/>
      <c r="LZE154" s="16"/>
      <c r="LZF154" s="16"/>
      <c r="LZG154" s="16"/>
      <c r="LZH154" s="16"/>
      <c r="LZI154" s="16"/>
      <c r="LZJ154" s="16"/>
      <c r="LZK154" s="16"/>
      <c r="LZL154" s="16"/>
      <c r="LZM154" s="16"/>
      <c r="LZN154" s="16"/>
      <c r="LZO154" s="16"/>
      <c r="LZP154" s="16"/>
      <c r="LZQ154" s="16"/>
      <c r="LZR154" s="16"/>
      <c r="LZS154" s="16"/>
      <c r="LZT154" s="16"/>
      <c r="LZU154" s="16"/>
      <c r="LZV154" s="16"/>
      <c r="LZW154" s="16"/>
      <c r="LZX154" s="16"/>
      <c r="LZY154" s="16"/>
      <c r="LZZ154" s="16"/>
      <c r="MAA154" s="16"/>
      <c r="MAB154" s="16"/>
      <c r="MAC154" s="16"/>
      <c r="MAD154" s="16"/>
      <c r="MAE154" s="16"/>
      <c r="MAF154" s="16"/>
      <c r="MAG154" s="16"/>
      <c r="MAH154" s="16"/>
      <c r="MAI154" s="16"/>
      <c r="MAJ154" s="16"/>
      <c r="MAK154" s="16"/>
      <c r="MAL154" s="16"/>
      <c r="MAM154" s="16"/>
      <c r="MAN154" s="16"/>
      <c r="MAO154" s="16"/>
      <c r="MAP154" s="16"/>
      <c r="MAQ154" s="16"/>
      <c r="MAR154" s="16"/>
      <c r="MAS154" s="16"/>
      <c r="MAT154" s="16"/>
      <c r="MAU154" s="16"/>
      <c r="MAV154" s="16"/>
      <c r="MAW154" s="16"/>
      <c r="MAX154" s="16"/>
      <c r="MAY154" s="16"/>
      <c r="MAZ154" s="16"/>
      <c r="MBA154" s="16"/>
      <c r="MBB154" s="16"/>
      <c r="MBC154" s="16"/>
      <c r="MBD154" s="16"/>
      <c r="MBE154" s="16"/>
      <c r="MBF154" s="16"/>
      <c r="MBG154" s="16"/>
      <c r="MBH154" s="16"/>
      <c r="MBI154" s="16"/>
      <c r="MBJ154" s="16"/>
      <c r="MBK154" s="16"/>
      <c r="MBL154" s="16"/>
      <c r="MBM154" s="16"/>
      <c r="MBN154" s="16"/>
      <c r="MBO154" s="16"/>
      <c r="MBP154" s="16"/>
      <c r="MBQ154" s="16"/>
      <c r="MBR154" s="16"/>
      <c r="MBS154" s="16"/>
      <c r="MBT154" s="16"/>
      <c r="MBU154" s="16"/>
      <c r="MBV154" s="16"/>
      <c r="MBW154" s="16"/>
      <c r="MBX154" s="16"/>
      <c r="MBY154" s="16"/>
      <c r="MBZ154" s="16"/>
      <c r="MCA154" s="16"/>
      <c r="MCB154" s="16"/>
      <c r="MCC154" s="16"/>
      <c r="MCD154" s="16"/>
      <c r="MCE154" s="16"/>
      <c r="MCF154" s="16"/>
      <c r="MCG154" s="16"/>
      <c r="MCH154" s="16"/>
      <c r="MCI154" s="16"/>
      <c r="MCJ154" s="16"/>
      <c r="MCK154" s="16"/>
      <c r="MCL154" s="16"/>
      <c r="MCM154" s="16"/>
      <c r="MCN154" s="16"/>
      <c r="MCO154" s="16"/>
      <c r="MCP154" s="16"/>
      <c r="MCQ154" s="16"/>
      <c r="MCR154" s="16"/>
      <c r="MCS154" s="16"/>
      <c r="MCT154" s="16"/>
      <c r="MCU154" s="16"/>
      <c r="MCV154" s="16"/>
      <c r="MCW154" s="16"/>
      <c r="MCX154" s="16"/>
      <c r="MCY154" s="16"/>
      <c r="MCZ154" s="16"/>
      <c r="MDA154" s="16"/>
      <c r="MDB154" s="16"/>
      <c r="MDC154" s="16"/>
      <c r="MDD154" s="16"/>
      <c r="MDE154" s="16"/>
      <c r="MDF154" s="16"/>
      <c r="MDG154" s="16"/>
      <c r="MDH154" s="16"/>
      <c r="MDI154" s="16"/>
      <c r="MDJ154" s="16"/>
      <c r="MDK154" s="16"/>
      <c r="MDL154" s="16"/>
      <c r="MDM154" s="16"/>
      <c r="MDN154" s="16"/>
      <c r="MDO154" s="16"/>
      <c r="MDP154" s="16"/>
      <c r="MDQ154" s="16"/>
      <c r="MDR154" s="16"/>
      <c r="MDS154" s="16"/>
      <c r="MDT154" s="16"/>
      <c r="MDU154" s="16"/>
      <c r="MDV154" s="16"/>
      <c r="MDW154" s="16"/>
      <c r="MDX154" s="16"/>
      <c r="MDY154" s="16"/>
      <c r="MDZ154" s="16"/>
      <c r="MEA154" s="16"/>
      <c r="MEB154" s="16"/>
      <c r="MEC154" s="16"/>
      <c r="MED154" s="16"/>
      <c r="MEE154" s="16"/>
      <c r="MEF154" s="16"/>
      <c r="MEG154" s="16"/>
      <c r="MEH154" s="16"/>
      <c r="MEI154" s="16"/>
      <c r="MEJ154" s="16"/>
      <c r="MEK154" s="16"/>
      <c r="MEL154" s="16"/>
      <c r="MEM154" s="16"/>
      <c r="MEN154" s="16"/>
      <c r="MEO154" s="16"/>
      <c r="MEP154" s="16"/>
      <c r="MEQ154" s="16"/>
      <c r="MER154" s="16"/>
      <c r="MES154" s="16"/>
      <c r="MET154" s="16"/>
      <c r="MEU154" s="16"/>
      <c r="MEV154" s="16"/>
      <c r="MEW154" s="16"/>
      <c r="MEX154" s="16"/>
      <c r="MEY154" s="16"/>
      <c r="MEZ154" s="16"/>
      <c r="MFA154" s="16"/>
      <c r="MFB154" s="16"/>
      <c r="MFC154" s="16"/>
      <c r="MFD154" s="16"/>
      <c r="MFE154" s="16"/>
      <c r="MFF154" s="16"/>
      <c r="MFG154" s="16"/>
      <c r="MFH154" s="16"/>
      <c r="MFI154" s="16"/>
      <c r="MFJ154" s="16"/>
      <c r="MFK154" s="16"/>
      <c r="MFL154" s="16"/>
      <c r="MFM154" s="16"/>
      <c r="MFN154" s="16"/>
      <c r="MFO154" s="16"/>
      <c r="MFP154" s="16"/>
      <c r="MFQ154" s="16"/>
      <c r="MFR154" s="16"/>
      <c r="MFS154" s="16"/>
      <c r="MFT154" s="16"/>
      <c r="MFU154" s="16"/>
      <c r="MFV154" s="16"/>
      <c r="MFW154" s="16"/>
      <c r="MFX154" s="16"/>
      <c r="MFY154" s="16"/>
      <c r="MFZ154" s="16"/>
      <c r="MGA154" s="16"/>
      <c r="MGB154" s="16"/>
      <c r="MGC154" s="16"/>
      <c r="MGD154" s="16"/>
      <c r="MGE154" s="16"/>
      <c r="MGF154" s="16"/>
      <c r="MGG154" s="16"/>
      <c r="MGH154" s="16"/>
      <c r="MGI154" s="16"/>
      <c r="MGJ154" s="16"/>
      <c r="MGK154" s="16"/>
      <c r="MGL154" s="16"/>
      <c r="MGM154" s="16"/>
      <c r="MGN154" s="16"/>
      <c r="MGO154" s="16"/>
      <c r="MGP154" s="16"/>
      <c r="MGQ154" s="16"/>
      <c r="MGR154" s="16"/>
      <c r="MGS154" s="16"/>
      <c r="MGT154" s="16"/>
      <c r="MGU154" s="16"/>
      <c r="MGV154" s="16"/>
      <c r="MGW154" s="16"/>
      <c r="MGX154" s="16"/>
      <c r="MGY154" s="16"/>
      <c r="MGZ154" s="16"/>
      <c r="MHA154" s="16"/>
      <c r="MHB154" s="16"/>
      <c r="MHC154" s="16"/>
      <c r="MHD154" s="16"/>
      <c r="MHE154" s="16"/>
      <c r="MHF154" s="16"/>
      <c r="MHG154" s="16"/>
      <c r="MHH154" s="16"/>
      <c r="MHI154" s="16"/>
      <c r="MHJ154" s="16"/>
      <c r="MHK154" s="16"/>
      <c r="MHL154" s="16"/>
      <c r="MHM154" s="16"/>
      <c r="MHN154" s="16"/>
      <c r="MHO154" s="16"/>
      <c r="MHP154" s="16"/>
      <c r="MHQ154" s="16"/>
      <c r="MHR154" s="16"/>
      <c r="MHS154" s="16"/>
      <c r="MHT154" s="16"/>
      <c r="MHU154" s="16"/>
      <c r="MHV154" s="16"/>
      <c r="MHW154" s="16"/>
      <c r="MHX154" s="16"/>
      <c r="MHY154" s="16"/>
      <c r="MHZ154" s="16"/>
      <c r="MIA154" s="16"/>
      <c r="MIB154" s="16"/>
      <c r="MIC154" s="16"/>
      <c r="MID154" s="16"/>
      <c r="MIE154" s="16"/>
      <c r="MIF154" s="16"/>
      <c r="MIG154" s="16"/>
      <c r="MIH154" s="16"/>
      <c r="MII154" s="16"/>
      <c r="MIJ154" s="16"/>
      <c r="MIK154" s="16"/>
      <c r="MIL154" s="16"/>
      <c r="MIM154" s="16"/>
      <c r="MIN154" s="16"/>
      <c r="MIO154" s="16"/>
      <c r="MIP154" s="16"/>
      <c r="MIQ154" s="16"/>
      <c r="MIR154" s="16"/>
      <c r="MIS154" s="16"/>
      <c r="MIT154" s="16"/>
      <c r="MIU154" s="16"/>
      <c r="MIV154" s="16"/>
      <c r="MIW154" s="16"/>
      <c r="MIX154" s="16"/>
      <c r="MIY154" s="16"/>
      <c r="MIZ154" s="16"/>
      <c r="MJA154" s="16"/>
      <c r="MJB154" s="16"/>
      <c r="MJC154" s="16"/>
      <c r="MJD154" s="16"/>
      <c r="MJE154" s="16"/>
      <c r="MJF154" s="16"/>
      <c r="MJG154" s="16"/>
      <c r="MJH154" s="16"/>
      <c r="MJI154" s="16"/>
      <c r="MJJ154" s="16"/>
      <c r="MJK154" s="16"/>
      <c r="MJL154" s="16"/>
      <c r="MJM154" s="16"/>
      <c r="MJN154" s="16"/>
      <c r="MJO154" s="16"/>
      <c r="MJP154" s="16"/>
      <c r="MJQ154" s="16"/>
      <c r="MJR154" s="16"/>
      <c r="MJS154" s="16"/>
      <c r="MJT154" s="16"/>
      <c r="MJU154" s="16"/>
      <c r="MJV154" s="16"/>
      <c r="MJW154" s="16"/>
      <c r="MJX154" s="16"/>
      <c r="MJY154" s="16"/>
      <c r="MJZ154" s="16"/>
      <c r="MKA154" s="16"/>
      <c r="MKB154" s="16"/>
      <c r="MKC154" s="16"/>
      <c r="MKD154" s="16"/>
      <c r="MKE154" s="16"/>
      <c r="MKF154" s="16"/>
      <c r="MKG154" s="16"/>
      <c r="MKH154" s="16"/>
      <c r="MKI154" s="16"/>
      <c r="MKJ154" s="16"/>
      <c r="MKK154" s="16"/>
      <c r="MKL154" s="16"/>
      <c r="MKM154" s="16"/>
      <c r="MKN154" s="16"/>
      <c r="MKO154" s="16"/>
      <c r="MKP154" s="16"/>
      <c r="MKQ154" s="16"/>
      <c r="MKR154" s="16"/>
      <c r="MKS154" s="16"/>
      <c r="MKT154" s="16"/>
      <c r="MKU154" s="16"/>
      <c r="MKV154" s="16"/>
      <c r="MKW154" s="16"/>
      <c r="MKX154" s="16"/>
      <c r="MKY154" s="16"/>
      <c r="MKZ154" s="16"/>
      <c r="MLA154" s="16"/>
      <c r="MLB154" s="16"/>
      <c r="MLC154" s="16"/>
      <c r="MLD154" s="16"/>
      <c r="MLE154" s="16"/>
      <c r="MLF154" s="16"/>
      <c r="MLG154" s="16"/>
      <c r="MLH154" s="16"/>
      <c r="MLI154" s="16"/>
      <c r="MLJ154" s="16"/>
      <c r="MLK154" s="16"/>
      <c r="MLL154" s="16"/>
      <c r="MLM154" s="16"/>
      <c r="MLN154" s="16"/>
      <c r="MLO154" s="16"/>
      <c r="MLP154" s="16"/>
      <c r="MLQ154" s="16"/>
      <c r="MLR154" s="16"/>
      <c r="MLS154" s="16"/>
      <c r="MLT154" s="16"/>
      <c r="MLU154" s="16"/>
      <c r="MLV154" s="16"/>
      <c r="MLW154" s="16"/>
      <c r="MLX154" s="16"/>
      <c r="MLY154" s="16"/>
      <c r="MLZ154" s="16"/>
      <c r="MMA154" s="16"/>
      <c r="MMB154" s="16"/>
      <c r="MMC154" s="16"/>
      <c r="MMD154" s="16"/>
      <c r="MME154" s="16"/>
      <c r="MMF154" s="16"/>
      <c r="MMG154" s="16"/>
      <c r="MMH154" s="16"/>
      <c r="MMI154" s="16"/>
      <c r="MMJ154" s="16"/>
      <c r="MMK154" s="16"/>
      <c r="MML154" s="16"/>
      <c r="MMM154" s="16"/>
      <c r="MMN154" s="16"/>
      <c r="MMO154" s="16"/>
      <c r="MMP154" s="16"/>
      <c r="MMQ154" s="16"/>
      <c r="MMR154" s="16"/>
      <c r="MMS154" s="16"/>
      <c r="MMT154" s="16"/>
      <c r="MMU154" s="16"/>
      <c r="MMV154" s="16"/>
      <c r="MMW154" s="16"/>
      <c r="MMX154" s="16"/>
      <c r="MMY154" s="16"/>
      <c r="MMZ154" s="16"/>
      <c r="MNA154" s="16"/>
      <c r="MNB154" s="16"/>
      <c r="MNC154" s="16"/>
      <c r="MND154" s="16"/>
      <c r="MNE154" s="16"/>
      <c r="MNF154" s="16"/>
      <c r="MNG154" s="16"/>
      <c r="MNH154" s="16"/>
      <c r="MNI154" s="16"/>
      <c r="MNJ154" s="16"/>
      <c r="MNK154" s="16"/>
      <c r="MNL154" s="16"/>
      <c r="MNM154" s="16"/>
      <c r="MNN154" s="16"/>
      <c r="MNO154" s="16"/>
      <c r="MNP154" s="16"/>
      <c r="MNQ154" s="16"/>
      <c r="MNR154" s="16"/>
      <c r="MNS154" s="16"/>
      <c r="MNT154" s="16"/>
      <c r="MNU154" s="16"/>
      <c r="MNV154" s="16"/>
      <c r="MNW154" s="16"/>
      <c r="MNX154" s="16"/>
      <c r="MNY154" s="16"/>
      <c r="MNZ154" s="16"/>
      <c r="MOA154" s="16"/>
      <c r="MOB154" s="16"/>
      <c r="MOC154" s="16"/>
      <c r="MOD154" s="16"/>
      <c r="MOE154" s="16"/>
      <c r="MOF154" s="16"/>
      <c r="MOG154" s="16"/>
      <c r="MOH154" s="16"/>
      <c r="MOI154" s="16"/>
      <c r="MOJ154" s="16"/>
      <c r="MOK154" s="16"/>
      <c r="MOL154" s="16"/>
      <c r="MOM154" s="16"/>
      <c r="MON154" s="16"/>
      <c r="MOO154" s="16"/>
      <c r="MOP154" s="16"/>
      <c r="MOQ154" s="16"/>
      <c r="MOR154" s="16"/>
      <c r="MOS154" s="16"/>
      <c r="MOT154" s="16"/>
      <c r="MOU154" s="16"/>
      <c r="MOV154" s="16"/>
      <c r="MOW154" s="16"/>
      <c r="MOX154" s="16"/>
      <c r="MOY154" s="16"/>
      <c r="MOZ154" s="16"/>
      <c r="MPA154" s="16"/>
      <c r="MPB154" s="16"/>
      <c r="MPC154" s="16"/>
      <c r="MPD154" s="16"/>
      <c r="MPE154" s="16"/>
      <c r="MPF154" s="16"/>
      <c r="MPG154" s="16"/>
      <c r="MPH154" s="16"/>
      <c r="MPI154" s="16"/>
      <c r="MPJ154" s="16"/>
      <c r="MPK154" s="16"/>
      <c r="MPL154" s="16"/>
      <c r="MPM154" s="16"/>
      <c r="MPN154" s="16"/>
      <c r="MPO154" s="16"/>
      <c r="MPP154" s="16"/>
      <c r="MPQ154" s="16"/>
      <c r="MPR154" s="16"/>
      <c r="MPS154" s="16"/>
      <c r="MPT154" s="16"/>
      <c r="MPU154" s="16"/>
      <c r="MPV154" s="16"/>
      <c r="MPW154" s="16"/>
      <c r="MPX154" s="16"/>
      <c r="MPY154" s="16"/>
      <c r="MPZ154" s="16"/>
      <c r="MQA154" s="16"/>
      <c r="MQB154" s="16"/>
      <c r="MQC154" s="16"/>
      <c r="MQD154" s="16"/>
      <c r="MQE154" s="16"/>
      <c r="MQF154" s="16"/>
      <c r="MQG154" s="16"/>
      <c r="MQH154" s="16"/>
      <c r="MQI154" s="16"/>
      <c r="MQJ154" s="16"/>
      <c r="MQK154" s="16"/>
      <c r="MQL154" s="16"/>
      <c r="MQM154" s="16"/>
      <c r="MQN154" s="16"/>
      <c r="MQO154" s="16"/>
      <c r="MQP154" s="16"/>
      <c r="MQQ154" s="16"/>
      <c r="MQR154" s="16"/>
      <c r="MQS154" s="16"/>
      <c r="MQT154" s="16"/>
      <c r="MQU154" s="16"/>
      <c r="MQV154" s="16"/>
      <c r="MQW154" s="16"/>
      <c r="MQX154" s="16"/>
      <c r="MQY154" s="16"/>
      <c r="MQZ154" s="16"/>
      <c r="MRA154" s="16"/>
      <c r="MRB154" s="16"/>
      <c r="MRC154" s="16"/>
      <c r="MRD154" s="16"/>
      <c r="MRE154" s="16"/>
      <c r="MRF154" s="16"/>
      <c r="MRG154" s="16"/>
      <c r="MRH154" s="16"/>
      <c r="MRI154" s="16"/>
      <c r="MRJ154" s="16"/>
      <c r="MRK154" s="16"/>
      <c r="MRL154" s="16"/>
      <c r="MRM154" s="16"/>
      <c r="MRN154" s="16"/>
      <c r="MRO154" s="16"/>
      <c r="MRP154" s="16"/>
      <c r="MRQ154" s="16"/>
      <c r="MRR154" s="16"/>
      <c r="MRS154" s="16"/>
      <c r="MRT154" s="16"/>
      <c r="MRU154" s="16"/>
      <c r="MRV154" s="16"/>
      <c r="MRW154" s="16"/>
      <c r="MRX154" s="16"/>
      <c r="MRY154" s="16"/>
      <c r="MRZ154" s="16"/>
      <c r="MSA154" s="16"/>
      <c r="MSB154" s="16"/>
      <c r="MSC154" s="16"/>
      <c r="MSD154" s="16"/>
      <c r="MSE154" s="16"/>
      <c r="MSF154" s="16"/>
      <c r="MSG154" s="16"/>
      <c r="MSH154" s="16"/>
      <c r="MSI154" s="16"/>
      <c r="MSJ154" s="16"/>
      <c r="MSK154" s="16"/>
      <c r="MSL154" s="16"/>
      <c r="MSM154" s="16"/>
      <c r="MSN154" s="16"/>
      <c r="MSO154" s="16"/>
      <c r="MSP154" s="16"/>
      <c r="MSQ154" s="16"/>
      <c r="MSR154" s="16"/>
      <c r="MSS154" s="16"/>
      <c r="MST154" s="16"/>
      <c r="MSU154" s="16"/>
      <c r="MSV154" s="16"/>
      <c r="MSW154" s="16"/>
      <c r="MSX154" s="16"/>
      <c r="MSY154" s="16"/>
      <c r="MSZ154" s="16"/>
      <c r="MTA154" s="16"/>
      <c r="MTB154" s="16"/>
      <c r="MTC154" s="16"/>
      <c r="MTD154" s="16"/>
      <c r="MTE154" s="16"/>
      <c r="MTF154" s="16"/>
      <c r="MTG154" s="16"/>
      <c r="MTH154" s="16"/>
      <c r="MTI154" s="16"/>
      <c r="MTJ154" s="16"/>
      <c r="MTK154" s="16"/>
      <c r="MTL154" s="16"/>
      <c r="MTM154" s="16"/>
      <c r="MTN154" s="16"/>
      <c r="MTO154" s="16"/>
      <c r="MTP154" s="16"/>
      <c r="MTQ154" s="16"/>
      <c r="MTR154" s="16"/>
      <c r="MTS154" s="16"/>
      <c r="MTT154" s="16"/>
      <c r="MTU154" s="16"/>
      <c r="MTV154" s="16"/>
      <c r="MTW154" s="16"/>
      <c r="MTX154" s="16"/>
      <c r="MTY154" s="16"/>
      <c r="MTZ154" s="16"/>
      <c r="MUA154" s="16"/>
      <c r="MUB154" s="16"/>
      <c r="MUC154" s="16"/>
      <c r="MUD154" s="16"/>
      <c r="MUE154" s="16"/>
      <c r="MUF154" s="16"/>
      <c r="MUG154" s="16"/>
      <c r="MUH154" s="16"/>
      <c r="MUI154" s="16"/>
      <c r="MUJ154" s="16"/>
      <c r="MUK154" s="16"/>
      <c r="MUL154" s="16"/>
      <c r="MUM154" s="16"/>
      <c r="MUN154" s="16"/>
      <c r="MUO154" s="16"/>
      <c r="MUP154" s="16"/>
      <c r="MUQ154" s="16"/>
      <c r="MUR154" s="16"/>
      <c r="MUS154" s="16"/>
      <c r="MUT154" s="16"/>
      <c r="MUU154" s="16"/>
      <c r="MUV154" s="16"/>
      <c r="MUW154" s="16"/>
      <c r="MUX154" s="16"/>
      <c r="MUY154" s="16"/>
      <c r="MUZ154" s="16"/>
      <c r="MVA154" s="16"/>
      <c r="MVB154" s="16"/>
      <c r="MVC154" s="16"/>
      <c r="MVD154" s="16"/>
      <c r="MVE154" s="16"/>
      <c r="MVF154" s="16"/>
      <c r="MVG154" s="16"/>
      <c r="MVH154" s="16"/>
      <c r="MVI154" s="16"/>
      <c r="MVJ154" s="16"/>
      <c r="MVK154" s="16"/>
      <c r="MVL154" s="16"/>
      <c r="MVM154" s="16"/>
      <c r="MVN154" s="16"/>
      <c r="MVO154" s="16"/>
      <c r="MVP154" s="16"/>
      <c r="MVQ154" s="16"/>
      <c r="MVR154" s="16"/>
      <c r="MVS154" s="16"/>
      <c r="MVT154" s="16"/>
      <c r="MVU154" s="16"/>
      <c r="MVV154" s="16"/>
      <c r="MVW154" s="16"/>
      <c r="MVX154" s="16"/>
      <c r="MVY154" s="16"/>
      <c r="MVZ154" s="16"/>
      <c r="MWA154" s="16"/>
      <c r="MWB154" s="16"/>
      <c r="MWC154" s="16"/>
      <c r="MWD154" s="16"/>
      <c r="MWE154" s="16"/>
      <c r="MWF154" s="16"/>
      <c r="MWG154" s="16"/>
      <c r="MWH154" s="16"/>
      <c r="MWI154" s="16"/>
      <c r="MWJ154" s="16"/>
      <c r="MWK154" s="16"/>
      <c r="MWL154" s="16"/>
      <c r="MWM154" s="16"/>
      <c r="MWN154" s="16"/>
      <c r="MWO154" s="16"/>
      <c r="MWP154" s="16"/>
      <c r="MWQ154" s="16"/>
      <c r="MWR154" s="16"/>
      <c r="MWS154" s="16"/>
      <c r="MWT154" s="16"/>
      <c r="MWU154" s="16"/>
      <c r="MWV154" s="16"/>
      <c r="MWW154" s="16"/>
      <c r="MWX154" s="16"/>
      <c r="MWY154" s="16"/>
      <c r="MWZ154" s="16"/>
      <c r="MXA154" s="16"/>
      <c r="MXB154" s="16"/>
      <c r="MXC154" s="16"/>
      <c r="MXD154" s="16"/>
      <c r="MXE154" s="16"/>
      <c r="MXF154" s="16"/>
      <c r="MXG154" s="16"/>
      <c r="MXH154" s="16"/>
      <c r="MXI154" s="16"/>
      <c r="MXJ154" s="16"/>
      <c r="MXK154" s="16"/>
      <c r="MXL154" s="16"/>
      <c r="MXM154" s="16"/>
      <c r="MXN154" s="16"/>
      <c r="MXO154" s="16"/>
      <c r="MXP154" s="16"/>
      <c r="MXQ154" s="16"/>
      <c r="MXR154" s="16"/>
      <c r="MXS154" s="16"/>
      <c r="MXT154" s="16"/>
      <c r="MXU154" s="16"/>
      <c r="MXV154" s="16"/>
      <c r="MXW154" s="16"/>
      <c r="MXX154" s="16"/>
      <c r="MXY154" s="16"/>
      <c r="MXZ154" s="16"/>
      <c r="MYA154" s="16"/>
      <c r="MYB154" s="16"/>
      <c r="MYC154" s="16"/>
      <c r="MYD154" s="16"/>
      <c r="MYE154" s="16"/>
      <c r="MYF154" s="16"/>
      <c r="MYG154" s="16"/>
      <c r="MYH154" s="16"/>
      <c r="MYI154" s="16"/>
      <c r="MYJ154" s="16"/>
      <c r="MYK154" s="16"/>
      <c r="MYL154" s="16"/>
      <c r="MYM154" s="16"/>
      <c r="MYN154" s="16"/>
      <c r="MYO154" s="16"/>
      <c r="MYP154" s="16"/>
      <c r="MYQ154" s="16"/>
      <c r="MYR154" s="16"/>
      <c r="MYS154" s="16"/>
      <c r="MYT154" s="16"/>
      <c r="MYU154" s="16"/>
      <c r="MYV154" s="16"/>
      <c r="MYW154" s="16"/>
      <c r="MYX154" s="16"/>
      <c r="MYY154" s="16"/>
      <c r="MYZ154" s="16"/>
      <c r="MZA154" s="16"/>
      <c r="MZB154" s="16"/>
      <c r="MZC154" s="16"/>
      <c r="MZD154" s="16"/>
      <c r="MZE154" s="16"/>
      <c r="MZF154" s="16"/>
      <c r="MZG154" s="16"/>
      <c r="MZH154" s="16"/>
      <c r="MZI154" s="16"/>
      <c r="MZJ154" s="16"/>
      <c r="MZK154" s="16"/>
      <c r="MZL154" s="16"/>
      <c r="MZM154" s="16"/>
      <c r="MZN154" s="16"/>
      <c r="MZO154" s="16"/>
      <c r="MZP154" s="16"/>
      <c r="MZQ154" s="16"/>
      <c r="MZR154" s="16"/>
      <c r="MZS154" s="16"/>
      <c r="MZT154" s="16"/>
      <c r="MZU154" s="16"/>
      <c r="MZV154" s="16"/>
      <c r="MZW154" s="16"/>
      <c r="MZX154" s="16"/>
      <c r="MZY154" s="16"/>
      <c r="MZZ154" s="16"/>
      <c r="NAA154" s="16"/>
      <c r="NAB154" s="16"/>
      <c r="NAC154" s="16"/>
      <c r="NAD154" s="16"/>
      <c r="NAE154" s="16"/>
      <c r="NAF154" s="16"/>
      <c r="NAG154" s="16"/>
      <c r="NAH154" s="16"/>
      <c r="NAI154" s="16"/>
      <c r="NAJ154" s="16"/>
      <c r="NAK154" s="16"/>
      <c r="NAL154" s="16"/>
      <c r="NAM154" s="16"/>
      <c r="NAN154" s="16"/>
      <c r="NAO154" s="16"/>
      <c r="NAP154" s="16"/>
      <c r="NAQ154" s="16"/>
      <c r="NAR154" s="16"/>
      <c r="NAS154" s="16"/>
      <c r="NAT154" s="16"/>
      <c r="NAU154" s="16"/>
      <c r="NAV154" s="16"/>
      <c r="NAW154" s="16"/>
      <c r="NAX154" s="16"/>
      <c r="NAY154" s="16"/>
      <c r="NAZ154" s="16"/>
      <c r="NBA154" s="16"/>
      <c r="NBB154" s="16"/>
      <c r="NBC154" s="16"/>
      <c r="NBD154" s="16"/>
      <c r="NBE154" s="16"/>
      <c r="NBF154" s="16"/>
      <c r="NBG154" s="16"/>
      <c r="NBH154" s="16"/>
      <c r="NBI154" s="16"/>
      <c r="NBJ154" s="16"/>
      <c r="NBK154" s="16"/>
      <c r="NBL154" s="16"/>
      <c r="NBM154" s="16"/>
      <c r="NBN154" s="16"/>
      <c r="NBO154" s="16"/>
      <c r="NBP154" s="16"/>
      <c r="NBQ154" s="16"/>
      <c r="NBR154" s="16"/>
      <c r="NBS154" s="16"/>
      <c r="NBT154" s="16"/>
      <c r="NBU154" s="16"/>
      <c r="NBV154" s="16"/>
      <c r="NBW154" s="16"/>
      <c r="NBX154" s="16"/>
      <c r="NBY154" s="16"/>
      <c r="NBZ154" s="16"/>
      <c r="NCA154" s="16"/>
      <c r="NCB154" s="16"/>
      <c r="NCC154" s="16"/>
      <c r="NCD154" s="16"/>
      <c r="NCE154" s="16"/>
      <c r="NCF154" s="16"/>
      <c r="NCG154" s="16"/>
      <c r="NCH154" s="16"/>
      <c r="NCI154" s="16"/>
      <c r="NCJ154" s="16"/>
      <c r="NCK154" s="16"/>
      <c r="NCL154" s="16"/>
      <c r="NCM154" s="16"/>
      <c r="NCN154" s="16"/>
      <c r="NCO154" s="16"/>
      <c r="NCP154" s="16"/>
      <c r="NCQ154" s="16"/>
      <c r="NCR154" s="16"/>
      <c r="NCS154" s="16"/>
      <c r="NCT154" s="16"/>
      <c r="NCU154" s="16"/>
      <c r="NCV154" s="16"/>
      <c r="NCW154" s="16"/>
      <c r="NCX154" s="16"/>
      <c r="NCY154" s="16"/>
      <c r="NCZ154" s="16"/>
      <c r="NDA154" s="16"/>
      <c r="NDB154" s="16"/>
      <c r="NDC154" s="16"/>
      <c r="NDD154" s="16"/>
      <c r="NDE154" s="16"/>
      <c r="NDF154" s="16"/>
      <c r="NDG154" s="16"/>
      <c r="NDH154" s="16"/>
      <c r="NDI154" s="16"/>
      <c r="NDJ154" s="16"/>
      <c r="NDK154" s="16"/>
      <c r="NDL154" s="16"/>
      <c r="NDM154" s="16"/>
      <c r="NDN154" s="16"/>
      <c r="NDO154" s="16"/>
      <c r="NDP154" s="16"/>
      <c r="NDQ154" s="16"/>
      <c r="NDR154" s="16"/>
      <c r="NDS154" s="16"/>
      <c r="NDT154" s="16"/>
      <c r="NDU154" s="16"/>
      <c r="NDV154" s="16"/>
      <c r="NDW154" s="16"/>
      <c r="NDX154" s="16"/>
      <c r="NDY154" s="16"/>
      <c r="NDZ154" s="16"/>
      <c r="NEA154" s="16"/>
      <c r="NEB154" s="16"/>
      <c r="NEC154" s="16"/>
      <c r="NED154" s="16"/>
      <c r="NEE154" s="16"/>
      <c r="NEF154" s="16"/>
      <c r="NEG154" s="16"/>
      <c r="NEH154" s="16"/>
      <c r="NEI154" s="16"/>
      <c r="NEJ154" s="16"/>
      <c r="NEK154" s="16"/>
      <c r="NEL154" s="16"/>
      <c r="NEM154" s="16"/>
      <c r="NEN154" s="16"/>
      <c r="NEO154" s="16"/>
      <c r="NEP154" s="16"/>
      <c r="NEQ154" s="16"/>
      <c r="NER154" s="16"/>
      <c r="NES154" s="16"/>
      <c r="NET154" s="16"/>
      <c r="NEU154" s="16"/>
      <c r="NEV154" s="16"/>
      <c r="NEW154" s="16"/>
      <c r="NEX154" s="16"/>
      <c r="NEY154" s="16"/>
      <c r="NEZ154" s="16"/>
      <c r="NFA154" s="16"/>
      <c r="NFB154" s="16"/>
      <c r="NFC154" s="16"/>
      <c r="NFD154" s="16"/>
      <c r="NFE154" s="16"/>
      <c r="NFF154" s="16"/>
      <c r="NFG154" s="16"/>
      <c r="NFH154" s="16"/>
      <c r="NFI154" s="16"/>
      <c r="NFJ154" s="16"/>
      <c r="NFK154" s="16"/>
      <c r="NFL154" s="16"/>
      <c r="NFM154" s="16"/>
      <c r="NFN154" s="16"/>
      <c r="NFO154" s="16"/>
      <c r="NFP154" s="16"/>
      <c r="NFQ154" s="16"/>
      <c r="NFR154" s="16"/>
      <c r="NFS154" s="16"/>
      <c r="NFT154" s="16"/>
      <c r="NFU154" s="16"/>
      <c r="NFV154" s="16"/>
      <c r="NFW154" s="16"/>
      <c r="NFX154" s="16"/>
      <c r="NFY154" s="16"/>
      <c r="NFZ154" s="16"/>
      <c r="NGA154" s="16"/>
      <c r="NGB154" s="16"/>
      <c r="NGC154" s="16"/>
      <c r="NGD154" s="16"/>
      <c r="NGE154" s="16"/>
      <c r="NGF154" s="16"/>
      <c r="NGG154" s="16"/>
      <c r="NGH154" s="16"/>
      <c r="NGI154" s="16"/>
      <c r="NGJ154" s="16"/>
      <c r="NGK154" s="16"/>
      <c r="NGL154" s="16"/>
      <c r="NGM154" s="16"/>
      <c r="NGN154" s="16"/>
      <c r="NGO154" s="16"/>
      <c r="NGP154" s="16"/>
      <c r="NGQ154" s="16"/>
      <c r="NGR154" s="16"/>
      <c r="NGS154" s="16"/>
      <c r="NGT154" s="16"/>
      <c r="NGU154" s="16"/>
      <c r="NGV154" s="16"/>
      <c r="NGW154" s="16"/>
      <c r="NGX154" s="16"/>
      <c r="NGY154" s="16"/>
      <c r="NGZ154" s="16"/>
      <c r="NHA154" s="16"/>
      <c r="NHB154" s="16"/>
      <c r="NHC154" s="16"/>
      <c r="NHD154" s="16"/>
      <c r="NHE154" s="16"/>
      <c r="NHF154" s="16"/>
      <c r="NHG154" s="16"/>
      <c r="NHH154" s="16"/>
      <c r="NHI154" s="16"/>
      <c r="NHJ154" s="16"/>
      <c r="NHK154" s="16"/>
      <c r="NHL154" s="16"/>
      <c r="NHM154" s="16"/>
      <c r="NHN154" s="16"/>
      <c r="NHO154" s="16"/>
      <c r="NHP154" s="16"/>
      <c r="NHQ154" s="16"/>
      <c r="NHR154" s="16"/>
      <c r="NHS154" s="16"/>
      <c r="NHT154" s="16"/>
      <c r="NHU154" s="16"/>
      <c r="NHV154" s="16"/>
      <c r="NHW154" s="16"/>
      <c r="NHX154" s="16"/>
      <c r="NHY154" s="16"/>
      <c r="NHZ154" s="16"/>
      <c r="NIA154" s="16"/>
      <c r="NIB154" s="16"/>
      <c r="NIC154" s="16"/>
      <c r="NID154" s="16"/>
      <c r="NIE154" s="16"/>
      <c r="NIF154" s="16"/>
      <c r="NIG154" s="16"/>
      <c r="NIH154" s="16"/>
      <c r="NII154" s="16"/>
      <c r="NIJ154" s="16"/>
      <c r="NIK154" s="16"/>
      <c r="NIL154" s="16"/>
      <c r="NIM154" s="16"/>
      <c r="NIN154" s="16"/>
      <c r="NIO154" s="16"/>
      <c r="NIP154" s="16"/>
      <c r="NIQ154" s="16"/>
      <c r="NIR154" s="16"/>
      <c r="NIS154" s="16"/>
      <c r="NIT154" s="16"/>
      <c r="NIU154" s="16"/>
      <c r="NIV154" s="16"/>
      <c r="NIW154" s="16"/>
      <c r="NIX154" s="16"/>
      <c r="NIY154" s="16"/>
      <c r="NIZ154" s="16"/>
      <c r="NJA154" s="16"/>
      <c r="NJB154" s="16"/>
      <c r="NJC154" s="16"/>
      <c r="NJD154" s="16"/>
      <c r="NJE154" s="16"/>
      <c r="NJF154" s="16"/>
      <c r="NJG154" s="16"/>
      <c r="NJH154" s="16"/>
      <c r="NJI154" s="16"/>
      <c r="NJJ154" s="16"/>
      <c r="NJK154" s="16"/>
      <c r="NJL154" s="16"/>
      <c r="NJM154" s="16"/>
      <c r="NJN154" s="16"/>
      <c r="NJO154" s="16"/>
      <c r="NJP154" s="16"/>
      <c r="NJQ154" s="16"/>
      <c r="NJR154" s="16"/>
      <c r="NJS154" s="16"/>
      <c r="NJT154" s="16"/>
      <c r="NJU154" s="16"/>
      <c r="NJV154" s="16"/>
      <c r="NJW154" s="16"/>
      <c r="NJX154" s="16"/>
      <c r="NJY154" s="16"/>
      <c r="NJZ154" s="16"/>
      <c r="NKA154" s="16"/>
      <c r="NKB154" s="16"/>
      <c r="NKC154" s="16"/>
      <c r="NKD154" s="16"/>
      <c r="NKE154" s="16"/>
      <c r="NKF154" s="16"/>
      <c r="NKG154" s="16"/>
      <c r="NKH154" s="16"/>
      <c r="NKI154" s="16"/>
      <c r="NKJ154" s="16"/>
      <c r="NKK154" s="16"/>
      <c r="NKL154" s="16"/>
      <c r="NKM154" s="16"/>
      <c r="NKN154" s="16"/>
      <c r="NKO154" s="16"/>
      <c r="NKP154" s="16"/>
      <c r="NKQ154" s="16"/>
      <c r="NKR154" s="16"/>
      <c r="NKS154" s="16"/>
      <c r="NKT154" s="16"/>
      <c r="NKU154" s="16"/>
      <c r="NKV154" s="16"/>
      <c r="NKW154" s="16"/>
      <c r="NKX154" s="16"/>
      <c r="NKY154" s="16"/>
      <c r="NKZ154" s="16"/>
      <c r="NLA154" s="16"/>
      <c r="NLB154" s="16"/>
      <c r="NLC154" s="16"/>
      <c r="NLD154" s="16"/>
      <c r="NLE154" s="16"/>
      <c r="NLF154" s="16"/>
      <c r="NLG154" s="16"/>
      <c r="NLH154" s="16"/>
      <c r="NLI154" s="16"/>
      <c r="NLJ154" s="16"/>
      <c r="NLK154" s="16"/>
      <c r="NLL154" s="16"/>
      <c r="NLM154" s="16"/>
      <c r="NLN154" s="16"/>
      <c r="NLO154" s="16"/>
      <c r="NLP154" s="16"/>
      <c r="NLQ154" s="16"/>
      <c r="NLR154" s="16"/>
      <c r="NLS154" s="16"/>
      <c r="NLT154" s="16"/>
      <c r="NLU154" s="16"/>
      <c r="NLV154" s="16"/>
      <c r="NLW154" s="16"/>
      <c r="NLX154" s="16"/>
      <c r="NLY154" s="16"/>
      <c r="NLZ154" s="16"/>
      <c r="NMA154" s="16"/>
      <c r="NMB154" s="16"/>
      <c r="NMC154" s="16"/>
      <c r="NMD154" s="16"/>
      <c r="NME154" s="16"/>
      <c r="NMF154" s="16"/>
      <c r="NMG154" s="16"/>
      <c r="NMH154" s="16"/>
      <c r="NMI154" s="16"/>
      <c r="NMJ154" s="16"/>
      <c r="NMK154" s="16"/>
      <c r="NML154" s="16"/>
      <c r="NMM154" s="16"/>
      <c r="NMN154" s="16"/>
      <c r="NMO154" s="16"/>
      <c r="NMP154" s="16"/>
      <c r="NMQ154" s="16"/>
      <c r="NMR154" s="16"/>
      <c r="NMS154" s="16"/>
      <c r="NMT154" s="16"/>
      <c r="NMU154" s="16"/>
      <c r="NMV154" s="16"/>
      <c r="NMW154" s="16"/>
      <c r="NMX154" s="16"/>
      <c r="NMY154" s="16"/>
      <c r="NMZ154" s="16"/>
      <c r="NNA154" s="16"/>
      <c r="NNB154" s="16"/>
      <c r="NNC154" s="16"/>
      <c r="NND154" s="16"/>
      <c r="NNE154" s="16"/>
      <c r="NNF154" s="16"/>
      <c r="NNG154" s="16"/>
      <c r="NNH154" s="16"/>
      <c r="NNI154" s="16"/>
      <c r="NNJ154" s="16"/>
      <c r="NNK154" s="16"/>
      <c r="NNL154" s="16"/>
      <c r="NNM154" s="16"/>
      <c r="NNN154" s="16"/>
      <c r="NNO154" s="16"/>
      <c r="NNP154" s="16"/>
      <c r="NNQ154" s="16"/>
      <c r="NNR154" s="16"/>
      <c r="NNS154" s="16"/>
      <c r="NNT154" s="16"/>
      <c r="NNU154" s="16"/>
      <c r="NNV154" s="16"/>
      <c r="NNW154" s="16"/>
      <c r="NNX154" s="16"/>
      <c r="NNY154" s="16"/>
      <c r="NNZ154" s="16"/>
      <c r="NOA154" s="16"/>
      <c r="NOB154" s="16"/>
      <c r="NOC154" s="16"/>
      <c r="NOD154" s="16"/>
      <c r="NOE154" s="16"/>
      <c r="NOF154" s="16"/>
      <c r="NOG154" s="16"/>
      <c r="NOH154" s="16"/>
      <c r="NOI154" s="16"/>
      <c r="NOJ154" s="16"/>
      <c r="NOK154" s="16"/>
      <c r="NOL154" s="16"/>
      <c r="NOM154" s="16"/>
      <c r="NON154" s="16"/>
      <c r="NOO154" s="16"/>
      <c r="NOP154" s="16"/>
      <c r="NOQ154" s="16"/>
      <c r="NOR154" s="16"/>
      <c r="NOS154" s="16"/>
      <c r="NOT154" s="16"/>
      <c r="NOU154" s="16"/>
      <c r="NOV154" s="16"/>
      <c r="NOW154" s="16"/>
      <c r="NOX154" s="16"/>
      <c r="NOY154" s="16"/>
      <c r="NOZ154" s="16"/>
      <c r="NPA154" s="16"/>
      <c r="NPB154" s="16"/>
      <c r="NPC154" s="16"/>
      <c r="NPD154" s="16"/>
      <c r="NPE154" s="16"/>
      <c r="NPF154" s="16"/>
      <c r="NPG154" s="16"/>
      <c r="NPH154" s="16"/>
      <c r="NPI154" s="16"/>
      <c r="NPJ154" s="16"/>
      <c r="NPK154" s="16"/>
      <c r="NPL154" s="16"/>
      <c r="NPM154" s="16"/>
      <c r="NPN154" s="16"/>
      <c r="NPO154" s="16"/>
      <c r="NPP154" s="16"/>
      <c r="NPQ154" s="16"/>
      <c r="NPR154" s="16"/>
      <c r="NPS154" s="16"/>
      <c r="NPT154" s="16"/>
      <c r="NPU154" s="16"/>
      <c r="NPV154" s="16"/>
      <c r="NPW154" s="16"/>
      <c r="NPX154" s="16"/>
      <c r="NPY154" s="16"/>
      <c r="NPZ154" s="16"/>
      <c r="NQA154" s="16"/>
      <c r="NQB154" s="16"/>
      <c r="NQC154" s="16"/>
      <c r="NQD154" s="16"/>
      <c r="NQE154" s="16"/>
      <c r="NQF154" s="16"/>
      <c r="NQG154" s="16"/>
      <c r="NQH154" s="16"/>
      <c r="NQI154" s="16"/>
      <c r="NQJ154" s="16"/>
      <c r="NQK154" s="16"/>
      <c r="NQL154" s="16"/>
      <c r="NQM154" s="16"/>
      <c r="NQN154" s="16"/>
      <c r="NQO154" s="16"/>
      <c r="NQP154" s="16"/>
      <c r="NQQ154" s="16"/>
      <c r="NQR154" s="16"/>
      <c r="NQS154" s="16"/>
      <c r="NQT154" s="16"/>
      <c r="NQU154" s="16"/>
      <c r="NQV154" s="16"/>
      <c r="NQW154" s="16"/>
      <c r="NQX154" s="16"/>
      <c r="NQY154" s="16"/>
      <c r="NQZ154" s="16"/>
      <c r="NRA154" s="16"/>
      <c r="NRB154" s="16"/>
      <c r="NRC154" s="16"/>
      <c r="NRD154" s="16"/>
      <c r="NRE154" s="16"/>
      <c r="NRF154" s="16"/>
      <c r="NRG154" s="16"/>
      <c r="NRH154" s="16"/>
      <c r="NRI154" s="16"/>
      <c r="NRJ154" s="16"/>
      <c r="NRK154" s="16"/>
      <c r="NRL154" s="16"/>
      <c r="NRM154" s="16"/>
      <c r="NRN154" s="16"/>
      <c r="NRO154" s="16"/>
      <c r="NRP154" s="16"/>
      <c r="NRQ154" s="16"/>
      <c r="NRR154" s="16"/>
      <c r="NRS154" s="16"/>
      <c r="NRT154" s="16"/>
      <c r="NRU154" s="16"/>
      <c r="NRV154" s="16"/>
      <c r="NRW154" s="16"/>
      <c r="NRX154" s="16"/>
      <c r="NRY154" s="16"/>
      <c r="NRZ154" s="16"/>
      <c r="NSA154" s="16"/>
      <c r="NSB154" s="16"/>
      <c r="NSC154" s="16"/>
      <c r="NSD154" s="16"/>
      <c r="NSE154" s="16"/>
      <c r="NSF154" s="16"/>
      <c r="NSG154" s="16"/>
      <c r="NSH154" s="16"/>
      <c r="NSI154" s="16"/>
      <c r="NSJ154" s="16"/>
      <c r="NSK154" s="16"/>
      <c r="NSL154" s="16"/>
      <c r="NSM154" s="16"/>
      <c r="NSN154" s="16"/>
      <c r="NSO154" s="16"/>
      <c r="NSP154" s="16"/>
      <c r="NSQ154" s="16"/>
      <c r="NSR154" s="16"/>
      <c r="NSS154" s="16"/>
      <c r="NST154" s="16"/>
      <c r="NSU154" s="16"/>
      <c r="NSV154" s="16"/>
      <c r="NSW154" s="16"/>
      <c r="NSX154" s="16"/>
      <c r="NSY154" s="16"/>
      <c r="NSZ154" s="16"/>
      <c r="NTA154" s="16"/>
      <c r="NTB154" s="16"/>
      <c r="NTC154" s="16"/>
      <c r="NTD154" s="16"/>
      <c r="NTE154" s="16"/>
      <c r="NTF154" s="16"/>
      <c r="NTG154" s="16"/>
      <c r="NTH154" s="16"/>
      <c r="NTI154" s="16"/>
      <c r="NTJ154" s="16"/>
      <c r="NTK154" s="16"/>
      <c r="NTL154" s="16"/>
      <c r="NTM154" s="16"/>
      <c r="NTN154" s="16"/>
      <c r="NTO154" s="16"/>
      <c r="NTP154" s="16"/>
      <c r="NTQ154" s="16"/>
      <c r="NTR154" s="16"/>
      <c r="NTS154" s="16"/>
      <c r="NTT154" s="16"/>
      <c r="NTU154" s="16"/>
      <c r="NTV154" s="16"/>
      <c r="NTW154" s="16"/>
      <c r="NTX154" s="16"/>
      <c r="NTY154" s="16"/>
      <c r="NTZ154" s="16"/>
      <c r="NUA154" s="16"/>
      <c r="NUB154" s="16"/>
      <c r="NUC154" s="16"/>
      <c r="NUD154" s="16"/>
      <c r="NUE154" s="16"/>
      <c r="NUF154" s="16"/>
      <c r="NUG154" s="16"/>
      <c r="NUH154" s="16"/>
      <c r="NUI154" s="16"/>
      <c r="NUJ154" s="16"/>
      <c r="NUK154" s="16"/>
      <c r="NUL154" s="16"/>
      <c r="NUM154" s="16"/>
      <c r="NUN154" s="16"/>
      <c r="NUO154" s="16"/>
      <c r="NUP154" s="16"/>
      <c r="NUQ154" s="16"/>
      <c r="NUR154" s="16"/>
      <c r="NUS154" s="16"/>
      <c r="NUT154" s="16"/>
      <c r="NUU154" s="16"/>
      <c r="NUV154" s="16"/>
      <c r="NUW154" s="16"/>
      <c r="NUX154" s="16"/>
      <c r="NUY154" s="16"/>
      <c r="NUZ154" s="16"/>
      <c r="NVA154" s="16"/>
      <c r="NVB154" s="16"/>
      <c r="NVC154" s="16"/>
      <c r="NVD154" s="16"/>
      <c r="NVE154" s="16"/>
      <c r="NVF154" s="16"/>
      <c r="NVG154" s="16"/>
      <c r="NVH154" s="16"/>
      <c r="NVI154" s="16"/>
      <c r="NVJ154" s="16"/>
      <c r="NVK154" s="16"/>
      <c r="NVL154" s="16"/>
      <c r="NVM154" s="16"/>
      <c r="NVN154" s="16"/>
      <c r="NVO154" s="16"/>
      <c r="NVP154" s="16"/>
      <c r="NVQ154" s="16"/>
      <c r="NVR154" s="16"/>
      <c r="NVS154" s="16"/>
      <c r="NVT154" s="16"/>
      <c r="NVU154" s="16"/>
      <c r="NVV154" s="16"/>
      <c r="NVW154" s="16"/>
      <c r="NVX154" s="16"/>
      <c r="NVY154" s="16"/>
      <c r="NVZ154" s="16"/>
      <c r="NWA154" s="16"/>
      <c r="NWB154" s="16"/>
      <c r="NWC154" s="16"/>
      <c r="NWD154" s="16"/>
      <c r="NWE154" s="16"/>
      <c r="NWF154" s="16"/>
      <c r="NWG154" s="16"/>
      <c r="NWH154" s="16"/>
      <c r="NWI154" s="16"/>
      <c r="NWJ154" s="16"/>
      <c r="NWK154" s="16"/>
      <c r="NWL154" s="16"/>
      <c r="NWM154" s="16"/>
      <c r="NWN154" s="16"/>
      <c r="NWO154" s="16"/>
      <c r="NWP154" s="16"/>
      <c r="NWQ154" s="16"/>
      <c r="NWR154" s="16"/>
      <c r="NWS154" s="16"/>
      <c r="NWT154" s="16"/>
      <c r="NWU154" s="16"/>
      <c r="NWV154" s="16"/>
      <c r="NWW154" s="16"/>
      <c r="NWX154" s="16"/>
      <c r="NWY154" s="16"/>
      <c r="NWZ154" s="16"/>
      <c r="NXA154" s="16"/>
      <c r="NXB154" s="16"/>
      <c r="NXC154" s="16"/>
      <c r="NXD154" s="16"/>
      <c r="NXE154" s="16"/>
      <c r="NXF154" s="16"/>
      <c r="NXG154" s="16"/>
      <c r="NXH154" s="16"/>
      <c r="NXI154" s="16"/>
      <c r="NXJ154" s="16"/>
      <c r="NXK154" s="16"/>
      <c r="NXL154" s="16"/>
      <c r="NXM154" s="16"/>
      <c r="NXN154" s="16"/>
      <c r="NXO154" s="16"/>
      <c r="NXP154" s="16"/>
      <c r="NXQ154" s="16"/>
      <c r="NXR154" s="16"/>
      <c r="NXS154" s="16"/>
      <c r="NXT154" s="16"/>
      <c r="NXU154" s="16"/>
      <c r="NXV154" s="16"/>
      <c r="NXW154" s="16"/>
      <c r="NXX154" s="16"/>
      <c r="NXY154" s="16"/>
      <c r="NXZ154" s="16"/>
      <c r="NYA154" s="16"/>
      <c r="NYB154" s="16"/>
      <c r="NYC154" s="16"/>
      <c r="NYD154" s="16"/>
      <c r="NYE154" s="16"/>
      <c r="NYF154" s="16"/>
      <c r="NYG154" s="16"/>
      <c r="NYH154" s="16"/>
      <c r="NYI154" s="16"/>
      <c r="NYJ154" s="16"/>
      <c r="NYK154" s="16"/>
      <c r="NYL154" s="16"/>
      <c r="NYM154" s="16"/>
      <c r="NYN154" s="16"/>
      <c r="NYO154" s="16"/>
      <c r="NYP154" s="16"/>
      <c r="NYQ154" s="16"/>
      <c r="NYR154" s="16"/>
      <c r="NYS154" s="16"/>
      <c r="NYT154" s="16"/>
      <c r="NYU154" s="16"/>
      <c r="NYV154" s="16"/>
      <c r="NYW154" s="16"/>
      <c r="NYX154" s="16"/>
      <c r="NYY154" s="16"/>
      <c r="NYZ154" s="16"/>
      <c r="NZA154" s="16"/>
      <c r="NZB154" s="16"/>
      <c r="NZC154" s="16"/>
      <c r="NZD154" s="16"/>
      <c r="NZE154" s="16"/>
      <c r="NZF154" s="16"/>
      <c r="NZG154" s="16"/>
      <c r="NZH154" s="16"/>
      <c r="NZI154" s="16"/>
      <c r="NZJ154" s="16"/>
      <c r="NZK154" s="16"/>
      <c r="NZL154" s="16"/>
      <c r="NZM154" s="16"/>
      <c r="NZN154" s="16"/>
      <c r="NZO154" s="16"/>
      <c r="NZP154" s="16"/>
      <c r="NZQ154" s="16"/>
      <c r="NZR154" s="16"/>
      <c r="NZS154" s="16"/>
      <c r="NZT154" s="16"/>
      <c r="NZU154" s="16"/>
      <c r="NZV154" s="16"/>
      <c r="NZW154" s="16"/>
      <c r="NZX154" s="16"/>
      <c r="NZY154" s="16"/>
      <c r="NZZ154" s="16"/>
      <c r="OAA154" s="16"/>
      <c r="OAB154" s="16"/>
      <c r="OAC154" s="16"/>
      <c r="OAD154" s="16"/>
      <c r="OAE154" s="16"/>
      <c r="OAF154" s="16"/>
      <c r="OAG154" s="16"/>
      <c r="OAH154" s="16"/>
      <c r="OAI154" s="16"/>
      <c r="OAJ154" s="16"/>
      <c r="OAK154" s="16"/>
      <c r="OAL154" s="16"/>
      <c r="OAM154" s="16"/>
      <c r="OAN154" s="16"/>
      <c r="OAO154" s="16"/>
      <c r="OAP154" s="16"/>
      <c r="OAQ154" s="16"/>
      <c r="OAR154" s="16"/>
      <c r="OAS154" s="16"/>
      <c r="OAT154" s="16"/>
      <c r="OAU154" s="16"/>
      <c r="OAV154" s="16"/>
      <c r="OAW154" s="16"/>
      <c r="OAX154" s="16"/>
      <c r="OAY154" s="16"/>
      <c r="OAZ154" s="16"/>
      <c r="OBA154" s="16"/>
      <c r="OBB154" s="16"/>
      <c r="OBC154" s="16"/>
      <c r="OBD154" s="16"/>
      <c r="OBE154" s="16"/>
      <c r="OBF154" s="16"/>
      <c r="OBG154" s="16"/>
      <c r="OBH154" s="16"/>
      <c r="OBI154" s="16"/>
      <c r="OBJ154" s="16"/>
      <c r="OBK154" s="16"/>
      <c r="OBL154" s="16"/>
      <c r="OBM154" s="16"/>
      <c r="OBN154" s="16"/>
      <c r="OBO154" s="16"/>
      <c r="OBP154" s="16"/>
      <c r="OBQ154" s="16"/>
      <c r="OBR154" s="16"/>
      <c r="OBS154" s="16"/>
      <c r="OBT154" s="16"/>
      <c r="OBU154" s="16"/>
      <c r="OBV154" s="16"/>
      <c r="OBW154" s="16"/>
      <c r="OBX154" s="16"/>
      <c r="OBY154" s="16"/>
      <c r="OBZ154" s="16"/>
      <c r="OCA154" s="16"/>
      <c r="OCB154" s="16"/>
      <c r="OCC154" s="16"/>
      <c r="OCD154" s="16"/>
      <c r="OCE154" s="16"/>
      <c r="OCF154" s="16"/>
      <c r="OCG154" s="16"/>
      <c r="OCH154" s="16"/>
      <c r="OCI154" s="16"/>
      <c r="OCJ154" s="16"/>
      <c r="OCK154" s="16"/>
      <c r="OCL154" s="16"/>
      <c r="OCM154" s="16"/>
      <c r="OCN154" s="16"/>
      <c r="OCO154" s="16"/>
      <c r="OCP154" s="16"/>
      <c r="OCQ154" s="16"/>
      <c r="OCR154" s="16"/>
      <c r="OCS154" s="16"/>
      <c r="OCT154" s="16"/>
      <c r="OCU154" s="16"/>
      <c r="OCV154" s="16"/>
      <c r="OCW154" s="16"/>
      <c r="OCX154" s="16"/>
      <c r="OCY154" s="16"/>
      <c r="OCZ154" s="16"/>
      <c r="ODA154" s="16"/>
      <c r="ODB154" s="16"/>
      <c r="ODC154" s="16"/>
      <c r="ODD154" s="16"/>
      <c r="ODE154" s="16"/>
      <c r="ODF154" s="16"/>
      <c r="ODG154" s="16"/>
      <c r="ODH154" s="16"/>
      <c r="ODI154" s="16"/>
      <c r="ODJ154" s="16"/>
      <c r="ODK154" s="16"/>
      <c r="ODL154" s="16"/>
      <c r="ODM154" s="16"/>
      <c r="ODN154" s="16"/>
      <c r="ODO154" s="16"/>
      <c r="ODP154" s="16"/>
      <c r="ODQ154" s="16"/>
      <c r="ODR154" s="16"/>
      <c r="ODS154" s="16"/>
      <c r="ODT154" s="16"/>
      <c r="ODU154" s="16"/>
      <c r="ODV154" s="16"/>
      <c r="ODW154" s="16"/>
      <c r="ODX154" s="16"/>
      <c r="ODY154" s="16"/>
      <c r="ODZ154" s="16"/>
      <c r="OEA154" s="16"/>
      <c r="OEB154" s="16"/>
      <c r="OEC154" s="16"/>
      <c r="OED154" s="16"/>
      <c r="OEE154" s="16"/>
      <c r="OEF154" s="16"/>
      <c r="OEG154" s="16"/>
      <c r="OEH154" s="16"/>
      <c r="OEI154" s="16"/>
      <c r="OEJ154" s="16"/>
      <c r="OEK154" s="16"/>
      <c r="OEL154" s="16"/>
      <c r="OEM154" s="16"/>
      <c r="OEN154" s="16"/>
      <c r="OEO154" s="16"/>
      <c r="OEP154" s="16"/>
      <c r="OEQ154" s="16"/>
      <c r="OER154" s="16"/>
      <c r="OES154" s="16"/>
      <c r="OET154" s="16"/>
      <c r="OEU154" s="16"/>
      <c r="OEV154" s="16"/>
      <c r="OEW154" s="16"/>
      <c r="OEX154" s="16"/>
      <c r="OEY154" s="16"/>
      <c r="OEZ154" s="16"/>
      <c r="OFA154" s="16"/>
      <c r="OFB154" s="16"/>
      <c r="OFC154" s="16"/>
      <c r="OFD154" s="16"/>
      <c r="OFE154" s="16"/>
      <c r="OFF154" s="16"/>
      <c r="OFG154" s="16"/>
      <c r="OFH154" s="16"/>
      <c r="OFI154" s="16"/>
      <c r="OFJ154" s="16"/>
      <c r="OFK154" s="16"/>
      <c r="OFL154" s="16"/>
      <c r="OFM154" s="16"/>
      <c r="OFN154" s="16"/>
      <c r="OFO154" s="16"/>
      <c r="OFP154" s="16"/>
      <c r="OFQ154" s="16"/>
      <c r="OFR154" s="16"/>
      <c r="OFS154" s="16"/>
      <c r="OFT154" s="16"/>
      <c r="OFU154" s="16"/>
      <c r="OFV154" s="16"/>
      <c r="OFW154" s="16"/>
      <c r="OFX154" s="16"/>
      <c r="OFY154" s="16"/>
      <c r="OFZ154" s="16"/>
      <c r="OGA154" s="16"/>
      <c r="OGB154" s="16"/>
      <c r="OGC154" s="16"/>
      <c r="OGD154" s="16"/>
      <c r="OGE154" s="16"/>
      <c r="OGF154" s="16"/>
      <c r="OGG154" s="16"/>
      <c r="OGH154" s="16"/>
      <c r="OGI154" s="16"/>
      <c r="OGJ154" s="16"/>
      <c r="OGK154" s="16"/>
      <c r="OGL154" s="16"/>
      <c r="OGM154" s="16"/>
      <c r="OGN154" s="16"/>
      <c r="OGO154" s="16"/>
      <c r="OGP154" s="16"/>
      <c r="OGQ154" s="16"/>
      <c r="OGR154" s="16"/>
      <c r="OGS154" s="16"/>
      <c r="OGT154" s="16"/>
      <c r="OGU154" s="16"/>
      <c r="OGV154" s="16"/>
      <c r="OGW154" s="16"/>
      <c r="OGX154" s="16"/>
      <c r="OGY154" s="16"/>
      <c r="OGZ154" s="16"/>
      <c r="OHA154" s="16"/>
      <c r="OHB154" s="16"/>
      <c r="OHC154" s="16"/>
      <c r="OHD154" s="16"/>
      <c r="OHE154" s="16"/>
      <c r="OHF154" s="16"/>
      <c r="OHG154" s="16"/>
      <c r="OHH154" s="16"/>
      <c r="OHI154" s="16"/>
      <c r="OHJ154" s="16"/>
      <c r="OHK154" s="16"/>
      <c r="OHL154" s="16"/>
      <c r="OHM154" s="16"/>
      <c r="OHN154" s="16"/>
      <c r="OHO154" s="16"/>
      <c r="OHP154" s="16"/>
      <c r="OHQ154" s="16"/>
      <c r="OHR154" s="16"/>
      <c r="OHS154" s="16"/>
      <c r="OHT154" s="16"/>
      <c r="OHU154" s="16"/>
      <c r="OHV154" s="16"/>
      <c r="OHW154" s="16"/>
      <c r="OHX154" s="16"/>
      <c r="OHY154" s="16"/>
      <c r="OHZ154" s="16"/>
      <c r="OIA154" s="16"/>
      <c r="OIB154" s="16"/>
      <c r="OIC154" s="16"/>
      <c r="OID154" s="16"/>
      <c r="OIE154" s="16"/>
      <c r="OIF154" s="16"/>
      <c r="OIG154" s="16"/>
      <c r="OIH154" s="16"/>
      <c r="OII154" s="16"/>
      <c r="OIJ154" s="16"/>
      <c r="OIK154" s="16"/>
      <c r="OIL154" s="16"/>
      <c r="OIM154" s="16"/>
      <c r="OIN154" s="16"/>
      <c r="OIO154" s="16"/>
      <c r="OIP154" s="16"/>
      <c r="OIQ154" s="16"/>
      <c r="OIR154" s="16"/>
      <c r="OIS154" s="16"/>
      <c r="OIT154" s="16"/>
      <c r="OIU154" s="16"/>
      <c r="OIV154" s="16"/>
      <c r="OIW154" s="16"/>
      <c r="OIX154" s="16"/>
      <c r="OIY154" s="16"/>
      <c r="OIZ154" s="16"/>
      <c r="OJA154" s="16"/>
      <c r="OJB154" s="16"/>
      <c r="OJC154" s="16"/>
      <c r="OJD154" s="16"/>
      <c r="OJE154" s="16"/>
      <c r="OJF154" s="16"/>
      <c r="OJG154" s="16"/>
      <c r="OJH154" s="16"/>
      <c r="OJI154" s="16"/>
      <c r="OJJ154" s="16"/>
      <c r="OJK154" s="16"/>
      <c r="OJL154" s="16"/>
      <c r="OJM154" s="16"/>
      <c r="OJN154" s="16"/>
      <c r="OJO154" s="16"/>
      <c r="OJP154" s="16"/>
      <c r="OJQ154" s="16"/>
      <c r="OJR154" s="16"/>
      <c r="OJS154" s="16"/>
      <c r="OJT154" s="16"/>
      <c r="OJU154" s="16"/>
      <c r="OJV154" s="16"/>
      <c r="OJW154" s="16"/>
      <c r="OJX154" s="16"/>
      <c r="OJY154" s="16"/>
      <c r="OJZ154" s="16"/>
      <c r="OKA154" s="16"/>
      <c r="OKB154" s="16"/>
      <c r="OKC154" s="16"/>
      <c r="OKD154" s="16"/>
      <c r="OKE154" s="16"/>
      <c r="OKF154" s="16"/>
      <c r="OKG154" s="16"/>
      <c r="OKH154" s="16"/>
      <c r="OKI154" s="16"/>
      <c r="OKJ154" s="16"/>
      <c r="OKK154" s="16"/>
      <c r="OKL154" s="16"/>
      <c r="OKM154" s="16"/>
      <c r="OKN154" s="16"/>
      <c r="OKO154" s="16"/>
      <c r="OKP154" s="16"/>
      <c r="OKQ154" s="16"/>
      <c r="OKR154" s="16"/>
      <c r="OKS154" s="16"/>
      <c r="OKT154" s="16"/>
      <c r="OKU154" s="16"/>
      <c r="OKV154" s="16"/>
      <c r="OKW154" s="16"/>
      <c r="OKX154" s="16"/>
      <c r="OKY154" s="16"/>
      <c r="OKZ154" s="16"/>
      <c r="OLA154" s="16"/>
      <c r="OLB154" s="16"/>
      <c r="OLC154" s="16"/>
      <c r="OLD154" s="16"/>
      <c r="OLE154" s="16"/>
      <c r="OLF154" s="16"/>
      <c r="OLG154" s="16"/>
      <c r="OLH154" s="16"/>
      <c r="OLI154" s="16"/>
      <c r="OLJ154" s="16"/>
      <c r="OLK154" s="16"/>
      <c r="OLL154" s="16"/>
      <c r="OLM154" s="16"/>
      <c r="OLN154" s="16"/>
      <c r="OLO154" s="16"/>
      <c r="OLP154" s="16"/>
      <c r="OLQ154" s="16"/>
      <c r="OLR154" s="16"/>
      <c r="OLS154" s="16"/>
      <c r="OLT154" s="16"/>
      <c r="OLU154" s="16"/>
      <c r="OLV154" s="16"/>
      <c r="OLW154" s="16"/>
      <c r="OLX154" s="16"/>
      <c r="OLY154" s="16"/>
      <c r="OLZ154" s="16"/>
      <c r="OMA154" s="16"/>
      <c r="OMB154" s="16"/>
      <c r="OMC154" s="16"/>
      <c r="OMD154" s="16"/>
      <c r="OME154" s="16"/>
      <c r="OMF154" s="16"/>
      <c r="OMG154" s="16"/>
      <c r="OMH154" s="16"/>
      <c r="OMI154" s="16"/>
      <c r="OMJ154" s="16"/>
      <c r="OMK154" s="16"/>
      <c r="OML154" s="16"/>
      <c r="OMM154" s="16"/>
      <c r="OMN154" s="16"/>
      <c r="OMO154" s="16"/>
      <c r="OMP154" s="16"/>
      <c r="OMQ154" s="16"/>
      <c r="OMR154" s="16"/>
      <c r="OMS154" s="16"/>
      <c r="OMT154" s="16"/>
      <c r="OMU154" s="16"/>
      <c r="OMV154" s="16"/>
      <c r="OMW154" s="16"/>
      <c r="OMX154" s="16"/>
      <c r="OMY154" s="16"/>
      <c r="OMZ154" s="16"/>
      <c r="ONA154" s="16"/>
      <c r="ONB154" s="16"/>
      <c r="ONC154" s="16"/>
      <c r="OND154" s="16"/>
      <c r="ONE154" s="16"/>
      <c r="ONF154" s="16"/>
      <c r="ONG154" s="16"/>
      <c r="ONH154" s="16"/>
      <c r="ONI154" s="16"/>
      <c r="ONJ154" s="16"/>
      <c r="ONK154" s="16"/>
      <c r="ONL154" s="16"/>
      <c r="ONM154" s="16"/>
      <c r="ONN154" s="16"/>
      <c r="ONO154" s="16"/>
      <c r="ONP154" s="16"/>
      <c r="ONQ154" s="16"/>
      <c r="ONR154" s="16"/>
      <c r="ONS154" s="16"/>
      <c r="ONT154" s="16"/>
      <c r="ONU154" s="16"/>
      <c r="ONV154" s="16"/>
      <c r="ONW154" s="16"/>
      <c r="ONX154" s="16"/>
      <c r="ONY154" s="16"/>
      <c r="ONZ154" s="16"/>
      <c r="OOA154" s="16"/>
      <c r="OOB154" s="16"/>
      <c r="OOC154" s="16"/>
      <c r="OOD154" s="16"/>
      <c r="OOE154" s="16"/>
      <c r="OOF154" s="16"/>
      <c r="OOG154" s="16"/>
      <c r="OOH154" s="16"/>
      <c r="OOI154" s="16"/>
      <c r="OOJ154" s="16"/>
      <c r="OOK154" s="16"/>
      <c r="OOL154" s="16"/>
      <c r="OOM154" s="16"/>
      <c r="OON154" s="16"/>
      <c r="OOO154" s="16"/>
      <c r="OOP154" s="16"/>
      <c r="OOQ154" s="16"/>
      <c r="OOR154" s="16"/>
      <c r="OOS154" s="16"/>
      <c r="OOT154" s="16"/>
      <c r="OOU154" s="16"/>
      <c r="OOV154" s="16"/>
      <c r="OOW154" s="16"/>
      <c r="OOX154" s="16"/>
      <c r="OOY154" s="16"/>
      <c r="OOZ154" s="16"/>
      <c r="OPA154" s="16"/>
      <c r="OPB154" s="16"/>
      <c r="OPC154" s="16"/>
      <c r="OPD154" s="16"/>
      <c r="OPE154" s="16"/>
      <c r="OPF154" s="16"/>
      <c r="OPG154" s="16"/>
      <c r="OPH154" s="16"/>
      <c r="OPI154" s="16"/>
      <c r="OPJ154" s="16"/>
      <c r="OPK154" s="16"/>
      <c r="OPL154" s="16"/>
      <c r="OPM154" s="16"/>
      <c r="OPN154" s="16"/>
      <c r="OPO154" s="16"/>
      <c r="OPP154" s="16"/>
      <c r="OPQ154" s="16"/>
      <c r="OPR154" s="16"/>
      <c r="OPS154" s="16"/>
      <c r="OPT154" s="16"/>
      <c r="OPU154" s="16"/>
      <c r="OPV154" s="16"/>
      <c r="OPW154" s="16"/>
      <c r="OPX154" s="16"/>
      <c r="OPY154" s="16"/>
      <c r="OPZ154" s="16"/>
      <c r="OQA154" s="16"/>
      <c r="OQB154" s="16"/>
      <c r="OQC154" s="16"/>
      <c r="OQD154" s="16"/>
      <c r="OQE154" s="16"/>
      <c r="OQF154" s="16"/>
      <c r="OQG154" s="16"/>
      <c r="OQH154" s="16"/>
      <c r="OQI154" s="16"/>
      <c r="OQJ154" s="16"/>
      <c r="OQK154" s="16"/>
      <c r="OQL154" s="16"/>
      <c r="OQM154" s="16"/>
      <c r="OQN154" s="16"/>
      <c r="OQO154" s="16"/>
      <c r="OQP154" s="16"/>
      <c r="OQQ154" s="16"/>
      <c r="OQR154" s="16"/>
      <c r="OQS154" s="16"/>
      <c r="OQT154" s="16"/>
      <c r="OQU154" s="16"/>
      <c r="OQV154" s="16"/>
      <c r="OQW154" s="16"/>
      <c r="OQX154" s="16"/>
      <c r="OQY154" s="16"/>
      <c r="OQZ154" s="16"/>
      <c r="ORA154" s="16"/>
      <c r="ORB154" s="16"/>
      <c r="ORC154" s="16"/>
      <c r="ORD154" s="16"/>
      <c r="ORE154" s="16"/>
      <c r="ORF154" s="16"/>
      <c r="ORG154" s="16"/>
      <c r="ORH154" s="16"/>
      <c r="ORI154" s="16"/>
      <c r="ORJ154" s="16"/>
      <c r="ORK154" s="16"/>
      <c r="ORL154" s="16"/>
      <c r="ORM154" s="16"/>
      <c r="ORN154" s="16"/>
      <c r="ORO154" s="16"/>
      <c r="ORP154" s="16"/>
      <c r="ORQ154" s="16"/>
      <c r="ORR154" s="16"/>
      <c r="ORS154" s="16"/>
      <c r="ORT154" s="16"/>
      <c r="ORU154" s="16"/>
      <c r="ORV154" s="16"/>
      <c r="ORW154" s="16"/>
      <c r="ORX154" s="16"/>
      <c r="ORY154" s="16"/>
      <c r="ORZ154" s="16"/>
      <c r="OSA154" s="16"/>
      <c r="OSB154" s="16"/>
      <c r="OSC154" s="16"/>
      <c r="OSD154" s="16"/>
      <c r="OSE154" s="16"/>
      <c r="OSF154" s="16"/>
      <c r="OSG154" s="16"/>
      <c r="OSH154" s="16"/>
      <c r="OSI154" s="16"/>
      <c r="OSJ154" s="16"/>
      <c r="OSK154" s="16"/>
      <c r="OSL154" s="16"/>
      <c r="OSM154" s="16"/>
      <c r="OSN154" s="16"/>
      <c r="OSO154" s="16"/>
      <c r="OSP154" s="16"/>
      <c r="OSQ154" s="16"/>
      <c r="OSR154" s="16"/>
      <c r="OSS154" s="16"/>
      <c r="OST154" s="16"/>
      <c r="OSU154" s="16"/>
      <c r="OSV154" s="16"/>
      <c r="OSW154" s="16"/>
      <c r="OSX154" s="16"/>
      <c r="OSY154" s="16"/>
      <c r="OSZ154" s="16"/>
      <c r="OTA154" s="16"/>
      <c r="OTB154" s="16"/>
      <c r="OTC154" s="16"/>
      <c r="OTD154" s="16"/>
      <c r="OTE154" s="16"/>
      <c r="OTF154" s="16"/>
      <c r="OTG154" s="16"/>
      <c r="OTH154" s="16"/>
      <c r="OTI154" s="16"/>
      <c r="OTJ154" s="16"/>
      <c r="OTK154" s="16"/>
      <c r="OTL154" s="16"/>
      <c r="OTM154" s="16"/>
      <c r="OTN154" s="16"/>
      <c r="OTO154" s="16"/>
      <c r="OTP154" s="16"/>
      <c r="OTQ154" s="16"/>
      <c r="OTR154" s="16"/>
      <c r="OTS154" s="16"/>
      <c r="OTT154" s="16"/>
      <c r="OTU154" s="16"/>
      <c r="OTV154" s="16"/>
      <c r="OTW154" s="16"/>
      <c r="OTX154" s="16"/>
      <c r="OTY154" s="16"/>
      <c r="OTZ154" s="16"/>
      <c r="OUA154" s="16"/>
      <c r="OUB154" s="16"/>
      <c r="OUC154" s="16"/>
      <c r="OUD154" s="16"/>
      <c r="OUE154" s="16"/>
      <c r="OUF154" s="16"/>
      <c r="OUG154" s="16"/>
      <c r="OUH154" s="16"/>
      <c r="OUI154" s="16"/>
      <c r="OUJ154" s="16"/>
      <c r="OUK154" s="16"/>
      <c r="OUL154" s="16"/>
      <c r="OUM154" s="16"/>
      <c r="OUN154" s="16"/>
      <c r="OUO154" s="16"/>
      <c r="OUP154" s="16"/>
      <c r="OUQ154" s="16"/>
      <c r="OUR154" s="16"/>
      <c r="OUS154" s="16"/>
      <c r="OUT154" s="16"/>
      <c r="OUU154" s="16"/>
      <c r="OUV154" s="16"/>
      <c r="OUW154" s="16"/>
      <c r="OUX154" s="16"/>
      <c r="OUY154" s="16"/>
      <c r="OUZ154" s="16"/>
      <c r="OVA154" s="16"/>
      <c r="OVB154" s="16"/>
      <c r="OVC154" s="16"/>
      <c r="OVD154" s="16"/>
      <c r="OVE154" s="16"/>
      <c r="OVF154" s="16"/>
      <c r="OVG154" s="16"/>
      <c r="OVH154" s="16"/>
      <c r="OVI154" s="16"/>
      <c r="OVJ154" s="16"/>
      <c r="OVK154" s="16"/>
      <c r="OVL154" s="16"/>
      <c r="OVM154" s="16"/>
      <c r="OVN154" s="16"/>
      <c r="OVO154" s="16"/>
      <c r="OVP154" s="16"/>
      <c r="OVQ154" s="16"/>
      <c r="OVR154" s="16"/>
      <c r="OVS154" s="16"/>
      <c r="OVT154" s="16"/>
      <c r="OVU154" s="16"/>
      <c r="OVV154" s="16"/>
      <c r="OVW154" s="16"/>
      <c r="OVX154" s="16"/>
      <c r="OVY154" s="16"/>
      <c r="OVZ154" s="16"/>
      <c r="OWA154" s="16"/>
      <c r="OWB154" s="16"/>
      <c r="OWC154" s="16"/>
      <c r="OWD154" s="16"/>
      <c r="OWE154" s="16"/>
      <c r="OWF154" s="16"/>
      <c r="OWG154" s="16"/>
      <c r="OWH154" s="16"/>
      <c r="OWI154" s="16"/>
      <c r="OWJ154" s="16"/>
      <c r="OWK154" s="16"/>
      <c r="OWL154" s="16"/>
      <c r="OWM154" s="16"/>
      <c r="OWN154" s="16"/>
      <c r="OWO154" s="16"/>
      <c r="OWP154" s="16"/>
      <c r="OWQ154" s="16"/>
      <c r="OWR154" s="16"/>
      <c r="OWS154" s="16"/>
      <c r="OWT154" s="16"/>
      <c r="OWU154" s="16"/>
      <c r="OWV154" s="16"/>
      <c r="OWW154" s="16"/>
      <c r="OWX154" s="16"/>
      <c r="OWY154" s="16"/>
      <c r="OWZ154" s="16"/>
      <c r="OXA154" s="16"/>
      <c r="OXB154" s="16"/>
      <c r="OXC154" s="16"/>
      <c r="OXD154" s="16"/>
      <c r="OXE154" s="16"/>
      <c r="OXF154" s="16"/>
      <c r="OXG154" s="16"/>
      <c r="OXH154" s="16"/>
      <c r="OXI154" s="16"/>
      <c r="OXJ154" s="16"/>
      <c r="OXK154" s="16"/>
      <c r="OXL154" s="16"/>
      <c r="OXM154" s="16"/>
      <c r="OXN154" s="16"/>
      <c r="OXO154" s="16"/>
      <c r="OXP154" s="16"/>
      <c r="OXQ154" s="16"/>
      <c r="OXR154" s="16"/>
      <c r="OXS154" s="16"/>
      <c r="OXT154" s="16"/>
      <c r="OXU154" s="16"/>
      <c r="OXV154" s="16"/>
      <c r="OXW154" s="16"/>
      <c r="OXX154" s="16"/>
      <c r="OXY154" s="16"/>
      <c r="OXZ154" s="16"/>
      <c r="OYA154" s="16"/>
      <c r="OYB154" s="16"/>
      <c r="OYC154" s="16"/>
      <c r="OYD154" s="16"/>
      <c r="OYE154" s="16"/>
      <c r="OYF154" s="16"/>
      <c r="OYG154" s="16"/>
      <c r="OYH154" s="16"/>
      <c r="OYI154" s="16"/>
      <c r="OYJ154" s="16"/>
      <c r="OYK154" s="16"/>
      <c r="OYL154" s="16"/>
      <c r="OYM154" s="16"/>
      <c r="OYN154" s="16"/>
      <c r="OYO154" s="16"/>
      <c r="OYP154" s="16"/>
      <c r="OYQ154" s="16"/>
      <c r="OYR154" s="16"/>
      <c r="OYS154" s="16"/>
      <c r="OYT154" s="16"/>
      <c r="OYU154" s="16"/>
      <c r="OYV154" s="16"/>
      <c r="OYW154" s="16"/>
      <c r="OYX154" s="16"/>
      <c r="OYY154" s="16"/>
      <c r="OYZ154" s="16"/>
      <c r="OZA154" s="16"/>
      <c r="OZB154" s="16"/>
      <c r="OZC154" s="16"/>
      <c r="OZD154" s="16"/>
      <c r="OZE154" s="16"/>
      <c r="OZF154" s="16"/>
      <c r="OZG154" s="16"/>
      <c r="OZH154" s="16"/>
      <c r="OZI154" s="16"/>
      <c r="OZJ154" s="16"/>
      <c r="OZK154" s="16"/>
      <c r="OZL154" s="16"/>
      <c r="OZM154" s="16"/>
      <c r="OZN154" s="16"/>
      <c r="OZO154" s="16"/>
      <c r="OZP154" s="16"/>
      <c r="OZQ154" s="16"/>
      <c r="OZR154" s="16"/>
      <c r="OZS154" s="16"/>
      <c r="OZT154" s="16"/>
      <c r="OZU154" s="16"/>
      <c r="OZV154" s="16"/>
      <c r="OZW154" s="16"/>
      <c r="OZX154" s="16"/>
      <c r="OZY154" s="16"/>
      <c r="OZZ154" s="16"/>
      <c r="PAA154" s="16"/>
      <c r="PAB154" s="16"/>
      <c r="PAC154" s="16"/>
      <c r="PAD154" s="16"/>
      <c r="PAE154" s="16"/>
      <c r="PAF154" s="16"/>
      <c r="PAG154" s="16"/>
      <c r="PAH154" s="16"/>
      <c r="PAI154" s="16"/>
      <c r="PAJ154" s="16"/>
      <c r="PAK154" s="16"/>
      <c r="PAL154" s="16"/>
      <c r="PAM154" s="16"/>
      <c r="PAN154" s="16"/>
      <c r="PAO154" s="16"/>
      <c r="PAP154" s="16"/>
      <c r="PAQ154" s="16"/>
      <c r="PAR154" s="16"/>
      <c r="PAS154" s="16"/>
      <c r="PAT154" s="16"/>
      <c r="PAU154" s="16"/>
      <c r="PAV154" s="16"/>
      <c r="PAW154" s="16"/>
      <c r="PAX154" s="16"/>
      <c r="PAY154" s="16"/>
      <c r="PAZ154" s="16"/>
      <c r="PBA154" s="16"/>
      <c r="PBB154" s="16"/>
      <c r="PBC154" s="16"/>
      <c r="PBD154" s="16"/>
      <c r="PBE154" s="16"/>
      <c r="PBF154" s="16"/>
      <c r="PBG154" s="16"/>
      <c r="PBH154" s="16"/>
      <c r="PBI154" s="16"/>
      <c r="PBJ154" s="16"/>
      <c r="PBK154" s="16"/>
      <c r="PBL154" s="16"/>
      <c r="PBM154" s="16"/>
      <c r="PBN154" s="16"/>
      <c r="PBO154" s="16"/>
      <c r="PBP154" s="16"/>
      <c r="PBQ154" s="16"/>
      <c r="PBR154" s="16"/>
      <c r="PBS154" s="16"/>
      <c r="PBT154" s="16"/>
      <c r="PBU154" s="16"/>
      <c r="PBV154" s="16"/>
      <c r="PBW154" s="16"/>
      <c r="PBX154" s="16"/>
      <c r="PBY154" s="16"/>
      <c r="PBZ154" s="16"/>
      <c r="PCA154" s="16"/>
      <c r="PCB154" s="16"/>
      <c r="PCC154" s="16"/>
      <c r="PCD154" s="16"/>
      <c r="PCE154" s="16"/>
      <c r="PCF154" s="16"/>
      <c r="PCG154" s="16"/>
      <c r="PCH154" s="16"/>
      <c r="PCI154" s="16"/>
      <c r="PCJ154" s="16"/>
      <c r="PCK154" s="16"/>
      <c r="PCL154" s="16"/>
      <c r="PCM154" s="16"/>
      <c r="PCN154" s="16"/>
      <c r="PCO154" s="16"/>
      <c r="PCP154" s="16"/>
      <c r="PCQ154" s="16"/>
      <c r="PCR154" s="16"/>
      <c r="PCS154" s="16"/>
      <c r="PCT154" s="16"/>
      <c r="PCU154" s="16"/>
      <c r="PCV154" s="16"/>
      <c r="PCW154" s="16"/>
      <c r="PCX154" s="16"/>
      <c r="PCY154" s="16"/>
      <c r="PCZ154" s="16"/>
      <c r="PDA154" s="16"/>
      <c r="PDB154" s="16"/>
      <c r="PDC154" s="16"/>
      <c r="PDD154" s="16"/>
      <c r="PDE154" s="16"/>
      <c r="PDF154" s="16"/>
      <c r="PDG154" s="16"/>
      <c r="PDH154" s="16"/>
      <c r="PDI154" s="16"/>
      <c r="PDJ154" s="16"/>
      <c r="PDK154" s="16"/>
      <c r="PDL154" s="16"/>
      <c r="PDM154" s="16"/>
      <c r="PDN154" s="16"/>
      <c r="PDO154" s="16"/>
      <c r="PDP154" s="16"/>
      <c r="PDQ154" s="16"/>
      <c r="PDR154" s="16"/>
      <c r="PDS154" s="16"/>
      <c r="PDT154" s="16"/>
      <c r="PDU154" s="16"/>
      <c r="PDV154" s="16"/>
      <c r="PDW154" s="16"/>
      <c r="PDX154" s="16"/>
      <c r="PDY154" s="16"/>
      <c r="PDZ154" s="16"/>
      <c r="PEA154" s="16"/>
      <c r="PEB154" s="16"/>
      <c r="PEC154" s="16"/>
      <c r="PED154" s="16"/>
      <c r="PEE154" s="16"/>
      <c r="PEF154" s="16"/>
      <c r="PEG154" s="16"/>
      <c r="PEH154" s="16"/>
      <c r="PEI154" s="16"/>
      <c r="PEJ154" s="16"/>
      <c r="PEK154" s="16"/>
      <c r="PEL154" s="16"/>
      <c r="PEM154" s="16"/>
      <c r="PEN154" s="16"/>
      <c r="PEO154" s="16"/>
      <c r="PEP154" s="16"/>
      <c r="PEQ154" s="16"/>
      <c r="PER154" s="16"/>
      <c r="PES154" s="16"/>
      <c r="PET154" s="16"/>
      <c r="PEU154" s="16"/>
      <c r="PEV154" s="16"/>
      <c r="PEW154" s="16"/>
      <c r="PEX154" s="16"/>
      <c r="PEY154" s="16"/>
      <c r="PEZ154" s="16"/>
      <c r="PFA154" s="16"/>
      <c r="PFB154" s="16"/>
      <c r="PFC154" s="16"/>
      <c r="PFD154" s="16"/>
      <c r="PFE154" s="16"/>
      <c r="PFF154" s="16"/>
      <c r="PFG154" s="16"/>
      <c r="PFH154" s="16"/>
      <c r="PFI154" s="16"/>
      <c r="PFJ154" s="16"/>
      <c r="PFK154" s="16"/>
      <c r="PFL154" s="16"/>
      <c r="PFM154" s="16"/>
      <c r="PFN154" s="16"/>
      <c r="PFO154" s="16"/>
      <c r="PFP154" s="16"/>
      <c r="PFQ154" s="16"/>
      <c r="PFR154" s="16"/>
      <c r="PFS154" s="16"/>
      <c r="PFT154" s="16"/>
      <c r="PFU154" s="16"/>
      <c r="PFV154" s="16"/>
      <c r="PFW154" s="16"/>
      <c r="PFX154" s="16"/>
      <c r="PFY154" s="16"/>
      <c r="PFZ154" s="16"/>
      <c r="PGA154" s="16"/>
      <c r="PGB154" s="16"/>
      <c r="PGC154" s="16"/>
      <c r="PGD154" s="16"/>
      <c r="PGE154" s="16"/>
      <c r="PGF154" s="16"/>
      <c r="PGG154" s="16"/>
      <c r="PGH154" s="16"/>
      <c r="PGI154" s="16"/>
      <c r="PGJ154" s="16"/>
      <c r="PGK154" s="16"/>
      <c r="PGL154" s="16"/>
      <c r="PGM154" s="16"/>
      <c r="PGN154" s="16"/>
      <c r="PGO154" s="16"/>
      <c r="PGP154" s="16"/>
      <c r="PGQ154" s="16"/>
      <c r="PGR154" s="16"/>
      <c r="PGS154" s="16"/>
      <c r="PGT154" s="16"/>
      <c r="PGU154" s="16"/>
      <c r="PGV154" s="16"/>
      <c r="PGW154" s="16"/>
      <c r="PGX154" s="16"/>
      <c r="PGY154" s="16"/>
      <c r="PGZ154" s="16"/>
      <c r="PHA154" s="16"/>
      <c r="PHB154" s="16"/>
      <c r="PHC154" s="16"/>
      <c r="PHD154" s="16"/>
      <c r="PHE154" s="16"/>
      <c r="PHF154" s="16"/>
      <c r="PHG154" s="16"/>
      <c r="PHH154" s="16"/>
      <c r="PHI154" s="16"/>
      <c r="PHJ154" s="16"/>
      <c r="PHK154" s="16"/>
      <c r="PHL154" s="16"/>
      <c r="PHM154" s="16"/>
      <c r="PHN154" s="16"/>
      <c r="PHO154" s="16"/>
      <c r="PHP154" s="16"/>
      <c r="PHQ154" s="16"/>
      <c r="PHR154" s="16"/>
      <c r="PHS154" s="16"/>
      <c r="PHT154" s="16"/>
      <c r="PHU154" s="16"/>
      <c r="PHV154" s="16"/>
      <c r="PHW154" s="16"/>
      <c r="PHX154" s="16"/>
      <c r="PHY154" s="16"/>
      <c r="PHZ154" s="16"/>
      <c r="PIA154" s="16"/>
      <c r="PIB154" s="16"/>
      <c r="PIC154" s="16"/>
      <c r="PID154" s="16"/>
      <c r="PIE154" s="16"/>
      <c r="PIF154" s="16"/>
      <c r="PIG154" s="16"/>
      <c r="PIH154" s="16"/>
      <c r="PII154" s="16"/>
      <c r="PIJ154" s="16"/>
      <c r="PIK154" s="16"/>
      <c r="PIL154" s="16"/>
      <c r="PIM154" s="16"/>
      <c r="PIN154" s="16"/>
      <c r="PIO154" s="16"/>
      <c r="PIP154" s="16"/>
      <c r="PIQ154" s="16"/>
      <c r="PIR154" s="16"/>
      <c r="PIS154" s="16"/>
      <c r="PIT154" s="16"/>
      <c r="PIU154" s="16"/>
      <c r="PIV154" s="16"/>
      <c r="PIW154" s="16"/>
      <c r="PIX154" s="16"/>
      <c r="PIY154" s="16"/>
      <c r="PIZ154" s="16"/>
      <c r="PJA154" s="16"/>
      <c r="PJB154" s="16"/>
      <c r="PJC154" s="16"/>
      <c r="PJD154" s="16"/>
      <c r="PJE154" s="16"/>
      <c r="PJF154" s="16"/>
      <c r="PJG154" s="16"/>
      <c r="PJH154" s="16"/>
      <c r="PJI154" s="16"/>
      <c r="PJJ154" s="16"/>
      <c r="PJK154" s="16"/>
      <c r="PJL154" s="16"/>
      <c r="PJM154" s="16"/>
      <c r="PJN154" s="16"/>
      <c r="PJO154" s="16"/>
      <c r="PJP154" s="16"/>
      <c r="PJQ154" s="16"/>
      <c r="PJR154" s="16"/>
      <c r="PJS154" s="16"/>
      <c r="PJT154" s="16"/>
      <c r="PJU154" s="16"/>
      <c r="PJV154" s="16"/>
      <c r="PJW154" s="16"/>
      <c r="PJX154" s="16"/>
      <c r="PJY154" s="16"/>
      <c r="PJZ154" s="16"/>
      <c r="PKA154" s="16"/>
      <c r="PKB154" s="16"/>
      <c r="PKC154" s="16"/>
      <c r="PKD154" s="16"/>
      <c r="PKE154" s="16"/>
      <c r="PKF154" s="16"/>
      <c r="PKG154" s="16"/>
      <c r="PKH154" s="16"/>
      <c r="PKI154" s="16"/>
      <c r="PKJ154" s="16"/>
      <c r="PKK154" s="16"/>
      <c r="PKL154" s="16"/>
      <c r="PKM154" s="16"/>
      <c r="PKN154" s="16"/>
      <c r="PKO154" s="16"/>
      <c r="PKP154" s="16"/>
      <c r="PKQ154" s="16"/>
      <c r="PKR154" s="16"/>
      <c r="PKS154" s="16"/>
      <c r="PKT154" s="16"/>
      <c r="PKU154" s="16"/>
      <c r="PKV154" s="16"/>
      <c r="PKW154" s="16"/>
      <c r="PKX154" s="16"/>
      <c r="PKY154" s="16"/>
      <c r="PKZ154" s="16"/>
      <c r="PLA154" s="16"/>
      <c r="PLB154" s="16"/>
      <c r="PLC154" s="16"/>
      <c r="PLD154" s="16"/>
      <c r="PLE154" s="16"/>
      <c r="PLF154" s="16"/>
      <c r="PLG154" s="16"/>
      <c r="PLH154" s="16"/>
      <c r="PLI154" s="16"/>
      <c r="PLJ154" s="16"/>
      <c r="PLK154" s="16"/>
      <c r="PLL154" s="16"/>
      <c r="PLM154" s="16"/>
      <c r="PLN154" s="16"/>
      <c r="PLO154" s="16"/>
      <c r="PLP154" s="16"/>
      <c r="PLQ154" s="16"/>
      <c r="PLR154" s="16"/>
      <c r="PLS154" s="16"/>
      <c r="PLT154" s="16"/>
      <c r="PLU154" s="16"/>
      <c r="PLV154" s="16"/>
      <c r="PLW154" s="16"/>
      <c r="PLX154" s="16"/>
      <c r="PLY154" s="16"/>
      <c r="PLZ154" s="16"/>
      <c r="PMA154" s="16"/>
      <c r="PMB154" s="16"/>
      <c r="PMC154" s="16"/>
      <c r="PMD154" s="16"/>
      <c r="PME154" s="16"/>
      <c r="PMF154" s="16"/>
      <c r="PMG154" s="16"/>
      <c r="PMH154" s="16"/>
      <c r="PMI154" s="16"/>
      <c r="PMJ154" s="16"/>
      <c r="PMK154" s="16"/>
      <c r="PML154" s="16"/>
      <c r="PMM154" s="16"/>
      <c r="PMN154" s="16"/>
      <c r="PMO154" s="16"/>
      <c r="PMP154" s="16"/>
      <c r="PMQ154" s="16"/>
      <c r="PMR154" s="16"/>
      <c r="PMS154" s="16"/>
      <c r="PMT154" s="16"/>
      <c r="PMU154" s="16"/>
      <c r="PMV154" s="16"/>
      <c r="PMW154" s="16"/>
      <c r="PMX154" s="16"/>
      <c r="PMY154" s="16"/>
      <c r="PMZ154" s="16"/>
      <c r="PNA154" s="16"/>
      <c r="PNB154" s="16"/>
      <c r="PNC154" s="16"/>
      <c r="PND154" s="16"/>
      <c r="PNE154" s="16"/>
      <c r="PNF154" s="16"/>
      <c r="PNG154" s="16"/>
      <c r="PNH154" s="16"/>
      <c r="PNI154" s="16"/>
      <c r="PNJ154" s="16"/>
      <c r="PNK154" s="16"/>
      <c r="PNL154" s="16"/>
      <c r="PNM154" s="16"/>
      <c r="PNN154" s="16"/>
      <c r="PNO154" s="16"/>
      <c r="PNP154" s="16"/>
      <c r="PNQ154" s="16"/>
      <c r="PNR154" s="16"/>
      <c r="PNS154" s="16"/>
      <c r="PNT154" s="16"/>
      <c r="PNU154" s="16"/>
      <c r="PNV154" s="16"/>
      <c r="PNW154" s="16"/>
      <c r="PNX154" s="16"/>
      <c r="PNY154" s="16"/>
      <c r="PNZ154" s="16"/>
      <c r="POA154" s="16"/>
      <c r="POB154" s="16"/>
      <c r="POC154" s="16"/>
      <c r="POD154" s="16"/>
      <c r="POE154" s="16"/>
      <c r="POF154" s="16"/>
      <c r="POG154" s="16"/>
      <c r="POH154" s="16"/>
      <c r="POI154" s="16"/>
      <c r="POJ154" s="16"/>
      <c r="POK154" s="16"/>
      <c r="POL154" s="16"/>
      <c r="POM154" s="16"/>
      <c r="PON154" s="16"/>
      <c r="POO154" s="16"/>
      <c r="POP154" s="16"/>
      <c r="POQ154" s="16"/>
      <c r="POR154" s="16"/>
      <c r="POS154" s="16"/>
      <c r="POT154" s="16"/>
      <c r="POU154" s="16"/>
      <c r="POV154" s="16"/>
      <c r="POW154" s="16"/>
      <c r="POX154" s="16"/>
      <c r="POY154" s="16"/>
      <c r="POZ154" s="16"/>
      <c r="PPA154" s="16"/>
      <c r="PPB154" s="16"/>
      <c r="PPC154" s="16"/>
      <c r="PPD154" s="16"/>
      <c r="PPE154" s="16"/>
      <c r="PPF154" s="16"/>
      <c r="PPG154" s="16"/>
      <c r="PPH154" s="16"/>
      <c r="PPI154" s="16"/>
      <c r="PPJ154" s="16"/>
      <c r="PPK154" s="16"/>
      <c r="PPL154" s="16"/>
      <c r="PPM154" s="16"/>
      <c r="PPN154" s="16"/>
      <c r="PPO154" s="16"/>
      <c r="PPP154" s="16"/>
      <c r="PPQ154" s="16"/>
      <c r="PPR154" s="16"/>
      <c r="PPS154" s="16"/>
      <c r="PPT154" s="16"/>
      <c r="PPU154" s="16"/>
      <c r="PPV154" s="16"/>
      <c r="PPW154" s="16"/>
      <c r="PPX154" s="16"/>
      <c r="PPY154" s="16"/>
      <c r="PPZ154" s="16"/>
      <c r="PQA154" s="16"/>
      <c r="PQB154" s="16"/>
      <c r="PQC154" s="16"/>
      <c r="PQD154" s="16"/>
      <c r="PQE154" s="16"/>
      <c r="PQF154" s="16"/>
      <c r="PQG154" s="16"/>
      <c r="PQH154" s="16"/>
      <c r="PQI154" s="16"/>
      <c r="PQJ154" s="16"/>
      <c r="PQK154" s="16"/>
      <c r="PQL154" s="16"/>
      <c r="PQM154" s="16"/>
      <c r="PQN154" s="16"/>
      <c r="PQO154" s="16"/>
      <c r="PQP154" s="16"/>
      <c r="PQQ154" s="16"/>
      <c r="PQR154" s="16"/>
      <c r="PQS154" s="16"/>
      <c r="PQT154" s="16"/>
      <c r="PQU154" s="16"/>
      <c r="PQV154" s="16"/>
      <c r="PQW154" s="16"/>
      <c r="PQX154" s="16"/>
      <c r="PQY154" s="16"/>
      <c r="PQZ154" s="16"/>
      <c r="PRA154" s="16"/>
      <c r="PRB154" s="16"/>
      <c r="PRC154" s="16"/>
      <c r="PRD154" s="16"/>
      <c r="PRE154" s="16"/>
      <c r="PRF154" s="16"/>
      <c r="PRG154" s="16"/>
      <c r="PRH154" s="16"/>
      <c r="PRI154" s="16"/>
      <c r="PRJ154" s="16"/>
      <c r="PRK154" s="16"/>
      <c r="PRL154" s="16"/>
      <c r="PRM154" s="16"/>
      <c r="PRN154" s="16"/>
      <c r="PRO154" s="16"/>
      <c r="PRP154" s="16"/>
      <c r="PRQ154" s="16"/>
      <c r="PRR154" s="16"/>
      <c r="PRS154" s="16"/>
      <c r="PRT154" s="16"/>
      <c r="PRU154" s="16"/>
      <c r="PRV154" s="16"/>
      <c r="PRW154" s="16"/>
      <c r="PRX154" s="16"/>
      <c r="PRY154" s="16"/>
      <c r="PRZ154" s="16"/>
      <c r="PSA154" s="16"/>
      <c r="PSB154" s="16"/>
      <c r="PSC154" s="16"/>
      <c r="PSD154" s="16"/>
      <c r="PSE154" s="16"/>
      <c r="PSF154" s="16"/>
      <c r="PSG154" s="16"/>
      <c r="PSH154" s="16"/>
      <c r="PSI154" s="16"/>
      <c r="PSJ154" s="16"/>
      <c r="PSK154" s="16"/>
      <c r="PSL154" s="16"/>
      <c r="PSM154" s="16"/>
      <c r="PSN154" s="16"/>
      <c r="PSO154" s="16"/>
      <c r="PSP154" s="16"/>
      <c r="PSQ154" s="16"/>
      <c r="PSR154" s="16"/>
      <c r="PSS154" s="16"/>
      <c r="PST154" s="16"/>
      <c r="PSU154" s="16"/>
      <c r="PSV154" s="16"/>
      <c r="PSW154" s="16"/>
      <c r="PSX154" s="16"/>
      <c r="PSY154" s="16"/>
      <c r="PSZ154" s="16"/>
      <c r="PTA154" s="16"/>
      <c r="PTB154" s="16"/>
      <c r="PTC154" s="16"/>
      <c r="PTD154" s="16"/>
      <c r="PTE154" s="16"/>
      <c r="PTF154" s="16"/>
      <c r="PTG154" s="16"/>
      <c r="PTH154" s="16"/>
      <c r="PTI154" s="16"/>
      <c r="PTJ154" s="16"/>
      <c r="PTK154" s="16"/>
      <c r="PTL154" s="16"/>
      <c r="PTM154" s="16"/>
      <c r="PTN154" s="16"/>
      <c r="PTO154" s="16"/>
      <c r="PTP154" s="16"/>
      <c r="PTQ154" s="16"/>
      <c r="PTR154" s="16"/>
      <c r="PTS154" s="16"/>
      <c r="PTT154" s="16"/>
      <c r="PTU154" s="16"/>
      <c r="PTV154" s="16"/>
      <c r="PTW154" s="16"/>
      <c r="PTX154" s="16"/>
      <c r="PTY154" s="16"/>
      <c r="PTZ154" s="16"/>
      <c r="PUA154" s="16"/>
      <c r="PUB154" s="16"/>
      <c r="PUC154" s="16"/>
      <c r="PUD154" s="16"/>
      <c r="PUE154" s="16"/>
      <c r="PUF154" s="16"/>
      <c r="PUG154" s="16"/>
      <c r="PUH154" s="16"/>
      <c r="PUI154" s="16"/>
      <c r="PUJ154" s="16"/>
      <c r="PUK154" s="16"/>
      <c r="PUL154" s="16"/>
      <c r="PUM154" s="16"/>
      <c r="PUN154" s="16"/>
      <c r="PUO154" s="16"/>
      <c r="PUP154" s="16"/>
      <c r="PUQ154" s="16"/>
      <c r="PUR154" s="16"/>
      <c r="PUS154" s="16"/>
      <c r="PUT154" s="16"/>
      <c r="PUU154" s="16"/>
      <c r="PUV154" s="16"/>
      <c r="PUW154" s="16"/>
      <c r="PUX154" s="16"/>
      <c r="PUY154" s="16"/>
      <c r="PUZ154" s="16"/>
      <c r="PVA154" s="16"/>
      <c r="PVB154" s="16"/>
      <c r="PVC154" s="16"/>
      <c r="PVD154" s="16"/>
      <c r="PVE154" s="16"/>
      <c r="PVF154" s="16"/>
      <c r="PVG154" s="16"/>
      <c r="PVH154" s="16"/>
      <c r="PVI154" s="16"/>
      <c r="PVJ154" s="16"/>
      <c r="PVK154" s="16"/>
      <c r="PVL154" s="16"/>
      <c r="PVM154" s="16"/>
      <c r="PVN154" s="16"/>
      <c r="PVO154" s="16"/>
      <c r="PVP154" s="16"/>
      <c r="PVQ154" s="16"/>
      <c r="PVR154" s="16"/>
      <c r="PVS154" s="16"/>
      <c r="PVT154" s="16"/>
      <c r="PVU154" s="16"/>
      <c r="PVV154" s="16"/>
      <c r="PVW154" s="16"/>
      <c r="PVX154" s="16"/>
      <c r="PVY154" s="16"/>
      <c r="PVZ154" s="16"/>
      <c r="PWA154" s="16"/>
      <c r="PWB154" s="16"/>
      <c r="PWC154" s="16"/>
      <c r="PWD154" s="16"/>
      <c r="PWE154" s="16"/>
      <c r="PWF154" s="16"/>
      <c r="PWG154" s="16"/>
      <c r="PWH154" s="16"/>
      <c r="PWI154" s="16"/>
      <c r="PWJ154" s="16"/>
      <c r="PWK154" s="16"/>
      <c r="PWL154" s="16"/>
      <c r="PWM154" s="16"/>
      <c r="PWN154" s="16"/>
      <c r="PWO154" s="16"/>
      <c r="PWP154" s="16"/>
      <c r="PWQ154" s="16"/>
      <c r="PWR154" s="16"/>
      <c r="PWS154" s="16"/>
      <c r="PWT154" s="16"/>
      <c r="PWU154" s="16"/>
      <c r="PWV154" s="16"/>
      <c r="PWW154" s="16"/>
      <c r="PWX154" s="16"/>
      <c r="PWY154" s="16"/>
      <c r="PWZ154" s="16"/>
      <c r="PXA154" s="16"/>
      <c r="PXB154" s="16"/>
      <c r="PXC154" s="16"/>
      <c r="PXD154" s="16"/>
      <c r="PXE154" s="16"/>
      <c r="PXF154" s="16"/>
      <c r="PXG154" s="16"/>
      <c r="PXH154" s="16"/>
      <c r="PXI154" s="16"/>
      <c r="PXJ154" s="16"/>
      <c r="PXK154" s="16"/>
      <c r="PXL154" s="16"/>
      <c r="PXM154" s="16"/>
      <c r="PXN154" s="16"/>
      <c r="PXO154" s="16"/>
      <c r="PXP154" s="16"/>
      <c r="PXQ154" s="16"/>
      <c r="PXR154" s="16"/>
      <c r="PXS154" s="16"/>
      <c r="PXT154" s="16"/>
      <c r="PXU154" s="16"/>
      <c r="PXV154" s="16"/>
      <c r="PXW154" s="16"/>
      <c r="PXX154" s="16"/>
      <c r="PXY154" s="16"/>
      <c r="PXZ154" s="16"/>
      <c r="PYA154" s="16"/>
      <c r="PYB154" s="16"/>
      <c r="PYC154" s="16"/>
      <c r="PYD154" s="16"/>
      <c r="PYE154" s="16"/>
      <c r="PYF154" s="16"/>
      <c r="PYG154" s="16"/>
      <c r="PYH154" s="16"/>
      <c r="PYI154" s="16"/>
      <c r="PYJ154" s="16"/>
      <c r="PYK154" s="16"/>
      <c r="PYL154" s="16"/>
      <c r="PYM154" s="16"/>
      <c r="PYN154" s="16"/>
      <c r="PYO154" s="16"/>
      <c r="PYP154" s="16"/>
      <c r="PYQ154" s="16"/>
      <c r="PYR154" s="16"/>
      <c r="PYS154" s="16"/>
      <c r="PYT154" s="16"/>
      <c r="PYU154" s="16"/>
      <c r="PYV154" s="16"/>
      <c r="PYW154" s="16"/>
      <c r="PYX154" s="16"/>
      <c r="PYY154" s="16"/>
      <c r="PYZ154" s="16"/>
      <c r="PZA154" s="16"/>
      <c r="PZB154" s="16"/>
      <c r="PZC154" s="16"/>
      <c r="PZD154" s="16"/>
      <c r="PZE154" s="16"/>
      <c r="PZF154" s="16"/>
      <c r="PZG154" s="16"/>
      <c r="PZH154" s="16"/>
      <c r="PZI154" s="16"/>
      <c r="PZJ154" s="16"/>
      <c r="PZK154" s="16"/>
      <c r="PZL154" s="16"/>
      <c r="PZM154" s="16"/>
      <c r="PZN154" s="16"/>
      <c r="PZO154" s="16"/>
      <c r="PZP154" s="16"/>
      <c r="PZQ154" s="16"/>
      <c r="PZR154" s="16"/>
      <c r="PZS154" s="16"/>
      <c r="PZT154" s="16"/>
      <c r="PZU154" s="16"/>
      <c r="PZV154" s="16"/>
      <c r="PZW154" s="16"/>
      <c r="PZX154" s="16"/>
      <c r="PZY154" s="16"/>
      <c r="PZZ154" s="16"/>
      <c r="QAA154" s="16"/>
      <c r="QAB154" s="16"/>
      <c r="QAC154" s="16"/>
      <c r="QAD154" s="16"/>
      <c r="QAE154" s="16"/>
      <c r="QAF154" s="16"/>
      <c r="QAG154" s="16"/>
      <c r="QAH154" s="16"/>
      <c r="QAI154" s="16"/>
      <c r="QAJ154" s="16"/>
      <c r="QAK154" s="16"/>
      <c r="QAL154" s="16"/>
      <c r="QAM154" s="16"/>
      <c r="QAN154" s="16"/>
      <c r="QAO154" s="16"/>
      <c r="QAP154" s="16"/>
      <c r="QAQ154" s="16"/>
      <c r="QAR154" s="16"/>
      <c r="QAS154" s="16"/>
      <c r="QAT154" s="16"/>
      <c r="QAU154" s="16"/>
      <c r="QAV154" s="16"/>
      <c r="QAW154" s="16"/>
      <c r="QAX154" s="16"/>
      <c r="QAY154" s="16"/>
      <c r="QAZ154" s="16"/>
      <c r="QBA154" s="16"/>
      <c r="QBB154" s="16"/>
      <c r="QBC154" s="16"/>
      <c r="QBD154" s="16"/>
      <c r="QBE154" s="16"/>
      <c r="QBF154" s="16"/>
      <c r="QBG154" s="16"/>
      <c r="QBH154" s="16"/>
      <c r="QBI154" s="16"/>
      <c r="QBJ154" s="16"/>
      <c r="QBK154" s="16"/>
      <c r="QBL154" s="16"/>
      <c r="QBM154" s="16"/>
      <c r="QBN154" s="16"/>
      <c r="QBO154" s="16"/>
      <c r="QBP154" s="16"/>
      <c r="QBQ154" s="16"/>
      <c r="QBR154" s="16"/>
      <c r="QBS154" s="16"/>
      <c r="QBT154" s="16"/>
      <c r="QBU154" s="16"/>
      <c r="QBV154" s="16"/>
      <c r="QBW154" s="16"/>
      <c r="QBX154" s="16"/>
      <c r="QBY154" s="16"/>
      <c r="QBZ154" s="16"/>
      <c r="QCA154" s="16"/>
      <c r="QCB154" s="16"/>
      <c r="QCC154" s="16"/>
      <c r="QCD154" s="16"/>
      <c r="QCE154" s="16"/>
      <c r="QCF154" s="16"/>
      <c r="QCG154" s="16"/>
      <c r="QCH154" s="16"/>
      <c r="QCI154" s="16"/>
      <c r="QCJ154" s="16"/>
      <c r="QCK154" s="16"/>
      <c r="QCL154" s="16"/>
      <c r="QCM154" s="16"/>
      <c r="QCN154" s="16"/>
      <c r="QCO154" s="16"/>
      <c r="QCP154" s="16"/>
      <c r="QCQ154" s="16"/>
      <c r="QCR154" s="16"/>
      <c r="QCS154" s="16"/>
      <c r="QCT154" s="16"/>
      <c r="QCU154" s="16"/>
      <c r="QCV154" s="16"/>
      <c r="QCW154" s="16"/>
      <c r="QCX154" s="16"/>
      <c r="QCY154" s="16"/>
      <c r="QCZ154" s="16"/>
      <c r="QDA154" s="16"/>
      <c r="QDB154" s="16"/>
      <c r="QDC154" s="16"/>
      <c r="QDD154" s="16"/>
      <c r="QDE154" s="16"/>
      <c r="QDF154" s="16"/>
      <c r="QDG154" s="16"/>
      <c r="QDH154" s="16"/>
      <c r="QDI154" s="16"/>
      <c r="QDJ154" s="16"/>
      <c r="QDK154" s="16"/>
      <c r="QDL154" s="16"/>
      <c r="QDM154" s="16"/>
      <c r="QDN154" s="16"/>
      <c r="QDO154" s="16"/>
      <c r="QDP154" s="16"/>
      <c r="QDQ154" s="16"/>
      <c r="QDR154" s="16"/>
      <c r="QDS154" s="16"/>
      <c r="QDT154" s="16"/>
      <c r="QDU154" s="16"/>
      <c r="QDV154" s="16"/>
      <c r="QDW154" s="16"/>
      <c r="QDX154" s="16"/>
      <c r="QDY154" s="16"/>
      <c r="QDZ154" s="16"/>
      <c r="QEA154" s="16"/>
      <c r="QEB154" s="16"/>
      <c r="QEC154" s="16"/>
      <c r="QED154" s="16"/>
      <c r="QEE154" s="16"/>
      <c r="QEF154" s="16"/>
      <c r="QEG154" s="16"/>
      <c r="QEH154" s="16"/>
      <c r="QEI154" s="16"/>
      <c r="QEJ154" s="16"/>
      <c r="QEK154" s="16"/>
      <c r="QEL154" s="16"/>
      <c r="QEM154" s="16"/>
      <c r="QEN154" s="16"/>
      <c r="QEO154" s="16"/>
      <c r="QEP154" s="16"/>
      <c r="QEQ154" s="16"/>
      <c r="QER154" s="16"/>
      <c r="QES154" s="16"/>
      <c r="QET154" s="16"/>
      <c r="QEU154" s="16"/>
      <c r="QEV154" s="16"/>
      <c r="QEW154" s="16"/>
      <c r="QEX154" s="16"/>
      <c r="QEY154" s="16"/>
      <c r="QEZ154" s="16"/>
      <c r="QFA154" s="16"/>
      <c r="QFB154" s="16"/>
      <c r="QFC154" s="16"/>
      <c r="QFD154" s="16"/>
      <c r="QFE154" s="16"/>
      <c r="QFF154" s="16"/>
      <c r="QFG154" s="16"/>
      <c r="QFH154" s="16"/>
      <c r="QFI154" s="16"/>
      <c r="QFJ154" s="16"/>
      <c r="QFK154" s="16"/>
      <c r="QFL154" s="16"/>
      <c r="QFM154" s="16"/>
      <c r="QFN154" s="16"/>
      <c r="QFO154" s="16"/>
      <c r="QFP154" s="16"/>
      <c r="QFQ154" s="16"/>
      <c r="QFR154" s="16"/>
      <c r="QFS154" s="16"/>
      <c r="QFT154" s="16"/>
      <c r="QFU154" s="16"/>
      <c r="QFV154" s="16"/>
      <c r="QFW154" s="16"/>
      <c r="QFX154" s="16"/>
      <c r="QFY154" s="16"/>
      <c r="QFZ154" s="16"/>
      <c r="QGA154" s="16"/>
      <c r="QGB154" s="16"/>
      <c r="QGC154" s="16"/>
      <c r="QGD154" s="16"/>
      <c r="QGE154" s="16"/>
      <c r="QGF154" s="16"/>
      <c r="QGG154" s="16"/>
      <c r="QGH154" s="16"/>
      <c r="QGI154" s="16"/>
      <c r="QGJ154" s="16"/>
      <c r="QGK154" s="16"/>
      <c r="QGL154" s="16"/>
      <c r="QGM154" s="16"/>
      <c r="QGN154" s="16"/>
      <c r="QGO154" s="16"/>
      <c r="QGP154" s="16"/>
      <c r="QGQ154" s="16"/>
      <c r="QGR154" s="16"/>
      <c r="QGS154" s="16"/>
      <c r="QGT154" s="16"/>
      <c r="QGU154" s="16"/>
      <c r="QGV154" s="16"/>
      <c r="QGW154" s="16"/>
      <c r="QGX154" s="16"/>
      <c r="QGY154" s="16"/>
      <c r="QGZ154" s="16"/>
      <c r="QHA154" s="16"/>
      <c r="QHB154" s="16"/>
      <c r="QHC154" s="16"/>
      <c r="QHD154" s="16"/>
      <c r="QHE154" s="16"/>
      <c r="QHF154" s="16"/>
      <c r="QHG154" s="16"/>
      <c r="QHH154" s="16"/>
      <c r="QHI154" s="16"/>
      <c r="QHJ154" s="16"/>
      <c r="QHK154" s="16"/>
      <c r="QHL154" s="16"/>
      <c r="QHM154" s="16"/>
      <c r="QHN154" s="16"/>
      <c r="QHO154" s="16"/>
      <c r="QHP154" s="16"/>
      <c r="QHQ154" s="16"/>
      <c r="QHR154" s="16"/>
      <c r="QHS154" s="16"/>
      <c r="QHT154" s="16"/>
      <c r="QHU154" s="16"/>
      <c r="QHV154" s="16"/>
      <c r="QHW154" s="16"/>
      <c r="QHX154" s="16"/>
      <c r="QHY154" s="16"/>
      <c r="QHZ154" s="16"/>
      <c r="QIA154" s="16"/>
      <c r="QIB154" s="16"/>
      <c r="QIC154" s="16"/>
      <c r="QID154" s="16"/>
      <c r="QIE154" s="16"/>
      <c r="QIF154" s="16"/>
      <c r="QIG154" s="16"/>
      <c r="QIH154" s="16"/>
      <c r="QII154" s="16"/>
      <c r="QIJ154" s="16"/>
      <c r="QIK154" s="16"/>
      <c r="QIL154" s="16"/>
      <c r="QIM154" s="16"/>
      <c r="QIN154" s="16"/>
      <c r="QIO154" s="16"/>
      <c r="QIP154" s="16"/>
      <c r="QIQ154" s="16"/>
      <c r="QIR154" s="16"/>
      <c r="QIS154" s="16"/>
      <c r="QIT154" s="16"/>
      <c r="QIU154" s="16"/>
      <c r="QIV154" s="16"/>
      <c r="QIW154" s="16"/>
      <c r="QIX154" s="16"/>
      <c r="QIY154" s="16"/>
      <c r="QIZ154" s="16"/>
      <c r="QJA154" s="16"/>
      <c r="QJB154" s="16"/>
      <c r="QJC154" s="16"/>
      <c r="QJD154" s="16"/>
      <c r="QJE154" s="16"/>
      <c r="QJF154" s="16"/>
      <c r="QJG154" s="16"/>
      <c r="QJH154" s="16"/>
      <c r="QJI154" s="16"/>
      <c r="QJJ154" s="16"/>
      <c r="QJK154" s="16"/>
      <c r="QJL154" s="16"/>
      <c r="QJM154" s="16"/>
      <c r="QJN154" s="16"/>
      <c r="QJO154" s="16"/>
      <c r="QJP154" s="16"/>
      <c r="QJQ154" s="16"/>
      <c r="QJR154" s="16"/>
      <c r="QJS154" s="16"/>
      <c r="QJT154" s="16"/>
      <c r="QJU154" s="16"/>
      <c r="QJV154" s="16"/>
      <c r="QJW154" s="16"/>
      <c r="QJX154" s="16"/>
      <c r="QJY154" s="16"/>
      <c r="QJZ154" s="16"/>
      <c r="QKA154" s="16"/>
      <c r="QKB154" s="16"/>
      <c r="QKC154" s="16"/>
      <c r="QKD154" s="16"/>
      <c r="QKE154" s="16"/>
      <c r="QKF154" s="16"/>
      <c r="QKG154" s="16"/>
      <c r="QKH154" s="16"/>
      <c r="QKI154" s="16"/>
      <c r="QKJ154" s="16"/>
      <c r="QKK154" s="16"/>
      <c r="QKL154" s="16"/>
      <c r="QKM154" s="16"/>
      <c r="QKN154" s="16"/>
      <c r="QKO154" s="16"/>
      <c r="QKP154" s="16"/>
      <c r="QKQ154" s="16"/>
      <c r="QKR154" s="16"/>
      <c r="QKS154" s="16"/>
      <c r="QKT154" s="16"/>
      <c r="QKU154" s="16"/>
      <c r="QKV154" s="16"/>
      <c r="QKW154" s="16"/>
      <c r="QKX154" s="16"/>
      <c r="QKY154" s="16"/>
      <c r="QKZ154" s="16"/>
      <c r="QLA154" s="16"/>
      <c r="QLB154" s="16"/>
      <c r="QLC154" s="16"/>
      <c r="QLD154" s="16"/>
      <c r="QLE154" s="16"/>
      <c r="QLF154" s="16"/>
      <c r="QLG154" s="16"/>
      <c r="QLH154" s="16"/>
      <c r="QLI154" s="16"/>
      <c r="QLJ154" s="16"/>
      <c r="QLK154" s="16"/>
      <c r="QLL154" s="16"/>
      <c r="QLM154" s="16"/>
      <c r="QLN154" s="16"/>
      <c r="QLO154" s="16"/>
      <c r="QLP154" s="16"/>
      <c r="QLQ154" s="16"/>
      <c r="QLR154" s="16"/>
      <c r="QLS154" s="16"/>
      <c r="QLT154" s="16"/>
      <c r="QLU154" s="16"/>
      <c r="QLV154" s="16"/>
      <c r="QLW154" s="16"/>
      <c r="QLX154" s="16"/>
      <c r="QLY154" s="16"/>
      <c r="QLZ154" s="16"/>
      <c r="QMA154" s="16"/>
      <c r="QMB154" s="16"/>
      <c r="QMC154" s="16"/>
      <c r="QMD154" s="16"/>
      <c r="QME154" s="16"/>
      <c r="QMF154" s="16"/>
      <c r="QMG154" s="16"/>
      <c r="QMH154" s="16"/>
      <c r="QMI154" s="16"/>
      <c r="QMJ154" s="16"/>
      <c r="QMK154" s="16"/>
      <c r="QML154" s="16"/>
      <c r="QMM154" s="16"/>
      <c r="QMN154" s="16"/>
      <c r="QMO154" s="16"/>
      <c r="QMP154" s="16"/>
      <c r="QMQ154" s="16"/>
      <c r="QMR154" s="16"/>
      <c r="QMS154" s="16"/>
      <c r="QMT154" s="16"/>
      <c r="QMU154" s="16"/>
      <c r="QMV154" s="16"/>
      <c r="QMW154" s="16"/>
      <c r="QMX154" s="16"/>
      <c r="QMY154" s="16"/>
      <c r="QMZ154" s="16"/>
      <c r="QNA154" s="16"/>
      <c r="QNB154" s="16"/>
      <c r="QNC154" s="16"/>
      <c r="QND154" s="16"/>
      <c r="QNE154" s="16"/>
      <c r="QNF154" s="16"/>
      <c r="QNG154" s="16"/>
      <c r="QNH154" s="16"/>
      <c r="QNI154" s="16"/>
      <c r="QNJ154" s="16"/>
      <c r="QNK154" s="16"/>
      <c r="QNL154" s="16"/>
      <c r="QNM154" s="16"/>
      <c r="QNN154" s="16"/>
      <c r="QNO154" s="16"/>
      <c r="QNP154" s="16"/>
      <c r="QNQ154" s="16"/>
      <c r="QNR154" s="16"/>
      <c r="QNS154" s="16"/>
      <c r="QNT154" s="16"/>
      <c r="QNU154" s="16"/>
      <c r="QNV154" s="16"/>
      <c r="QNW154" s="16"/>
      <c r="QNX154" s="16"/>
      <c r="QNY154" s="16"/>
      <c r="QNZ154" s="16"/>
      <c r="QOA154" s="16"/>
      <c r="QOB154" s="16"/>
      <c r="QOC154" s="16"/>
      <c r="QOD154" s="16"/>
      <c r="QOE154" s="16"/>
      <c r="QOF154" s="16"/>
      <c r="QOG154" s="16"/>
      <c r="QOH154" s="16"/>
      <c r="QOI154" s="16"/>
      <c r="QOJ154" s="16"/>
      <c r="QOK154" s="16"/>
      <c r="QOL154" s="16"/>
      <c r="QOM154" s="16"/>
      <c r="QON154" s="16"/>
      <c r="QOO154" s="16"/>
      <c r="QOP154" s="16"/>
      <c r="QOQ154" s="16"/>
      <c r="QOR154" s="16"/>
      <c r="QOS154" s="16"/>
      <c r="QOT154" s="16"/>
      <c r="QOU154" s="16"/>
      <c r="QOV154" s="16"/>
      <c r="QOW154" s="16"/>
      <c r="QOX154" s="16"/>
      <c r="QOY154" s="16"/>
      <c r="QOZ154" s="16"/>
      <c r="QPA154" s="16"/>
      <c r="QPB154" s="16"/>
      <c r="QPC154" s="16"/>
      <c r="QPD154" s="16"/>
      <c r="QPE154" s="16"/>
      <c r="QPF154" s="16"/>
      <c r="QPG154" s="16"/>
      <c r="QPH154" s="16"/>
      <c r="QPI154" s="16"/>
      <c r="QPJ154" s="16"/>
      <c r="QPK154" s="16"/>
      <c r="QPL154" s="16"/>
      <c r="QPM154" s="16"/>
      <c r="QPN154" s="16"/>
      <c r="QPO154" s="16"/>
      <c r="QPP154" s="16"/>
      <c r="QPQ154" s="16"/>
      <c r="QPR154" s="16"/>
      <c r="QPS154" s="16"/>
      <c r="QPT154" s="16"/>
      <c r="QPU154" s="16"/>
      <c r="QPV154" s="16"/>
      <c r="QPW154" s="16"/>
      <c r="QPX154" s="16"/>
      <c r="QPY154" s="16"/>
      <c r="QPZ154" s="16"/>
      <c r="QQA154" s="16"/>
      <c r="QQB154" s="16"/>
      <c r="QQC154" s="16"/>
      <c r="QQD154" s="16"/>
      <c r="QQE154" s="16"/>
      <c r="QQF154" s="16"/>
      <c r="QQG154" s="16"/>
      <c r="QQH154" s="16"/>
      <c r="QQI154" s="16"/>
      <c r="QQJ154" s="16"/>
      <c r="QQK154" s="16"/>
      <c r="QQL154" s="16"/>
      <c r="QQM154" s="16"/>
      <c r="QQN154" s="16"/>
      <c r="QQO154" s="16"/>
      <c r="QQP154" s="16"/>
      <c r="QQQ154" s="16"/>
      <c r="QQR154" s="16"/>
      <c r="QQS154" s="16"/>
      <c r="QQT154" s="16"/>
      <c r="QQU154" s="16"/>
      <c r="QQV154" s="16"/>
      <c r="QQW154" s="16"/>
      <c r="QQX154" s="16"/>
      <c r="QQY154" s="16"/>
      <c r="QQZ154" s="16"/>
      <c r="QRA154" s="16"/>
      <c r="QRB154" s="16"/>
      <c r="QRC154" s="16"/>
      <c r="QRD154" s="16"/>
      <c r="QRE154" s="16"/>
      <c r="QRF154" s="16"/>
      <c r="QRG154" s="16"/>
      <c r="QRH154" s="16"/>
      <c r="QRI154" s="16"/>
      <c r="QRJ154" s="16"/>
      <c r="QRK154" s="16"/>
      <c r="QRL154" s="16"/>
      <c r="QRM154" s="16"/>
      <c r="QRN154" s="16"/>
      <c r="QRO154" s="16"/>
      <c r="QRP154" s="16"/>
      <c r="QRQ154" s="16"/>
      <c r="QRR154" s="16"/>
      <c r="QRS154" s="16"/>
      <c r="QRT154" s="16"/>
      <c r="QRU154" s="16"/>
      <c r="QRV154" s="16"/>
      <c r="QRW154" s="16"/>
      <c r="QRX154" s="16"/>
      <c r="QRY154" s="16"/>
      <c r="QRZ154" s="16"/>
      <c r="QSA154" s="16"/>
      <c r="QSB154" s="16"/>
      <c r="QSC154" s="16"/>
      <c r="QSD154" s="16"/>
      <c r="QSE154" s="16"/>
      <c r="QSF154" s="16"/>
      <c r="QSG154" s="16"/>
      <c r="QSH154" s="16"/>
      <c r="QSI154" s="16"/>
      <c r="QSJ154" s="16"/>
      <c r="QSK154" s="16"/>
      <c r="QSL154" s="16"/>
      <c r="QSM154" s="16"/>
      <c r="QSN154" s="16"/>
      <c r="QSO154" s="16"/>
      <c r="QSP154" s="16"/>
      <c r="QSQ154" s="16"/>
      <c r="QSR154" s="16"/>
      <c r="QSS154" s="16"/>
      <c r="QST154" s="16"/>
      <c r="QSU154" s="16"/>
      <c r="QSV154" s="16"/>
      <c r="QSW154" s="16"/>
      <c r="QSX154" s="16"/>
      <c r="QSY154" s="16"/>
      <c r="QSZ154" s="16"/>
      <c r="QTA154" s="16"/>
      <c r="QTB154" s="16"/>
      <c r="QTC154" s="16"/>
      <c r="QTD154" s="16"/>
      <c r="QTE154" s="16"/>
      <c r="QTF154" s="16"/>
      <c r="QTG154" s="16"/>
      <c r="QTH154" s="16"/>
      <c r="QTI154" s="16"/>
      <c r="QTJ154" s="16"/>
      <c r="QTK154" s="16"/>
      <c r="QTL154" s="16"/>
      <c r="QTM154" s="16"/>
      <c r="QTN154" s="16"/>
      <c r="QTO154" s="16"/>
      <c r="QTP154" s="16"/>
      <c r="QTQ154" s="16"/>
      <c r="QTR154" s="16"/>
      <c r="QTS154" s="16"/>
      <c r="QTT154" s="16"/>
      <c r="QTU154" s="16"/>
      <c r="QTV154" s="16"/>
      <c r="QTW154" s="16"/>
      <c r="QTX154" s="16"/>
      <c r="QTY154" s="16"/>
      <c r="QTZ154" s="16"/>
      <c r="QUA154" s="16"/>
      <c r="QUB154" s="16"/>
      <c r="QUC154" s="16"/>
      <c r="QUD154" s="16"/>
      <c r="QUE154" s="16"/>
      <c r="QUF154" s="16"/>
      <c r="QUG154" s="16"/>
      <c r="QUH154" s="16"/>
      <c r="QUI154" s="16"/>
      <c r="QUJ154" s="16"/>
      <c r="QUK154" s="16"/>
      <c r="QUL154" s="16"/>
      <c r="QUM154" s="16"/>
      <c r="QUN154" s="16"/>
      <c r="QUO154" s="16"/>
      <c r="QUP154" s="16"/>
      <c r="QUQ154" s="16"/>
      <c r="QUR154" s="16"/>
      <c r="QUS154" s="16"/>
      <c r="QUT154" s="16"/>
      <c r="QUU154" s="16"/>
      <c r="QUV154" s="16"/>
      <c r="QUW154" s="16"/>
      <c r="QUX154" s="16"/>
      <c r="QUY154" s="16"/>
      <c r="QUZ154" s="16"/>
      <c r="QVA154" s="16"/>
      <c r="QVB154" s="16"/>
      <c r="QVC154" s="16"/>
      <c r="QVD154" s="16"/>
      <c r="QVE154" s="16"/>
      <c r="QVF154" s="16"/>
      <c r="QVG154" s="16"/>
      <c r="QVH154" s="16"/>
      <c r="QVI154" s="16"/>
      <c r="QVJ154" s="16"/>
      <c r="QVK154" s="16"/>
      <c r="QVL154" s="16"/>
      <c r="QVM154" s="16"/>
      <c r="QVN154" s="16"/>
      <c r="QVO154" s="16"/>
      <c r="QVP154" s="16"/>
      <c r="QVQ154" s="16"/>
      <c r="QVR154" s="16"/>
      <c r="QVS154" s="16"/>
      <c r="QVT154" s="16"/>
      <c r="QVU154" s="16"/>
      <c r="QVV154" s="16"/>
      <c r="QVW154" s="16"/>
      <c r="QVX154" s="16"/>
      <c r="QVY154" s="16"/>
      <c r="QVZ154" s="16"/>
      <c r="QWA154" s="16"/>
      <c r="QWB154" s="16"/>
      <c r="QWC154" s="16"/>
      <c r="QWD154" s="16"/>
      <c r="QWE154" s="16"/>
      <c r="QWF154" s="16"/>
      <c r="QWG154" s="16"/>
      <c r="QWH154" s="16"/>
      <c r="QWI154" s="16"/>
      <c r="QWJ154" s="16"/>
      <c r="QWK154" s="16"/>
      <c r="QWL154" s="16"/>
      <c r="QWM154" s="16"/>
      <c r="QWN154" s="16"/>
      <c r="QWO154" s="16"/>
      <c r="QWP154" s="16"/>
      <c r="QWQ154" s="16"/>
      <c r="QWR154" s="16"/>
      <c r="QWS154" s="16"/>
      <c r="QWT154" s="16"/>
      <c r="QWU154" s="16"/>
      <c r="QWV154" s="16"/>
      <c r="QWW154" s="16"/>
      <c r="QWX154" s="16"/>
      <c r="QWY154" s="16"/>
      <c r="QWZ154" s="16"/>
      <c r="QXA154" s="16"/>
      <c r="QXB154" s="16"/>
      <c r="QXC154" s="16"/>
      <c r="QXD154" s="16"/>
      <c r="QXE154" s="16"/>
      <c r="QXF154" s="16"/>
      <c r="QXG154" s="16"/>
      <c r="QXH154" s="16"/>
      <c r="QXI154" s="16"/>
      <c r="QXJ154" s="16"/>
      <c r="QXK154" s="16"/>
      <c r="QXL154" s="16"/>
      <c r="QXM154" s="16"/>
      <c r="QXN154" s="16"/>
      <c r="QXO154" s="16"/>
      <c r="QXP154" s="16"/>
      <c r="QXQ154" s="16"/>
      <c r="QXR154" s="16"/>
      <c r="QXS154" s="16"/>
      <c r="QXT154" s="16"/>
      <c r="QXU154" s="16"/>
      <c r="QXV154" s="16"/>
      <c r="QXW154" s="16"/>
      <c r="QXX154" s="16"/>
      <c r="QXY154" s="16"/>
      <c r="QXZ154" s="16"/>
      <c r="QYA154" s="16"/>
      <c r="QYB154" s="16"/>
      <c r="QYC154" s="16"/>
      <c r="QYD154" s="16"/>
      <c r="QYE154" s="16"/>
      <c r="QYF154" s="16"/>
      <c r="QYG154" s="16"/>
      <c r="QYH154" s="16"/>
      <c r="QYI154" s="16"/>
      <c r="QYJ154" s="16"/>
      <c r="QYK154" s="16"/>
      <c r="QYL154" s="16"/>
      <c r="QYM154" s="16"/>
      <c r="QYN154" s="16"/>
      <c r="QYO154" s="16"/>
      <c r="QYP154" s="16"/>
      <c r="QYQ154" s="16"/>
      <c r="QYR154" s="16"/>
      <c r="QYS154" s="16"/>
      <c r="QYT154" s="16"/>
      <c r="QYU154" s="16"/>
      <c r="QYV154" s="16"/>
      <c r="QYW154" s="16"/>
      <c r="QYX154" s="16"/>
      <c r="QYY154" s="16"/>
      <c r="QYZ154" s="16"/>
      <c r="QZA154" s="16"/>
      <c r="QZB154" s="16"/>
      <c r="QZC154" s="16"/>
      <c r="QZD154" s="16"/>
      <c r="QZE154" s="16"/>
      <c r="QZF154" s="16"/>
      <c r="QZG154" s="16"/>
      <c r="QZH154" s="16"/>
      <c r="QZI154" s="16"/>
      <c r="QZJ154" s="16"/>
      <c r="QZK154" s="16"/>
      <c r="QZL154" s="16"/>
      <c r="QZM154" s="16"/>
      <c r="QZN154" s="16"/>
      <c r="QZO154" s="16"/>
      <c r="QZP154" s="16"/>
      <c r="QZQ154" s="16"/>
      <c r="QZR154" s="16"/>
      <c r="QZS154" s="16"/>
      <c r="QZT154" s="16"/>
      <c r="QZU154" s="16"/>
      <c r="QZV154" s="16"/>
      <c r="QZW154" s="16"/>
      <c r="QZX154" s="16"/>
      <c r="QZY154" s="16"/>
      <c r="QZZ154" s="16"/>
      <c r="RAA154" s="16"/>
      <c r="RAB154" s="16"/>
      <c r="RAC154" s="16"/>
      <c r="RAD154" s="16"/>
      <c r="RAE154" s="16"/>
      <c r="RAF154" s="16"/>
      <c r="RAG154" s="16"/>
      <c r="RAH154" s="16"/>
      <c r="RAI154" s="16"/>
      <c r="RAJ154" s="16"/>
      <c r="RAK154" s="16"/>
      <c r="RAL154" s="16"/>
      <c r="RAM154" s="16"/>
      <c r="RAN154" s="16"/>
      <c r="RAO154" s="16"/>
      <c r="RAP154" s="16"/>
      <c r="RAQ154" s="16"/>
      <c r="RAR154" s="16"/>
      <c r="RAS154" s="16"/>
      <c r="RAT154" s="16"/>
      <c r="RAU154" s="16"/>
      <c r="RAV154" s="16"/>
      <c r="RAW154" s="16"/>
      <c r="RAX154" s="16"/>
      <c r="RAY154" s="16"/>
      <c r="RAZ154" s="16"/>
      <c r="RBA154" s="16"/>
      <c r="RBB154" s="16"/>
      <c r="RBC154" s="16"/>
      <c r="RBD154" s="16"/>
      <c r="RBE154" s="16"/>
      <c r="RBF154" s="16"/>
      <c r="RBG154" s="16"/>
      <c r="RBH154" s="16"/>
      <c r="RBI154" s="16"/>
      <c r="RBJ154" s="16"/>
      <c r="RBK154" s="16"/>
      <c r="RBL154" s="16"/>
      <c r="RBM154" s="16"/>
      <c r="RBN154" s="16"/>
      <c r="RBO154" s="16"/>
      <c r="RBP154" s="16"/>
      <c r="RBQ154" s="16"/>
      <c r="RBR154" s="16"/>
      <c r="RBS154" s="16"/>
      <c r="RBT154" s="16"/>
      <c r="RBU154" s="16"/>
      <c r="RBV154" s="16"/>
      <c r="RBW154" s="16"/>
      <c r="RBX154" s="16"/>
      <c r="RBY154" s="16"/>
      <c r="RBZ154" s="16"/>
      <c r="RCA154" s="16"/>
      <c r="RCB154" s="16"/>
      <c r="RCC154" s="16"/>
      <c r="RCD154" s="16"/>
      <c r="RCE154" s="16"/>
      <c r="RCF154" s="16"/>
      <c r="RCG154" s="16"/>
      <c r="RCH154" s="16"/>
      <c r="RCI154" s="16"/>
      <c r="RCJ154" s="16"/>
      <c r="RCK154" s="16"/>
      <c r="RCL154" s="16"/>
      <c r="RCM154" s="16"/>
      <c r="RCN154" s="16"/>
      <c r="RCO154" s="16"/>
      <c r="RCP154" s="16"/>
      <c r="RCQ154" s="16"/>
      <c r="RCR154" s="16"/>
      <c r="RCS154" s="16"/>
      <c r="RCT154" s="16"/>
      <c r="RCU154" s="16"/>
      <c r="RCV154" s="16"/>
      <c r="RCW154" s="16"/>
      <c r="RCX154" s="16"/>
      <c r="RCY154" s="16"/>
      <c r="RCZ154" s="16"/>
      <c r="RDA154" s="16"/>
      <c r="RDB154" s="16"/>
      <c r="RDC154" s="16"/>
      <c r="RDD154" s="16"/>
      <c r="RDE154" s="16"/>
      <c r="RDF154" s="16"/>
      <c r="RDG154" s="16"/>
      <c r="RDH154" s="16"/>
      <c r="RDI154" s="16"/>
      <c r="RDJ154" s="16"/>
      <c r="RDK154" s="16"/>
      <c r="RDL154" s="16"/>
      <c r="RDM154" s="16"/>
      <c r="RDN154" s="16"/>
      <c r="RDO154" s="16"/>
      <c r="RDP154" s="16"/>
      <c r="RDQ154" s="16"/>
      <c r="RDR154" s="16"/>
      <c r="RDS154" s="16"/>
      <c r="RDT154" s="16"/>
      <c r="RDU154" s="16"/>
      <c r="RDV154" s="16"/>
      <c r="RDW154" s="16"/>
      <c r="RDX154" s="16"/>
      <c r="RDY154" s="16"/>
      <c r="RDZ154" s="16"/>
      <c r="REA154" s="16"/>
      <c r="REB154" s="16"/>
      <c r="REC154" s="16"/>
      <c r="RED154" s="16"/>
      <c r="REE154" s="16"/>
      <c r="REF154" s="16"/>
      <c r="REG154" s="16"/>
      <c r="REH154" s="16"/>
      <c r="REI154" s="16"/>
      <c r="REJ154" s="16"/>
      <c r="REK154" s="16"/>
      <c r="REL154" s="16"/>
      <c r="REM154" s="16"/>
      <c r="REN154" s="16"/>
      <c r="REO154" s="16"/>
      <c r="REP154" s="16"/>
      <c r="REQ154" s="16"/>
      <c r="RER154" s="16"/>
      <c r="RES154" s="16"/>
      <c r="RET154" s="16"/>
      <c r="REU154" s="16"/>
      <c r="REV154" s="16"/>
      <c r="REW154" s="16"/>
      <c r="REX154" s="16"/>
      <c r="REY154" s="16"/>
      <c r="REZ154" s="16"/>
      <c r="RFA154" s="16"/>
      <c r="RFB154" s="16"/>
      <c r="RFC154" s="16"/>
      <c r="RFD154" s="16"/>
      <c r="RFE154" s="16"/>
      <c r="RFF154" s="16"/>
      <c r="RFG154" s="16"/>
      <c r="RFH154" s="16"/>
      <c r="RFI154" s="16"/>
      <c r="RFJ154" s="16"/>
      <c r="RFK154" s="16"/>
      <c r="RFL154" s="16"/>
      <c r="RFM154" s="16"/>
      <c r="RFN154" s="16"/>
      <c r="RFO154" s="16"/>
      <c r="RFP154" s="16"/>
      <c r="RFQ154" s="16"/>
      <c r="RFR154" s="16"/>
      <c r="RFS154" s="16"/>
      <c r="RFT154" s="16"/>
      <c r="RFU154" s="16"/>
      <c r="RFV154" s="16"/>
      <c r="RFW154" s="16"/>
      <c r="RFX154" s="16"/>
      <c r="RFY154" s="16"/>
      <c r="RFZ154" s="16"/>
      <c r="RGA154" s="16"/>
      <c r="RGB154" s="16"/>
      <c r="RGC154" s="16"/>
      <c r="RGD154" s="16"/>
      <c r="RGE154" s="16"/>
      <c r="RGF154" s="16"/>
      <c r="RGG154" s="16"/>
      <c r="RGH154" s="16"/>
      <c r="RGI154" s="16"/>
      <c r="RGJ154" s="16"/>
      <c r="RGK154" s="16"/>
      <c r="RGL154" s="16"/>
      <c r="RGM154" s="16"/>
      <c r="RGN154" s="16"/>
      <c r="RGO154" s="16"/>
      <c r="RGP154" s="16"/>
      <c r="RGQ154" s="16"/>
      <c r="RGR154" s="16"/>
      <c r="RGS154" s="16"/>
      <c r="RGT154" s="16"/>
      <c r="RGU154" s="16"/>
      <c r="RGV154" s="16"/>
      <c r="RGW154" s="16"/>
      <c r="RGX154" s="16"/>
      <c r="RGY154" s="16"/>
      <c r="RGZ154" s="16"/>
      <c r="RHA154" s="16"/>
      <c r="RHB154" s="16"/>
      <c r="RHC154" s="16"/>
      <c r="RHD154" s="16"/>
      <c r="RHE154" s="16"/>
      <c r="RHF154" s="16"/>
      <c r="RHG154" s="16"/>
      <c r="RHH154" s="16"/>
      <c r="RHI154" s="16"/>
      <c r="RHJ154" s="16"/>
      <c r="RHK154" s="16"/>
      <c r="RHL154" s="16"/>
      <c r="RHM154" s="16"/>
      <c r="RHN154" s="16"/>
      <c r="RHO154" s="16"/>
      <c r="RHP154" s="16"/>
      <c r="RHQ154" s="16"/>
      <c r="RHR154" s="16"/>
      <c r="RHS154" s="16"/>
      <c r="RHT154" s="16"/>
      <c r="RHU154" s="16"/>
      <c r="RHV154" s="16"/>
      <c r="RHW154" s="16"/>
      <c r="RHX154" s="16"/>
      <c r="RHY154" s="16"/>
      <c r="RHZ154" s="16"/>
      <c r="RIA154" s="16"/>
      <c r="RIB154" s="16"/>
      <c r="RIC154" s="16"/>
      <c r="RID154" s="16"/>
      <c r="RIE154" s="16"/>
      <c r="RIF154" s="16"/>
      <c r="RIG154" s="16"/>
      <c r="RIH154" s="16"/>
      <c r="RII154" s="16"/>
      <c r="RIJ154" s="16"/>
      <c r="RIK154" s="16"/>
      <c r="RIL154" s="16"/>
      <c r="RIM154" s="16"/>
      <c r="RIN154" s="16"/>
      <c r="RIO154" s="16"/>
      <c r="RIP154" s="16"/>
      <c r="RIQ154" s="16"/>
      <c r="RIR154" s="16"/>
      <c r="RIS154" s="16"/>
      <c r="RIT154" s="16"/>
      <c r="RIU154" s="16"/>
      <c r="RIV154" s="16"/>
      <c r="RIW154" s="16"/>
      <c r="RIX154" s="16"/>
      <c r="RIY154" s="16"/>
      <c r="RIZ154" s="16"/>
      <c r="RJA154" s="16"/>
      <c r="RJB154" s="16"/>
      <c r="RJC154" s="16"/>
      <c r="RJD154" s="16"/>
      <c r="RJE154" s="16"/>
      <c r="RJF154" s="16"/>
      <c r="RJG154" s="16"/>
      <c r="RJH154" s="16"/>
      <c r="RJI154" s="16"/>
      <c r="RJJ154" s="16"/>
      <c r="RJK154" s="16"/>
      <c r="RJL154" s="16"/>
      <c r="RJM154" s="16"/>
      <c r="RJN154" s="16"/>
      <c r="RJO154" s="16"/>
      <c r="RJP154" s="16"/>
      <c r="RJQ154" s="16"/>
      <c r="RJR154" s="16"/>
      <c r="RJS154" s="16"/>
      <c r="RJT154" s="16"/>
      <c r="RJU154" s="16"/>
      <c r="RJV154" s="16"/>
      <c r="RJW154" s="16"/>
      <c r="RJX154" s="16"/>
      <c r="RJY154" s="16"/>
      <c r="RJZ154" s="16"/>
      <c r="RKA154" s="16"/>
      <c r="RKB154" s="16"/>
      <c r="RKC154" s="16"/>
      <c r="RKD154" s="16"/>
      <c r="RKE154" s="16"/>
      <c r="RKF154" s="16"/>
      <c r="RKG154" s="16"/>
      <c r="RKH154" s="16"/>
      <c r="RKI154" s="16"/>
      <c r="RKJ154" s="16"/>
      <c r="RKK154" s="16"/>
      <c r="RKL154" s="16"/>
      <c r="RKM154" s="16"/>
      <c r="RKN154" s="16"/>
      <c r="RKO154" s="16"/>
      <c r="RKP154" s="16"/>
      <c r="RKQ154" s="16"/>
      <c r="RKR154" s="16"/>
      <c r="RKS154" s="16"/>
      <c r="RKT154" s="16"/>
      <c r="RKU154" s="16"/>
      <c r="RKV154" s="16"/>
      <c r="RKW154" s="16"/>
      <c r="RKX154" s="16"/>
      <c r="RKY154" s="16"/>
      <c r="RKZ154" s="16"/>
      <c r="RLA154" s="16"/>
      <c r="RLB154" s="16"/>
      <c r="RLC154" s="16"/>
      <c r="RLD154" s="16"/>
      <c r="RLE154" s="16"/>
      <c r="RLF154" s="16"/>
      <c r="RLG154" s="16"/>
      <c r="RLH154" s="16"/>
      <c r="RLI154" s="16"/>
      <c r="RLJ154" s="16"/>
      <c r="RLK154" s="16"/>
      <c r="RLL154" s="16"/>
      <c r="RLM154" s="16"/>
      <c r="RLN154" s="16"/>
      <c r="RLO154" s="16"/>
      <c r="RLP154" s="16"/>
      <c r="RLQ154" s="16"/>
      <c r="RLR154" s="16"/>
      <c r="RLS154" s="16"/>
      <c r="RLT154" s="16"/>
      <c r="RLU154" s="16"/>
      <c r="RLV154" s="16"/>
      <c r="RLW154" s="16"/>
      <c r="RLX154" s="16"/>
      <c r="RLY154" s="16"/>
      <c r="RLZ154" s="16"/>
      <c r="RMA154" s="16"/>
      <c r="RMB154" s="16"/>
      <c r="RMC154" s="16"/>
      <c r="RMD154" s="16"/>
      <c r="RME154" s="16"/>
      <c r="RMF154" s="16"/>
      <c r="RMG154" s="16"/>
      <c r="RMH154" s="16"/>
      <c r="RMI154" s="16"/>
      <c r="RMJ154" s="16"/>
      <c r="RMK154" s="16"/>
      <c r="RML154" s="16"/>
      <c r="RMM154" s="16"/>
      <c r="RMN154" s="16"/>
      <c r="RMO154" s="16"/>
      <c r="RMP154" s="16"/>
      <c r="RMQ154" s="16"/>
      <c r="RMR154" s="16"/>
      <c r="RMS154" s="16"/>
      <c r="RMT154" s="16"/>
      <c r="RMU154" s="16"/>
      <c r="RMV154" s="16"/>
      <c r="RMW154" s="16"/>
      <c r="RMX154" s="16"/>
      <c r="RMY154" s="16"/>
      <c r="RMZ154" s="16"/>
      <c r="RNA154" s="16"/>
      <c r="RNB154" s="16"/>
      <c r="RNC154" s="16"/>
      <c r="RND154" s="16"/>
      <c r="RNE154" s="16"/>
      <c r="RNF154" s="16"/>
      <c r="RNG154" s="16"/>
      <c r="RNH154" s="16"/>
      <c r="RNI154" s="16"/>
      <c r="RNJ154" s="16"/>
      <c r="RNK154" s="16"/>
      <c r="RNL154" s="16"/>
      <c r="RNM154" s="16"/>
      <c r="RNN154" s="16"/>
      <c r="RNO154" s="16"/>
      <c r="RNP154" s="16"/>
      <c r="RNQ154" s="16"/>
      <c r="RNR154" s="16"/>
      <c r="RNS154" s="16"/>
      <c r="RNT154" s="16"/>
      <c r="RNU154" s="16"/>
      <c r="RNV154" s="16"/>
      <c r="RNW154" s="16"/>
      <c r="RNX154" s="16"/>
      <c r="RNY154" s="16"/>
      <c r="RNZ154" s="16"/>
      <c r="ROA154" s="16"/>
      <c r="ROB154" s="16"/>
      <c r="ROC154" s="16"/>
      <c r="ROD154" s="16"/>
      <c r="ROE154" s="16"/>
      <c r="ROF154" s="16"/>
      <c r="ROG154" s="16"/>
      <c r="ROH154" s="16"/>
      <c r="ROI154" s="16"/>
      <c r="ROJ154" s="16"/>
      <c r="ROK154" s="16"/>
      <c r="ROL154" s="16"/>
      <c r="ROM154" s="16"/>
      <c r="RON154" s="16"/>
      <c r="ROO154" s="16"/>
      <c r="ROP154" s="16"/>
      <c r="ROQ154" s="16"/>
      <c r="ROR154" s="16"/>
      <c r="ROS154" s="16"/>
      <c r="ROT154" s="16"/>
      <c r="ROU154" s="16"/>
      <c r="ROV154" s="16"/>
      <c r="ROW154" s="16"/>
      <c r="ROX154" s="16"/>
      <c r="ROY154" s="16"/>
      <c r="ROZ154" s="16"/>
      <c r="RPA154" s="16"/>
      <c r="RPB154" s="16"/>
      <c r="RPC154" s="16"/>
      <c r="RPD154" s="16"/>
      <c r="RPE154" s="16"/>
      <c r="RPF154" s="16"/>
      <c r="RPG154" s="16"/>
      <c r="RPH154" s="16"/>
      <c r="RPI154" s="16"/>
      <c r="RPJ154" s="16"/>
      <c r="RPK154" s="16"/>
      <c r="RPL154" s="16"/>
      <c r="RPM154" s="16"/>
      <c r="RPN154" s="16"/>
      <c r="RPO154" s="16"/>
      <c r="RPP154" s="16"/>
      <c r="RPQ154" s="16"/>
      <c r="RPR154" s="16"/>
      <c r="RPS154" s="16"/>
      <c r="RPT154" s="16"/>
      <c r="RPU154" s="16"/>
      <c r="RPV154" s="16"/>
      <c r="RPW154" s="16"/>
      <c r="RPX154" s="16"/>
      <c r="RPY154" s="16"/>
      <c r="RPZ154" s="16"/>
      <c r="RQA154" s="16"/>
      <c r="RQB154" s="16"/>
      <c r="RQC154" s="16"/>
      <c r="RQD154" s="16"/>
      <c r="RQE154" s="16"/>
      <c r="RQF154" s="16"/>
      <c r="RQG154" s="16"/>
      <c r="RQH154" s="16"/>
      <c r="RQI154" s="16"/>
      <c r="RQJ154" s="16"/>
      <c r="RQK154" s="16"/>
      <c r="RQL154" s="16"/>
      <c r="RQM154" s="16"/>
      <c r="RQN154" s="16"/>
      <c r="RQO154" s="16"/>
      <c r="RQP154" s="16"/>
      <c r="RQQ154" s="16"/>
      <c r="RQR154" s="16"/>
      <c r="RQS154" s="16"/>
      <c r="RQT154" s="16"/>
      <c r="RQU154" s="16"/>
      <c r="RQV154" s="16"/>
      <c r="RQW154" s="16"/>
      <c r="RQX154" s="16"/>
      <c r="RQY154" s="16"/>
      <c r="RQZ154" s="16"/>
      <c r="RRA154" s="16"/>
      <c r="RRB154" s="16"/>
      <c r="RRC154" s="16"/>
      <c r="RRD154" s="16"/>
      <c r="RRE154" s="16"/>
      <c r="RRF154" s="16"/>
      <c r="RRG154" s="16"/>
      <c r="RRH154" s="16"/>
      <c r="RRI154" s="16"/>
      <c r="RRJ154" s="16"/>
      <c r="RRK154" s="16"/>
      <c r="RRL154" s="16"/>
      <c r="RRM154" s="16"/>
      <c r="RRN154" s="16"/>
      <c r="RRO154" s="16"/>
      <c r="RRP154" s="16"/>
      <c r="RRQ154" s="16"/>
      <c r="RRR154" s="16"/>
      <c r="RRS154" s="16"/>
      <c r="RRT154" s="16"/>
      <c r="RRU154" s="16"/>
      <c r="RRV154" s="16"/>
      <c r="RRW154" s="16"/>
      <c r="RRX154" s="16"/>
      <c r="RRY154" s="16"/>
      <c r="RRZ154" s="16"/>
      <c r="RSA154" s="16"/>
      <c r="RSB154" s="16"/>
      <c r="RSC154" s="16"/>
      <c r="RSD154" s="16"/>
      <c r="RSE154" s="16"/>
      <c r="RSF154" s="16"/>
      <c r="RSG154" s="16"/>
      <c r="RSH154" s="16"/>
      <c r="RSI154" s="16"/>
      <c r="RSJ154" s="16"/>
      <c r="RSK154" s="16"/>
      <c r="RSL154" s="16"/>
      <c r="RSM154" s="16"/>
      <c r="RSN154" s="16"/>
      <c r="RSO154" s="16"/>
      <c r="RSP154" s="16"/>
      <c r="RSQ154" s="16"/>
      <c r="RSR154" s="16"/>
      <c r="RSS154" s="16"/>
      <c r="RST154" s="16"/>
      <c r="RSU154" s="16"/>
      <c r="RSV154" s="16"/>
      <c r="RSW154" s="16"/>
      <c r="RSX154" s="16"/>
      <c r="RSY154" s="16"/>
      <c r="RSZ154" s="16"/>
      <c r="RTA154" s="16"/>
      <c r="RTB154" s="16"/>
      <c r="RTC154" s="16"/>
      <c r="RTD154" s="16"/>
      <c r="RTE154" s="16"/>
      <c r="RTF154" s="16"/>
      <c r="RTG154" s="16"/>
      <c r="RTH154" s="16"/>
      <c r="RTI154" s="16"/>
      <c r="RTJ154" s="16"/>
      <c r="RTK154" s="16"/>
      <c r="RTL154" s="16"/>
      <c r="RTM154" s="16"/>
      <c r="RTN154" s="16"/>
      <c r="RTO154" s="16"/>
      <c r="RTP154" s="16"/>
      <c r="RTQ154" s="16"/>
      <c r="RTR154" s="16"/>
      <c r="RTS154" s="16"/>
      <c r="RTT154" s="16"/>
      <c r="RTU154" s="16"/>
      <c r="RTV154" s="16"/>
      <c r="RTW154" s="16"/>
      <c r="RTX154" s="16"/>
      <c r="RTY154" s="16"/>
      <c r="RTZ154" s="16"/>
      <c r="RUA154" s="16"/>
      <c r="RUB154" s="16"/>
      <c r="RUC154" s="16"/>
      <c r="RUD154" s="16"/>
      <c r="RUE154" s="16"/>
      <c r="RUF154" s="16"/>
      <c r="RUG154" s="16"/>
      <c r="RUH154" s="16"/>
      <c r="RUI154" s="16"/>
      <c r="RUJ154" s="16"/>
      <c r="RUK154" s="16"/>
      <c r="RUL154" s="16"/>
      <c r="RUM154" s="16"/>
      <c r="RUN154" s="16"/>
      <c r="RUO154" s="16"/>
      <c r="RUP154" s="16"/>
      <c r="RUQ154" s="16"/>
      <c r="RUR154" s="16"/>
      <c r="RUS154" s="16"/>
      <c r="RUT154" s="16"/>
      <c r="RUU154" s="16"/>
      <c r="RUV154" s="16"/>
      <c r="RUW154" s="16"/>
      <c r="RUX154" s="16"/>
      <c r="RUY154" s="16"/>
      <c r="RUZ154" s="16"/>
      <c r="RVA154" s="16"/>
      <c r="RVB154" s="16"/>
      <c r="RVC154" s="16"/>
      <c r="RVD154" s="16"/>
      <c r="RVE154" s="16"/>
      <c r="RVF154" s="16"/>
      <c r="RVG154" s="16"/>
      <c r="RVH154" s="16"/>
      <c r="RVI154" s="16"/>
      <c r="RVJ154" s="16"/>
      <c r="RVK154" s="16"/>
      <c r="RVL154" s="16"/>
      <c r="RVM154" s="16"/>
      <c r="RVN154" s="16"/>
      <c r="RVO154" s="16"/>
      <c r="RVP154" s="16"/>
      <c r="RVQ154" s="16"/>
      <c r="RVR154" s="16"/>
      <c r="RVS154" s="16"/>
      <c r="RVT154" s="16"/>
      <c r="RVU154" s="16"/>
      <c r="RVV154" s="16"/>
      <c r="RVW154" s="16"/>
      <c r="RVX154" s="16"/>
      <c r="RVY154" s="16"/>
      <c r="RVZ154" s="16"/>
      <c r="RWA154" s="16"/>
      <c r="RWB154" s="16"/>
      <c r="RWC154" s="16"/>
      <c r="RWD154" s="16"/>
      <c r="RWE154" s="16"/>
      <c r="RWF154" s="16"/>
      <c r="RWG154" s="16"/>
      <c r="RWH154" s="16"/>
      <c r="RWI154" s="16"/>
      <c r="RWJ154" s="16"/>
      <c r="RWK154" s="16"/>
      <c r="RWL154" s="16"/>
      <c r="RWM154" s="16"/>
      <c r="RWN154" s="16"/>
      <c r="RWO154" s="16"/>
      <c r="RWP154" s="16"/>
      <c r="RWQ154" s="16"/>
      <c r="RWR154" s="16"/>
      <c r="RWS154" s="16"/>
      <c r="RWT154" s="16"/>
      <c r="RWU154" s="16"/>
      <c r="RWV154" s="16"/>
      <c r="RWW154" s="16"/>
      <c r="RWX154" s="16"/>
      <c r="RWY154" s="16"/>
      <c r="RWZ154" s="16"/>
      <c r="RXA154" s="16"/>
      <c r="RXB154" s="16"/>
      <c r="RXC154" s="16"/>
      <c r="RXD154" s="16"/>
      <c r="RXE154" s="16"/>
      <c r="RXF154" s="16"/>
      <c r="RXG154" s="16"/>
      <c r="RXH154" s="16"/>
      <c r="RXI154" s="16"/>
      <c r="RXJ154" s="16"/>
      <c r="RXK154" s="16"/>
      <c r="RXL154" s="16"/>
      <c r="RXM154" s="16"/>
      <c r="RXN154" s="16"/>
      <c r="RXO154" s="16"/>
      <c r="RXP154" s="16"/>
      <c r="RXQ154" s="16"/>
      <c r="RXR154" s="16"/>
      <c r="RXS154" s="16"/>
      <c r="RXT154" s="16"/>
      <c r="RXU154" s="16"/>
      <c r="RXV154" s="16"/>
      <c r="RXW154" s="16"/>
      <c r="RXX154" s="16"/>
      <c r="RXY154" s="16"/>
      <c r="RXZ154" s="16"/>
      <c r="RYA154" s="16"/>
      <c r="RYB154" s="16"/>
      <c r="RYC154" s="16"/>
      <c r="RYD154" s="16"/>
      <c r="RYE154" s="16"/>
      <c r="RYF154" s="16"/>
      <c r="RYG154" s="16"/>
      <c r="RYH154" s="16"/>
      <c r="RYI154" s="16"/>
      <c r="RYJ154" s="16"/>
      <c r="RYK154" s="16"/>
      <c r="RYL154" s="16"/>
      <c r="RYM154" s="16"/>
      <c r="RYN154" s="16"/>
      <c r="RYO154" s="16"/>
      <c r="RYP154" s="16"/>
      <c r="RYQ154" s="16"/>
      <c r="RYR154" s="16"/>
      <c r="RYS154" s="16"/>
      <c r="RYT154" s="16"/>
      <c r="RYU154" s="16"/>
      <c r="RYV154" s="16"/>
      <c r="RYW154" s="16"/>
      <c r="RYX154" s="16"/>
      <c r="RYY154" s="16"/>
      <c r="RYZ154" s="16"/>
      <c r="RZA154" s="16"/>
      <c r="RZB154" s="16"/>
      <c r="RZC154" s="16"/>
      <c r="RZD154" s="16"/>
      <c r="RZE154" s="16"/>
      <c r="RZF154" s="16"/>
      <c r="RZG154" s="16"/>
      <c r="RZH154" s="16"/>
      <c r="RZI154" s="16"/>
      <c r="RZJ154" s="16"/>
      <c r="RZK154" s="16"/>
      <c r="RZL154" s="16"/>
      <c r="RZM154" s="16"/>
      <c r="RZN154" s="16"/>
      <c r="RZO154" s="16"/>
      <c r="RZP154" s="16"/>
      <c r="RZQ154" s="16"/>
      <c r="RZR154" s="16"/>
      <c r="RZS154" s="16"/>
      <c r="RZT154" s="16"/>
      <c r="RZU154" s="16"/>
      <c r="RZV154" s="16"/>
      <c r="RZW154" s="16"/>
      <c r="RZX154" s="16"/>
      <c r="RZY154" s="16"/>
      <c r="RZZ154" s="16"/>
      <c r="SAA154" s="16"/>
      <c r="SAB154" s="16"/>
      <c r="SAC154" s="16"/>
      <c r="SAD154" s="16"/>
      <c r="SAE154" s="16"/>
      <c r="SAF154" s="16"/>
      <c r="SAG154" s="16"/>
      <c r="SAH154" s="16"/>
      <c r="SAI154" s="16"/>
      <c r="SAJ154" s="16"/>
      <c r="SAK154" s="16"/>
      <c r="SAL154" s="16"/>
      <c r="SAM154" s="16"/>
      <c r="SAN154" s="16"/>
      <c r="SAO154" s="16"/>
      <c r="SAP154" s="16"/>
      <c r="SAQ154" s="16"/>
      <c r="SAR154" s="16"/>
      <c r="SAS154" s="16"/>
      <c r="SAT154" s="16"/>
      <c r="SAU154" s="16"/>
      <c r="SAV154" s="16"/>
      <c r="SAW154" s="16"/>
      <c r="SAX154" s="16"/>
      <c r="SAY154" s="16"/>
      <c r="SAZ154" s="16"/>
      <c r="SBA154" s="16"/>
      <c r="SBB154" s="16"/>
      <c r="SBC154" s="16"/>
      <c r="SBD154" s="16"/>
      <c r="SBE154" s="16"/>
      <c r="SBF154" s="16"/>
      <c r="SBG154" s="16"/>
      <c r="SBH154" s="16"/>
      <c r="SBI154" s="16"/>
      <c r="SBJ154" s="16"/>
      <c r="SBK154" s="16"/>
      <c r="SBL154" s="16"/>
      <c r="SBM154" s="16"/>
      <c r="SBN154" s="16"/>
      <c r="SBO154" s="16"/>
      <c r="SBP154" s="16"/>
      <c r="SBQ154" s="16"/>
      <c r="SBR154" s="16"/>
      <c r="SBS154" s="16"/>
      <c r="SBT154" s="16"/>
      <c r="SBU154" s="16"/>
      <c r="SBV154" s="16"/>
      <c r="SBW154" s="16"/>
      <c r="SBX154" s="16"/>
      <c r="SBY154" s="16"/>
      <c r="SBZ154" s="16"/>
      <c r="SCA154" s="16"/>
      <c r="SCB154" s="16"/>
      <c r="SCC154" s="16"/>
      <c r="SCD154" s="16"/>
      <c r="SCE154" s="16"/>
      <c r="SCF154" s="16"/>
      <c r="SCG154" s="16"/>
      <c r="SCH154" s="16"/>
      <c r="SCI154" s="16"/>
      <c r="SCJ154" s="16"/>
      <c r="SCK154" s="16"/>
      <c r="SCL154" s="16"/>
      <c r="SCM154" s="16"/>
      <c r="SCN154" s="16"/>
      <c r="SCO154" s="16"/>
      <c r="SCP154" s="16"/>
      <c r="SCQ154" s="16"/>
      <c r="SCR154" s="16"/>
      <c r="SCS154" s="16"/>
      <c r="SCT154" s="16"/>
      <c r="SCU154" s="16"/>
      <c r="SCV154" s="16"/>
      <c r="SCW154" s="16"/>
      <c r="SCX154" s="16"/>
      <c r="SCY154" s="16"/>
      <c r="SCZ154" s="16"/>
      <c r="SDA154" s="16"/>
      <c r="SDB154" s="16"/>
      <c r="SDC154" s="16"/>
      <c r="SDD154" s="16"/>
      <c r="SDE154" s="16"/>
      <c r="SDF154" s="16"/>
      <c r="SDG154" s="16"/>
      <c r="SDH154" s="16"/>
      <c r="SDI154" s="16"/>
      <c r="SDJ154" s="16"/>
      <c r="SDK154" s="16"/>
      <c r="SDL154" s="16"/>
      <c r="SDM154" s="16"/>
      <c r="SDN154" s="16"/>
      <c r="SDO154" s="16"/>
      <c r="SDP154" s="16"/>
      <c r="SDQ154" s="16"/>
      <c r="SDR154" s="16"/>
      <c r="SDS154" s="16"/>
      <c r="SDT154" s="16"/>
      <c r="SDU154" s="16"/>
      <c r="SDV154" s="16"/>
      <c r="SDW154" s="16"/>
      <c r="SDX154" s="16"/>
      <c r="SDY154" s="16"/>
      <c r="SDZ154" s="16"/>
      <c r="SEA154" s="16"/>
      <c r="SEB154" s="16"/>
      <c r="SEC154" s="16"/>
      <c r="SED154" s="16"/>
      <c r="SEE154" s="16"/>
      <c r="SEF154" s="16"/>
      <c r="SEG154" s="16"/>
      <c r="SEH154" s="16"/>
      <c r="SEI154" s="16"/>
      <c r="SEJ154" s="16"/>
      <c r="SEK154" s="16"/>
      <c r="SEL154" s="16"/>
      <c r="SEM154" s="16"/>
      <c r="SEN154" s="16"/>
      <c r="SEO154" s="16"/>
      <c r="SEP154" s="16"/>
      <c r="SEQ154" s="16"/>
      <c r="SER154" s="16"/>
      <c r="SES154" s="16"/>
      <c r="SET154" s="16"/>
      <c r="SEU154" s="16"/>
      <c r="SEV154" s="16"/>
      <c r="SEW154" s="16"/>
      <c r="SEX154" s="16"/>
      <c r="SEY154" s="16"/>
      <c r="SEZ154" s="16"/>
      <c r="SFA154" s="16"/>
      <c r="SFB154" s="16"/>
      <c r="SFC154" s="16"/>
      <c r="SFD154" s="16"/>
      <c r="SFE154" s="16"/>
      <c r="SFF154" s="16"/>
      <c r="SFG154" s="16"/>
      <c r="SFH154" s="16"/>
      <c r="SFI154" s="16"/>
      <c r="SFJ154" s="16"/>
      <c r="SFK154" s="16"/>
      <c r="SFL154" s="16"/>
      <c r="SFM154" s="16"/>
      <c r="SFN154" s="16"/>
      <c r="SFO154" s="16"/>
      <c r="SFP154" s="16"/>
      <c r="SFQ154" s="16"/>
      <c r="SFR154" s="16"/>
      <c r="SFS154" s="16"/>
      <c r="SFT154" s="16"/>
      <c r="SFU154" s="16"/>
      <c r="SFV154" s="16"/>
      <c r="SFW154" s="16"/>
      <c r="SFX154" s="16"/>
      <c r="SFY154" s="16"/>
      <c r="SFZ154" s="16"/>
      <c r="SGA154" s="16"/>
      <c r="SGB154" s="16"/>
      <c r="SGC154" s="16"/>
      <c r="SGD154" s="16"/>
      <c r="SGE154" s="16"/>
      <c r="SGF154" s="16"/>
      <c r="SGG154" s="16"/>
      <c r="SGH154" s="16"/>
      <c r="SGI154" s="16"/>
      <c r="SGJ154" s="16"/>
      <c r="SGK154" s="16"/>
      <c r="SGL154" s="16"/>
      <c r="SGM154" s="16"/>
      <c r="SGN154" s="16"/>
      <c r="SGO154" s="16"/>
      <c r="SGP154" s="16"/>
      <c r="SGQ154" s="16"/>
      <c r="SGR154" s="16"/>
      <c r="SGS154" s="16"/>
      <c r="SGT154" s="16"/>
      <c r="SGU154" s="16"/>
      <c r="SGV154" s="16"/>
      <c r="SGW154" s="16"/>
      <c r="SGX154" s="16"/>
      <c r="SGY154" s="16"/>
      <c r="SGZ154" s="16"/>
      <c r="SHA154" s="16"/>
      <c r="SHB154" s="16"/>
      <c r="SHC154" s="16"/>
      <c r="SHD154" s="16"/>
      <c r="SHE154" s="16"/>
      <c r="SHF154" s="16"/>
      <c r="SHG154" s="16"/>
      <c r="SHH154" s="16"/>
      <c r="SHI154" s="16"/>
      <c r="SHJ154" s="16"/>
      <c r="SHK154" s="16"/>
      <c r="SHL154" s="16"/>
      <c r="SHM154" s="16"/>
      <c r="SHN154" s="16"/>
      <c r="SHO154" s="16"/>
      <c r="SHP154" s="16"/>
      <c r="SHQ154" s="16"/>
      <c r="SHR154" s="16"/>
      <c r="SHS154" s="16"/>
      <c r="SHT154" s="16"/>
      <c r="SHU154" s="16"/>
      <c r="SHV154" s="16"/>
      <c r="SHW154" s="16"/>
      <c r="SHX154" s="16"/>
      <c r="SHY154" s="16"/>
      <c r="SHZ154" s="16"/>
      <c r="SIA154" s="16"/>
      <c r="SIB154" s="16"/>
      <c r="SIC154" s="16"/>
      <c r="SID154" s="16"/>
      <c r="SIE154" s="16"/>
      <c r="SIF154" s="16"/>
      <c r="SIG154" s="16"/>
      <c r="SIH154" s="16"/>
      <c r="SII154" s="16"/>
      <c r="SIJ154" s="16"/>
      <c r="SIK154" s="16"/>
      <c r="SIL154" s="16"/>
      <c r="SIM154" s="16"/>
      <c r="SIN154" s="16"/>
      <c r="SIO154" s="16"/>
      <c r="SIP154" s="16"/>
      <c r="SIQ154" s="16"/>
      <c r="SIR154" s="16"/>
      <c r="SIS154" s="16"/>
      <c r="SIT154" s="16"/>
      <c r="SIU154" s="16"/>
      <c r="SIV154" s="16"/>
      <c r="SIW154" s="16"/>
      <c r="SIX154" s="16"/>
      <c r="SIY154" s="16"/>
      <c r="SIZ154" s="16"/>
      <c r="SJA154" s="16"/>
      <c r="SJB154" s="16"/>
      <c r="SJC154" s="16"/>
      <c r="SJD154" s="16"/>
      <c r="SJE154" s="16"/>
      <c r="SJF154" s="16"/>
      <c r="SJG154" s="16"/>
      <c r="SJH154" s="16"/>
      <c r="SJI154" s="16"/>
      <c r="SJJ154" s="16"/>
      <c r="SJK154" s="16"/>
      <c r="SJL154" s="16"/>
      <c r="SJM154" s="16"/>
      <c r="SJN154" s="16"/>
      <c r="SJO154" s="16"/>
      <c r="SJP154" s="16"/>
      <c r="SJQ154" s="16"/>
      <c r="SJR154" s="16"/>
      <c r="SJS154" s="16"/>
      <c r="SJT154" s="16"/>
      <c r="SJU154" s="16"/>
      <c r="SJV154" s="16"/>
      <c r="SJW154" s="16"/>
      <c r="SJX154" s="16"/>
      <c r="SJY154" s="16"/>
      <c r="SJZ154" s="16"/>
      <c r="SKA154" s="16"/>
      <c r="SKB154" s="16"/>
      <c r="SKC154" s="16"/>
      <c r="SKD154" s="16"/>
      <c r="SKE154" s="16"/>
      <c r="SKF154" s="16"/>
      <c r="SKG154" s="16"/>
      <c r="SKH154" s="16"/>
      <c r="SKI154" s="16"/>
      <c r="SKJ154" s="16"/>
      <c r="SKK154" s="16"/>
      <c r="SKL154" s="16"/>
      <c r="SKM154" s="16"/>
      <c r="SKN154" s="16"/>
      <c r="SKO154" s="16"/>
      <c r="SKP154" s="16"/>
      <c r="SKQ154" s="16"/>
      <c r="SKR154" s="16"/>
      <c r="SKS154" s="16"/>
      <c r="SKT154" s="16"/>
      <c r="SKU154" s="16"/>
      <c r="SKV154" s="16"/>
      <c r="SKW154" s="16"/>
      <c r="SKX154" s="16"/>
      <c r="SKY154" s="16"/>
      <c r="SKZ154" s="16"/>
      <c r="SLA154" s="16"/>
      <c r="SLB154" s="16"/>
      <c r="SLC154" s="16"/>
      <c r="SLD154" s="16"/>
      <c r="SLE154" s="16"/>
      <c r="SLF154" s="16"/>
      <c r="SLG154" s="16"/>
      <c r="SLH154" s="16"/>
      <c r="SLI154" s="16"/>
      <c r="SLJ154" s="16"/>
      <c r="SLK154" s="16"/>
      <c r="SLL154" s="16"/>
      <c r="SLM154" s="16"/>
      <c r="SLN154" s="16"/>
      <c r="SLO154" s="16"/>
      <c r="SLP154" s="16"/>
      <c r="SLQ154" s="16"/>
      <c r="SLR154" s="16"/>
      <c r="SLS154" s="16"/>
      <c r="SLT154" s="16"/>
      <c r="SLU154" s="16"/>
      <c r="SLV154" s="16"/>
      <c r="SLW154" s="16"/>
      <c r="SLX154" s="16"/>
      <c r="SLY154" s="16"/>
      <c r="SLZ154" s="16"/>
      <c r="SMA154" s="16"/>
      <c r="SMB154" s="16"/>
      <c r="SMC154" s="16"/>
      <c r="SMD154" s="16"/>
      <c r="SME154" s="16"/>
      <c r="SMF154" s="16"/>
      <c r="SMG154" s="16"/>
      <c r="SMH154" s="16"/>
      <c r="SMI154" s="16"/>
      <c r="SMJ154" s="16"/>
      <c r="SMK154" s="16"/>
      <c r="SML154" s="16"/>
      <c r="SMM154" s="16"/>
      <c r="SMN154" s="16"/>
      <c r="SMO154" s="16"/>
      <c r="SMP154" s="16"/>
      <c r="SMQ154" s="16"/>
      <c r="SMR154" s="16"/>
      <c r="SMS154" s="16"/>
      <c r="SMT154" s="16"/>
      <c r="SMU154" s="16"/>
      <c r="SMV154" s="16"/>
      <c r="SMW154" s="16"/>
      <c r="SMX154" s="16"/>
      <c r="SMY154" s="16"/>
      <c r="SMZ154" s="16"/>
      <c r="SNA154" s="16"/>
      <c r="SNB154" s="16"/>
      <c r="SNC154" s="16"/>
      <c r="SND154" s="16"/>
      <c r="SNE154" s="16"/>
      <c r="SNF154" s="16"/>
      <c r="SNG154" s="16"/>
      <c r="SNH154" s="16"/>
      <c r="SNI154" s="16"/>
      <c r="SNJ154" s="16"/>
      <c r="SNK154" s="16"/>
      <c r="SNL154" s="16"/>
      <c r="SNM154" s="16"/>
      <c r="SNN154" s="16"/>
      <c r="SNO154" s="16"/>
      <c r="SNP154" s="16"/>
      <c r="SNQ154" s="16"/>
      <c r="SNR154" s="16"/>
      <c r="SNS154" s="16"/>
      <c r="SNT154" s="16"/>
      <c r="SNU154" s="16"/>
      <c r="SNV154" s="16"/>
      <c r="SNW154" s="16"/>
      <c r="SNX154" s="16"/>
      <c r="SNY154" s="16"/>
      <c r="SNZ154" s="16"/>
      <c r="SOA154" s="16"/>
      <c r="SOB154" s="16"/>
      <c r="SOC154" s="16"/>
      <c r="SOD154" s="16"/>
      <c r="SOE154" s="16"/>
      <c r="SOF154" s="16"/>
      <c r="SOG154" s="16"/>
      <c r="SOH154" s="16"/>
      <c r="SOI154" s="16"/>
      <c r="SOJ154" s="16"/>
      <c r="SOK154" s="16"/>
      <c r="SOL154" s="16"/>
      <c r="SOM154" s="16"/>
      <c r="SON154" s="16"/>
      <c r="SOO154" s="16"/>
      <c r="SOP154" s="16"/>
      <c r="SOQ154" s="16"/>
      <c r="SOR154" s="16"/>
      <c r="SOS154" s="16"/>
      <c r="SOT154" s="16"/>
      <c r="SOU154" s="16"/>
      <c r="SOV154" s="16"/>
      <c r="SOW154" s="16"/>
      <c r="SOX154" s="16"/>
      <c r="SOY154" s="16"/>
      <c r="SOZ154" s="16"/>
      <c r="SPA154" s="16"/>
      <c r="SPB154" s="16"/>
      <c r="SPC154" s="16"/>
      <c r="SPD154" s="16"/>
      <c r="SPE154" s="16"/>
      <c r="SPF154" s="16"/>
      <c r="SPG154" s="16"/>
      <c r="SPH154" s="16"/>
      <c r="SPI154" s="16"/>
      <c r="SPJ154" s="16"/>
      <c r="SPK154" s="16"/>
      <c r="SPL154" s="16"/>
      <c r="SPM154" s="16"/>
      <c r="SPN154" s="16"/>
      <c r="SPO154" s="16"/>
      <c r="SPP154" s="16"/>
      <c r="SPQ154" s="16"/>
      <c r="SPR154" s="16"/>
      <c r="SPS154" s="16"/>
      <c r="SPT154" s="16"/>
      <c r="SPU154" s="16"/>
      <c r="SPV154" s="16"/>
      <c r="SPW154" s="16"/>
      <c r="SPX154" s="16"/>
      <c r="SPY154" s="16"/>
      <c r="SPZ154" s="16"/>
      <c r="SQA154" s="16"/>
      <c r="SQB154" s="16"/>
      <c r="SQC154" s="16"/>
      <c r="SQD154" s="16"/>
      <c r="SQE154" s="16"/>
      <c r="SQF154" s="16"/>
      <c r="SQG154" s="16"/>
      <c r="SQH154" s="16"/>
      <c r="SQI154" s="16"/>
      <c r="SQJ154" s="16"/>
      <c r="SQK154" s="16"/>
      <c r="SQL154" s="16"/>
      <c r="SQM154" s="16"/>
      <c r="SQN154" s="16"/>
      <c r="SQO154" s="16"/>
      <c r="SQP154" s="16"/>
      <c r="SQQ154" s="16"/>
      <c r="SQR154" s="16"/>
      <c r="SQS154" s="16"/>
      <c r="SQT154" s="16"/>
      <c r="SQU154" s="16"/>
      <c r="SQV154" s="16"/>
      <c r="SQW154" s="16"/>
      <c r="SQX154" s="16"/>
      <c r="SQY154" s="16"/>
      <c r="SQZ154" s="16"/>
      <c r="SRA154" s="16"/>
      <c r="SRB154" s="16"/>
      <c r="SRC154" s="16"/>
      <c r="SRD154" s="16"/>
      <c r="SRE154" s="16"/>
      <c r="SRF154" s="16"/>
      <c r="SRG154" s="16"/>
      <c r="SRH154" s="16"/>
      <c r="SRI154" s="16"/>
      <c r="SRJ154" s="16"/>
      <c r="SRK154" s="16"/>
      <c r="SRL154" s="16"/>
      <c r="SRM154" s="16"/>
      <c r="SRN154" s="16"/>
      <c r="SRO154" s="16"/>
      <c r="SRP154" s="16"/>
      <c r="SRQ154" s="16"/>
      <c r="SRR154" s="16"/>
      <c r="SRS154" s="16"/>
      <c r="SRT154" s="16"/>
      <c r="SRU154" s="16"/>
      <c r="SRV154" s="16"/>
      <c r="SRW154" s="16"/>
      <c r="SRX154" s="16"/>
      <c r="SRY154" s="16"/>
      <c r="SRZ154" s="16"/>
      <c r="SSA154" s="16"/>
      <c r="SSB154" s="16"/>
      <c r="SSC154" s="16"/>
      <c r="SSD154" s="16"/>
      <c r="SSE154" s="16"/>
      <c r="SSF154" s="16"/>
      <c r="SSG154" s="16"/>
      <c r="SSH154" s="16"/>
      <c r="SSI154" s="16"/>
      <c r="SSJ154" s="16"/>
      <c r="SSK154" s="16"/>
      <c r="SSL154" s="16"/>
      <c r="SSM154" s="16"/>
      <c r="SSN154" s="16"/>
      <c r="SSO154" s="16"/>
      <c r="SSP154" s="16"/>
      <c r="SSQ154" s="16"/>
      <c r="SSR154" s="16"/>
      <c r="SSS154" s="16"/>
      <c r="SST154" s="16"/>
      <c r="SSU154" s="16"/>
      <c r="SSV154" s="16"/>
      <c r="SSW154" s="16"/>
      <c r="SSX154" s="16"/>
      <c r="SSY154" s="16"/>
      <c r="SSZ154" s="16"/>
      <c r="STA154" s="16"/>
      <c r="STB154" s="16"/>
      <c r="STC154" s="16"/>
      <c r="STD154" s="16"/>
      <c r="STE154" s="16"/>
      <c r="STF154" s="16"/>
      <c r="STG154" s="16"/>
      <c r="STH154" s="16"/>
      <c r="STI154" s="16"/>
      <c r="STJ154" s="16"/>
      <c r="STK154" s="16"/>
      <c r="STL154" s="16"/>
      <c r="STM154" s="16"/>
      <c r="STN154" s="16"/>
      <c r="STO154" s="16"/>
      <c r="STP154" s="16"/>
      <c r="STQ154" s="16"/>
      <c r="STR154" s="16"/>
      <c r="STS154" s="16"/>
      <c r="STT154" s="16"/>
      <c r="STU154" s="16"/>
      <c r="STV154" s="16"/>
      <c r="STW154" s="16"/>
      <c r="STX154" s="16"/>
      <c r="STY154" s="16"/>
      <c r="STZ154" s="16"/>
      <c r="SUA154" s="16"/>
      <c r="SUB154" s="16"/>
      <c r="SUC154" s="16"/>
      <c r="SUD154" s="16"/>
      <c r="SUE154" s="16"/>
      <c r="SUF154" s="16"/>
      <c r="SUG154" s="16"/>
      <c r="SUH154" s="16"/>
      <c r="SUI154" s="16"/>
      <c r="SUJ154" s="16"/>
      <c r="SUK154" s="16"/>
      <c r="SUL154" s="16"/>
      <c r="SUM154" s="16"/>
      <c r="SUN154" s="16"/>
      <c r="SUO154" s="16"/>
      <c r="SUP154" s="16"/>
      <c r="SUQ154" s="16"/>
      <c r="SUR154" s="16"/>
      <c r="SUS154" s="16"/>
      <c r="SUT154" s="16"/>
      <c r="SUU154" s="16"/>
      <c r="SUV154" s="16"/>
      <c r="SUW154" s="16"/>
      <c r="SUX154" s="16"/>
      <c r="SUY154" s="16"/>
      <c r="SUZ154" s="16"/>
      <c r="SVA154" s="16"/>
      <c r="SVB154" s="16"/>
      <c r="SVC154" s="16"/>
      <c r="SVD154" s="16"/>
      <c r="SVE154" s="16"/>
      <c r="SVF154" s="16"/>
      <c r="SVG154" s="16"/>
      <c r="SVH154" s="16"/>
      <c r="SVI154" s="16"/>
      <c r="SVJ154" s="16"/>
      <c r="SVK154" s="16"/>
      <c r="SVL154" s="16"/>
      <c r="SVM154" s="16"/>
      <c r="SVN154" s="16"/>
      <c r="SVO154" s="16"/>
      <c r="SVP154" s="16"/>
      <c r="SVQ154" s="16"/>
      <c r="SVR154" s="16"/>
      <c r="SVS154" s="16"/>
      <c r="SVT154" s="16"/>
      <c r="SVU154" s="16"/>
      <c r="SVV154" s="16"/>
      <c r="SVW154" s="16"/>
      <c r="SVX154" s="16"/>
      <c r="SVY154" s="16"/>
      <c r="SVZ154" s="16"/>
      <c r="SWA154" s="16"/>
      <c r="SWB154" s="16"/>
      <c r="SWC154" s="16"/>
      <c r="SWD154" s="16"/>
      <c r="SWE154" s="16"/>
      <c r="SWF154" s="16"/>
      <c r="SWG154" s="16"/>
      <c r="SWH154" s="16"/>
      <c r="SWI154" s="16"/>
      <c r="SWJ154" s="16"/>
      <c r="SWK154" s="16"/>
      <c r="SWL154" s="16"/>
      <c r="SWM154" s="16"/>
      <c r="SWN154" s="16"/>
      <c r="SWO154" s="16"/>
      <c r="SWP154" s="16"/>
      <c r="SWQ154" s="16"/>
      <c r="SWR154" s="16"/>
      <c r="SWS154" s="16"/>
      <c r="SWT154" s="16"/>
      <c r="SWU154" s="16"/>
      <c r="SWV154" s="16"/>
      <c r="SWW154" s="16"/>
      <c r="SWX154" s="16"/>
      <c r="SWY154" s="16"/>
      <c r="SWZ154" s="16"/>
      <c r="SXA154" s="16"/>
      <c r="SXB154" s="16"/>
      <c r="SXC154" s="16"/>
      <c r="SXD154" s="16"/>
      <c r="SXE154" s="16"/>
      <c r="SXF154" s="16"/>
      <c r="SXG154" s="16"/>
      <c r="SXH154" s="16"/>
      <c r="SXI154" s="16"/>
      <c r="SXJ154" s="16"/>
      <c r="SXK154" s="16"/>
      <c r="SXL154" s="16"/>
      <c r="SXM154" s="16"/>
      <c r="SXN154" s="16"/>
      <c r="SXO154" s="16"/>
      <c r="SXP154" s="16"/>
      <c r="SXQ154" s="16"/>
      <c r="SXR154" s="16"/>
      <c r="SXS154" s="16"/>
      <c r="SXT154" s="16"/>
      <c r="SXU154" s="16"/>
      <c r="SXV154" s="16"/>
      <c r="SXW154" s="16"/>
      <c r="SXX154" s="16"/>
      <c r="SXY154" s="16"/>
      <c r="SXZ154" s="16"/>
      <c r="SYA154" s="16"/>
      <c r="SYB154" s="16"/>
      <c r="SYC154" s="16"/>
      <c r="SYD154" s="16"/>
      <c r="SYE154" s="16"/>
      <c r="SYF154" s="16"/>
      <c r="SYG154" s="16"/>
      <c r="SYH154" s="16"/>
      <c r="SYI154" s="16"/>
      <c r="SYJ154" s="16"/>
      <c r="SYK154" s="16"/>
      <c r="SYL154" s="16"/>
      <c r="SYM154" s="16"/>
      <c r="SYN154" s="16"/>
      <c r="SYO154" s="16"/>
      <c r="SYP154" s="16"/>
      <c r="SYQ154" s="16"/>
      <c r="SYR154" s="16"/>
      <c r="SYS154" s="16"/>
      <c r="SYT154" s="16"/>
      <c r="SYU154" s="16"/>
      <c r="SYV154" s="16"/>
      <c r="SYW154" s="16"/>
      <c r="SYX154" s="16"/>
      <c r="SYY154" s="16"/>
      <c r="SYZ154" s="16"/>
      <c r="SZA154" s="16"/>
      <c r="SZB154" s="16"/>
      <c r="SZC154" s="16"/>
      <c r="SZD154" s="16"/>
      <c r="SZE154" s="16"/>
      <c r="SZF154" s="16"/>
      <c r="SZG154" s="16"/>
      <c r="SZH154" s="16"/>
      <c r="SZI154" s="16"/>
      <c r="SZJ154" s="16"/>
      <c r="SZK154" s="16"/>
      <c r="SZL154" s="16"/>
      <c r="SZM154" s="16"/>
      <c r="SZN154" s="16"/>
      <c r="SZO154" s="16"/>
      <c r="SZP154" s="16"/>
      <c r="SZQ154" s="16"/>
      <c r="SZR154" s="16"/>
      <c r="SZS154" s="16"/>
      <c r="SZT154" s="16"/>
      <c r="SZU154" s="16"/>
      <c r="SZV154" s="16"/>
      <c r="SZW154" s="16"/>
      <c r="SZX154" s="16"/>
      <c r="SZY154" s="16"/>
      <c r="SZZ154" s="16"/>
      <c r="TAA154" s="16"/>
      <c r="TAB154" s="16"/>
      <c r="TAC154" s="16"/>
      <c r="TAD154" s="16"/>
      <c r="TAE154" s="16"/>
      <c r="TAF154" s="16"/>
      <c r="TAG154" s="16"/>
      <c r="TAH154" s="16"/>
      <c r="TAI154" s="16"/>
      <c r="TAJ154" s="16"/>
      <c r="TAK154" s="16"/>
      <c r="TAL154" s="16"/>
      <c r="TAM154" s="16"/>
      <c r="TAN154" s="16"/>
      <c r="TAO154" s="16"/>
      <c r="TAP154" s="16"/>
      <c r="TAQ154" s="16"/>
      <c r="TAR154" s="16"/>
      <c r="TAS154" s="16"/>
      <c r="TAT154" s="16"/>
      <c r="TAU154" s="16"/>
      <c r="TAV154" s="16"/>
      <c r="TAW154" s="16"/>
      <c r="TAX154" s="16"/>
      <c r="TAY154" s="16"/>
      <c r="TAZ154" s="16"/>
      <c r="TBA154" s="16"/>
      <c r="TBB154" s="16"/>
      <c r="TBC154" s="16"/>
      <c r="TBD154" s="16"/>
      <c r="TBE154" s="16"/>
      <c r="TBF154" s="16"/>
      <c r="TBG154" s="16"/>
      <c r="TBH154" s="16"/>
      <c r="TBI154" s="16"/>
      <c r="TBJ154" s="16"/>
      <c r="TBK154" s="16"/>
      <c r="TBL154" s="16"/>
      <c r="TBM154" s="16"/>
      <c r="TBN154" s="16"/>
      <c r="TBO154" s="16"/>
      <c r="TBP154" s="16"/>
      <c r="TBQ154" s="16"/>
      <c r="TBR154" s="16"/>
      <c r="TBS154" s="16"/>
      <c r="TBT154" s="16"/>
      <c r="TBU154" s="16"/>
      <c r="TBV154" s="16"/>
      <c r="TBW154" s="16"/>
      <c r="TBX154" s="16"/>
      <c r="TBY154" s="16"/>
      <c r="TBZ154" s="16"/>
      <c r="TCA154" s="16"/>
      <c r="TCB154" s="16"/>
      <c r="TCC154" s="16"/>
      <c r="TCD154" s="16"/>
      <c r="TCE154" s="16"/>
      <c r="TCF154" s="16"/>
      <c r="TCG154" s="16"/>
      <c r="TCH154" s="16"/>
      <c r="TCI154" s="16"/>
      <c r="TCJ154" s="16"/>
      <c r="TCK154" s="16"/>
      <c r="TCL154" s="16"/>
      <c r="TCM154" s="16"/>
      <c r="TCN154" s="16"/>
      <c r="TCO154" s="16"/>
      <c r="TCP154" s="16"/>
      <c r="TCQ154" s="16"/>
      <c r="TCR154" s="16"/>
      <c r="TCS154" s="16"/>
      <c r="TCT154" s="16"/>
      <c r="TCU154" s="16"/>
      <c r="TCV154" s="16"/>
      <c r="TCW154" s="16"/>
      <c r="TCX154" s="16"/>
      <c r="TCY154" s="16"/>
      <c r="TCZ154" s="16"/>
      <c r="TDA154" s="16"/>
      <c r="TDB154" s="16"/>
      <c r="TDC154" s="16"/>
      <c r="TDD154" s="16"/>
      <c r="TDE154" s="16"/>
      <c r="TDF154" s="16"/>
      <c r="TDG154" s="16"/>
      <c r="TDH154" s="16"/>
      <c r="TDI154" s="16"/>
      <c r="TDJ154" s="16"/>
      <c r="TDK154" s="16"/>
      <c r="TDL154" s="16"/>
      <c r="TDM154" s="16"/>
      <c r="TDN154" s="16"/>
      <c r="TDO154" s="16"/>
      <c r="TDP154" s="16"/>
      <c r="TDQ154" s="16"/>
      <c r="TDR154" s="16"/>
      <c r="TDS154" s="16"/>
      <c r="TDT154" s="16"/>
      <c r="TDU154" s="16"/>
      <c r="TDV154" s="16"/>
      <c r="TDW154" s="16"/>
      <c r="TDX154" s="16"/>
      <c r="TDY154" s="16"/>
      <c r="TDZ154" s="16"/>
      <c r="TEA154" s="16"/>
      <c r="TEB154" s="16"/>
      <c r="TEC154" s="16"/>
      <c r="TED154" s="16"/>
      <c r="TEE154" s="16"/>
      <c r="TEF154" s="16"/>
      <c r="TEG154" s="16"/>
      <c r="TEH154" s="16"/>
      <c r="TEI154" s="16"/>
      <c r="TEJ154" s="16"/>
      <c r="TEK154" s="16"/>
      <c r="TEL154" s="16"/>
      <c r="TEM154" s="16"/>
      <c r="TEN154" s="16"/>
      <c r="TEO154" s="16"/>
      <c r="TEP154" s="16"/>
      <c r="TEQ154" s="16"/>
      <c r="TER154" s="16"/>
      <c r="TES154" s="16"/>
      <c r="TET154" s="16"/>
      <c r="TEU154" s="16"/>
      <c r="TEV154" s="16"/>
      <c r="TEW154" s="16"/>
      <c r="TEX154" s="16"/>
      <c r="TEY154" s="16"/>
      <c r="TEZ154" s="16"/>
      <c r="TFA154" s="16"/>
      <c r="TFB154" s="16"/>
      <c r="TFC154" s="16"/>
      <c r="TFD154" s="16"/>
      <c r="TFE154" s="16"/>
      <c r="TFF154" s="16"/>
      <c r="TFG154" s="16"/>
      <c r="TFH154" s="16"/>
      <c r="TFI154" s="16"/>
      <c r="TFJ154" s="16"/>
      <c r="TFK154" s="16"/>
      <c r="TFL154" s="16"/>
      <c r="TFM154" s="16"/>
      <c r="TFN154" s="16"/>
      <c r="TFO154" s="16"/>
      <c r="TFP154" s="16"/>
      <c r="TFQ154" s="16"/>
      <c r="TFR154" s="16"/>
      <c r="TFS154" s="16"/>
      <c r="TFT154" s="16"/>
      <c r="TFU154" s="16"/>
      <c r="TFV154" s="16"/>
      <c r="TFW154" s="16"/>
      <c r="TFX154" s="16"/>
      <c r="TFY154" s="16"/>
      <c r="TFZ154" s="16"/>
      <c r="TGA154" s="16"/>
      <c r="TGB154" s="16"/>
      <c r="TGC154" s="16"/>
      <c r="TGD154" s="16"/>
      <c r="TGE154" s="16"/>
      <c r="TGF154" s="16"/>
      <c r="TGG154" s="16"/>
      <c r="TGH154" s="16"/>
      <c r="TGI154" s="16"/>
      <c r="TGJ154" s="16"/>
      <c r="TGK154" s="16"/>
      <c r="TGL154" s="16"/>
      <c r="TGM154" s="16"/>
      <c r="TGN154" s="16"/>
      <c r="TGO154" s="16"/>
      <c r="TGP154" s="16"/>
      <c r="TGQ154" s="16"/>
      <c r="TGR154" s="16"/>
      <c r="TGS154" s="16"/>
      <c r="TGT154" s="16"/>
      <c r="TGU154" s="16"/>
      <c r="TGV154" s="16"/>
      <c r="TGW154" s="16"/>
      <c r="TGX154" s="16"/>
      <c r="TGY154" s="16"/>
      <c r="TGZ154" s="16"/>
      <c r="THA154" s="16"/>
      <c r="THB154" s="16"/>
      <c r="THC154" s="16"/>
      <c r="THD154" s="16"/>
      <c r="THE154" s="16"/>
      <c r="THF154" s="16"/>
      <c r="THG154" s="16"/>
      <c r="THH154" s="16"/>
      <c r="THI154" s="16"/>
      <c r="THJ154" s="16"/>
      <c r="THK154" s="16"/>
      <c r="THL154" s="16"/>
      <c r="THM154" s="16"/>
      <c r="THN154" s="16"/>
      <c r="THO154" s="16"/>
      <c r="THP154" s="16"/>
      <c r="THQ154" s="16"/>
      <c r="THR154" s="16"/>
      <c r="THS154" s="16"/>
      <c r="THT154" s="16"/>
      <c r="THU154" s="16"/>
      <c r="THV154" s="16"/>
      <c r="THW154" s="16"/>
      <c r="THX154" s="16"/>
      <c r="THY154" s="16"/>
      <c r="THZ154" s="16"/>
      <c r="TIA154" s="16"/>
      <c r="TIB154" s="16"/>
      <c r="TIC154" s="16"/>
      <c r="TID154" s="16"/>
      <c r="TIE154" s="16"/>
      <c r="TIF154" s="16"/>
      <c r="TIG154" s="16"/>
      <c r="TIH154" s="16"/>
      <c r="TII154" s="16"/>
      <c r="TIJ154" s="16"/>
      <c r="TIK154" s="16"/>
      <c r="TIL154" s="16"/>
      <c r="TIM154" s="16"/>
      <c r="TIN154" s="16"/>
      <c r="TIO154" s="16"/>
      <c r="TIP154" s="16"/>
      <c r="TIQ154" s="16"/>
      <c r="TIR154" s="16"/>
      <c r="TIS154" s="16"/>
      <c r="TIT154" s="16"/>
      <c r="TIU154" s="16"/>
      <c r="TIV154" s="16"/>
      <c r="TIW154" s="16"/>
      <c r="TIX154" s="16"/>
      <c r="TIY154" s="16"/>
      <c r="TIZ154" s="16"/>
      <c r="TJA154" s="16"/>
      <c r="TJB154" s="16"/>
      <c r="TJC154" s="16"/>
      <c r="TJD154" s="16"/>
      <c r="TJE154" s="16"/>
      <c r="TJF154" s="16"/>
      <c r="TJG154" s="16"/>
      <c r="TJH154" s="16"/>
      <c r="TJI154" s="16"/>
      <c r="TJJ154" s="16"/>
      <c r="TJK154" s="16"/>
      <c r="TJL154" s="16"/>
      <c r="TJM154" s="16"/>
      <c r="TJN154" s="16"/>
      <c r="TJO154" s="16"/>
      <c r="TJP154" s="16"/>
      <c r="TJQ154" s="16"/>
      <c r="TJR154" s="16"/>
      <c r="TJS154" s="16"/>
      <c r="TJT154" s="16"/>
      <c r="TJU154" s="16"/>
      <c r="TJV154" s="16"/>
      <c r="TJW154" s="16"/>
      <c r="TJX154" s="16"/>
      <c r="TJY154" s="16"/>
      <c r="TJZ154" s="16"/>
      <c r="TKA154" s="16"/>
      <c r="TKB154" s="16"/>
      <c r="TKC154" s="16"/>
      <c r="TKD154" s="16"/>
      <c r="TKE154" s="16"/>
      <c r="TKF154" s="16"/>
      <c r="TKG154" s="16"/>
      <c r="TKH154" s="16"/>
      <c r="TKI154" s="16"/>
      <c r="TKJ154" s="16"/>
      <c r="TKK154" s="16"/>
      <c r="TKL154" s="16"/>
      <c r="TKM154" s="16"/>
      <c r="TKN154" s="16"/>
      <c r="TKO154" s="16"/>
      <c r="TKP154" s="16"/>
      <c r="TKQ154" s="16"/>
      <c r="TKR154" s="16"/>
      <c r="TKS154" s="16"/>
      <c r="TKT154" s="16"/>
      <c r="TKU154" s="16"/>
      <c r="TKV154" s="16"/>
      <c r="TKW154" s="16"/>
      <c r="TKX154" s="16"/>
      <c r="TKY154" s="16"/>
      <c r="TKZ154" s="16"/>
      <c r="TLA154" s="16"/>
      <c r="TLB154" s="16"/>
      <c r="TLC154" s="16"/>
      <c r="TLD154" s="16"/>
      <c r="TLE154" s="16"/>
      <c r="TLF154" s="16"/>
      <c r="TLG154" s="16"/>
      <c r="TLH154" s="16"/>
      <c r="TLI154" s="16"/>
      <c r="TLJ154" s="16"/>
      <c r="TLK154" s="16"/>
      <c r="TLL154" s="16"/>
      <c r="TLM154" s="16"/>
      <c r="TLN154" s="16"/>
      <c r="TLO154" s="16"/>
      <c r="TLP154" s="16"/>
      <c r="TLQ154" s="16"/>
      <c r="TLR154" s="16"/>
      <c r="TLS154" s="16"/>
      <c r="TLT154" s="16"/>
      <c r="TLU154" s="16"/>
      <c r="TLV154" s="16"/>
      <c r="TLW154" s="16"/>
      <c r="TLX154" s="16"/>
      <c r="TLY154" s="16"/>
      <c r="TLZ154" s="16"/>
      <c r="TMA154" s="16"/>
      <c r="TMB154" s="16"/>
      <c r="TMC154" s="16"/>
      <c r="TMD154" s="16"/>
      <c r="TME154" s="16"/>
      <c r="TMF154" s="16"/>
      <c r="TMG154" s="16"/>
      <c r="TMH154" s="16"/>
      <c r="TMI154" s="16"/>
      <c r="TMJ154" s="16"/>
      <c r="TMK154" s="16"/>
      <c r="TML154" s="16"/>
      <c r="TMM154" s="16"/>
      <c r="TMN154" s="16"/>
      <c r="TMO154" s="16"/>
      <c r="TMP154" s="16"/>
      <c r="TMQ154" s="16"/>
      <c r="TMR154" s="16"/>
      <c r="TMS154" s="16"/>
      <c r="TMT154" s="16"/>
      <c r="TMU154" s="16"/>
      <c r="TMV154" s="16"/>
      <c r="TMW154" s="16"/>
      <c r="TMX154" s="16"/>
      <c r="TMY154" s="16"/>
      <c r="TMZ154" s="16"/>
      <c r="TNA154" s="16"/>
      <c r="TNB154" s="16"/>
      <c r="TNC154" s="16"/>
      <c r="TND154" s="16"/>
      <c r="TNE154" s="16"/>
      <c r="TNF154" s="16"/>
      <c r="TNG154" s="16"/>
      <c r="TNH154" s="16"/>
      <c r="TNI154" s="16"/>
      <c r="TNJ154" s="16"/>
      <c r="TNK154" s="16"/>
      <c r="TNL154" s="16"/>
      <c r="TNM154" s="16"/>
      <c r="TNN154" s="16"/>
      <c r="TNO154" s="16"/>
      <c r="TNP154" s="16"/>
      <c r="TNQ154" s="16"/>
      <c r="TNR154" s="16"/>
      <c r="TNS154" s="16"/>
      <c r="TNT154" s="16"/>
      <c r="TNU154" s="16"/>
      <c r="TNV154" s="16"/>
      <c r="TNW154" s="16"/>
      <c r="TNX154" s="16"/>
      <c r="TNY154" s="16"/>
      <c r="TNZ154" s="16"/>
      <c r="TOA154" s="16"/>
      <c r="TOB154" s="16"/>
      <c r="TOC154" s="16"/>
      <c r="TOD154" s="16"/>
      <c r="TOE154" s="16"/>
      <c r="TOF154" s="16"/>
      <c r="TOG154" s="16"/>
      <c r="TOH154" s="16"/>
      <c r="TOI154" s="16"/>
      <c r="TOJ154" s="16"/>
      <c r="TOK154" s="16"/>
      <c r="TOL154" s="16"/>
      <c r="TOM154" s="16"/>
      <c r="TON154" s="16"/>
      <c r="TOO154" s="16"/>
      <c r="TOP154" s="16"/>
      <c r="TOQ154" s="16"/>
      <c r="TOR154" s="16"/>
      <c r="TOS154" s="16"/>
      <c r="TOT154" s="16"/>
      <c r="TOU154" s="16"/>
      <c r="TOV154" s="16"/>
      <c r="TOW154" s="16"/>
      <c r="TOX154" s="16"/>
      <c r="TOY154" s="16"/>
      <c r="TOZ154" s="16"/>
      <c r="TPA154" s="16"/>
      <c r="TPB154" s="16"/>
      <c r="TPC154" s="16"/>
      <c r="TPD154" s="16"/>
      <c r="TPE154" s="16"/>
      <c r="TPF154" s="16"/>
      <c r="TPG154" s="16"/>
      <c r="TPH154" s="16"/>
      <c r="TPI154" s="16"/>
      <c r="TPJ154" s="16"/>
      <c r="TPK154" s="16"/>
      <c r="TPL154" s="16"/>
      <c r="TPM154" s="16"/>
      <c r="TPN154" s="16"/>
      <c r="TPO154" s="16"/>
      <c r="TPP154" s="16"/>
      <c r="TPQ154" s="16"/>
      <c r="TPR154" s="16"/>
      <c r="TPS154" s="16"/>
      <c r="TPT154" s="16"/>
      <c r="TPU154" s="16"/>
      <c r="TPV154" s="16"/>
      <c r="TPW154" s="16"/>
      <c r="TPX154" s="16"/>
      <c r="TPY154" s="16"/>
      <c r="TPZ154" s="16"/>
      <c r="TQA154" s="16"/>
      <c r="TQB154" s="16"/>
      <c r="TQC154" s="16"/>
      <c r="TQD154" s="16"/>
      <c r="TQE154" s="16"/>
      <c r="TQF154" s="16"/>
      <c r="TQG154" s="16"/>
      <c r="TQH154" s="16"/>
      <c r="TQI154" s="16"/>
      <c r="TQJ154" s="16"/>
      <c r="TQK154" s="16"/>
      <c r="TQL154" s="16"/>
      <c r="TQM154" s="16"/>
      <c r="TQN154" s="16"/>
      <c r="TQO154" s="16"/>
      <c r="TQP154" s="16"/>
      <c r="TQQ154" s="16"/>
      <c r="TQR154" s="16"/>
      <c r="TQS154" s="16"/>
      <c r="TQT154" s="16"/>
      <c r="TQU154" s="16"/>
      <c r="TQV154" s="16"/>
      <c r="TQW154" s="16"/>
      <c r="TQX154" s="16"/>
      <c r="TQY154" s="16"/>
      <c r="TQZ154" s="16"/>
      <c r="TRA154" s="16"/>
      <c r="TRB154" s="16"/>
      <c r="TRC154" s="16"/>
      <c r="TRD154" s="16"/>
      <c r="TRE154" s="16"/>
      <c r="TRF154" s="16"/>
      <c r="TRG154" s="16"/>
      <c r="TRH154" s="16"/>
      <c r="TRI154" s="16"/>
      <c r="TRJ154" s="16"/>
      <c r="TRK154" s="16"/>
      <c r="TRL154" s="16"/>
      <c r="TRM154" s="16"/>
      <c r="TRN154" s="16"/>
      <c r="TRO154" s="16"/>
      <c r="TRP154" s="16"/>
      <c r="TRQ154" s="16"/>
      <c r="TRR154" s="16"/>
      <c r="TRS154" s="16"/>
      <c r="TRT154" s="16"/>
      <c r="TRU154" s="16"/>
      <c r="TRV154" s="16"/>
      <c r="TRW154" s="16"/>
      <c r="TRX154" s="16"/>
      <c r="TRY154" s="16"/>
      <c r="TRZ154" s="16"/>
      <c r="TSA154" s="16"/>
      <c r="TSB154" s="16"/>
      <c r="TSC154" s="16"/>
      <c r="TSD154" s="16"/>
      <c r="TSE154" s="16"/>
      <c r="TSF154" s="16"/>
      <c r="TSG154" s="16"/>
      <c r="TSH154" s="16"/>
      <c r="TSI154" s="16"/>
      <c r="TSJ154" s="16"/>
      <c r="TSK154" s="16"/>
      <c r="TSL154" s="16"/>
      <c r="TSM154" s="16"/>
      <c r="TSN154" s="16"/>
      <c r="TSO154" s="16"/>
      <c r="TSP154" s="16"/>
      <c r="TSQ154" s="16"/>
      <c r="TSR154" s="16"/>
      <c r="TSS154" s="16"/>
      <c r="TST154" s="16"/>
      <c r="TSU154" s="16"/>
      <c r="TSV154" s="16"/>
      <c r="TSW154" s="16"/>
      <c r="TSX154" s="16"/>
      <c r="TSY154" s="16"/>
      <c r="TSZ154" s="16"/>
      <c r="TTA154" s="16"/>
      <c r="TTB154" s="16"/>
      <c r="TTC154" s="16"/>
      <c r="TTD154" s="16"/>
      <c r="TTE154" s="16"/>
      <c r="TTF154" s="16"/>
      <c r="TTG154" s="16"/>
      <c r="TTH154" s="16"/>
      <c r="TTI154" s="16"/>
      <c r="TTJ154" s="16"/>
      <c r="TTK154" s="16"/>
      <c r="TTL154" s="16"/>
      <c r="TTM154" s="16"/>
      <c r="TTN154" s="16"/>
      <c r="TTO154" s="16"/>
      <c r="TTP154" s="16"/>
      <c r="TTQ154" s="16"/>
      <c r="TTR154" s="16"/>
      <c r="TTS154" s="16"/>
      <c r="TTT154" s="16"/>
      <c r="TTU154" s="16"/>
      <c r="TTV154" s="16"/>
      <c r="TTW154" s="16"/>
      <c r="TTX154" s="16"/>
      <c r="TTY154" s="16"/>
      <c r="TTZ154" s="16"/>
      <c r="TUA154" s="16"/>
      <c r="TUB154" s="16"/>
      <c r="TUC154" s="16"/>
      <c r="TUD154" s="16"/>
      <c r="TUE154" s="16"/>
      <c r="TUF154" s="16"/>
      <c r="TUG154" s="16"/>
      <c r="TUH154" s="16"/>
      <c r="TUI154" s="16"/>
      <c r="TUJ154" s="16"/>
      <c r="TUK154" s="16"/>
      <c r="TUL154" s="16"/>
      <c r="TUM154" s="16"/>
      <c r="TUN154" s="16"/>
      <c r="TUO154" s="16"/>
      <c r="TUP154" s="16"/>
      <c r="TUQ154" s="16"/>
      <c r="TUR154" s="16"/>
      <c r="TUS154" s="16"/>
      <c r="TUT154" s="16"/>
      <c r="TUU154" s="16"/>
      <c r="TUV154" s="16"/>
      <c r="TUW154" s="16"/>
      <c r="TUX154" s="16"/>
      <c r="TUY154" s="16"/>
      <c r="TUZ154" s="16"/>
      <c r="TVA154" s="16"/>
      <c r="TVB154" s="16"/>
      <c r="TVC154" s="16"/>
      <c r="TVD154" s="16"/>
      <c r="TVE154" s="16"/>
      <c r="TVF154" s="16"/>
      <c r="TVG154" s="16"/>
      <c r="TVH154" s="16"/>
      <c r="TVI154" s="16"/>
      <c r="TVJ154" s="16"/>
      <c r="TVK154" s="16"/>
      <c r="TVL154" s="16"/>
      <c r="TVM154" s="16"/>
      <c r="TVN154" s="16"/>
      <c r="TVO154" s="16"/>
      <c r="TVP154" s="16"/>
      <c r="TVQ154" s="16"/>
      <c r="TVR154" s="16"/>
      <c r="TVS154" s="16"/>
      <c r="TVT154" s="16"/>
      <c r="TVU154" s="16"/>
      <c r="TVV154" s="16"/>
      <c r="TVW154" s="16"/>
      <c r="TVX154" s="16"/>
      <c r="TVY154" s="16"/>
      <c r="TVZ154" s="16"/>
      <c r="TWA154" s="16"/>
      <c r="TWB154" s="16"/>
      <c r="TWC154" s="16"/>
      <c r="TWD154" s="16"/>
      <c r="TWE154" s="16"/>
      <c r="TWF154" s="16"/>
      <c r="TWG154" s="16"/>
      <c r="TWH154" s="16"/>
      <c r="TWI154" s="16"/>
      <c r="TWJ154" s="16"/>
      <c r="TWK154" s="16"/>
      <c r="TWL154" s="16"/>
      <c r="TWM154" s="16"/>
      <c r="TWN154" s="16"/>
      <c r="TWO154" s="16"/>
      <c r="TWP154" s="16"/>
      <c r="TWQ154" s="16"/>
      <c r="TWR154" s="16"/>
      <c r="TWS154" s="16"/>
      <c r="TWT154" s="16"/>
      <c r="TWU154" s="16"/>
      <c r="TWV154" s="16"/>
      <c r="TWW154" s="16"/>
      <c r="TWX154" s="16"/>
      <c r="TWY154" s="16"/>
      <c r="TWZ154" s="16"/>
      <c r="TXA154" s="16"/>
      <c r="TXB154" s="16"/>
      <c r="TXC154" s="16"/>
      <c r="TXD154" s="16"/>
      <c r="TXE154" s="16"/>
      <c r="TXF154" s="16"/>
      <c r="TXG154" s="16"/>
      <c r="TXH154" s="16"/>
      <c r="TXI154" s="16"/>
      <c r="TXJ154" s="16"/>
      <c r="TXK154" s="16"/>
      <c r="TXL154" s="16"/>
      <c r="TXM154" s="16"/>
      <c r="TXN154" s="16"/>
      <c r="TXO154" s="16"/>
      <c r="TXP154" s="16"/>
      <c r="TXQ154" s="16"/>
      <c r="TXR154" s="16"/>
      <c r="TXS154" s="16"/>
      <c r="TXT154" s="16"/>
      <c r="TXU154" s="16"/>
      <c r="TXV154" s="16"/>
      <c r="TXW154" s="16"/>
      <c r="TXX154" s="16"/>
      <c r="TXY154" s="16"/>
      <c r="TXZ154" s="16"/>
      <c r="TYA154" s="16"/>
      <c r="TYB154" s="16"/>
      <c r="TYC154" s="16"/>
      <c r="TYD154" s="16"/>
      <c r="TYE154" s="16"/>
      <c r="TYF154" s="16"/>
      <c r="TYG154" s="16"/>
      <c r="TYH154" s="16"/>
      <c r="TYI154" s="16"/>
      <c r="TYJ154" s="16"/>
      <c r="TYK154" s="16"/>
      <c r="TYL154" s="16"/>
      <c r="TYM154" s="16"/>
      <c r="TYN154" s="16"/>
      <c r="TYO154" s="16"/>
      <c r="TYP154" s="16"/>
      <c r="TYQ154" s="16"/>
      <c r="TYR154" s="16"/>
      <c r="TYS154" s="16"/>
      <c r="TYT154" s="16"/>
      <c r="TYU154" s="16"/>
      <c r="TYV154" s="16"/>
      <c r="TYW154" s="16"/>
      <c r="TYX154" s="16"/>
      <c r="TYY154" s="16"/>
      <c r="TYZ154" s="16"/>
      <c r="TZA154" s="16"/>
      <c r="TZB154" s="16"/>
      <c r="TZC154" s="16"/>
      <c r="TZD154" s="16"/>
      <c r="TZE154" s="16"/>
      <c r="TZF154" s="16"/>
      <c r="TZG154" s="16"/>
      <c r="TZH154" s="16"/>
      <c r="TZI154" s="16"/>
      <c r="TZJ154" s="16"/>
      <c r="TZK154" s="16"/>
      <c r="TZL154" s="16"/>
      <c r="TZM154" s="16"/>
      <c r="TZN154" s="16"/>
      <c r="TZO154" s="16"/>
      <c r="TZP154" s="16"/>
      <c r="TZQ154" s="16"/>
      <c r="TZR154" s="16"/>
      <c r="TZS154" s="16"/>
      <c r="TZT154" s="16"/>
      <c r="TZU154" s="16"/>
      <c r="TZV154" s="16"/>
      <c r="TZW154" s="16"/>
      <c r="TZX154" s="16"/>
      <c r="TZY154" s="16"/>
      <c r="TZZ154" s="16"/>
      <c r="UAA154" s="16"/>
      <c r="UAB154" s="16"/>
      <c r="UAC154" s="16"/>
      <c r="UAD154" s="16"/>
      <c r="UAE154" s="16"/>
      <c r="UAF154" s="16"/>
      <c r="UAG154" s="16"/>
      <c r="UAH154" s="16"/>
      <c r="UAI154" s="16"/>
      <c r="UAJ154" s="16"/>
      <c r="UAK154" s="16"/>
      <c r="UAL154" s="16"/>
      <c r="UAM154" s="16"/>
      <c r="UAN154" s="16"/>
      <c r="UAO154" s="16"/>
      <c r="UAP154" s="16"/>
      <c r="UAQ154" s="16"/>
      <c r="UAR154" s="16"/>
      <c r="UAS154" s="16"/>
      <c r="UAT154" s="16"/>
      <c r="UAU154" s="16"/>
      <c r="UAV154" s="16"/>
      <c r="UAW154" s="16"/>
      <c r="UAX154" s="16"/>
      <c r="UAY154" s="16"/>
      <c r="UAZ154" s="16"/>
      <c r="UBA154" s="16"/>
      <c r="UBB154" s="16"/>
      <c r="UBC154" s="16"/>
      <c r="UBD154" s="16"/>
      <c r="UBE154" s="16"/>
      <c r="UBF154" s="16"/>
      <c r="UBG154" s="16"/>
      <c r="UBH154" s="16"/>
      <c r="UBI154" s="16"/>
      <c r="UBJ154" s="16"/>
      <c r="UBK154" s="16"/>
      <c r="UBL154" s="16"/>
      <c r="UBM154" s="16"/>
      <c r="UBN154" s="16"/>
      <c r="UBO154" s="16"/>
      <c r="UBP154" s="16"/>
      <c r="UBQ154" s="16"/>
      <c r="UBR154" s="16"/>
      <c r="UBS154" s="16"/>
      <c r="UBT154" s="16"/>
      <c r="UBU154" s="16"/>
      <c r="UBV154" s="16"/>
      <c r="UBW154" s="16"/>
      <c r="UBX154" s="16"/>
      <c r="UBY154" s="16"/>
      <c r="UBZ154" s="16"/>
      <c r="UCA154" s="16"/>
      <c r="UCB154" s="16"/>
      <c r="UCC154" s="16"/>
      <c r="UCD154" s="16"/>
      <c r="UCE154" s="16"/>
      <c r="UCF154" s="16"/>
      <c r="UCG154" s="16"/>
      <c r="UCH154" s="16"/>
      <c r="UCI154" s="16"/>
      <c r="UCJ154" s="16"/>
      <c r="UCK154" s="16"/>
      <c r="UCL154" s="16"/>
      <c r="UCM154" s="16"/>
      <c r="UCN154" s="16"/>
      <c r="UCO154" s="16"/>
      <c r="UCP154" s="16"/>
      <c r="UCQ154" s="16"/>
      <c r="UCR154" s="16"/>
      <c r="UCS154" s="16"/>
      <c r="UCT154" s="16"/>
      <c r="UCU154" s="16"/>
      <c r="UCV154" s="16"/>
      <c r="UCW154" s="16"/>
      <c r="UCX154" s="16"/>
      <c r="UCY154" s="16"/>
      <c r="UCZ154" s="16"/>
      <c r="UDA154" s="16"/>
      <c r="UDB154" s="16"/>
      <c r="UDC154" s="16"/>
      <c r="UDD154" s="16"/>
      <c r="UDE154" s="16"/>
      <c r="UDF154" s="16"/>
      <c r="UDG154" s="16"/>
      <c r="UDH154" s="16"/>
      <c r="UDI154" s="16"/>
      <c r="UDJ154" s="16"/>
      <c r="UDK154" s="16"/>
      <c r="UDL154" s="16"/>
      <c r="UDM154" s="16"/>
      <c r="UDN154" s="16"/>
      <c r="UDO154" s="16"/>
      <c r="UDP154" s="16"/>
      <c r="UDQ154" s="16"/>
      <c r="UDR154" s="16"/>
      <c r="UDS154" s="16"/>
      <c r="UDT154" s="16"/>
      <c r="UDU154" s="16"/>
      <c r="UDV154" s="16"/>
      <c r="UDW154" s="16"/>
      <c r="UDX154" s="16"/>
      <c r="UDY154" s="16"/>
      <c r="UDZ154" s="16"/>
      <c r="UEA154" s="16"/>
      <c r="UEB154" s="16"/>
      <c r="UEC154" s="16"/>
      <c r="UED154" s="16"/>
      <c r="UEE154" s="16"/>
      <c r="UEF154" s="16"/>
      <c r="UEG154" s="16"/>
      <c r="UEH154" s="16"/>
      <c r="UEI154" s="16"/>
      <c r="UEJ154" s="16"/>
      <c r="UEK154" s="16"/>
      <c r="UEL154" s="16"/>
      <c r="UEM154" s="16"/>
      <c r="UEN154" s="16"/>
      <c r="UEO154" s="16"/>
      <c r="UEP154" s="16"/>
      <c r="UEQ154" s="16"/>
      <c r="UER154" s="16"/>
      <c r="UES154" s="16"/>
      <c r="UET154" s="16"/>
      <c r="UEU154" s="16"/>
      <c r="UEV154" s="16"/>
      <c r="UEW154" s="16"/>
      <c r="UEX154" s="16"/>
      <c r="UEY154" s="16"/>
      <c r="UEZ154" s="16"/>
      <c r="UFA154" s="16"/>
      <c r="UFB154" s="16"/>
      <c r="UFC154" s="16"/>
      <c r="UFD154" s="16"/>
      <c r="UFE154" s="16"/>
      <c r="UFF154" s="16"/>
      <c r="UFG154" s="16"/>
      <c r="UFH154" s="16"/>
      <c r="UFI154" s="16"/>
      <c r="UFJ154" s="16"/>
      <c r="UFK154" s="16"/>
      <c r="UFL154" s="16"/>
      <c r="UFM154" s="16"/>
      <c r="UFN154" s="16"/>
      <c r="UFO154" s="16"/>
      <c r="UFP154" s="16"/>
      <c r="UFQ154" s="16"/>
      <c r="UFR154" s="16"/>
      <c r="UFS154" s="16"/>
      <c r="UFT154" s="16"/>
      <c r="UFU154" s="16"/>
      <c r="UFV154" s="16"/>
      <c r="UFW154" s="16"/>
      <c r="UFX154" s="16"/>
      <c r="UFY154" s="16"/>
      <c r="UFZ154" s="16"/>
      <c r="UGA154" s="16"/>
      <c r="UGB154" s="16"/>
      <c r="UGC154" s="16"/>
      <c r="UGD154" s="16"/>
      <c r="UGE154" s="16"/>
      <c r="UGF154" s="16"/>
      <c r="UGG154" s="16"/>
      <c r="UGH154" s="16"/>
      <c r="UGI154" s="16"/>
      <c r="UGJ154" s="16"/>
      <c r="UGK154" s="16"/>
      <c r="UGL154" s="16"/>
      <c r="UGM154" s="16"/>
      <c r="UGN154" s="16"/>
      <c r="UGO154" s="16"/>
      <c r="UGP154" s="16"/>
      <c r="UGQ154" s="16"/>
      <c r="UGR154" s="16"/>
      <c r="UGS154" s="16"/>
      <c r="UGT154" s="16"/>
      <c r="UGU154" s="16"/>
      <c r="UGV154" s="16"/>
      <c r="UGW154" s="16"/>
      <c r="UGX154" s="16"/>
      <c r="UGY154" s="16"/>
      <c r="UGZ154" s="16"/>
      <c r="UHA154" s="16"/>
      <c r="UHB154" s="16"/>
      <c r="UHC154" s="16"/>
      <c r="UHD154" s="16"/>
      <c r="UHE154" s="16"/>
      <c r="UHF154" s="16"/>
      <c r="UHG154" s="16"/>
      <c r="UHH154" s="16"/>
      <c r="UHI154" s="16"/>
      <c r="UHJ154" s="16"/>
      <c r="UHK154" s="16"/>
      <c r="UHL154" s="16"/>
      <c r="UHM154" s="16"/>
      <c r="UHN154" s="16"/>
      <c r="UHO154" s="16"/>
      <c r="UHP154" s="16"/>
      <c r="UHQ154" s="16"/>
      <c r="UHR154" s="16"/>
      <c r="UHS154" s="16"/>
      <c r="UHT154" s="16"/>
      <c r="UHU154" s="16"/>
      <c r="UHV154" s="16"/>
      <c r="UHW154" s="16"/>
      <c r="UHX154" s="16"/>
      <c r="UHY154" s="16"/>
      <c r="UHZ154" s="16"/>
      <c r="UIA154" s="16"/>
      <c r="UIB154" s="16"/>
      <c r="UIC154" s="16"/>
      <c r="UID154" s="16"/>
      <c r="UIE154" s="16"/>
      <c r="UIF154" s="16"/>
      <c r="UIG154" s="16"/>
      <c r="UIH154" s="16"/>
      <c r="UII154" s="16"/>
      <c r="UIJ154" s="16"/>
      <c r="UIK154" s="16"/>
      <c r="UIL154" s="16"/>
      <c r="UIM154" s="16"/>
      <c r="UIN154" s="16"/>
      <c r="UIO154" s="16"/>
      <c r="UIP154" s="16"/>
      <c r="UIQ154" s="16"/>
      <c r="UIR154" s="16"/>
      <c r="UIS154" s="16"/>
      <c r="UIT154" s="16"/>
      <c r="UIU154" s="16"/>
      <c r="UIV154" s="16"/>
      <c r="UIW154" s="16"/>
      <c r="UIX154" s="16"/>
      <c r="UIY154" s="16"/>
      <c r="UIZ154" s="16"/>
      <c r="UJA154" s="16"/>
      <c r="UJB154" s="16"/>
      <c r="UJC154" s="16"/>
      <c r="UJD154" s="16"/>
      <c r="UJE154" s="16"/>
      <c r="UJF154" s="16"/>
      <c r="UJG154" s="16"/>
      <c r="UJH154" s="16"/>
      <c r="UJI154" s="16"/>
      <c r="UJJ154" s="16"/>
      <c r="UJK154" s="16"/>
      <c r="UJL154" s="16"/>
      <c r="UJM154" s="16"/>
      <c r="UJN154" s="16"/>
      <c r="UJO154" s="16"/>
      <c r="UJP154" s="16"/>
      <c r="UJQ154" s="16"/>
      <c r="UJR154" s="16"/>
      <c r="UJS154" s="16"/>
      <c r="UJT154" s="16"/>
      <c r="UJU154" s="16"/>
      <c r="UJV154" s="16"/>
      <c r="UJW154" s="16"/>
      <c r="UJX154" s="16"/>
      <c r="UJY154" s="16"/>
      <c r="UJZ154" s="16"/>
      <c r="UKA154" s="16"/>
      <c r="UKB154" s="16"/>
      <c r="UKC154" s="16"/>
      <c r="UKD154" s="16"/>
      <c r="UKE154" s="16"/>
      <c r="UKF154" s="16"/>
      <c r="UKG154" s="16"/>
      <c r="UKH154" s="16"/>
      <c r="UKI154" s="16"/>
      <c r="UKJ154" s="16"/>
      <c r="UKK154" s="16"/>
      <c r="UKL154" s="16"/>
      <c r="UKM154" s="16"/>
      <c r="UKN154" s="16"/>
      <c r="UKO154" s="16"/>
      <c r="UKP154" s="16"/>
      <c r="UKQ154" s="16"/>
      <c r="UKR154" s="16"/>
      <c r="UKS154" s="16"/>
      <c r="UKT154" s="16"/>
      <c r="UKU154" s="16"/>
      <c r="UKV154" s="16"/>
      <c r="UKW154" s="16"/>
      <c r="UKX154" s="16"/>
      <c r="UKY154" s="16"/>
      <c r="UKZ154" s="16"/>
      <c r="ULA154" s="16"/>
      <c r="ULB154" s="16"/>
      <c r="ULC154" s="16"/>
      <c r="ULD154" s="16"/>
      <c r="ULE154" s="16"/>
      <c r="ULF154" s="16"/>
      <c r="ULG154" s="16"/>
      <c r="ULH154" s="16"/>
      <c r="ULI154" s="16"/>
      <c r="ULJ154" s="16"/>
      <c r="ULK154" s="16"/>
      <c r="ULL154" s="16"/>
      <c r="ULM154" s="16"/>
      <c r="ULN154" s="16"/>
      <c r="ULO154" s="16"/>
      <c r="ULP154" s="16"/>
      <c r="ULQ154" s="16"/>
      <c r="ULR154" s="16"/>
      <c r="ULS154" s="16"/>
      <c r="ULT154" s="16"/>
      <c r="ULU154" s="16"/>
      <c r="ULV154" s="16"/>
      <c r="ULW154" s="16"/>
      <c r="ULX154" s="16"/>
      <c r="ULY154" s="16"/>
      <c r="ULZ154" s="16"/>
      <c r="UMA154" s="16"/>
      <c r="UMB154" s="16"/>
      <c r="UMC154" s="16"/>
      <c r="UMD154" s="16"/>
      <c r="UME154" s="16"/>
      <c r="UMF154" s="16"/>
      <c r="UMG154" s="16"/>
      <c r="UMH154" s="16"/>
      <c r="UMI154" s="16"/>
      <c r="UMJ154" s="16"/>
      <c r="UMK154" s="16"/>
      <c r="UML154" s="16"/>
      <c r="UMM154" s="16"/>
      <c r="UMN154" s="16"/>
      <c r="UMO154" s="16"/>
      <c r="UMP154" s="16"/>
      <c r="UMQ154" s="16"/>
      <c r="UMR154" s="16"/>
      <c r="UMS154" s="16"/>
      <c r="UMT154" s="16"/>
      <c r="UMU154" s="16"/>
      <c r="UMV154" s="16"/>
      <c r="UMW154" s="16"/>
      <c r="UMX154" s="16"/>
      <c r="UMY154" s="16"/>
      <c r="UMZ154" s="16"/>
      <c r="UNA154" s="16"/>
      <c r="UNB154" s="16"/>
      <c r="UNC154" s="16"/>
      <c r="UND154" s="16"/>
      <c r="UNE154" s="16"/>
      <c r="UNF154" s="16"/>
      <c r="UNG154" s="16"/>
      <c r="UNH154" s="16"/>
      <c r="UNI154" s="16"/>
      <c r="UNJ154" s="16"/>
      <c r="UNK154" s="16"/>
      <c r="UNL154" s="16"/>
      <c r="UNM154" s="16"/>
      <c r="UNN154" s="16"/>
      <c r="UNO154" s="16"/>
      <c r="UNP154" s="16"/>
      <c r="UNQ154" s="16"/>
      <c r="UNR154" s="16"/>
      <c r="UNS154" s="16"/>
      <c r="UNT154" s="16"/>
      <c r="UNU154" s="16"/>
      <c r="UNV154" s="16"/>
      <c r="UNW154" s="16"/>
      <c r="UNX154" s="16"/>
      <c r="UNY154" s="16"/>
      <c r="UNZ154" s="16"/>
      <c r="UOA154" s="16"/>
      <c r="UOB154" s="16"/>
      <c r="UOC154" s="16"/>
      <c r="UOD154" s="16"/>
      <c r="UOE154" s="16"/>
      <c r="UOF154" s="16"/>
      <c r="UOG154" s="16"/>
      <c r="UOH154" s="16"/>
      <c r="UOI154" s="16"/>
      <c r="UOJ154" s="16"/>
      <c r="UOK154" s="16"/>
      <c r="UOL154" s="16"/>
      <c r="UOM154" s="16"/>
      <c r="UON154" s="16"/>
      <c r="UOO154" s="16"/>
      <c r="UOP154" s="16"/>
      <c r="UOQ154" s="16"/>
      <c r="UOR154" s="16"/>
      <c r="UOS154" s="16"/>
      <c r="UOT154" s="16"/>
      <c r="UOU154" s="16"/>
      <c r="UOV154" s="16"/>
      <c r="UOW154" s="16"/>
      <c r="UOX154" s="16"/>
      <c r="UOY154" s="16"/>
      <c r="UOZ154" s="16"/>
      <c r="UPA154" s="16"/>
      <c r="UPB154" s="16"/>
      <c r="UPC154" s="16"/>
      <c r="UPD154" s="16"/>
      <c r="UPE154" s="16"/>
      <c r="UPF154" s="16"/>
      <c r="UPG154" s="16"/>
      <c r="UPH154" s="16"/>
      <c r="UPI154" s="16"/>
      <c r="UPJ154" s="16"/>
      <c r="UPK154" s="16"/>
      <c r="UPL154" s="16"/>
      <c r="UPM154" s="16"/>
      <c r="UPN154" s="16"/>
      <c r="UPO154" s="16"/>
      <c r="UPP154" s="16"/>
      <c r="UPQ154" s="16"/>
      <c r="UPR154" s="16"/>
      <c r="UPS154" s="16"/>
      <c r="UPT154" s="16"/>
      <c r="UPU154" s="16"/>
      <c r="UPV154" s="16"/>
      <c r="UPW154" s="16"/>
      <c r="UPX154" s="16"/>
      <c r="UPY154" s="16"/>
      <c r="UPZ154" s="16"/>
      <c r="UQA154" s="16"/>
      <c r="UQB154" s="16"/>
      <c r="UQC154" s="16"/>
      <c r="UQD154" s="16"/>
      <c r="UQE154" s="16"/>
      <c r="UQF154" s="16"/>
      <c r="UQG154" s="16"/>
      <c r="UQH154" s="16"/>
      <c r="UQI154" s="16"/>
      <c r="UQJ154" s="16"/>
      <c r="UQK154" s="16"/>
      <c r="UQL154" s="16"/>
      <c r="UQM154" s="16"/>
      <c r="UQN154" s="16"/>
      <c r="UQO154" s="16"/>
      <c r="UQP154" s="16"/>
      <c r="UQQ154" s="16"/>
      <c r="UQR154" s="16"/>
      <c r="UQS154" s="16"/>
      <c r="UQT154" s="16"/>
      <c r="UQU154" s="16"/>
      <c r="UQV154" s="16"/>
      <c r="UQW154" s="16"/>
      <c r="UQX154" s="16"/>
      <c r="UQY154" s="16"/>
      <c r="UQZ154" s="16"/>
      <c r="URA154" s="16"/>
      <c r="URB154" s="16"/>
      <c r="URC154" s="16"/>
      <c r="URD154" s="16"/>
      <c r="URE154" s="16"/>
      <c r="URF154" s="16"/>
      <c r="URG154" s="16"/>
      <c r="URH154" s="16"/>
      <c r="URI154" s="16"/>
      <c r="URJ154" s="16"/>
      <c r="URK154" s="16"/>
      <c r="URL154" s="16"/>
      <c r="URM154" s="16"/>
      <c r="URN154" s="16"/>
      <c r="URO154" s="16"/>
      <c r="URP154" s="16"/>
      <c r="URQ154" s="16"/>
      <c r="URR154" s="16"/>
      <c r="URS154" s="16"/>
      <c r="URT154" s="16"/>
      <c r="URU154" s="16"/>
      <c r="URV154" s="16"/>
      <c r="URW154" s="16"/>
      <c r="URX154" s="16"/>
      <c r="URY154" s="16"/>
      <c r="URZ154" s="16"/>
      <c r="USA154" s="16"/>
      <c r="USB154" s="16"/>
      <c r="USC154" s="16"/>
      <c r="USD154" s="16"/>
      <c r="USE154" s="16"/>
      <c r="USF154" s="16"/>
      <c r="USG154" s="16"/>
      <c r="USH154" s="16"/>
      <c r="USI154" s="16"/>
      <c r="USJ154" s="16"/>
      <c r="USK154" s="16"/>
      <c r="USL154" s="16"/>
      <c r="USM154" s="16"/>
      <c r="USN154" s="16"/>
      <c r="USO154" s="16"/>
      <c r="USP154" s="16"/>
      <c r="USQ154" s="16"/>
      <c r="USR154" s="16"/>
      <c r="USS154" s="16"/>
      <c r="UST154" s="16"/>
      <c r="USU154" s="16"/>
      <c r="USV154" s="16"/>
      <c r="USW154" s="16"/>
      <c r="USX154" s="16"/>
      <c r="USY154" s="16"/>
      <c r="USZ154" s="16"/>
      <c r="UTA154" s="16"/>
      <c r="UTB154" s="16"/>
      <c r="UTC154" s="16"/>
      <c r="UTD154" s="16"/>
      <c r="UTE154" s="16"/>
      <c r="UTF154" s="16"/>
      <c r="UTG154" s="16"/>
      <c r="UTH154" s="16"/>
      <c r="UTI154" s="16"/>
      <c r="UTJ154" s="16"/>
      <c r="UTK154" s="16"/>
      <c r="UTL154" s="16"/>
      <c r="UTM154" s="16"/>
      <c r="UTN154" s="16"/>
      <c r="UTO154" s="16"/>
      <c r="UTP154" s="16"/>
      <c r="UTQ154" s="16"/>
      <c r="UTR154" s="16"/>
      <c r="UTS154" s="16"/>
      <c r="UTT154" s="16"/>
      <c r="UTU154" s="16"/>
      <c r="UTV154" s="16"/>
      <c r="UTW154" s="16"/>
      <c r="UTX154" s="16"/>
      <c r="UTY154" s="16"/>
      <c r="UTZ154" s="16"/>
      <c r="UUA154" s="16"/>
      <c r="UUB154" s="16"/>
      <c r="UUC154" s="16"/>
      <c r="UUD154" s="16"/>
      <c r="UUE154" s="16"/>
      <c r="UUF154" s="16"/>
      <c r="UUG154" s="16"/>
      <c r="UUH154" s="16"/>
      <c r="UUI154" s="16"/>
      <c r="UUJ154" s="16"/>
      <c r="UUK154" s="16"/>
      <c r="UUL154" s="16"/>
      <c r="UUM154" s="16"/>
      <c r="UUN154" s="16"/>
      <c r="UUO154" s="16"/>
      <c r="UUP154" s="16"/>
      <c r="UUQ154" s="16"/>
      <c r="UUR154" s="16"/>
      <c r="UUS154" s="16"/>
      <c r="UUT154" s="16"/>
      <c r="UUU154" s="16"/>
      <c r="UUV154" s="16"/>
      <c r="UUW154" s="16"/>
      <c r="UUX154" s="16"/>
      <c r="UUY154" s="16"/>
      <c r="UUZ154" s="16"/>
      <c r="UVA154" s="16"/>
      <c r="UVB154" s="16"/>
      <c r="UVC154" s="16"/>
      <c r="UVD154" s="16"/>
      <c r="UVE154" s="16"/>
      <c r="UVF154" s="16"/>
      <c r="UVG154" s="16"/>
      <c r="UVH154" s="16"/>
      <c r="UVI154" s="16"/>
      <c r="UVJ154" s="16"/>
      <c r="UVK154" s="16"/>
      <c r="UVL154" s="16"/>
      <c r="UVM154" s="16"/>
      <c r="UVN154" s="16"/>
      <c r="UVO154" s="16"/>
      <c r="UVP154" s="16"/>
      <c r="UVQ154" s="16"/>
      <c r="UVR154" s="16"/>
      <c r="UVS154" s="16"/>
      <c r="UVT154" s="16"/>
      <c r="UVU154" s="16"/>
      <c r="UVV154" s="16"/>
      <c r="UVW154" s="16"/>
      <c r="UVX154" s="16"/>
      <c r="UVY154" s="16"/>
      <c r="UVZ154" s="16"/>
      <c r="UWA154" s="16"/>
      <c r="UWB154" s="16"/>
      <c r="UWC154" s="16"/>
      <c r="UWD154" s="16"/>
      <c r="UWE154" s="16"/>
      <c r="UWF154" s="16"/>
      <c r="UWG154" s="16"/>
      <c r="UWH154" s="16"/>
      <c r="UWI154" s="16"/>
      <c r="UWJ154" s="16"/>
      <c r="UWK154" s="16"/>
      <c r="UWL154" s="16"/>
      <c r="UWM154" s="16"/>
      <c r="UWN154" s="16"/>
      <c r="UWO154" s="16"/>
      <c r="UWP154" s="16"/>
      <c r="UWQ154" s="16"/>
      <c r="UWR154" s="16"/>
      <c r="UWS154" s="16"/>
      <c r="UWT154" s="16"/>
      <c r="UWU154" s="16"/>
      <c r="UWV154" s="16"/>
      <c r="UWW154" s="16"/>
      <c r="UWX154" s="16"/>
      <c r="UWY154" s="16"/>
      <c r="UWZ154" s="16"/>
      <c r="UXA154" s="16"/>
      <c r="UXB154" s="16"/>
      <c r="UXC154" s="16"/>
      <c r="UXD154" s="16"/>
      <c r="UXE154" s="16"/>
      <c r="UXF154" s="16"/>
      <c r="UXG154" s="16"/>
      <c r="UXH154" s="16"/>
      <c r="UXI154" s="16"/>
      <c r="UXJ154" s="16"/>
      <c r="UXK154" s="16"/>
      <c r="UXL154" s="16"/>
      <c r="UXM154" s="16"/>
      <c r="UXN154" s="16"/>
      <c r="UXO154" s="16"/>
      <c r="UXP154" s="16"/>
      <c r="UXQ154" s="16"/>
      <c r="UXR154" s="16"/>
      <c r="UXS154" s="16"/>
      <c r="UXT154" s="16"/>
      <c r="UXU154" s="16"/>
      <c r="UXV154" s="16"/>
      <c r="UXW154" s="16"/>
      <c r="UXX154" s="16"/>
      <c r="UXY154" s="16"/>
      <c r="UXZ154" s="16"/>
      <c r="UYA154" s="16"/>
      <c r="UYB154" s="16"/>
      <c r="UYC154" s="16"/>
      <c r="UYD154" s="16"/>
      <c r="UYE154" s="16"/>
      <c r="UYF154" s="16"/>
      <c r="UYG154" s="16"/>
      <c r="UYH154" s="16"/>
      <c r="UYI154" s="16"/>
      <c r="UYJ154" s="16"/>
      <c r="UYK154" s="16"/>
      <c r="UYL154" s="16"/>
      <c r="UYM154" s="16"/>
      <c r="UYN154" s="16"/>
      <c r="UYO154" s="16"/>
      <c r="UYP154" s="16"/>
      <c r="UYQ154" s="16"/>
      <c r="UYR154" s="16"/>
      <c r="UYS154" s="16"/>
      <c r="UYT154" s="16"/>
      <c r="UYU154" s="16"/>
      <c r="UYV154" s="16"/>
      <c r="UYW154" s="16"/>
      <c r="UYX154" s="16"/>
      <c r="UYY154" s="16"/>
      <c r="UYZ154" s="16"/>
      <c r="UZA154" s="16"/>
      <c r="UZB154" s="16"/>
      <c r="UZC154" s="16"/>
      <c r="UZD154" s="16"/>
      <c r="UZE154" s="16"/>
      <c r="UZF154" s="16"/>
      <c r="UZG154" s="16"/>
      <c r="UZH154" s="16"/>
      <c r="UZI154" s="16"/>
      <c r="UZJ154" s="16"/>
      <c r="UZK154" s="16"/>
      <c r="UZL154" s="16"/>
      <c r="UZM154" s="16"/>
      <c r="UZN154" s="16"/>
      <c r="UZO154" s="16"/>
      <c r="UZP154" s="16"/>
      <c r="UZQ154" s="16"/>
      <c r="UZR154" s="16"/>
      <c r="UZS154" s="16"/>
      <c r="UZT154" s="16"/>
      <c r="UZU154" s="16"/>
      <c r="UZV154" s="16"/>
      <c r="UZW154" s="16"/>
      <c r="UZX154" s="16"/>
      <c r="UZY154" s="16"/>
      <c r="UZZ154" s="16"/>
      <c r="VAA154" s="16"/>
      <c r="VAB154" s="16"/>
      <c r="VAC154" s="16"/>
      <c r="VAD154" s="16"/>
      <c r="VAE154" s="16"/>
      <c r="VAF154" s="16"/>
      <c r="VAG154" s="16"/>
      <c r="VAH154" s="16"/>
      <c r="VAI154" s="16"/>
      <c r="VAJ154" s="16"/>
      <c r="VAK154" s="16"/>
      <c r="VAL154" s="16"/>
      <c r="VAM154" s="16"/>
      <c r="VAN154" s="16"/>
      <c r="VAO154" s="16"/>
      <c r="VAP154" s="16"/>
      <c r="VAQ154" s="16"/>
      <c r="VAR154" s="16"/>
      <c r="VAS154" s="16"/>
      <c r="VAT154" s="16"/>
      <c r="VAU154" s="16"/>
      <c r="VAV154" s="16"/>
      <c r="VAW154" s="16"/>
      <c r="VAX154" s="16"/>
      <c r="VAY154" s="16"/>
      <c r="VAZ154" s="16"/>
      <c r="VBA154" s="16"/>
      <c r="VBB154" s="16"/>
      <c r="VBC154" s="16"/>
      <c r="VBD154" s="16"/>
      <c r="VBE154" s="16"/>
      <c r="VBF154" s="16"/>
      <c r="VBG154" s="16"/>
      <c r="VBH154" s="16"/>
      <c r="VBI154" s="16"/>
      <c r="VBJ154" s="16"/>
      <c r="VBK154" s="16"/>
      <c r="VBL154" s="16"/>
      <c r="VBM154" s="16"/>
      <c r="VBN154" s="16"/>
      <c r="VBO154" s="16"/>
      <c r="VBP154" s="16"/>
      <c r="VBQ154" s="16"/>
      <c r="VBR154" s="16"/>
      <c r="VBS154" s="16"/>
      <c r="VBT154" s="16"/>
      <c r="VBU154" s="16"/>
      <c r="VBV154" s="16"/>
      <c r="VBW154" s="16"/>
      <c r="VBX154" s="16"/>
      <c r="VBY154" s="16"/>
      <c r="VBZ154" s="16"/>
      <c r="VCA154" s="16"/>
      <c r="VCB154" s="16"/>
      <c r="VCC154" s="16"/>
      <c r="VCD154" s="16"/>
      <c r="VCE154" s="16"/>
      <c r="VCF154" s="16"/>
      <c r="VCG154" s="16"/>
      <c r="VCH154" s="16"/>
      <c r="VCI154" s="16"/>
      <c r="VCJ154" s="16"/>
      <c r="VCK154" s="16"/>
      <c r="VCL154" s="16"/>
      <c r="VCM154" s="16"/>
      <c r="VCN154" s="16"/>
      <c r="VCO154" s="16"/>
      <c r="VCP154" s="16"/>
      <c r="VCQ154" s="16"/>
      <c r="VCR154" s="16"/>
      <c r="VCS154" s="16"/>
      <c r="VCT154" s="16"/>
      <c r="VCU154" s="16"/>
      <c r="VCV154" s="16"/>
      <c r="VCW154" s="16"/>
      <c r="VCX154" s="16"/>
      <c r="VCY154" s="16"/>
      <c r="VCZ154" s="16"/>
      <c r="VDA154" s="16"/>
      <c r="VDB154" s="16"/>
      <c r="VDC154" s="16"/>
      <c r="VDD154" s="16"/>
      <c r="VDE154" s="16"/>
      <c r="VDF154" s="16"/>
      <c r="VDG154" s="16"/>
      <c r="VDH154" s="16"/>
      <c r="VDI154" s="16"/>
      <c r="VDJ154" s="16"/>
      <c r="VDK154" s="16"/>
      <c r="VDL154" s="16"/>
      <c r="VDM154" s="16"/>
      <c r="VDN154" s="16"/>
      <c r="VDO154" s="16"/>
      <c r="VDP154" s="16"/>
      <c r="VDQ154" s="16"/>
      <c r="VDR154" s="16"/>
      <c r="VDS154" s="16"/>
      <c r="VDT154" s="16"/>
      <c r="VDU154" s="16"/>
      <c r="VDV154" s="16"/>
      <c r="VDW154" s="16"/>
      <c r="VDX154" s="16"/>
      <c r="VDY154" s="16"/>
      <c r="VDZ154" s="16"/>
      <c r="VEA154" s="16"/>
      <c r="VEB154" s="16"/>
      <c r="VEC154" s="16"/>
      <c r="VED154" s="16"/>
      <c r="VEE154" s="16"/>
      <c r="VEF154" s="16"/>
      <c r="VEG154" s="16"/>
      <c r="VEH154" s="16"/>
      <c r="VEI154" s="16"/>
      <c r="VEJ154" s="16"/>
      <c r="VEK154" s="16"/>
      <c r="VEL154" s="16"/>
      <c r="VEM154" s="16"/>
      <c r="VEN154" s="16"/>
      <c r="VEO154" s="16"/>
      <c r="VEP154" s="16"/>
      <c r="VEQ154" s="16"/>
      <c r="VER154" s="16"/>
      <c r="VES154" s="16"/>
      <c r="VET154" s="16"/>
      <c r="VEU154" s="16"/>
      <c r="VEV154" s="16"/>
      <c r="VEW154" s="16"/>
      <c r="VEX154" s="16"/>
      <c r="VEY154" s="16"/>
      <c r="VEZ154" s="16"/>
      <c r="VFA154" s="16"/>
      <c r="VFB154" s="16"/>
      <c r="VFC154" s="16"/>
      <c r="VFD154" s="16"/>
      <c r="VFE154" s="16"/>
      <c r="VFF154" s="16"/>
      <c r="VFG154" s="16"/>
      <c r="VFH154" s="16"/>
      <c r="VFI154" s="16"/>
      <c r="VFJ154" s="16"/>
      <c r="VFK154" s="16"/>
      <c r="VFL154" s="16"/>
      <c r="VFM154" s="16"/>
      <c r="VFN154" s="16"/>
      <c r="VFO154" s="16"/>
      <c r="VFP154" s="16"/>
      <c r="VFQ154" s="16"/>
      <c r="VFR154" s="16"/>
      <c r="VFS154" s="16"/>
      <c r="VFT154" s="16"/>
      <c r="VFU154" s="16"/>
      <c r="VFV154" s="16"/>
      <c r="VFW154" s="16"/>
      <c r="VFX154" s="16"/>
      <c r="VFY154" s="16"/>
      <c r="VFZ154" s="16"/>
      <c r="VGA154" s="16"/>
      <c r="VGB154" s="16"/>
      <c r="VGC154" s="16"/>
      <c r="VGD154" s="16"/>
      <c r="VGE154" s="16"/>
      <c r="VGF154" s="16"/>
      <c r="VGG154" s="16"/>
      <c r="VGH154" s="16"/>
      <c r="VGI154" s="16"/>
      <c r="VGJ154" s="16"/>
      <c r="VGK154" s="16"/>
      <c r="VGL154" s="16"/>
      <c r="VGM154" s="16"/>
      <c r="VGN154" s="16"/>
      <c r="VGO154" s="16"/>
      <c r="VGP154" s="16"/>
      <c r="VGQ154" s="16"/>
      <c r="VGR154" s="16"/>
      <c r="VGS154" s="16"/>
      <c r="VGT154" s="16"/>
      <c r="VGU154" s="16"/>
      <c r="VGV154" s="16"/>
      <c r="VGW154" s="16"/>
      <c r="VGX154" s="16"/>
      <c r="VGY154" s="16"/>
      <c r="VGZ154" s="16"/>
      <c r="VHA154" s="16"/>
      <c r="VHB154" s="16"/>
      <c r="VHC154" s="16"/>
      <c r="VHD154" s="16"/>
      <c r="VHE154" s="16"/>
      <c r="VHF154" s="16"/>
      <c r="VHG154" s="16"/>
      <c r="VHH154" s="16"/>
      <c r="VHI154" s="16"/>
      <c r="VHJ154" s="16"/>
      <c r="VHK154" s="16"/>
      <c r="VHL154" s="16"/>
      <c r="VHM154" s="16"/>
      <c r="VHN154" s="16"/>
      <c r="VHO154" s="16"/>
      <c r="VHP154" s="16"/>
      <c r="VHQ154" s="16"/>
      <c r="VHR154" s="16"/>
      <c r="VHS154" s="16"/>
      <c r="VHT154" s="16"/>
      <c r="VHU154" s="16"/>
      <c r="VHV154" s="16"/>
      <c r="VHW154" s="16"/>
      <c r="VHX154" s="16"/>
      <c r="VHY154" s="16"/>
      <c r="VHZ154" s="16"/>
      <c r="VIA154" s="16"/>
      <c r="VIB154" s="16"/>
      <c r="VIC154" s="16"/>
      <c r="VID154" s="16"/>
      <c r="VIE154" s="16"/>
      <c r="VIF154" s="16"/>
      <c r="VIG154" s="16"/>
      <c r="VIH154" s="16"/>
      <c r="VII154" s="16"/>
      <c r="VIJ154" s="16"/>
      <c r="VIK154" s="16"/>
      <c r="VIL154" s="16"/>
      <c r="VIM154" s="16"/>
      <c r="VIN154" s="16"/>
      <c r="VIO154" s="16"/>
      <c r="VIP154" s="16"/>
      <c r="VIQ154" s="16"/>
      <c r="VIR154" s="16"/>
      <c r="VIS154" s="16"/>
      <c r="VIT154" s="16"/>
      <c r="VIU154" s="16"/>
      <c r="VIV154" s="16"/>
      <c r="VIW154" s="16"/>
      <c r="VIX154" s="16"/>
      <c r="VIY154" s="16"/>
      <c r="VIZ154" s="16"/>
      <c r="VJA154" s="16"/>
      <c r="VJB154" s="16"/>
      <c r="VJC154" s="16"/>
      <c r="VJD154" s="16"/>
      <c r="VJE154" s="16"/>
      <c r="VJF154" s="16"/>
      <c r="VJG154" s="16"/>
      <c r="VJH154" s="16"/>
      <c r="VJI154" s="16"/>
      <c r="VJJ154" s="16"/>
      <c r="VJK154" s="16"/>
      <c r="VJL154" s="16"/>
      <c r="VJM154" s="16"/>
      <c r="VJN154" s="16"/>
      <c r="VJO154" s="16"/>
      <c r="VJP154" s="16"/>
      <c r="VJQ154" s="16"/>
      <c r="VJR154" s="16"/>
      <c r="VJS154" s="16"/>
      <c r="VJT154" s="16"/>
      <c r="VJU154" s="16"/>
      <c r="VJV154" s="16"/>
      <c r="VJW154" s="16"/>
      <c r="VJX154" s="16"/>
      <c r="VJY154" s="16"/>
      <c r="VJZ154" s="16"/>
      <c r="VKA154" s="16"/>
      <c r="VKB154" s="16"/>
      <c r="VKC154" s="16"/>
      <c r="VKD154" s="16"/>
      <c r="VKE154" s="16"/>
      <c r="VKF154" s="16"/>
      <c r="VKG154" s="16"/>
      <c r="VKH154" s="16"/>
      <c r="VKI154" s="16"/>
      <c r="VKJ154" s="16"/>
      <c r="VKK154" s="16"/>
      <c r="VKL154" s="16"/>
      <c r="VKM154" s="16"/>
      <c r="VKN154" s="16"/>
      <c r="VKO154" s="16"/>
      <c r="VKP154" s="16"/>
      <c r="VKQ154" s="16"/>
      <c r="VKR154" s="16"/>
      <c r="VKS154" s="16"/>
      <c r="VKT154" s="16"/>
      <c r="VKU154" s="16"/>
      <c r="VKV154" s="16"/>
      <c r="VKW154" s="16"/>
      <c r="VKX154" s="16"/>
      <c r="VKY154" s="16"/>
      <c r="VKZ154" s="16"/>
      <c r="VLA154" s="16"/>
      <c r="VLB154" s="16"/>
      <c r="VLC154" s="16"/>
      <c r="VLD154" s="16"/>
      <c r="VLE154" s="16"/>
      <c r="VLF154" s="16"/>
      <c r="VLG154" s="16"/>
      <c r="VLH154" s="16"/>
      <c r="VLI154" s="16"/>
      <c r="VLJ154" s="16"/>
      <c r="VLK154" s="16"/>
      <c r="VLL154" s="16"/>
      <c r="VLM154" s="16"/>
      <c r="VLN154" s="16"/>
      <c r="VLO154" s="16"/>
      <c r="VLP154" s="16"/>
      <c r="VLQ154" s="16"/>
      <c r="VLR154" s="16"/>
      <c r="VLS154" s="16"/>
      <c r="VLT154" s="16"/>
      <c r="VLU154" s="16"/>
      <c r="VLV154" s="16"/>
      <c r="VLW154" s="16"/>
      <c r="VLX154" s="16"/>
      <c r="VLY154" s="16"/>
      <c r="VLZ154" s="16"/>
      <c r="VMA154" s="16"/>
      <c r="VMB154" s="16"/>
      <c r="VMC154" s="16"/>
      <c r="VMD154" s="16"/>
      <c r="VME154" s="16"/>
      <c r="VMF154" s="16"/>
      <c r="VMG154" s="16"/>
      <c r="VMH154" s="16"/>
      <c r="VMI154" s="16"/>
      <c r="VMJ154" s="16"/>
      <c r="VMK154" s="16"/>
      <c r="VML154" s="16"/>
      <c r="VMM154" s="16"/>
      <c r="VMN154" s="16"/>
      <c r="VMO154" s="16"/>
      <c r="VMP154" s="16"/>
      <c r="VMQ154" s="16"/>
      <c r="VMR154" s="16"/>
      <c r="VMS154" s="16"/>
      <c r="VMT154" s="16"/>
      <c r="VMU154" s="16"/>
      <c r="VMV154" s="16"/>
      <c r="VMW154" s="16"/>
      <c r="VMX154" s="16"/>
      <c r="VMY154" s="16"/>
      <c r="VMZ154" s="16"/>
      <c r="VNA154" s="16"/>
      <c r="VNB154" s="16"/>
      <c r="VNC154" s="16"/>
      <c r="VND154" s="16"/>
      <c r="VNE154" s="16"/>
      <c r="VNF154" s="16"/>
      <c r="VNG154" s="16"/>
      <c r="VNH154" s="16"/>
      <c r="VNI154" s="16"/>
      <c r="VNJ154" s="16"/>
      <c r="VNK154" s="16"/>
      <c r="VNL154" s="16"/>
      <c r="VNM154" s="16"/>
      <c r="VNN154" s="16"/>
      <c r="VNO154" s="16"/>
      <c r="VNP154" s="16"/>
      <c r="VNQ154" s="16"/>
      <c r="VNR154" s="16"/>
      <c r="VNS154" s="16"/>
      <c r="VNT154" s="16"/>
      <c r="VNU154" s="16"/>
      <c r="VNV154" s="16"/>
      <c r="VNW154" s="16"/>
      <c r="VNX154" s="16"/>
      <c r="VNY154" s="16"/>
      <c r="VNZ154" s="16"/>
      <c r="VOA154" s="16"/>
      <c r="VOB154" s="16"/>
      <c r="VOC154" s="16"/>
      <c r="VOD154" s="16"/>
      <c r="VOE154" s="16"/>
      <c r="VOF154" s="16"/>
      <c r="VOG154" s="16"/>
      <c r="VOH154" s="16"/>
      <c r="VOI154" s="16"/>
      <c r="VOJ154" s="16"/>
      <c r="VOK154" s="16"/>
      <c r="VOL154" s="16"/>
      <c r="VOM154" s="16"/>
      <c r="VON154" s="16"/>
      <c r="VOO154" s="16"/>
      <c r="VOP154" s="16"/>
      <c r="VOQ154" s="16"/>
      <c r="VOR154" s="16"/>
      <c r="VOS154" s="16"/>
      <c r="VOT154" s="16"/>
      <c r="VOU154" s="16"/>
      <c r="VOV154" s="16"/>
      <c r="VOW154" s="16"/>
      <c r="VOX154" s="16"/>
      <c r="VOY154" s="16"/>
      <c r="VOZ154" s="16"/>
      <c r="VPA154" s="16"/>
      <c r="VPB154" s="16"/>
      <c r="VPC154" s="16"/>
      <c r="VPD154" s="16"/>
      <c r="VPE154" s="16"/>
      <c r="VPF154" s="16"/>
      <c r="VPG154" s="16"/>
      <c r="VPH154" s="16"/>
      <c r="VPI154" s="16"/>
      <c r="VPJ154" s="16"/>
      <c r="VPK154" s="16"/>
      <c r="VPL154" s="16"/>
      <c r="VPM154" s="16"/>
      <c r="VPN154" s="16"/>
      <c r="VPO154" s="16"/>
      <c r="VPP154" s="16"/>
      <c r="VPQ154" s="16"/>
      <c r="VPR154" s="16"/>
      <c r="VPS154" s="16"/>
      <c r="VPT154" s="16"/>
      <c r="VPU154" s="16"/>
      <c r="VPV154" s="16"/>
      <c r="VPW154" s="16"/>
      <c r="VPX154" s="16"/>
      <c r="VPY154" s="16"/>
      <c r="VPZ154" s="16"/>
      <c r="VQA154" s="16"/>
      <c r="VQB154" s="16"/>
      <c r="VQC154" s="16"/>
      <c r="VQD154" s="16"/>
      <c r="VQE154" s="16"/>
      <c r="VQF154" s="16"/>
      <c r="VQG154" s="16"/>
      <c r="VQH154" s="16"/>
      <c r="VQI154" s="16"/>
      <c r="VQJ154" s="16"/>
      <c r="VQK154" s="16"/>
      <c r="VQL154" s="16"/>
      <c r="VQM154" s="16"/>
      <c r="VQN154" s="16"/>
      <c r="VQO154" s="16"/>
      <c r="VQP154" s="16"/>
      <c r="VQQ154" s="16"/>
      <c r="VQR154" s="16"/>
      <c r="VQS154" s="16"/>
      <c r="VQT154" s="16"/>
      <c r="VQU154" s="16"/>
      <c r="VQV154" s="16"/>
      <c r="VQW154" s="16"/>
      <c r="VQX154" s="16"/>
      <c r="VQY154" s="16"/>
      <c r="VQZ154" s="16"/>
      <c r="VRA154" s="16"/>
      <c r="VRB154" s="16"/>
      <c r="VRC154" s="16"/>
      <c r="VRD154" s="16"/>
      <c r="VRE154" s="16"/>
      <c r="VRF154" s="16"/>
      <c r="VRG154" s="16"/>
      <c r="VRH154" s="16"/>
      <c r="VRI154" s="16"/>
      <c r="VRJ154" s="16"/>
      <c r="VRK154" s="16"/>
      <c r="VRL154" s="16"/>
      <c r="VRM154" s="16"/>
      <c r="VRN154" s="16"/>
      <c r="VRO154" s="16"/>
      <c r="VRP154" s="16"/>
      <c r="VRQ154" s="16"/>
      <c r="VRR154" s="16"/>
      <c r="VRS154" s="16"/>
      <c r="VRT154" s="16"/>
      <c r="VRU154" s="16"/>
      <c r="VRV154" s="16"/>
      <c r="VRW154" s="16"/>
      <c r="VRX154" s="16"/>
      <c r="VRY154" s="16"/>
      <c r="VRZ154" s="16"/>
      <c r="VSA154" s="16"/>
      <c r="VSB154" s="16"/>
      <c r="VSC154" s="16"/>
      <c r="VSD154" s="16"/>
      <c r="VSE154" s="16"/>
      <c r="VSF154" s="16"/>
      <c r="VSG154" s="16"/>
      <c r="VSH154" s="16"/>
      <c r="VSI154" s="16"/>
      <c r="VSJ154" s="16"/>
      <c r="VSK154" s="16"/>
      <c r="VSL154" s="16"/>
      <c r="VSM154" s="16"/>
      <c r="VSN154" s="16"/>
      <c r="VSO154" s="16"/>
      <c r="VSP154" s="16"/>
      <c r="VSQ154" s="16"/>
      <c r="VSR154" s="16"/>
      <c r="VSS154" s="16"/>
      <c r="VST154" s="16"/>
      <c r="VSU154" s="16"/>
      <c r="VSV154" s="16"/>
      <c r="VSW154" s="16"/>
      <c r="VSX154" s="16"/>
      <c r="VSY154" s="16"/>
      <c r="VSZ154" s="16"/>
      <c r="VTA154" s="16"/>
      <c r="VTB154" s="16"/>
      <c r="VTC154" s="16"/>
      <c r="VTD154" s="16"/>
      <c r="VTE154" s="16"/>
      <c r="VTF154" s="16"/>
      <c r="VTG154" s="16"/>
      <c r="VTH154" s="16"/>
      <c r="VTI154" s="16"/>
      <c r="VTJ154" s="16"/>
      <c r="VTK154" s="16"/>
      <c r="VTL154" s="16"/>
      <c r="VTM154" s="16"/>
      <c r="VTN154" s="16"/>
      <c r="VTO154" s="16"/>
      <c r="VTP154" s="16"/>
      <c r="VTQ154" s="16"/>
      <c r="VTR154" s="16"/>
      <c r="VTS154" s="16"/>
      <c r="VTT154" s="16"/>
      <c r="VTU154" s="16"/>
      <c r="VTV154" s="16"/>
      <c r="VTW154" s="16"/>
      <c r="VTX154" s="16"/>
      <c r="VTY154" s="16"/>
      <c r="VTZ154" s="16"/>
      <c r="VUA154" s="16"/>
      <c r="VUB154" s="16"/>
      <c r="VUC154" s="16"/>
      <c r="VUD154" s="16"/>
      <c r="VUE154" s="16"/>
      <c r="VUF154" s="16"/>
      <c r="VUG154" s="16"/>
      <c r="VUH154" s="16"/>
      <c r="VUI154" s="16"/>
      <c r="VUJ154" s="16"/>
      <c r="VUK154" s="16"/>
      <c r="VUL154" s="16"/>
      <c r="VUM154" s="16"/>
      <c r="VUN154" s="16"/>
      <c r="VUO154" s="16"/>
      <c r="VUP154" s="16"/>
      <c r="VUQ154" s="16"/>
      <c r="VUR154" s="16"/>
      <c r="VUS154" s="16"/>
      <c r="VUT154" s="16"/>
      <c r="VUU154" s="16"/>
      <c r="VUV154" s="16"/>
      <c r="VUW154" s="16"/>
      <c r="VUX154" s="16"/>
      <c r="VUY154" s="16"/>
      <c r="VUZ154" s="16"/>
      <c r="VVA154" s="16"/>
      <c r="VVB154" s="16"/>
      <c r="VVC154" s="16"/>
      <c r="VVD154" s="16"/>
      <c r="VVE154" s="16"/>
      <c r="VVF154" s="16"/>
      <c r="VVG154" s="16"/>
      <c r="VVH154" s="16"/>
      <c r="VVI154" s="16"/>
      <c r="VVJ154" s="16"/>
      <c r="VVK154" s="16"/>
      <c r="VVL154" s="16"/>
      <c r="VVM154" s="16"/>
      <c r="VVN154" s="16"/>
      <c r="VVO154" s="16"/>
      <c r="VVP154" s="16"/>
      <c r="VVQ154" s="16"/>
      <c r="VVR154" s="16"/>
      <c r="VVS154" s="16"/>
      <c r="VVT154" s="16"/>
      <c r="VVU154" s="16"/>
      <c r="VVV154" s="16"/>
      <c r="VVW154" s="16"/>
      <c r="VVX154" s="16"/>
      <c r="VVY154" s="16"/>
      <c r="VVZ154" s="16"/>
      <c r="VWA154" s="16"/>
      <c r="VWB154" s="16"/>
      <c r="VWC154" s="16"/>
      <c r="VWD154" s="16"/>
      <c r="VWE154" s="16"/>
      <c r="VWF154" s="16"/>
      <c r="VWG154" s="16"/>
      <c r="VWH154" s="16"/>
      <c r="VWI154" s="16"/>
      <c r="VWJ154" s="16"/>
      <c r="VWK154" s="16"/>
      <c r="VWL154" s="16"/>
      <c r="VWM154" s="16"/>
      <c r="VWN154" s="16"/>
      <c r="VWO154" s="16"/>
      <c r="VWP154" s="16"/>
      <c r="VWQ154" s="16"/>
      <c r="VWR154" s="16"/>
      <c r="VWS154" s="16"/>
      <c r="VWT154" s="16"/>
      <c r="VWU154" s="16"/>
      <c r="VWV154" s="16"/>
      <c r="VWW154" s="16"/>
      <c r="VWX154" s="16"/>
      <c r="VWY154" s="16"/>
      <c r="VWZ154" s="16"/>
      <c r="VXA154" s="16"/>
      <c r="VXB154" s="16"/>
      <c r="VXC154" s="16"/>
      <c r="VXD154" s="16"/>
      <c r="VXE154" s="16"/>
      <c r="VXF154" s="16"/>
      <c r="VXG154" s="16"/>
      <c r="VXH154" s="16"/>
      <c r="VXI154" s="16"/>
      <c r="VXJ154" s="16"/>
      <c r="VXK154" s="16"/>
      <c r="VXL154" s="16"/>
      <c r="VXM154" s="16"/>
      <c r="VXN154" s="16"/>
      <c r="VXO154" s="16"/>
      <c r="VXP154" s="16"/>
      <c r="VXQ154" s="16"/>
      <c r="VXR154" s="16"/>
      <c r="VXS154" s="16"/>
      <c r="VXT154" s="16"/>
      <c r="VXU154" s="16"/>
      <c r="VXV154" s="16"/>
      <c r="VXW154" s="16"/>
      <c r="VXX154" s="16"/>
      <c r="VXY154" s="16"/>
      <c r="VXZ154" s="16"/>
      <c r="VYA154" s="16"/>
      <c r="VYB154" s="16"/>
      <c r="VYC154" s="16"/>
      <c r="VYD154" s="16"/>
      <c r="VYE154" s="16"/>
      <c r="VYF154" s="16"/>
      <c r="VYG154" s="16"/>
      <c r="VYH154" s="16"/>
      <c r="VYI154" s="16"/>
      <c r="VYJ154" s="16"/>
      <c r="VYK154" s="16"/>
      <c r="VYL154" s="16"/>
      <c r="VYM154" s="16"/>
      <c r="VYN154" s="16"/>
      <c r="VYO154" s="16"/>
      <c r="VYP154" s="16"/>
      <c r="VYQ154" s="16"/>
      <c r="VYR154" s="16"/>
      <c r="VYS154" s="16"/>
      <c r="VYT154" s="16"/>
      <c r="VYU154" s="16"/>
      <c r="VYV154" s="16"/>
      <c r="VYW154" s="16"/>
      <c r="VYX154" s="16"/>
      <c r="VYY154" s="16"/>
      <c r="VYZ154" s="16"/>
      <c r="VZA154" s="16"/>
      <c r="VZB154" s="16"/>
      <c r="VZC154" s="16"/>
      <c r="VZD154" s="16"/>
      <c r="VZE154" s="16"/>
      <c r="VZF154" s="16"/>
      <c r="VZG154" s="16"/>
      <c r="VZH154" s="16"/>
      <c r="VZI154" s="16"/>
      <c r="VZJ154" s="16"/>
      <c r="VZK154" s="16"/>
      <c r="VZL154" s="16"/>
      <c r="VZM154" s="16"/>
      <c r="VZN154" s="16"/>
      <c r="VZO154" s="16"/>
      <c r="VZP154" s="16"/>
      <c r="VZQ154" s="16"/>
      <c r="VZR154" s="16"/>
      <c r="VZS154" s="16"/>
      <c r="VZT154" s="16"/>
      <c r="VZU154" s="16"/>
      <c r="VZV154" s="16"/>
      <c r="VZW154" s="16"/>
      <c r="VZX154" s="16"/>
      <c r="VZY154" s="16"/>
      <c r="VZZ154" s="16"/>
      <c r="WAA154" s="16"/>
      <c r="WAB154" s="16"/>
      <c r="WAC154" s="16"/>
      <c r="WAD154" s="16"/>
      <c r="WAE154" s="16"/>
      <c r="WAF154" s="16"/>
      <c r="WAG154" s="16"/>
      <c r="WAH154" s="16"/>
      <c r="WAI154" s="16"/>
      <c r="WAJ154" s="16"/>
      <c r="WAK154" s="16"/>
      <c r="WAL154" s="16"/>
      <c r="WAM154" s="16"/>
      <c r="WAN154" s="16"/>
      <c r="WAO154" s="16"/>
      <c r="WAP154" s="16"/>
      <c r="WAQ154" s="16"/>
      <c r="WAR154" s="16"/>
      <c r="WAS154" s="16"/>
      <c r="WAT154" s="16"/>
      <c r="WAU154" s="16"/>
      <c r="WAV154" s="16"/>
      <c r="WAW154" s="16"/>
      <c r="WAX154" s="16"/>
      <c r="WAY154" s="16"/>
      <c r="WAZ154" s="16"/>
      <c r="WBA154" s="16"/>
      <c r="WBB154" s="16"/>
      <c r="WBC154" s="16"/>
      <c r="WBD154" s="16"/>
      <c r="WBE154" s="16"/>
      <c r="WBF154" s="16"/>
      <c r="WBG154" s="16"/>
      <c r="WBH154" s="16"/>
      <c r="WBI154" s="16"/>
      <c r="WBJ154" s="16"/>
      <c r="WBK154" s="16"/>
      <c r="WBL154" s="16"/>
      <c r="WBM154" s="16"/>
      <c r="WBN154" s="16"/>
      <c r="WBO154" s="16"/>
      <c r="WBP154" s="16"/>
      <c r="WBQ154" s="16"/>
      <c r="WBR154" s="16"/>
      <c r="WBS154" s="16"/>
      <c r="WBT154" s="16"/>
      <c r="WBU154" s="16"/>
      <c r="WBV154" s="16"/>
      <c r="WBW154" s="16"/>
      <c r="WBX154" s="16"/>
      <c r="WBY154" s="16"/>
      <c r="WBZ154" s="16"/>
      <c r="WCA154" s="16"/>
      <c r="WCB154" s="16"/>
      <c r="WCC154" s="16"/>
      <c r="WCD154" s="16"/>
      <c r="WCE154" s="16"/>
      <c r="WCF154" s="16"/>
      <c r="WCG154" s="16"/>
      <c r="WCH154" s="16"/>
      <c r="WCI154" s="16"/>
      <c r="WCJ154" s="16"/>
      <c r="WCK154" s="16"/>
      <c r="WCL154" s="16"/>
      <c r="WCM154" s="16"/>
      <c r="WCN154" s="16"/>
      <c r="WCO154" s="16"/>
      <c r="WCP154" s="16"/>
      <c r="WCQ154" s="16"/>
      <c r="WCR154" s="16"/>
      <c r="WCS154" s="16"/>
      <c r="WCT154" s="16"/>
      <c r="WCU154" s="16"/>
      <c r="WCV154" s="16"/>
      <c r="WCW154" s="16"/>
      <c r="WCX154" s="16"/>
      <c r="WCY154" s="16"/>
      <c r="WCZ154" s="16"/>
      <c r="WDA154" s="16"/>
      <c r="WDB154" s="16"/>
      <c r="WDC154" s="16"/>
      <c r="WDD154" s="16"/>
      <c r="WDE154" s="16"/>
      <c r="WDF154" s="16"/>
      <c r="WDG154" s="16"/>
      <c r="WDH154" s="16"/>
      <c r="WDI154" s="16"/>
      <c r="WDJ154" s="16"/>
      <c r="WDK154" s="16"/>
      <c r="WDL154" s="16"/>
      <c r="WDM154" s="16"/>
      <c r="WDN154" s="16"/>
      <c r="WDO154" s="16"/>
      <c r="WDP154" s="16"/>
      <c r="WDQ154" s="16"/>
      <c r="WDR154" s="16"/>
      <c r="WDS154" s="16"/>
      <c r="WDT154" s="16"/>
      <c r="WDU154" s="16"/>
      <c r="WDV154" s="16"/>
      <c r="WDW154" s="16"/>
      <c r="WDX154" s="16"/>
      <c r="WDY154" s="16"/>
      <c r="WDZ154" s="16"/>
      <c r="WEA154" s="16"/>
      <c r="WEB154" s="16"/>
      <c r="WEC154" s="16"/>
      <c r="WED154" s="16"/>
      <c r="WEE154" s="16"/>
      <c r="WEF154" s="16"/>
      <c r="WEG154" s="16"/>
      <c r="WEH154" s="16"/>
      <c r="WEI154" s="16"/>
      <c r="WEJ154" s="16"/>
      <c r="WEK154" s="16"/>
      <c r="WEL154" s="16"/>
      <c r="WEM154" s="16"/>
      <c r="WEN154" s="16"/>
      <c r="WEO154" s="16"/>
      <c r="WEP154" s="16"/>
      <c r="WEQ154" s="16"/>
      <c r="WER154" s="16"/>
      <c r="WES154" s="16"/>
      <c r="WET154" s="16"/>
      <c r="WEU154" s="16"/>
      <c r="WEV154" s="16"/>
      <c r="WEW154" s="16"/>
      <c r="WEX154" s="16"/>
      <c r="WEY154" s="16"/>
      <c r="WEZ154" s="16"/>
      <c r="WFA154" s="16"/>
      <c r="WFB154" s="16"/>
      <c r="WFC154" s="16"/>
      <c r="WFD154" s="16"/>
      <c r="WFE154" s="16"/>
      <c r="WFF154" s="16"/>
      <c r="WFG154" s="16"/>
      <c r="WFH154" s="16"/>
      <c r="WFI154" s="16"/>
      <c r="WFJ154" s="16"/>
      <c r="WFK154" s="16"/>
      <c r="WFL154" s="16"/>
      <c r="WFM154" s="16"/>
      <c r="WFN154" s="16"/>
      <c r="WFO154" s="16"/>
      <c r="WFP154" s="16"/>
      <c r="WFQ154" s="16"/>
      <c r="WFR154" s="16"/>
      <c r="WFS154" s="16"/>
      <c r="WFT154" s="16"/>
      <c r="WFU154" s="16"/>
      <c r="WFV154" s="16"/>
      <c r="WFW154" s="16"/>
      <c r="WFX154" s="16"/>
      <c r="WFY154" s="16"/>
      <c r="WFZ154" s="16"/>
      <c r="WGA154" s="16"/>
      <c r="WGB154" s="16"/>
      <c r="WGC154" s="16"/>
      <c r="WGD154" s="16"/>
      <c r="WGE154" s="16"/>
      <c r="WGF154" s="16"/>
      <c r="WGG154" s="16"/>
      <c r="WGH154" s="16"/>
      <c r="WGI154" s="16"/>
      <c r="WGJ154" s="16"/>
      <c r="WGK154" s="16"/>
      <c r="WGL154" s="16"/>
      <c r="WGM154" s="16"/>
      <c r="WGN154" s="16"/>
      <c r="WGO154" s="16"/>
      <c r="WGP154" s="16"/>
      <c r="WGQ154" s="16"/>
      <c r="WGR154" s="16"/>
      <c r="WGS154" s="16"/>
      <c r="WGT154" s="16"/>
      <c r="WGU154" s="16"/>
      <c r="WGV154" s="16"/>
      <c r="WGW154" s="16"/>
      <c r="WGX154" s="16"/>
      <c r="WGY154" s="16"/>
      <c r="WGZ154" s="16"/>
      <c r="WHA154" s="16"/>
      <c r="WHB154" s="16"/>
      <c r="WHC154" s="16"/>
      <c r="WHD154" s="16"/>
      <c r="WHE154" s="16"/>
      <c r="WHF154" s="16"/>
      <c r="WHG154" s="16"/>
      <c r="WHH154" s="16"/>
      <c r="WHI154" s="16"/>
      <c r="WHJ154" s="16"/>
      <c r="WHK154" s="16"/>
      <c r="WHL154" s="16"/>
      <c r="WHM154" s="16"/>
      <c r="WHN154" s="16"/>
      <c r="WHO154" s="16"/>
      <c r="WHP154" s="16"/>
      <c r="WHQ154" s="16"/>
      <c r="WHR154" s="16"/>
      <c r="WHS154" s="16"/>
      <c r="WHT154" s="16"/>
      <c r="WHU154" s="16"/>
      <c r="WHV154" s="16"/>
      <c r="WHW154" s="16"/>
      <c r="WHX154" s="16"/>
      <c r="WHY154" s="16"/>
      <c r="WHZ154" s="16"/>
      <c r="WIA154" s="16"/>
      <c r="WIB154" s="16"/>
      <c r="WIC154" s="16"/>
      <c r="WID154" s="16"/>
      <c r="WIE154" s="16"/>
      <c r="WIF154" s="16"/>
      <c r="WIG154" s="16"/>
      <c r="WIH154" s="16"/>
      <c r="WII154" s="16"/>
      <c r="WIJ154" s="16"/>
      <c r="WIK154" s="16"/>
      <c r="WIL154" s="16"/>
      <c r="WIM154" s="16"/>
      <c r="WIN154" s="16"/>
      <c r="WIO154" s="16"/>
      <c r="WIP154" s="16"/>
      <c r="WIQ154" s="16"/>
      <c r="WIR154" s="16"/>
      <c r="WIS154" s="16"/>
      <c r="WIT154" s="16"/>
      <c r="WIU154" s="16"/>
      <c r="WIV154" s="16"/>
      <c r="WIW154" s="16"/>
      <c r="WIX154" s="16"/>
      <c r="WIY154" s="16"/>
      <c r="WIZ154" s="16"/>
      <c r="WJA154" s="16"/>
      <c r="WJB154" s="16"/>
      <c r="WJC154" s="16"/>
      <c r="WJD154" s="16"/>
      <c r="WJE154" s="16"/>
      <c r="WJF154" s="16"/>
      <c r="WJG154" s="16"/>
      <c r="WJH154" s="16"/>
      <c r="WJI154" s="16"/>
      <c r="WJJ154" s="16"/>
      <c r="WJK154" s="16"/>
      <c r="WJL154" s="16"/>
      <c r="WJM154" s="16"/>
      <c r="WJN154" s="16"/>
      <c r="WJO154" s="16"/>
      <c r="WJP154" s="16"/>
      <c r="WJQ154" s="16"/>
      <c r="WJR154" s="16"/>
      <c r="WJS154" s="16"/>
      <c r="WJT154" s="16"/>
      <c r="WJU154" s="16"/>
      <c r="WJV154" s="16"/>
      <c r="WJW154" s="16"/>
      <c r="WJX154" s="16"/>
      <c r="WJY154" s="16"/>
      <c r="WJZ154" s="16"/>
      <c r="WKA154" s="16"/>
      <c r="WKB154" s="16"/>
      <c r="WKC154" s="16"/>
      <c r="WKD154" s="16"/>
      <c r="WKE154" s="16"/>
      <c r="WKF154" s="16"/>
      <c r="WKG154" s="16"/>
      <c r="WKH154" s="16"/>
      <c r="WKI154" s="16"/>
      <c r="WKJ154" s="16"/>
      <c r="WKK154" s="16"/>
      <c r="WKL154" s="16"/>
      <c r="WKM154" s="16"/>
      <c r="WKN154" s="16"/>
      <c r="WKO154" s="16"/>
      <c r="WKP154" s="16"/>
      <c r="WKQ154" s="16"/>
      <c r="WKR154" s="16"/>
      <c r="WKS154" s="16"/>
      <c r="WKT154" s="16"/>
      <c r="WKU154" s="16"/>
      <c r="WKV154" s="16"/>
      <c r="WKW154" s="16"/>
      <c r="WKX154" s="16"/>
      <c r="WKY154" s="16"/>
      <c r="WKZ154" s="16"/>
      <c r="WLA154" s="16"/>
      <c r="WLB154" s="16"/>
      <c r="WLC154" s="16"/>
      <c r="WLD154" s="16"/>
      <c r="WLE154" s="16"/>
      <c r="WLF154" s="16"/>
      <c r="WLG154" s="16"/>
      <c r="WLH154" s="16"/>
      <c r="WLI154" s="16"/>
      <c r="WLJ154" s="16"/>
      <c r="WLK154" s="16"/>
      <c r="WLL154" s="16"/>
      <c r="WLM154" s="16"/>
      <c r="WLN154" s="16"/>
      <c r="WLO154" s="16"/>
      <c r="WLP154" s="16"/>
      <c r="WLQ154" s="16"/>
      <c r="WLR154" s="16"/>
      <c r="WLS154" s="16"/>
      <c r="WLT154" s="16"/>
      <c r="WLU154" s="16"/>
      <c r="WLV154" s="16"/>
      <c r="WLW154" s="16"/>
      <c r="WLX154" s="16"/>
      <c r="WLY154" s="16"/>
      <c r="WLZ154" s="16"/>
      <c r="WMA154" s="16"/>
      <c r="WMB154" s="16"/>
      <c r="WMC154" s="16"/>
      <c r="WMD154" s="16"/>
      <c r="WME154" s="16"/>
      <c r="WMF154" s="16"/>
      <c r="WMG154" s="16"/>
      <c r="WMH154" s="16"/>
      <c r="WMI154" s="16"/>
      <c r="WMJ154" s="16"/>
      <c r="WMK154" s="16"/>
      <c r="WML154" s="16"/>
      <c r="WMM154" s="16"/>
      <c r="WMN154" s="16"/>
      <c r="WMO154" s="16"/>
      <c r="WMP154" s="16"/>
      <c r="WMQ154" s="16"/>
      <c r="WMR154" s="16"/>
      <c r="WMS154" s="16"/>
      <c r="WMT154" s="16"/>
      <c r="WMU154" s="16"/>
      <c r="WMV154" s="16"/>
      <c r="WMW154" s="16"/>
      <c r="WMX154" s="16"/>
      <c r="WMY154" s="16"/>
      <c r="WMZ154" s="16"/>
      <c r="WNA154" s="16"/>
      <c r="WNB154" s="16"/>
      <c r="WNC154" s="16"/>
      <c r="WND154" s="16"/>
      <c r="WNE154" s="16"/>
      <c r="WNF154" s="16"/>
      <c r="WNG154" s="16"/>
      <c r="WNH154" s="16"/>
      <c r="WNI154" s="16"/>
      <c r="WNJ154" s="16"/>
      <c r="WNK154" s="16"/>
      <c r="WNL154" s="16"/>
      <c r="WNM154" s="16"/>
      <c r="WNN154" s="16"/>
      <c r="WNO154" s="16"/>
      <c r="WNP154" s="16"/>
      <c r="WNQ154" s="16"/>
      <c r="WNR154" s="16"/>
      <c r="WNS154" s="16"/>
      <c r="WNT154" s="16"/>
      <c r="WNU154" s="16"/>
      <c r="WNV154" s="16"/>
      <c r="WNW154" s="16"/>
      <c r="WNX154" s="16"/>
      <c r="WNY154" s="16"/>
      <c r="WNZ154" s="16"/>
      <c r="WOA154" s="16"/>
      <c r="WOB154" s="16"/>
      <c r="WOC154" s="16"/>
      <c r="WOD154" s="16"/>
      <c r="WOE154" s="16"/>
      <c r="WOF154" s="16"/>
      <c r="WOG154" s="16"/>
      <c r="WOH154" s="16"/>
      <c r="WOI154" s="16"/>
      <c r="WOJ154" s="16"/>
      <c r="WOK154" s="16"/>
      <c r="WOL154" s="16"/>
      <c r="WOM154" s="16"/>
      <c r="WON154" s="16"/>
      <c r="WOO154" s="16"/>
      <c r="WOP154" s="16"/>
      <c r="WOQ154" s="16"/>
      <c r="WOR154" s="16"/>
      <c r="WOS154" s="16"/>
      <c r="WOT154" s="16"/>
      <c r="WOU154" s="16"/>
      <c r="WOV154" s="16"/>
      <c r="WOW154" s="16"/>
      <c r="WOX154" s="16"/>
      <c r="WOY154" s="16"/>
      <c r="WOZ154" s="16"/>
      <c r="WPA154" s="16"/>
      <c r="WPB154" s="16"/>
      <c r="WPC154" s="16"/>
      <c r="WPD154" s="16"/>
      <c r="WPE154" s="16"/>
      <c r="WPF154" s="16"/>
      <c r="WPG154" s="16"/>
      <c r="WPH154" s="16"/>
      <c r="WPI154" s="16"/>
      <c r="WPJ154" s="16"/>
      <c r="WPK154" s="16"/>
      <c r="WPL154" s="16"/>
      <c r="WPM154" s="16"/>
      <c r="WPN154" s="16"/>
      <c r="WPO154" s="16"/>
      <c r="WPP154" s="16"/>
      <c r="WPQ154" s="16"/>
      <c r="WPR154" s="16"/>
      <c r="WPS154" s="16"/>
      <c r="WPT154" s="16"/>
      <c r="WPU154" s="16"/>
      <c r="WPV154" s="16"/>
      <c r="WPW154" s="16"/>
      <c r="WPX154" s="16"/>
      <c r="WPY154" s="16"/>
      <c r="WPZ154" s="16"/>
      <c r="WQA154" s="16"/>
      <c r="WQB154" s="16"/>
      <c r="WQC154" s="16"/>
      <c r="WQD154" s="16"/>
      <c r="WQE154" s="16"/>
      <c r="WQF154" s="16"/>
      <c r="WQG154" s="16"/>
      <c r="WQH154" s="16"/>
      <c r="WQI154" s="16"/>
      <c r="WQJ154" s="16"/>
      <c r="WQK154" s="16"/>
      <c r="WQL154" s="16"/>
      <c r="WQM154" s="16"/>
      <c r="WQN154" s="16"/>
      <c r="WQO154" s="16"/>
      <c r="WQP154" s="16"/>
      <c r="WQQ154" s="16"/>
      <c r="WQR154" s="16"/>
      <c r="WQS154" s="16"/>
      <c r="WQT154" s="16"/>
      <c r="WQU154" s="16"/>
      <c r="WQV154" s="16"/>
      <c r="WQW154" s="16"/>
      <c r="WQX154" s="16"/>
      <c r="WQY154" s="16"/>
      <c r="WQZ154" s="16"/>
      <c r="WRA154" s="16"/>
      <c r="WRB154" s="16"/>
      <c r="WRC154" s="16"/>
      <c r="WRD154" s="16"/>
      <c r="WRE154" s="16"/>
      <c r="WRF154" s="16"/>
      <c r="WRG154" s="16"/>
      <c r="WRH154" s="16"/>
      <c r="WRI154" s="16"/>
      <c r="WRJ154" s="16"/>
      <c r="WRK154" s="16"/>
      <c r="WRL154" s="16"/>
      <c r="WRM154" s="16"/>
      <c r="WRN154" s="16"/>
      <c r="WRO154" s="16"/>
      <c r="WRP154" s="16"/>
      <c r="WRQ154" s="16"/>
      <c r="WRR154" s="16"/>
      <c r="WRS154" s="16"/>
      <c r="WRT154" s="16"/>
      <c r="WRU154" s="16"/>
      <c r="WRV154" s="16"/>
      <c r="WRW154" s="16"/>
      <c r="WRX154" s="16"/>
      <c r="WRY154" s="16"/>
      <c r="WRZ154" s="16"/>
      <c r="WSA154" s="16"/>
      <c r="WSB154" s="16"/>
      <c r="WSC154" s="16"/>
      <c r="WSD154" s="16"/>
      <c r="WSE154" s="16"/>
      <c r="WSF154" s="16"/>
      <c r="WSG154" s="16"/>
      <c r="WSH154" s="16"/>
      <c r="WSI154" s="16"/>
      <c r="WSJ154" s="16"/>
      <c r="WSK154" s="16"/>
      <c r="WSL154" s="16"/>
      <c r="WSM154" s="16"/>
      <c r="WSN154" s="16"/>
      <c r="WSO154" s="16"/>
      <c r="WSP154" s="16"/>
      <c r="WSQ154" s="16"/>
      <c r="WSR154" s="16"/>
      <c r="WSS154" s="16"/>
      <c r="WST154" s="16"/>
      <c r="WSU154" s="16"/>
      <c r="WSV154" s="16"/>
      <c r="WSW154" s="16"/>
      <c r="WSX154" s="16"/>
      <c r="WSY154" s="16"/>
      <c r="WSZ154" s="16"/>
      <c r="WTA154" s="16"/>
      <c r="WTB154" s="16"/>
      <c r="WTC154" s="16"/>
      <c r="WTD154" s="16"/>
      <c r="WTE154" s="16"/>
      <c r="WTF154" s="16"/>
      <c r="WTG154" s="16"/>
      <c r="WTH154" s="16"/>
      <c r="WTI154" s="16"/>
      <c r="WTJ154" s="16"/>
      <c r="WTK154" s="16"/>
      <c r="WTL154" s="16"/>
      <c r="WTM154" s="16"/>
      <c r="WTN154" s="16"/>
      <c r="WTO154" s="16"/>
      <c r="WTP154" s="16"/>
      <c r="WTQ154" s="16"/>
      <c r="WTR154" s="16"/>
      <c r="WTS154" s="16"/>
      <c r="WTT154" s="16"/>
      <c r="WTU154" s="16"/>
      <c r="WTV154" s="16"/>
      <c r="WTW154" s="16"/>
      <c r="WTX154" s="16"/>
      <c r="WTY154" s="16"/>
      <c r="WTZ154" s="16"/>
      <c r="WUA154" s="16"/>
      <c r="WUB154" s="16"/>
      <c r="WUC154" s="16"/>
      <c r="WUD154" s="16"/>
      <c r="WUE154" s="16"/>
      <c r="WUF154" s="16"/>
      <c r="WUG154" s="16"/>
      <c r="WUH154" s="16"/>
      <c r="WUI154" s="16"/>
      <c r="WUJ154" s="16"/>
      <c r="WUK154" s="16"/>
      <c r="WUL154" s="16"/>
      <c r="WUM154" s="16"/>
      <c r="WUN154" s="16"/>
      <c r="WUO154" s="16"/>
      <c r="WUP154" s="16"/>
      <c r="WUQ154" s="16"/>
      <c r="WUR154" s="16"/>
      <c r="WUS154" s="16"/>
      <c r="WUT154" s="16"/>
      <c r="WUU154" s="16"/>
      <c r="WUV154" s="16"/>
      <c r="WUW154" s="16"/>
      <c r="WUX154" s="16"/>
      <c r="WUY154" s="16"/>
      <c r="WUZ154" s="16"/>
      <c r="WVA154" s="16"/>
      <c r="WVB154" s="16"/>
      <c r="WVC154" s="16"/>
      <c r="WVD154" s="16"/>
      <c r="WVE154" s="16"/>
      <c r="WVF154" s="16"/>
      <c r="WVG154" s="16"/>
      <c r="WVH154" s="16"/>
      <c r="WVI154" s="16"/>
      <c r="WVJ154" s="16"/>
      <c r="WVK154" s="16"/>
      <c r="WVL154" s="16"/>
      <c r="WVM154" s="16"/>
      <c r="WVN154" s="16"/>
      <c r="WVO154" s="16"/>
      <c r="WVP154" s="16"/>
      <c r="WVQ154" s="16"/>
      <c r="WVR154" s="16"/>
      <c r="WVS154" s="16"/>
      <c r="WVT154" s="16"/>
      <c r="WVU154" s="16"/>
      <c r="WVV154" s="16"/>
      <c r="WVW154" s="16"/>
      <c r="WVX154" s="16"/>
      <c r="WVY154" s="16"/>
      <c r="WVZ154" s="16"/>
      <c r="WWA154" s="16"/>
      <c r="WWB154" s="16"/>
      <c r="WWC154" s="16"/>
      <c r="WWD154" s="16"/>
      <c r="WWE154" s="16"/>
      <c r="WWF154" s="16"/>
      <c r="WWG154" s="16"/>
      <c r="WWH154" s="16"/>
      <c r="WWI154" s="16"/>
      <c r="WWJ154" s="16"/>
      <c r="WWK154" s="16"/>
      <c r="WWL154" s="16"/>
      <c r="WWM154" s="16"/>
      <c r="WWN154" s="16"/>
      <c r="WWO154" s="16"/>
      <c r="WWP154" s="16"/>
      <c r="WWQ154" s="16"/>
      <c r="WWR154" s="16"/>
      <c r="WWS154" s="16"/>
      <c r="WWT154" s="16"/>
      <c r="WWU154" s="16"/>
      <c r="WWV154" s="16"/>
      <c r="WWW154" s="16"/>
      <c r="WWX154" s="16"/>
      <c r="WWY154" s="16"/>
      <c r="WWZ154" s="16"/>
      <c r="WXA154" s="16"/>
      <c r="WXB154" s="16"/>
      <c r="WXC154" s="16"/>
      <c r="WXD154" s="16"/>
      <c r="WXE154" s="16"/>
      <c r="WXF154" s="16"/>
      <c r="WXG154" s="16"/>
      <c r="WXH154" s="16"/>
      <c r="WXI154" s="16"/>
      <c r="WXJ154" s="16"/>
      <c r="WXK154" s="16"/>
      <c r="WXL154" s="16"/>
      <c r="WXM154" s="16"/>
      <c r="WXN154" s="16"/>
      <c r="WXO154" s="16"/>
      <c r="WXP154" s="16"/>
      <c r="WXQ154" s="16"/>
      <c r="WXR154" s="16"/>
      <c r="WXS154" s="16"/>
      <c r="WXT154" s="16"/>
      <c r="WXU154" s="16"/>
      <c r="WXV154" s="16"/>
      <c r="WXW154" s="16"/>
      <c r="WXX154" s="16"/>
      <c r="WXY154" s="16"/>
      <c r="WXZ154" s="16"/>
      <c r="WYA154" s="16"/>
      <c r="WYB154" s="16"/>
      <c r="WYC154" s="16"/>
      <c r="WYD154" s="16"/>
      <c r="WYE154" s="16"/>
      <c r="WYF154" s="16"/>
      <c r="WYG154" s="16"/>
      <c r="WYH154" s="16"/>
      <c r="WYI154" s="16"/>
      <c r="WYJ154" s="16"/>
      <c r="WYK154" s="16"/>
      <c r="WYL154" s="16"/>
      <c r="WYM154" s="16"/>
      <c r="WYN154" s="16"/>
      <c r="WYO154" s="16"/>
      <c r="WYP154" s="16"/>
      <c r="WYQ154" s="16"/>
      <c r="WYR154" s="16"/>
      <c r="WYS154" s="16"/>
      <c r="WYT154" s="16"/>
      <c r="WYU154" s="16"/>
      <c r="WYV154" s="16"/>
      <c r="WYW154" s="16"/>
      <c r="WYX154" s="16"/>
      <c r="WYY154" s="16"/>
      <c r="WYZ154" s="16"/>
      <c r="WZA154" s="16"/>
      <c r="WZB154" s="16"/>
      <c r="WZC154" s="16"/>
      <c r="WZD154" s="16"/>
      <c r="WZE154" s="16"/>
      <c r="WZF154" s="16"/>
      <c r="WZG154" s="16"/>
      <c r="WZH154" s="16"/>
      <c r="WZI154" s="16"/>
      <c r="WZJ154" s="16"/>
      <c r="WZK154" s="16"/>
      <c r="WZL154" s="16"/>
      <c r="WZM154" s="16"/>
      <c r="WZN154" s="16"/>
      <c r="WZO154" s="16"/>
      <c r="WZP154" s="16"/>
      <c r="WZQ154" s="16"/>
      <c r="WZR154" s="16"/>
      <c r="WZS154" s="16"/>
      <c r="WZT154" s="16"/>
      <c r="WZU154" s="16"/>
      <c r="WZV154" s="16"/>
      <c r="WZW154" s="16"/>
      <c r="WZX154" s="16"/>
      <c r="WZY154" s="16"/>
      <c r="WZZ154" s="16"/>
      <c r="XAA154" s="16"/>
      <c r="XAB154" s="16"/>
      <c r="XAC154" s="16"/>
      <c r="XAD154" s="16"/>
      <c r="XAE154" s="16"/>
      <c r="XAF154" s="16"/>
      <c r="XAG154" s="16"/>
      <c r="XAH154" s="16"/>
      <c r="XAI154" s="16"/>
      <c r="XAJ154" s="16"/>
      <c r="XAK154" s="16"/>
      <c r="XAL154" s="16"/>
      <c r="XAM154" s="16"/>
      <c r="XAN154" s="16"/>
      <c r="XAO154" s="16"/>
      <c r="XAP154" s="16"/>
      <c r="XAQ154" s="16"/>
      <c r="XAR154" s="16"/>
      <c r="XAS154" s="16"/>
      <c r="XAT154" s="16"/>
      <c r="XAU154" s="16"/>
      <c r="XAV154" s="16"/>
      <c r="XAW154" s="16"/>
      <c r="XAX154" s="16"/>
      <c r="XAY154" s="16"/>
      <c r="XAZ154" s="16"/>
      <c r="XBA154" s="16"/>
      <c r="XBB154" s="16"/>
      <c r="XBC154" s="16"/>
      <c r="XBD154" s="16"/>
      <c r="XBE154" s="16"/>
      <c r="XBF154" s="16"/>
      <c r="XBG154" s="16"/>
      <c r="XBH154" s="16"/>
      <c r="XBI154" s="16"/>
      <c r="XBJ154" s="16"/>
      <c r="XBK154" s="16"/>
      <c r="XBL154" s="16"/>
      <c r="XBM154" s="16"/>
      <c r="XBN154" s="16"/>
      <c r="XBO154" s="16"/>
      <c r="XBP154" s="16"/>
      <c r="XBQ154" s="16"/>
      <c r="XBR154" s="16"/>
      <c r="XBS154" s="16"/>
      <c r="XBT154" s="16"/>
      <c r="XBU154" s="16"/>
      <c r="XBV154" s="16"/>
      <c r="XBW154" s="16"/>
      <c r="XBX154" s="16"/>
      <c r="XBY154" s="16"/>
      <c r="XBZ154" s="16"/>
      <c r="XCA154" s="16"/>
      <c r="XCB154" s="16"/>
      <c r="XCC154" s="16"/>
      <c r="XCD154" s="16"/>
      <c r="XCE154" s="16"/>
      <c r="XCF154" s="16"/>
      <c r="XCG154" s="16"/>
      <c r="XCH154" s="16"/>
      <c r="XCI154" s="16"/>
      <c r="XCJ154" s="16"/>
      <c r="XCK154" s="16"/>
      <c r="XCL154" s="16"/>
      <c r="XCM154" s="16"/>
      <c r="XCN154" s="16"/>
      <c r="XCO154" s="16"/>
      <c r="XCP154" s="16"/>
      <c r="XCQ154" s="16"/>
      <c r="XCR154" s="16"/>
      <c r="XCS154" s="16"/>
      <c r="XCT154" s="16"/>
      <c r="XCU154" s="16"/>
      <c r="XCV154" s="16"/>
      <c r="XCW154" s="16"/>
      <c r="XCX154" s="16"/>
      <c r="XCY154" s="16"/>
      <c r="XCZ154" s="16"/>
      <c r="XDA154" s="16"/>
      <c r="XDB154" s="16"/>
      <c r="XDC154" s="16"/>
      <c r="XDD154" s="16"/>
      <c r="XDE154" s="16"/>
      <c r="XDF154" s="16"/>
      <c r="XDG154" s="16"/>
      <c r="XDH154" s="16"/>
      <c r="XDI154" s="16"/>
      <c r="XDJ154" s="16"/>
      <c r="XDK154" s="16"/>
      <c r="XDL154" s="16"/>
      <c r="XDM154" s="16"/>
      <c r="XDN154" s="16"/>
      <c r="XDO154" s="16"/>
      <c r="XDP154" s="16"/>
      <c r="XDQ154" s="16"/>
      <c r="XDR154" s="16"/>
      <c r="XDS154" s="16"/>
      <c r="XDT154" s="16"/>
      <c r="XDU154" s="16"/>
      <c r="XDV154" s="16"/>
      <c r="XDW154" s="16"/>
      <c r="XDX154" s="16"/>
      <c r="XDY154" s="16"/>
      <c r="XDZ154" s="16"/>
      <c r="XEA154" s="16"/>
      <c r="XEB154" s="16"/>
      <c r="XEC154" s="16"/>
      <c r="XED154" s="16"/>
      <c r="XEE154" s="16"/>
      <c r="XEF154" s="16"/>
      <c r="XEG154" s="16"/>
      <c r="XEH154" s="16"/>
      <c r="XEI154" s="16"/>
      <c r="XEJ154" s="16"/>
      <c r="XEK154" s="16"/>
      <c r="XEL154" s="16"/>
      <c r="XEM154" s="16"/>
      <c r="XEN154" s="16"/>
      <c r="XEO154" s="16"/>
      <c r="XEP154" s="16"/>
      <c r="XEQ154" s="16"/>
      <c r="XER154" s="16"/>
      <c r="XES154" s="16"/>
      <c r="XET154" s="16"/>
      <c r="XEU154" s="16"/>
      <c r="XEV154" s="16"/>
      <c r="XEW154" s="16"/>
      <c r="XEX154" s="16"/>
      <c r="XEY154" s="16"/>
      <c r="XEZ154" s="16"/>
      <c r="XFA154" s="16"/>
      <c r="XFB154" s="16"/>
      <c r="XFC154" s="16"/>
    </row>
    <row r="155" spans="1:16384" s="15" customFormat="1" ht="15" hidden="1" customHeight="1" x14ac:dyDescent="0.25">
      <c r="A155" s="16"/>
      <c r="B155" s="42"/>
      <c r="C155" s="42"/>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c r="IW155" s="16"/>
      <c r="IX155" s="16"/>
      <c r="IY155" s="16"/>
      <c r="IZ155" s="16"/>
      <c r="JA155" s="16"/>
      <c r="JB155" s="16"/>
      <c r="JC155" s="16"/>
      <c r="JD155" s="16"/>
      <c r="JE155" s="16"/>
      <c r="JF155" s="16"/>
      <c r="JG155" s="16"/>
      <c r="JH155" s="16"/>
      <c r="JI155" s="16"/>
      <c r="JJ155" s="16"/>
      <c r="JK155" s="16"/>
      <c r="JL155" s="16"/>
      <c r="JM155" s="16"/>
      <c r="JN155" s="16"/>
      <c r="JO155" s="16"/>
      <c r="JP155" s="16"/>
      <c r="JQ155" s="16"/>
      <c r="JR155" s="16"/>
      <c r="JS155" s="16"/>
      <c r="JT155" s="16"/>
      <c r="JU155" s="16"/>
      <c r="JV155" s="16"/>
      <c r="JW155" s="16"/>
      <c r="JX155" s="16"/>
      <c r="JY155" s="16"/>
      <c r="JZ155" s="16"/>
      <c r="KA155" s="16"/>
      <c r="KB155" s="16"/>
      <c r="KC155" s="16"/>
      <c r="KD155" s="16"/>
      <c r="KE155" s="16"/>
      <c r="KF155" s="16"/>
      <c r="KG155" s="16"/>
      <c r="KH155" s="16"/>
      <c r="KI155" s="16"/>
      <c r="KJ155" s="16"/>
      <c r="KK155" s="16"/>
      <c r="KL155" s="16"/>
      <c r="KM155" s="16"/>
      <c r="KN155" s="16"/>
      <c r="KO155" s="16"/>
      <c r="KP155" s="16"/>
      <c r="KQ155" s="16"/>
      <c r="KR155" s="16"/>
      <c r="KS155" s="16"/>
      <c r="KT155" s="16"/>
      <c r="KU155" s="16"/>
      <c r="KV155" s="16"/>
      <c r="KW155" s="16"/>
      <c r="KX155" s="16"/>
      <c r="KY155" s="16"/>
      <c r="KZ155" s="16"/>
      <c r="LA155" s="16"/>
      <c r="LB155" s="16"/>
      <c r="LC155" s="16"/>
      <c r="LD155" s="16"/>
      <c r="LE155" s="16"/>
      <c r="LF155" s="16"/>
      <c r="LG155" s="16"/>
      <c r="LH155" s="16"/>
      <c r="LI155" s="16"/>
      <c r="LJ155" s="16"/>
      <c r="LK155" s="16"/>
      <c r="LL155" s="16"/>
      <c r="LM155" s="16"/>
      <c r="LN155" s="16"/>
      <c r="LO155" s="16"/>
      <c r="LP155" s="16"/>
      <c r="LQ155" s="16"/>
      <c r="LR155" s="16"/>
      <c r="LS155" s="16"/>
      <c r="LT155" s="16"/>
      <c r="LU155" s="16"/>
      <c r="LV155" s="16"/>
      <c r="LW155" s="16"/>
      <c r="LX155" s="16"/>
      <c r="LY155" s="16"/>
      <c r="LZ155" s="16"/>
      <c r="MA155" s="16"/>
      <c r="MB155" s="16"/>
      <c r="MC155" s="16"/>
      <c r="MD155" s="16"/>
      <c r="ME155" s="16"/>
      <c r="MF155" s="16"/>
      <c r="MG155" s="16"/>
      <c r="MH155" s="16"/>
      <c r="MI155" s="16"/>
      <c r="MJ155" s="16"/>
      <c r="MK155" s="16"/>
      <c r="ML155" s="16"/>
      <c r="MM155" s="16"/>
      <c r="MN155" s="16"/>
      <c r="MO155" s="16"/>
      <c r="MP155" s="16"/>
      <c r="MQ155" s="16"/>
      <c r="MR155" s="16"/>
      <c r="MS155" s="16"/>
      <c r="MT155" s="16"/>
      <c r="MU155" s="16"/>
      <c r="MV155" s="16"/>
      <c r="MW155" s="16"/>
      <c r="MX155" s="16"/>
      <c r="MY155" s="16"/>
      <c r="MZ155" s="16"/>
      <c r="NA155" s="16"/>
      <c r="NB155" s="16"/>
      <c r="NC155" s="16"/>
      <c r="ND155" s="16"/>
      <c r="NE155" s="16"/>
      <c r="NF155" s="16"/>
      <c r="NG155" s="16"/>
      <c r="NH155" s="16"/>
      <c r="NI155" s="16"/>
      <c r="NJ155" s="16"/>
      <c r="NK155" s="16"/>
      <c r="NL155" s="16"/>
      <c r="NM155" s="16"/>
      <c r="NN155" s="16"/>
      <c r="NO155" s="16"/>
      <c r="NP155" s="16"/>
      <c r="NQ155" s="16"/>
      <c r="NR155" s="16"/>
      <c r="NS155" s="16"/>
      <c r="NT155" s="16"/>
      <c r="NU155" s="16"/>
      <c r="NV155" s="16"/>
      <c r="NW155" s="16"/>
      <c r="NX155" s="16"/>
      <c r="NY155" s="16"/>
      <c r="NZ155" s="16"/>
      <c r="OA155" s="16"/>
      <c r="OB155" s="16"/>
      <c r="OC155" s="16"/>
      <c r="OD155" s="16"/>
      <c r="OE155" s="16"/>
      <c r="OF155" s="16"/>
      <c r="OG155" s="16"/>
      <c r="OH155" s="16"/>
      <c r="OI155" s="16"/>
      <c r="OJ155" s="16"/>
      <c r="OK155" s="16"/>
      <c r="OL155" s="16"/>
      <c r="OM155" s="16"/>
      <c r="ON155" s="16"/>
      <c r="OO155" s="16"/>
      <c r="OP155" s="16"/>
      <c r="OQ155" s="16"/>
      <c r="OR155" s="16"/>
      <c r="OS155" s="16"/>
      <c r="OT155" s="16"/>
      <c r="OU155" s="16"/>
      <c r="OV155" s="16"/>
      <c r="OW155" s="16"/>
      <c r="OX155" s="16"/>
      <c r="OY155" s="16"/>
      <c r="OZ155" s="16"/>
      <c r="PA155" s="16"/>
      <c r="PB155" s="16"/>
      <c r="PC155" s="16"/>
      <c r="PD155" s="16"/>
      <c r="PE155" s="16"/>
      <c r="PF155" s="16"/>
      <c r="PG155" s="16"/>
      <c r="PH155" s="16"/>
      <c r="PI155" s="16"/>
      <c r="PJ155" s="16"/>
      <c r="PK155" s="16"/>
      <c r="PL155" s="16"/>
      <c r="PM155" s="16"/>
      <c r="PN155" s="16"/>
      <c r="PO155" s="16"/>
      <c r="PP155" s="16"/>
      <c r="PQ155" s="16"/>
      <c r="PR155" s="16"/>
      <c r="PS155" s="16"/>
      <c r="PT155" s="16"/>
      <c r="PU155" s="16"/>
      <c r="PV155" s="16"/>
      <c r="PW155" s="16"/>
      <c r="PX155" s="16"/>
      <c r="PY155" s="16"/>
      <c r="PZ155" s="16"/>
      <c r="QA155" s="16"/>
      <c r="QB155" s="16"/>
      <c r="QC155" s="16"/>
      <c r="QD155" s="16"/>
      <c r="QE155" s="16"/>
      <c r="QF155" s="16"/>
      <c r="QG155" s="16"/>
      <c r="QH155" s="16"/>
      <c r="QI155" s="16"/>
      <c r="QJ155" s="16"/>
      <c r="QK155" s="16"/>
      <c r="QL155" s="16"/>
      <c r="QM155" s="16"/>
      <c r="QN155" s="16"/>
      <c r="QO155" s="16"/>
      <c r="QP155" s="16"/>
      <c r="QQ155" s="16"/>
      <c r="QR155" s="16"/>
      <c r="QS155" s="16"/>
      <c r="QT155" s="16"/>
      <c r="QU155" s="16"/>
      <c r="QV155" s="16"/>
      <c r="QW155" s="16"/>
      <c r="QX155" s="16"/>
      <c r="QY155" s="16"/>
      <c r="QZ155" s="16"/>
      <c r="RA155" s="16"/>
      <c r="RB155" s="16"/>
      <c r="RC155" s="16"/>
      <c r="RD155" s="16"/>
      <c r="RE155" s="16"/>
      <c r="RF155" s="16"/>
      <c r="RG155" s="16"/>
      <c r="RH155" s="16"/>
      <c r="RI155" s="16"/>
      <c r="RJ155" s="16"/>
      <c r="RK155" s="16"/>
      <c r="RL155" s="16"/>
      <c r="RM155" s="16"/>
      <c r="RN155" s="16"/>
      <c r="RO155" s="16"/>
      <c r="RP155" s="16"/>
      <c r="RQ155" s="16"/>
      <c r="RR155" s="16"/>
      <c r="RS155" s="16"/>
      <c r="RT155" s="16"/>
      <c r="RU155" s="16"/>
      <c r="RV155" s="16"/>
      <c r="RW155" s="16"/>
      <c r="RX155" s="16"/>
      <c r="RY155" s="16"/>
      <c r="RZ155" s="16"/>
      <c r="SA155" s="16"/>
      <c r="SB155" s="16"/>
      <c r="SC155" s="16"/>
      <c r="SD155" s="16"/>
      <c r="SE155" s="16"/>
      <c r="SF155" s="16"/>
      <c r="SG155" s="16"/>
      <c r="SH155" s="16"/>
      <c r="SI155" s="16"/>
      <c r="SJ155" s="16"/>
      <c r="SK155" s="16"/>
      <c r="SL155" s="16"/>
      <c r="SM155" s="16"/>
      <c r="SN155" s="16"/>
      <c r="SO155" s="16"/>
      <c r="SP155" s="16"/>
      <c r="SQ155" s="16"/>
      <c r="SR155" s="16"/>
      <c r="SS155" s="16"/>
      <c r="ST155" s="16"/>
      <c r="SU155" s="16"/>
      <c r="SV155" s="16"/>
      <c r="SW155" s="16"/>
      <c r="SX155" s="16"/>
      <c r="SY155" s="16"/>
      <c r="SZ155" s="16"/>
      <c r="TA155" s="16"/>
      <c r="TB155" s="16"/>
      <c r="TC155" s="16"/>
      <c r="TD155" s="16"/>
      <c r="TE155" s="16"/>
      <c r="TF155" s="16"/>
      <c r="TG155" s="16"/>
      <c r="TH155" s="16"/>
      <c r="TI155" s="16"/>
      <c r="TJ155" s="16"/>
      <c r="TK155" s="16"/>
      <c r="TL155" s="16"/>
      <c r="TM155" s="16"/>
      <c r="TN155" s="16"/>
      <c r="TO155" s="16"/>
      <c r="TP155" s="16"/>
      <c r="TQ155" s="16"/>
      <c r="TR155" s="16"/>
      <c r="TS155" s="16"/>
      <c r="TT155" s="16"/>
      <c r="TU155" s="16"/>
      <c r="TV155" s="16"/>
      <c r="TW155" s="16"/>
      <c r="TX155" s="16"/>
      <c r="TY155" s="16"/>
      <c r="TZ155" s="16"/>
      <c r="UA155" s="16"/>
      <c r="UB155" s="16"/>
      <c r="UC155" s="16"/>
      <c r="UD155" s="16"/>
      <c r="UE155" s="16"/>
      <c r="UF155" s="16"/>
      <c r="UG155" s="16"/>
      <c r="UH155" s="16"/>
      <c r="UI155" s="16"/>
      <c r="UJ155" s="16"/>
      <c r="UK155" s="16"/>
      <c r="UL155" s="16"/>
      <c r="UM155" s="16"/>
      <c r="UN155" s="16"/>
      <c r="UO155" s="16"/>
      <c r="UP155" s="16"/>
      <c r="UQ155" s="16"/>
      <c r="UR155" s="16"/>
      <c r="US155" s="16"/>
      <c r="UT155" s="16"/>
      <c r="UU155" s="16"/>
      <c r="UV155" s="16"/>
      <c r="UW155" s="16"/>
      <c r="UX155" s="16"/>
      <c r="UY155" s="16"/>
      <c r="UZ155" s="16"/>
      <c r="VA155" s="16"/>
      <c r="VB155" s="16"/>
      <c r="VC155" s="16"/>
      <c r="VD155" s="16"/>
      <c r="VE155" s="16"/>
      <c r="VF155" s="16"/>
      <c r="VG155" s="16"/>
      <c r="VH155" s="16"/>
      <c r="VI155" s="16"/>
      <c r="VJ155" s="16"/>
      <c r="VK155" s="16"/>
      <c r="VL155" s="16"/>
      <c r="VM155" s="16"/>
      <c r="VN155" s="16"/>
      <c r="VO155" s="16"/>
      <c r="VP155" s="16"/>
      <c r="VQ155" s="16"/>
      <c r="VR155" s="16"/>
      <c r="VS155" s="16"/>
      <c r="VT155" s="16"/>
      <c r="VU155" s="16"/>
      <c r="VV155" s="16"/>
      <c r="VW155" s="16"/>
      <c r="VX155" s="16"/>
      <c r="VY155" s="16"/>
      <c r="VZ155" s="16"/>
      <c r="WA155" s="16"/>
      <c r="WB155" s="16"/>
      <c r="WC155" s="16"/>
      <c r="WD155" s="16"/>
      <c r="WE155" s="16"/>
      <c r="WF155" s="16"/>
      <c r="WG155" s="16"/>
      <c r="WH155" s="16"/>
      <c r="WI155" s="16"/>
      <c r="WJ155" s="16"/>
      <c r="WK155" s="16"/>
      <c r="WL155" s="16"/>
      <c r="WM155" s="16"/>
      <c r="WN155" s="16"/>
      <c r="WO155" s="16"/>
      <c r="WP155" s="16"/>
      <c r="WQ155" s="16"/>
      <c r="WR155" s="16"/>
      <c r="WS155" s="16"/>
      <c r="WT155" s="16"/>
      <c r="WU155" s="16"/>
      <c r="WV155" s="16"/>
      <c r="WW155" s="16"/>
      <c r="WX155" s="16"/>
      <c r="WY155" s="16"/>
      <c r="WZ155" s="16"/>
      <c r="XA155" s="16"/>
      <c r="XB155" s="16"/>
      <c r="XC155" s="16"/>
      <c r="XD155" s="16"/>
      <c r="XE155" s="16"/>
      <c r="XF155" s="16"/>
      <c r="XG155" s="16"/>
      <c r="XH155" s="16"/>
      <c r="XI155" s="16"/>
      <c r="XJ155" s="16"/>
      <c r="XK155" s="16"/>
      <c r="XL155" s="16"/>
      <c r="XM155" s="16"/>
      <c r="XN155" s="16"/>
      <c r="XO155" s="16"/>
      <c r="XP155" s="16"/>
      <c r="XQ155" s="16"/>
      <c r="XR155" s="16"/>
      <c r="XS155" s="16"/>
      <c r="XT155" s="16"/>
      <c r="XU155" s="16"/>
      <c r="XV155" s="16"/>
      <c r="XW155" s="16"/>
      <c r="XX155" s="16"/>
      <c r="XY155" s="16"/>
      <c r="XZ155" s="16"/>
      <c r="YA155" s="16"/>
      <c r="YB155" s="16"/>
      <c r="YC155" s="16"/>
      <c r="YD155" s="16"/>
      <c r="YE155" s="16"/>
      <c r="YF155" s="16"/>
      <c r="YG155" s="16"/>
      <c r="YH155" s="16"/>
      <c r="YI155" s="16"/>
      <c r="YJ155" s="16"/>
      <c r="YK155" s="16"/>
      <c r="YL155" s="16"/>
      <c r="YM155" s="16"/>
      <c r="YN155" s="16"/>
      <c r="YO155" s="16"/>
      <c r="YP155" s="16"/>
      <c r="YQ155" s="16"/>
      <c r="YR155" s="16"/>
      <c r="YS155" s="16"/>
      <c r="YT155" s="16"/>
      <c r="YU155" s="16"/>
      <c r="YV155" s="16"/>
      <c r="YW155" s="16"/>
      <c r="YX155" s="16"/>
      <c r="YY155" s="16"/>
      <c r="YZ155" s="16"/>
      <c r="ZA155" s="16"/>
      <c r="ZB155" s="16"/>
      <c r="ZC155" s="16"/>
      <c r="ZD155" s="16"/>
      <c r="ZE155" s="16"/>
      <c r="ZF155" s="16"/>
      <c r="ZG155" s="16"/>
      <c r="ZH155" s="16"/>
      <c r="ZI155" s="16"/>
      <c r="ZJ155" s="16"/>
      <c r="ZK155" s="16"/>
      <c r="ZL155" s="16"/>
      <c r="ZM155" s="16"/>
      <c r="ZN155" s="16"/>
      <c r="ZO155" s="16"/>
      <c r="ZP155" s="16"/>
      <c r="ZQ155" s="16"/>
      <c r="ZR155" s="16"/>
      <c r="ZS155" s="16"/>
      <c r="ZT155" s="16"/>
      <c r="ZU155" s="16"/>
      <c r="ZV155" s="16"/>
      <c r="ZW155" s="16"/>
      <c r="ZX155" s="16"/>
      <c r="ZY155" s="16"/>
      <c r="ZZ155" s="16"/>
      <c r="AAA155" s="16"/>
      <c r="AAB155" s="16"/>
      <c r="AAC155" s="16"/>
      <c r="AAD155" s="16"/>
      <c r="AAE155" s="16"/>
      <c r="AAF155" s="16"/>
      <c r="AAG155" s="16"/>
      <c r="AAH155" s="16"/>
      <c r="AAI155" s="16"/>
      <c r="AAJ155" s="16"/>
      <c r="AAK155" s="16"/>
      <c r="AAL155" s="16"/>
      <c r="AAM155" s="16"/>
      <c r="AAN155" s="16"/>
      <c r="AAO155" s="16"/>
      <c r="AAP155" s="16"/>
      <c r="AAQ155" s="16"/>
      <c r="AAR155" s="16"/>
      <c r="AAS155" s="16"/>
      <c r="AAT155" s="16"/>
      <c r="AAU155" s="16"/>
      <c r="AAV155" s="16"/>
      <c r="AAW155" s="16"/>
      <c r="AAX155" s="16"/>
      <c r="AAY155" s="16"/>
      <c r="AAZ155" s="16"/>
      <c r="ABA155" s="16"/>
      <c r="ABB155" s="16"/>
      <c r="ABC155" s="16"/>
      <c r="ABD155" s="16"/>
      <c r="ABE155" s="16"/>
      <c r="ABF155" s="16"/>
      <c r="ABG155" s="16"/>
      <c r="ABH155" s="16"/>
      <c r="ABI155" s="16"/>
      <c r="ABJ155" s="16"/>
      <c r="ABK155" s="16"/>
      <c r="ABL155" s="16"/>
      <c r="ABM155" s="16"/>
      <c r="ABN155" s="16"/>
      <c r="ABO155" s="16"/>
      <c r="ABP155" s="16"/>
      <c r="ABQ155" s="16"/>
      <c r="ABR155" s="16"/>
      <c r="ABS155" s="16"/>
      <c r="ABT155" s="16"/>
      <c r="ABU155" s="16"/>
      <c r="ABV155" s="16"/>
      <c r="ABW155" s="16"/>
      <c r="ABX155" s="16"/>
      <c r="ABY155" s="16"/>
      <c r="ABZ155" s="16"/>
      <c r="ACA155" s="16"/>
      <c r="ACB155" s="16"/>
      <c r="ACC155" s="16"/>
      <c r="ACD155" s="16"/>
      <c r="ACE155" s="16"/>
      <c r="ACF155" s="16"/>
      <c r="ACG155" s="16"/>
      <c r="ACH155" s="16"/>
      <c r="ACI155" s="16"/>
      <c r="ACJ155" s="16"/>
      <c r="ACK155" s="16"/>
      <c r="ACL155" s="16"/>
      <c r="ACM155" s="16"/>
      <c r="ACN155" s="16"/>
      <c r="ACO155" s="16"/>
      <c r="ACP155" s="16"/>
      <c r="ACQ155" s="16"/>
      <c r="ACR155" s="16"/>
      <c r="ACS155" s="16"/>
      <c r="ACT155" s="16"/>
      <c r="ACU155" s="16"/>
      <c r="ACV155" s="16"/>
      <c r="ACW155" s="16"/>
      <c r="ACX155" s="16"/>
      <c r="ACY155" s="16"/>
      <c r="ACZ155" s="16"/>
      <c r="ADA155" s="16"/>
      <c r="ADB155" s="16"/>
      <c r="ADC155" s="16"/>
      <c r="ADD155" s="16"/>
      <c r="ADE155" s="16"/>
      <c r="ADF155" s="16"/>
      <c r="ADG155" s="16"/>
      <c r="ADH155" s="16"/>
      <c r="ADI155" s="16"/>
      <c r="ADJ155" s="16"/>
      <c r="ADK155" s="16"/>
      <c r="ADL155" s="16"/>
      <c r="ADM155" s="16"/>
      <c r="ADN155" s="16"/>
      <c r="ADO155" s="16"/>
      <c r="ADP155" s="16"/>
      <c r="ADQ155" s="16"/>
      <c r="ADR155" s="16"/>
      <c r="ADS155" s="16"/>
      <c r="ADT155" s="16"/>
      <c r="ADU155" s="16"/>
      <c r="ADV155" s="16"/>
      <c r="ADW155" s="16"/>
      <c r="ADX155" s="16"/>
      <c r="ADY155" s="16"/>
      <c r="ADZ155" s="16"/>
      <c r="AEA155" s="16"/>
      <c r="AEB155" s="16"/>
      <c r="AEC155" s="16"/>
      <c r="AED155" s="16"/>
      <c r="AEE155" s="16"/>
      <c r="AEF155" s="16"/>
      <c r="AEG155" s="16"/>
      <c r="AEH155" s="16"/>
      <c r="AEI155" s="16"/>
      <c r="AEJ155" s="16"/>
      <c r="AEK155" s="16"/>
      <c r="AEL155" s="16"/>
      <c r="AEM155" s="16"/>
      <c r="AEN155" s="16"/>
      <c r="AEO155" s="16"/>
      <c r="AEP155" s="16"/>
      <c r="AEQ155" s="16"/>
      <c r="AER155" s="16"/>
      <c r="AES155" s="16"/>
      <c r="AET155" s="16"/>
      <c r="AEU155" s="16"/>
      <c r="AEV155" s="16"/>
      <c r="AEW155" s="16"/>
      <c r="AEX155" s="16"/>
      <c r="AEY155" s="16"/>
      <c r="AEZ155" s="16"/>
      <c r="AFA155" s="16"/>
      <c r="AFB155" s="16"/>
      <c r="AFC155" s="16"/>
      <c r="AFD155" s="16"/>
      <c r="AFE155" s="16"/>
      <c r="AFF155" s="16"/>
      <c r="AFG155" s="16"/>
      <c r="AFH155" s="16"/>
      <c r="AFI155" s="16"/>
      <c r="AFJ155" s="16"/>
      <c r="AFK155" s="16"/>
      <c r="AFL155" s="16"/>
      <c r="AFM155" s="16"/>
      <c r="AFN155" s="16"/>
      <c r="AFO155" s="16"/>
      <c r="AFP155" s="16"/>
      <c r="AFQ155" s="16"/>
      <c r="AFR155" s="16"/>
      <c r="AFS155" s="16"/>
      <c r="AFT155" s="16"/>
      <c r="AFU155" s="16"/>
      <c r="AFV155" s="16"/>
      <c r="AFW155" s="16"/>
      <c r="AFX155" s="16"/>
      <c r="AFY155" s="16"/>
      <c r="AFZ155" s="16"/>
      <c r="AGA155" s="16"/>
      <c r="AGB155" s="16"/>
      <c r="AGC155" s="16"/>
      <c r="AGD155" s="16"/>
      <c r="AGE155" s="16"/>
      <c r="AGF155" s="16"/>
      <c r="AGG155" s="16"/>
      <c r="AGH155" s="16"/>
      <c r="AGI155" s="16"/>
      <c r="AGJ155" s="16"/>
      <c r="AGK155" s="16"/>
      <c r="AGL155" s="16"/>
      <c r="AGM155" s="16"/>
      <c r="AGN155" s="16"/>
      <c r="AGO155" s="16"/>
      <c r="AGP155" s="16"/>
      <c r="AGQ155" s="16"/>
      <c r="AGR155" s="16"/>
      <c r="AGS155" s="16"/>
      <c r="AGT155" s="16"/>
      <c r="AGU155" s="16"/>
      <c r="AGV155" s="16"/>
      <c r="AGW155" s="16"/>
      <c r="AGX155" s="16"/>
      <c r="AGY155" s="16"/>
      <c r="AGZ155" s="16"/>
      <c r="AHA155" s="16"/>
      <c r="AHB155" s="16"/>
      <c r="AHC155" s="16"/>
      <c r="AHD155" s="16"/>
      <c r="AHE155" s="16"/>
      <c r="AHF155" s="16"/>
      <c r="AHG155" s="16"/>
      <c r="AHH155" s="16"/>
      <c r="AHI155" s="16"/>
      <c r="AHJ155" s="16"/>
      <c r="AHK155" s="16"/>
      <c r="AHL155" s="16"/>
      <c r="AHM155" s="16"/>
      <c r="AHN155" s="16"/>
      <c r="AHO155" s="16"/>
      <c r="AHP155" s="16"/>
      <c r="AHQ155" s="16"/>
      <c r="AHR155" s="16"/>
      <c r="AHS155" s="16"/>
      <c r="AHT155" s="16"/>
      <c r="AHU155" s="16"/>
      <c r="AHV155" s="16"/>
      <c r="AHW155" s="16"/>
      <c r="AHX155" s="16"/>
      <c r="AHY155" s="16"/>
      <c r="AHZ155" s="16"/>
      <c r="AIA155" s="16"/>
      <c r="AIB155" s="16"/>
      <c r="AIC155" s="16"/>
      <c r="AID155" s="16"/>
      <c r="AIE155" s="16"/>
      <c r="AIF155" s="16"/>
      <c r="AIG155" s="16"/>
      <c r="AIH155" s="16"/>
      <c r="AII155" s="16"/>
      <c r="AIJ155" s="16"/>
      <c r="AIK155" s="16"/>
      <c r="AIL155" s="16"/>
      <c r="AIM155" s="16"/>
      <c r="AIN155" s="16"/>
      <c r="AIO155" s="16"/>
      <c r="AIP155" s="16"/>
      <c r="AIQ155" s="16"/>
      <c r="AIR155" s="16"/>
      <c r="AIS155" s="16"/>
      <c r="AIT155" s="16"/>
      <c r="AIU155" s="16"/>
      <c r="AIV155" s="16"/>
      <c r="AIW155" s="16"/>
      <c r="AIX155" s="16"/>
      <c r="AIY155" s="16"/>
      <c r="AIZ155" s="16"/>
      <c r="AJA155" s="16"/>
      <c r="AJB155" s="16"/>
      <c r="AJC155" s="16"/>
      <c r="AJD155" s="16"/>
      <c r="AJE155" s="16"/>
      <c r="AJF155" s="16"/>
      <c r="AJG155" s="16"/>
      <c r="AJH155" s="16"/>
      <c r="AJI155" s="16"/>
      <c r="AJJ155" s="16"/>
      <c r="AJK155" s="16"/>
      <c r="AJL155" s="16"/>
      <c r="AJM155" s="16"/>
      <c r="AJN155" s="16"/>
      <c r="AJO155" s="16"/>
      <c r="AJP155" s="16"/>
      <c r="AJQ155" s="16"/>
      <c r="AJR155" s="16"/>
      <c r="AJS155" s="16"/>
      <c r="AJT155" s="16"/>
      <c r="AJU155" s="16"/>
      <c r="AJV155" s="16"/>
      <c r="AJW155" s="16"/>
      <c r="AJX155" s="16"/>
      <c r="AJY155" s="16"/>
      <c r="AJZ155" s="16"/>
      <c r="AKA155" s="16"/>
      <c r="AKB155" s="16"/>
      <c r="AKC155" s="16"/>
      <c r="AKD155" s="16"/>
      <c r="AKE155" s="16"/>
      <c r="AKF155" s="16"/>
      <c r="AKG155" s="16"/>
      <c r="AKH155" s="16"/>
      <c r="AKI155" s="16"/>
      <c r="AKJ155" s="16"/>
      <c r="AKK155" s="16"/>
      <c r="AKL155" s="16"/>
      <c r="AKM155" s="16"/>
      <c r="AKN155" s="16"/>
      <c r="AKO155" s="16"/>
      <c r="AKP155" s="16"/>
      <c r="AKQ155" s="16"/>
      <c r="AKR155" s="16"/>
      <c r="AKS155" s="16"/>
      <c r="AKT155" s="16"/>
      <c r="AKU155" s="16"/>
      <c r="AKV155" s="16"/>
      <c r="AKW155" s="16"/>
      <c r="AKX155" s="16"/>
      <c r="AKY155" s="16"/>
      <c r="AKZ155" s="16"/>
      <c r="ALA155" s="16"/>
      <c r="ALB155" s="16"/>
      <c r="ALC155" s="16"/>
      <c r="ALD155" s="16"/>
      <c r="ALE155" s="16"/>
      <c r="ALF155" s="16"/>
      <c r="ALG155" s="16"/>
      <c r="ALH155" s="16"/>
      <c r="ALI155" s="16"/>
      <c r="ALJ155" s="16"/>
      <c r="ALK155" s="16"/>
      <c r="ALL155" s="16"/>
      <c r="ALM155" s="16"/>
      <c r="ALN155" s="16"/>
      <c r="ALO155" s="16"/>
      <c r="ALP155" s="16"/>
      <c r="ALQ155" s="16"/>
      <c r="ALR155" s="16"/>
      <c r="ALS155" s="16"/>
      <c r="ALT155" s="16"/>
      <c r="ALU155" s="16"/>
      <c r="ALV155" s="16"/>
      <c r="ALW155" s="16"/>
      <c r="ALX155" s="16"/>
      <c r="ALY155" s="16"/>
      <c r="ALZ155" s="16"/>
      <c r="AMA155" s="16"/>
      <c r="AMB155" s="16"/>
      <c r="AMC155" s="16"/>
      <c r="AMD155" s="16"/>
      <c r="AME155" s="16"/>
      <c r="AMF155" s="16"/>
      <c r="AMG155" s="16"/>
      <c r="AMH155" s="16"/>
      <c r="AMI155" s="16"/>
      <c r="AMJ155" s="16"/>
      <c r="AMK155" s="16"/>
      <c r="AML155" s="16"/>
      <c r="AMM155" s="16"/>
      <c r="AMN155" s="16"/>
      <c r="AMO155" s="16"/>
      <c r="AMP155" s="16"/>
      <c r="AMQ155" s="16"/>
      <c r="AMR155" s="16"/>
      <c r="AMS155" s="16"/>
      <c r="AMT155" s="16"/>
      <c r="AMU155" s="16"/>
      <c r="AMV155" s="16"/>
      <c r="AMW155" s="16"/>
      <c r="AMX155" s="16"/>
      <c r="AMY155" s="16"/>
      <c r="AMZ155" s="16"/>
      <c r="ANA155" s="16"/>
      <c r="ANB155" s="16"/>
      <c r="ANC155" s="16"/>
      <c r="AND155" s="16"/>
      <c r="ANE155" s="16"/>
      <c r="ANF155" s="16"/>
      <c r="ANG155" s="16"/>
      <c r="ANH155" s="16"/>
      <c r="ANI155" s="16"/>
      <c r="ANJ155" s="16"/>
      <c r="ANK155" s="16"/>
      <c r="ANL155" s="16"/>
      <c r="ANM155" s="16"/>
      <c r="ANN155" s="16"/>
      <c r="ANO155" s="16"/>
      <c r="ANP155" s="16"/>
      <c r="ANQ155" s="16"/>
      <c r="ANR155" s="16"/>
      <c r="ANS155" s="16"/>
      <c r="ANT155" s="16"/>
      <c r="ANU155" s="16"/>
      <c r="ANV155" s="16"/>
      <c r="ANW155" s="16"/>
      <c r="ANX155" s="16"/>
      <c r="ANY155" s="16"/>
      <c r="ANZ155" s="16"/>
      <c r="AOA155" s="16"/>
      <c r="AOB155" s="16"/>
      <c r="AOC155" s="16"/>
      <c r="AOD155" s="16"/>
      <c r="AOE155" s="16"/>
      <c r="AOF155" s="16"/>
      <c r="AOG155" s="16"/>
      <c r="AOH155" s="16"/>
      <c r="AOI155" s="16"/>
      <c r="AOJ155" s="16"/>
      <c r="AOK155" s="16"/>
      <c r="AOL155" s="16"/>
      <c r="AOM155" s="16"/>
      <c r="AON155" s="16"/>
      <c r="AOO155" s="16"/>
      <c r="AOP155" s="16"/>
      <c r="AOQ155" s="16"/>
      <c r="AOR155" s="16"/>
      <c r="AOS155" s="16"/>
      <c r="AOT155" s="16"/>
      <c r="AOU155" s="16"/>
      <c r="AOV155" s="16"/>
      <c r="AOW155" s="16"/>
      <c r="AOX155" s="16"/>
      <c r="AOY155" s="16"/>
      <c r="AOZ155" s="16"/>
      <c r="APA155" s="16"/>
      <c r="APB155" s="16"/>
      <c r="APC155" s="16"/>
      <c r="APD155" s="16"/>
      <c r="APE155" s="16"/>
      <c r="APF155" s="16"/>
      <c r="APG155" s="16"/>
      <c r="APH155" s="16"/>
      <c r="API155" s="16"/>
      <c r="APJ155" s="16"/>
      <c r="APK155" s="16"/>
      <c r="APL155" s="16"/>
      <c r="APM155" s="16"/>
      <c r="APN155" s="16"/>
      <c r="APO155" s="16"/>
      <c r="APP155" s="16"/>
      <c r="APQ155" s="16"/>
      <c r="APR155" s="16"/>
      <c r="APS155" s="16"/>
      <c r="APT155" s="16"/>
      <c r="APU155" s="16"/>
      <c r="APV155" s="16"/>
      <c r="APW155" s="16"/>
      <c r="APX155" s="16"/>
      <c r="APY155" s="16"/>
      <c r="APZ155" s="16"/>
      <c r="AQA155" s="16"/>
      <c r="AQB155" s="16"/>
      <c r="AQC155" s="16"/>
      <c r="AQD155" s="16"/>
      <c r="AQE155" s="16"/>
      <c r="AQF155" s="16"/>
      <c r="AQG155" s="16"/>
      <c r="AQH155" s="16"/>
      <c r="AQI155" s="16"/>
      <c r="AQJ155" s="16"/>
      <c r="AQK155" s="16"/>
      <c r="AQL155" s="16"/>
      <c r="AQM155" s="16"/>
      <c r="AQN155" s="16"/>
      <c r="AQO155" s="16"/>
      <c r="AQP155" s="16"/>
      <c r="AQQ155" s="16"/>
      <c r="AQR155" s="16"/>
      <c r="AQS155" s="16"/>
      <c r="AQT155" s="16"/>
      <c r="AQU155" s="16"/>
      <c r="AQV155" s="16"/>
      <c r="AQW155" s="16"/>
      <c r="AQX155" s="16"/>
      <c r="AQY155" s="16"/>
      <c r="AQZ155" s="16"/>
      <c r="ARA155" s="16"/>
      <c r="ARB155" s="16"/>
      <c r="ARC155" s="16"/>
      <c r="ARD155" s="16"/>
      <c r="ARE155" s="16"/>
      <c r="ARF155" s="16"/>
      <c r="ARG155" s="16"/>
      <c r="ARH155" s="16"/>
      <c r="ARI155" s="16"/>
      <c r="ARJ155" s="16"/>
      <c r="ARK155" s="16"/>
      <c r="ARL155" s="16"/>
      <c r="ARM155" s="16"/>
      <c r="ARN155" s="16"/>
      <c r="ARO155" s="16"/>
      <c r="ARP155" s="16"/>
      <c r="ARQ155" s="16"/>
      <c r="ARR155" s="16"/>
      <c r="ARS155" s="16"/>
      <c r="ART155" s="16"/>
      <c r="ARU155" s="16"/>
      <c r="ARV155" s="16"/>
      <c r="ARW155" s="16"/>
      <c r="ARX155" s="16"/>
      <c r="ARY155" s="16"/>
      <c r="ARZ155" s="16"/>
      <c r="ASA155" s="16"/>
      <c r="ASB155" s="16"/>
      <c r="ASC155" s="16"/>
      <c r="ASD155" s="16"/>
      <c r="ASE155" s="16"/>
      <c r="ASF155" s="16"/>
      <c r="ASG155" s="16"/>
      <c r="ASH155" s="16"/>
      <c r="ASI155" s="16"/>
      <c r="ASJ155" s="16"/>
      <c r="ASK155" s="16"/>
      <c r="ASL155" s="16"/>
      <c r="ASM155" s="16"/>
      <c r="ASN155" s="16"/>
      <c r="ASO155" s="16"/>
      <c r="ASP155" s="16"/>
      <c r="ASQ155" s="16"/>
      <c r="ASR155" s="16"/>
      <c r="ASS155" s="16"/>
      <c r="AST155" s="16"/>
      <c r="ASU155" s="16"/>
      <c r="ASV155" s="16"/>
      <c r="ASW155" s="16"/>
      <c r="ASX155" s="16"/>
      <c r="ASY155" s="16"/>
      <c r="ASZ155" s="16"/>
      <c r="ATA155" s="16"/>
      <c r="ATB155" s="16"/>
      <c r="ATC155" s="16"/>
      <c r="ATD155" s="16"/>
      <c r="ATE155" s="16"/>
      <c r="ATF155" s="16"/>
      <c r="ATG155" s="16"/>
      <c r="ATH155" s="16"/>
      <c r="ATI155" s="16"/>
      <c r="ATJ155" s="16"/>
      <c r="ATK155" s="16"/>
      <c r="ATL155" s="16"/>
      <c r="ATM155" s="16"/>
      <c r="ATN155" s="16"/>
      <c r="ATO155" s="16"/>
      <c r="ATP155" s="16"/>
      <c r="ATQ155" s="16"/>
      <c r="ATR155" s="16"/>
      <c r="ATS155" s="16"/>
      <c r="ATT155" s="16"/>
      <c r="ATU155" s="16"/>
      <c r="ATV155" s="16"/>
      <c r="ATW155" s="16"/>
      <c r="ATX155" s="16"/>
      <c r="ATY155" s="16"/>
      <c r="ATZ155" s="16"/>
      <c r="AUA155" s="16"/>
      <c r="AUB155" s="16"/>
      <c r="AUC155" s="16"/>
      <c r="AUD155" s="16"/>
      <c r="AUE155" s="16"/>
      <c r="AUF155" s="16"/>
      <c r="AUG155" s="16"/>
      <c r="AUH155" s="16"/>
      <c r="AUI155" s="16"/>
      <c r="AUJ155" s="16"/>
      <c r="AUK155" s="16"/>
      <c r="AUL155" s="16"/>
      <c r="AUM155" s="16"/>
      <c r="AUN155" s="16"/>
      <c r="AUO155" s="16"/>
      <c r="AUP155" s="16"/>
      <c r="AUQ155" s="16"/>
      <c r="AUR155" s="16"/>
      <c r="AUS155" s="16"/>
      <c r="AUT155" s="16"/>
      <c r="AUU155" s="16"/>
      <c r="AUV155" s="16"/>
      <c r="AUW155" s="16"/>
      <c r="AUX155" s="16"/>
      <c r="AUY155" s="16"/>
      <c r="AUZ155" s="16"/>
      <c r="AVA155" s="16"/>
      <c r="AVB155" s="16"/>
      <c r="AVC155" s="16"/>
      <c r="AVD155" s="16"/>
      <c r="AVE155" s="16"/>
      <c r="AVF155" s="16"/>
      <c r="AVG155" s="16"/>
      <c r="AVH155" s="16"/>
      <c r="AVI155" s="16"/>
      <c r="AVJ155" s="16"/>
      <c r="AVK155" s="16"/>
      <c r="AVL155" s="16"/>
      <c r="AVM155" s="16"/>
      <c r="AVN155" s="16"/>
      <c r="AVO155" s="16"/>
      <c r="AVP155" s="16"/>
      <c r="AVQ155" s="16"/>
      <c r="AVR155" s="16"/>
      <c r="AVS155" s="16"/>
      <c r="AVT155" s="16"/>
      <c r="AVU155" s="16"/>
      <c r="AVV155" s="16"/>
      <c r="AVW155" s="16"/>
      <c r="AVX155" s="16"/>
      <c r="AVY155" s="16"/>
      <c r="AVZ155" s="16"/>
      <c r="AWA155" s="16"/>
      <c r="AWB155" s="16"/>
      <c r="AWC155" s="16"/>
      <c r="AWD155" s="16"/>
      <c r="AWE155" s="16"/>
      <c r="AWF155" s="16"/>
      <c r="AWG155" s="16"/>
      <c r="AWH155" s="16"/>
      <c r="AWI155" s="16"/>
      <c r="AWJ155" s="16"/>
      <c r="AWK155" s="16"/>
      <c r="AWL155" s="16"/>
      <c r="AWM155" s="16"/>
      <c r="AWN155" s="16"/>
      <c r="AWO155" s="16"/>
      <c r="AWP155" s="16"/>
      <c r="AWQ155" s="16"/>
      <c r="AWR155" s="16"/>
      <c r="AWS155" s="16"/>
      <c r="AWT155" s="16"/>
      <c r="AWU155" s="16"/>
      <c r="AWV155" s="16"/>
      <c r="AWW155" s="16"/>
      <c r="AWX155" s="16"/>
      <c r="AWY155" s="16"/>
      <c r="AWZ155" s="16"/>
      <c r="AXA155" s="16"/>
      <c r="AXB155" s="16"/>
      <c r="AXC155" s="16"/>
      <c r="AXD155" s="16"/>
      <c r="AXE155" s="16"/>
      <c r="AXF155" s="16"/>
      <c r="AXG155" s="16"/>
      <c r="AXH155" s="16"/>
      <c r="AXI155" s="16"/>
      <c r="AXJ155" s="16"/>
      <c r="AXK155" s="16"/>
      <c r="AXL155" s="16"/>
      <c r="AXM155" s="16"/>
      <c r="AXN155" s="16"/>
      <c r="AXO155" s="16"/>
      <c r="AXP155" s="16"/>
      <c r="AXQ155" s="16"/>
      <c r="AXR155" s="16"/>
      <c r="AXS155" s="16"/>
      <c r="AXT155" s="16"/>
      <c r="AXU155" s="16"/>
      <c r="AXV155" s="16"/>
      <c r="AXW155" s="16"/>
      <c r="AXX155" s="16"/>
      <c r="AXY155" s="16"/>
      <c r="AXZ155" s="16"/>
      <c r="AYA155" s="16"/>
      <c r="AYB155" s="16"/>
      <c r="AYC155" s="16"/>
      <c r="AYD155" s="16"/>
      <c r="AYE155" s="16"/>
      <c r="AYF155" s="16"/>
      <c r="AYG155" s="16"/>
      <c r="AYH155" s="16"/>
      <c r="AYI155" s="16"/>
      <c r="AYJ155" s="16"/>
      <c r="AYK155" s="16"/>
      <c r="AYL155" s="16"/>
      <c r="AYM155" s="16"/>
      <c r="AYN155" s="16"/>
      <c r="AYO155" s="16"/>
      <c r="AYP155" s="16"/>
      <c r="AYQ155" s="16"/>
      <c r="AYR155" s="16"/>
      <c r="AYS155" s="16"/>
      <c r="AYT155" s="16"/>
      <c r="AYU155" s="16"/>
      <c r="AYV155" s="16"/>
      <c r="AYW155" s="16"/>
      <c r="AYX155" s="16"/>
      <c r="AYY155" s="16"/>
      <c r="AYZ155" s="16"/>
      <c r="AZA155" s="16"/>
      <c r="AZB155" s="16"/>
      <c r="AZC155" s="16"/>
      <c r="AZD155" s="16"/>
      <c r="AZE155" s="16"/>
      <c r="AZF155" s="16"/>
      <c r="AZG155" s="16"/>
      <c r="AZH155" s="16"/>
      <c r="AZI155" s="16"/>
      <c r="AZJ155" s="16"/>
      <c r="AZK155" s="16"/>
      <c r="AZL155" s="16"/>
      <c r="AZM155" s="16"/>
      <c r="AZN155" s="16"/>
      <c r="AZO155" s="16"/>
      <c r="AZP155" s="16"/>
      <c r="AZQ155" s="16"/>
      <c r="AZR155" s="16"/>
      <c r="AZS155" s="16"/>
      <c r="AZT155" s="16"/>
      <c r="AZU155" s="16"/>
      <c r="AZV155" s="16"/>
      <c r="AZW155" s="16"/>
      <c r="AZX155" s="16"/>
      <c r="AZY155" s="16"/>
      <c r="AZZ155" s="16"/>
      <c r="BAA155" s="16"/>
      <c r="BAB155" s="16"/>
      <c r="BAC155" s="16"/>
      <c r="BAD155" s="16"/>
      <c r="BAE155" s="16"/>
      <c r="BAF155" s="16"/>
      <c r="BAG155" s="16"/>
      <c r="BAH155" s="16"/>
      <c r="BAI155" s="16"/>
      <c r="BAJ155" s="16"/>
      <c r="BAK155" s="16"/>
      <c r="BAL155" s="16"/>
      <c r="BAM155" s="16"/>
      <c r="BAN155" s="16"/>
      <c r="BAO155" s="16"/>
      <c r="BAP155" s="16"/>
      <c r="BAQ155" s="16"/>
      <c r="BAR155" s="16"/>
      <c r="BAS155" s="16"/>
      <c r="BAT155" s="16"/>
      <c r="BAU155" s="16"/>
      <c r="BAV155" s="16"/>
      <c r="BAW155" s="16"/>
      <c r="BAX155" s="16"/>
      <c r="BAY155" s="16"/>
      <c r="BAZ155" s="16"/>
      <c r="BBA155" s="16"/>
      <c r="BBB155" s="16"/>
      <c r="BBC155" s="16"/>
      <c r="BBD155" s="16"/>
      <c r="BBE155" s="16"/>
      <c r="BBF155" s="16"/>
      <c r="BBG155" s="16"/>
      <c r="BBH155" s="16"/>
      <c r="BBI155" s="16"/>
      <c r="BBJ155" s="16"/>
      <c r="BBK155" s="16"/>
      <c r="BBL155" s="16"/>
      <c r="BBM155" s="16"/>
      <c r="BBN155" s="16"/>
      <c r="BBO155" s="16"/>
      <c r="BBP155" s="16"/>
      <c r="BBQ155" s="16"/>
      <c r="BBR155" s="16"/>
      <c r="BBS155" s="16"/>
      <c r="BBT155" s="16"/>
      <c r="BBU155" s="16"/>
      <c r="BBV155" s="16"/>
      <c r="BBW155" s="16"/>
      <c r="BBX155" s="16"/>
      <c r="BBY155" s="16"/>
      <c r="BBZ155" s="16"/>
      <c r="BCA155" s="16"/>
      <c r="BCB155" s="16"/>
      <c r="BCC155" s="16"/>
      <c r="BCD155" s="16"/>
      <c r="BCE155" s="16"/>
      <c r="BCF155" s="16"/>
      <c r="BCG155" s="16"/>
      <c r="BCH155" s="16"/>
      <c r="BCI155" s="16"/>
      <c r="BCJ155" s="16"/>
      <c r="BCK155" s="16"/>
      <c r="BCL155" s="16"/>
      <c r="BCM155" s="16"/>
      <c r="BCN155" s="16"/>
      <c r="BCO155" s="16"/>
      <c r="BCP155" s="16"/>
      <c r="BCQ155" s="16"/>
      <c r="BCR155" s="16"/>
      <c r="BCS155" s="16"/>
      <c r="BCT155" s="16"/>
      <c r="BCU155" s="16"/>
      <c r="BCV155" s="16"/>
      <c r="BCW155" s="16"/>
      <c r="BCX155" s="16"/>
      <c r="BCY155" s="16"/>
      <c r="BCZ155" s="16"/>
      <c r="BDA155" s="16"/>
      <c r="BDB155" s="16"/>
      <c r="BDC155" s="16"/>
      <c r="BDD155" s="16"/>
      <c r="BDE155" s="16"/>
      <c r="BDF155" s="16"/>
      <c r="BDG155" s="16"/>
      <c r="BDH155" s="16"/>
      <c r="BDI155" s="16"/>
      <c r="BDJ155" s="16"/>
      <c r="BDK155" s="16"/>
      <c r="BDL155" s="16"/>
      <c r="BDM155" s="16"/>
      <c r="BDN155" s="16"/>
      <c r="BDO155" s="16"/>
      <c r="BDP155" s="16"/>
      <c r="BDQ155" s="16"/>
      <c r="BDR155" s="16"/>
      <c r="BDS155" s="16"/>
      <c r="BDT155" s="16"/>
      <c r="BDU155" s="16"/>
      <c r="BDV155" s="16"/>
      <c r="BDW155" s="16"/>
      <c r="BDX155" s="16"/>
      <c r="BDY155" s="16"/>
      <c r="BDZ155" s="16"/>
      <c r="BEA155" s="16"/>
      <c r="BEB155" s="16"/>
      <c r="BEC155" s="16"/>
      <c r="BED155" s="16"/>
      <c r="BEE155" s="16"/>
      <c r="BEF155" s="16"/>
      <c r="BEG155" s="16"/>
      <c r="BEH155" s="16"/>
      <c r="BEI155" s="16"/>
      <c r="BEJ155" s="16"/>
      <c r="BEK155" s="16"/>
      <c r="BEL155" s="16"/>
      <c r="BEM155" s="16"/>
      <c r="BEN155" s="16"/>
      <c r="BEO155" s="16"/>
      <c r="BEP155" s="16"/>
      <c r="BEQ155" s="16"/>
      <c r="BER155" s="16"/>
      <c r="BES155" s="16"/>
      <c r="BET155" s="16"/>
      <c r="BEU155" s="16"/>
      <c r="BEV155" s="16"/>
      <c r="BEW155" s="16"/>
      <c r="BEX155" s="16"/>
      <c r="BEY155" s="16"/>
      <c r="BEZ155" s="16"/>
      <c r="BFA155" s="16"/>
      <c r="BFB155" s="16"/>
      <c r="BFC155" s="16"/>
      <c r="BFD155" s="16"/>
      <c r="BFE155" s="16"/>
      <c r="BFF155" s="16"/>
      <c r="BFG155" s="16"/>
      <c r="BFH155" s="16"/>
      <c r="BFI155" s="16"/>
      <c r="BFJ155" s="16"/>
      <c r="BFK155" s="16"/>
      <c r="BFL155" s="16"/>
      <c r="BFM155" s="16"/>
      <c r="BFN155" s="16"/>
      <c r="BFO155" s="16"/>
      <c r="BFP155" s="16"/>
      <c r="BFQ155" s="16"/>
      <c r="BFR155" s="16"/>
      <c r="BFS155" s="16"/>
      <c r="BFT155" s="16"/>
      <c r="BFU155" s="16"/>
      <c r="BFV155" s="16"/>
      <c r="BFW155" s="16"/>
      <c r="BFX155" s="16"/>
      <c r="BFY155" s="16"/>
      <c r="BFZ155" s="16"/>
      <c r="BGA155" s="16"/>
      <c r="BGB155" s="16"/>
      <c r="BGC155" s="16"/>
      <c r="BGD155" s="16"/>
      <c r="BGE155" s="16"/>
      <c r="BGF155" s="16"/>
      <c r="BGG155" s="16"/>
      <c r="BGH155" s="16"/>
      <c r="BGI155" s="16"/>
      <c r="BGJ155" s="16"/>
      <c r="BGK155" s="16"/>
      <c r="BGL155" s="16"/>
      <c r="BGM155" s="16"/>
      <c r="BGN155" s="16"/>
      <c r="BGO155" s="16"/>
      <c r="BGP155" s="16"/>
      <c r="BGQ155" s="16"/>
      <c r="BGR155" s="16"/>
      <c r="BGS155" s="16"/>
      <c r="BGT155" s="16"/>
      <c r="BGU155" s="16"/>
      <c r="BGV155" s="16"/>
      <c r="BGW155" s="16"/>
      <c r="BGX155" s="16"/>
      <c r="BGY155" s="16"/>
      <c r="BGZ155" s="16"/>
      <c r="BHA155" s="16"/>
      <c r="BHB155" s="16"/>
      <c r="BHC155" s="16"/>
      <c r="BHD155" s="16"/>
      <c r="BHE155" s="16"/>
      <c r="BHF155" s="16"/>
      <c r="BHG155" s="16"/>
      <c r="BHH155" s="16"/>
      <c r="BHI155" s="16"/>
      <c r="BHJ155" s="16"/>
      <c r="BHK155" s="16"/>
      <c r="BHL155" s="16"/>
      <c r="BHM155" s="16"/>
      <c r="BHN155" s="16"/>
      <c r="BHO155" s="16"/>
      <c r="BHP155" s="16"/>
      <c r="BHQ155" s="16"/>
      <c r="BHR155" s="16"/>
      <c r="BHS155" s="16"/>
      <c r="BHT155" s="16"/>
      <c r="BHU155" s="16"/>
      <c r="BHV155" s="16"/>
      <c r="BHW155" s="16"/>
      <c r="BHX155" s="16"/>
      <c r="BHY155" s="16"/>
      <c r="BHZ155" s="16"/>
      <c r="BIA155" s="16"/>
      <c r="BIB155" s="16"/>
      <c r="BIC155" s="16"/>
      <c r="BID155" s="16"/>
      <c r="BIE155" s="16"/>
      <c r="BIF155" s="16"/>
      <c r="BIG155" s="16"/>
      <c r="BIH155" s="16"/>
      <c r="BII155" s="16"/>
      <c r="BIJ155" s="16"/>
      <c r="BIK155" s="16"/>
      <c r="BIL155" s="16"/>
      <c r="BIM155" s="16"/>
      <c r="BIN155" s="16"/>
      <c r="BIO155" s="16"/>
      <c r="BIP155" s="16"/>
      <c r="BIQ155" s="16"/>
      <c r="BIR155" s="16"/>
      <c r="BIS155" s="16"/>
      <c r="BIT155" s="16"/>
      <c r="BIU155" s="16"/>
      <c r="BIV155" s="16"/>
      <c r="BIW155" s="16"/>
      <c r="BIX155" s="16"/>
      <c r="BIY155" s="16"/>
      <c r="BIZ155" s="16"/>
      <c r="BJA155" s="16"/>
      <c r="BJB155" s="16"/>
      <c r="BJC155" s="16"/>
      <c r="BJD155" s="16"/>
      <c r="BJE155" s="16"/>
      <c r="BJF155" s="16"/>
      <c r="BJG155" s="16"/>
      <c r="BJH155" s="16"/>
      <c r="BJI155" s="16"/>
      <c r="BJJ155" s="16"/>
      <c r="BJK155" s="16"/>
      <c r="BJL155" s="16"/>
      <c r="BJM155" s="16"/>
      <c r="BJN155" s="16"/>
      <c r="BJO155" s="16"/>
      <c r="BJP155" s="16"/>
      <c r="BJQ155" s="16"/>
      <c r="BJR155" s="16"/>
      <c r="BJS155" s="16"/>
      <c r="BJT155" s="16"/>
      <c r="BJU155" s="16"/>
      <c r="BJV155" s="16"/>
      <c r="BJW155" s="16"/>
      <c r="BJX155" s="16"/>
      <c r="BJY155" s="16"/>
      <c r="BJZ155" s="16"/>
      <c r="BKA155" s="16"/>
      <c r="BKB155" s="16"/>
      <c r="BKC155" s="16"/>
      <c r="BKD155" s="16"/>
      <c r="BKE155" s="16"/>
      <c r="BKF155" s="16"/>
      <c r="BKG155" s="16"/>
      <c r="BKH155" s="16"/>
      <c r="BKI155" s="16"/>
      <c r="BKJ155" s="16"/>
      <c r="BKK155" s="16"/>
      <c r="BKL155" s="16"/>
      <c r="BKM155" s="16"/>
      <c r="BKN155" s="16"/>
      <c r="BKO155" s="16"/>
      <c r="BKP155" s="16"/>
      <c r="BKQ155" s="16"/>
      <c r="BKR155" s="16"/>
      <c r="BKS155" s="16"/>
      <c r="BKT155" s="16"/>
      <c r="BKU155" s="16"/>
      <c r="BKV155" s="16"/>
      <c r="BKW155" s="16"/>
      <c r="BKX155" s="16"/>
      <c r="BKY155" s="16"/>
      <c r="BKZ155" s="16"/>
      <c r="BLA155" s="16"/>
      <c r="BLB155" s="16"/>
      <c r="BLC155" s="16"/>
      <c r="BLD155" s="16"/>
      <c r="BLE155" s="16"/>
      <c r="BLF155" s="16"/>
      <c r="BLG155" s="16"/>
      <c r="BLH155" s="16"/>
      <c r="BLI155" s="16"/>
      <c r="BLJ155" s="16"/>
      <c r="BLK155" s="16"/>
      <c r="BLL155" s="16"/>
      <c r="BLM155" s="16"/>
      <c r="BLN155" s="16"/>
      <c r="BLO155" s="16"/>
      <c r="BLP155" s="16"/>
      <c r="BLQ155" s="16"/>
      <c r="BLR155" s="16"/>
      <c r="BLS155" s="16"/>
      <c r="BLT155" s="16"/>
      <c r="BLU155" s="16"/>
      <c r="BLV155" s="16"/>
      <c r="BLW155" s="16"/>
      <c r="BLX155" s="16"/>
      <c r="BLY155" s="16"/>
      <c r="BLZ155" s="16"/>
      <c r="BMA155" s="16"/>
      <c r="BMB155" s="16"/>
      <c r="BMC155" s="16"/>
      <c r="BMD155" s="16"/>
      <c r="BME155" s="16"/>
      <c r="BMF155" s="16"/>
      <c r="BMG155" s="16"/>
      <c r="BMH155" s="16"/>
      <c r="BMI155" s="16"/>
      <c r="BMJ155" s="16"/>
      <c r="BMK155" s="16"/>
      <c r="BML155" s="16"/>
      <c r="BMM155" s="16"/>
      <c r="BMN155" s="16"/>
      <c r="BMO155" s="16"/>
      <c r="BMP155" s="16"/>
      <c r="BMQ155" s="16"/>
      <c r="BMR155" s="16"/>
      <c r="BMS155" s="16"/>
      <c r="BMT155" s="16"/>
      <c r="BMU155" s="16"/>
      <c r="BMV155" s="16"/>
      <c r="BMW155" s="16"/>
      <c r="BMX155" s="16"/>
      <c r="BMY155" s="16"/>
      <c r="BMZ155" s="16"/>
      <c r="BNA155" s="16"/>
      <c r="BNB155" s="16"/>
      <c r="BNC155" s="16"/>
      <c r="BND155" s="16"/>
      <c r="BNE155" s="16"/>
      <c r="BNF155" s="16"/>
      <c r="BNG155" s="16"/>
      <c r="BNH155" s="16"/>
      <c r="BNI155" s="16"/>
      <c r="BNJ155" s="16"/>
      <c r="BNK155" s="16"/>
      <c r="BNL155" s="16"/>
      <c r="BNM155" s="16"/>
      <c r="BNN155" s="16"/>
      <c r="BNO155" s="16"/>
      <c r="BNP155" s="16"/>
      <c r="BNQ155" s="16"/>
      <c r="BNR155" s="16"/>
      <c r="BNS155" s="16"/>
      <c r="BNT155" s="16"/>
      <c r="BNU155" s="16"/>
      <c r="BNV155" s="16"/>
      <c r="BNW155" s="16"/>
      <c r="BNX155" s="16"/>
      <c r="BNY155" s="16"/>
      <c r="BNZ155" s="16"/>
      <c r="BOA155" s="16"/>
      <c r="BOB155" s="16"/>
      <c r="BOC155" s="16"/>
      <c r="BOD155" s="16"/>
      <c r="BOE155" s="16"/>
      <c r="BOF155" s="16"/>
      <c r="BOG155" s="16"/>
      <c r="BOH155" s="16"/>
      <c r="BOI155" s="16"/>
      <c r="BOJ155" s="16"/>
      <c r="BOK155" s="16"/>
      <c r="BOL155" s="16"/>
      <c r="BOM155" s="16"/>
      <c r="BON155" s="16"/>
      <c r="BOO155" s="16"/>
      <c r="BOP155" s="16"/>
      <c r="BOQ155" s="16"/>
      <c r="BOR155" s="16"/>
      <c r="BOS155" s="16"/>
      <c r="BOT155" s="16"/>
      <c r="BOU155" s="16"/>
      <c r="BOV155" s="16"/>
      <c r="BOW155" s="16"/>
      <c r="BOX155" s="16"/>
      <c r="BOY155" s="16"/>
      <c r="BOZ155" s="16"/>
      <c r="BPA155" s="16"/>
      <c r="BPB155" s="16"/>
      <c r="BPC155" s="16"/>
      <c r="BPD155" s="16"/>
      <c r="BPE155" s="16"/>
      <c r="BPF155" s="16"/>
      <c r="BPG155" s="16"/>
      <c r="BPH155" s="16"/>
      <c r="BPI155" s="16"/>
      <c r="BPJ155" s="16"/>
      <c r="BPK155" s="16"/>
      <c r="BPL155" s="16"/>
      <c r="BPM155" s="16"/>
      <c r="BPN155" s="16"/>
      <c r="BPO155" s="16"/>
      <c r="BPP155" s="16"/>
      <c r="BPQ155" s="16"/>
      <c r="BPR155" s="16"/>
      <c r="BPS155" s="16"/>
      <c r="BPT155" s="16"/>
      <c r="BPU155" s="16"/>
      <c r="BPV155" s="16"/>
      <c r="BPW155" s="16"/>
      <c r="BPX155" s="16"/>
      <c r="BPY155" s="16"/>
      <c r="BPZ155" s="16"/>
      <c r="BQA155" s="16"/>
      <c r="BQB155" s="16"/>
      <c r="BQC155" s="16"/>
      <c r="BQD155" s="16"/>
      <c r="BQE155" s="16"/>
      <c r="BQF155" s="16"/>
      <c r="BQG155" s="16"/>
      <c r="BQH155" s="16"/>
      <c r="BQI155" s="16"/>
      <c r="BQJ155" s="16"/>
      <c r="BQK155" s="16"/>
      <c r="BQL155" s="16"/>
      <c r="BQM155" s="16"/>
      <c r="BQN155" s="16"/>
      <c r="BQO155" s="16"/>
      <c r="BQP155" s="16"/>
      <c r="BQQ155" s="16"/>
      <c r="BQR155" s="16"/>
      <c r="BQS155" s="16"/>
      <c r="BQT155" s="16"/>
      <c r="BQU155" s="16"/>
      <c r="BQV155" s="16"/>
      <c r="BQW155" s="16"/>
      <c r="BQX155" s="16"/>
      <c r="BQY155" s="16"/>
      <c r="BQZ155" s="16"/>
      <c r="BRA155" s="16"/>
      <c r="BRB155" s="16"/>
      <c r="BRC155" s="16"/>
      <c r="BRD155" s="16"/>
      <c r="BRE155" s="16"/>
      <c r="BRF155" s="16"/>
      <c r="BRG155" s="16"/>
      <c r="BRH155" s="16"/>
      <c r="BRI155" s="16"/>
      <c r="BRJ155" s="16"/>
      <c r="BRK155" s="16"/>
      <c r="BRL155" s="16"/>
      <c r="BRM155" s="16"/>
      <c r="BRN155" s="16"/>
      <c r="BRO155" s="16"/>
      <c r="BRP155" s="16"/>
      <c r="BRQ155" s="16"/>
      <c r="BRR155" s="16"/>
      <c r="BRS155" s="16"/>
      <c r="BRT155" s="16"/>
      <c r="BRU155" s="16"/>
      <c r="BRV155" s="16"/>
      <c r="BRW155" s="16"/>
      <c r="BRX155" s="16"/>
      <c r="BRY155" s="16"/>
      <c r="BRZ155" s="16"/>
      <c r="BSA155" s="16"/>
      <c r="BSB155" s="16"/>
      <c r="BSC155" s="16"/>
      <c r="BSD155" s="16"/>
      <c r="BSE155" s="16"/>
      <c r="BSF155" s="16"/>
      <c r="BSG155" s="16"/>
      <c r="BSH155" s="16"/>
      <c r="BSI155" s="16"/>
      <c r="BSJ155" s="16"/>
      <c r="BSK155" s="16"/>
      <c r="BSL155" s="16"/>
      <c r="BSM155" s="16"/>
      <c r="BSN155" s="16"/>
      <c r="BSO155" s="16"/>
      <c r="BSP155" s="16"/>
      <c r="BSQ155" s="16"/>
      <c r="BSR155" s="16"/>
      <c r="BSS155" s="16"/>
      <c r="BST155" s="16"/>
      <c r="BSU155" s="16"/>
      <c r="BSV155" s="16"/>
      <c r="BSW155" s="16"/>
      <c r="BSX155" s="16"/>
      <c r="BSY155" s="16"/>
      <c r="BSZ155" s="16"/>
      <c r="BTA155" s="16"/>
      <c r="BTB155" s="16"/>
      <c r="BTC155" s="16"/>
      <c r="BTD155" s="16"/>
      <c r="BTE155" s="16"/>
      <c r="BTF155" s="16"/>
      <c r="BTG155" s="16"/>
      <c r="BTH155" s="16"/>
      <c r="BTI155" s="16"/>
      <c r="BTJ155" s="16"/>
      <c r="BTK155" s="16"/>
      <c r="BTL155" s="16"/>
      <c r="BTM155" s="16"/>
      <c r="BTN155" s="16"/>
      <c r="BTO155" s="16"/>
      <c r="BTP155" s="16"/>
      <c r="BTQ155" s="16"/>
      <c r="BTR155" s="16"/>
      <c r="BTS155" s="16"/>
      <c r="BTT155" s="16"/>
      <c r="BTU155" s="16"/>
      <c r="BTV155" s="16"/>
      <c r="BTW155" s="16"/>
      <c r="BTX155" s="16"/>
      <c r="BTY155" s="16"/>
      <c r="BTZ155" s="16"/>
      <c r="BUA155" s="16"/>
      <c r="BUB155" s="16"/>
      <c r="BUC155" s="16"/>
      <c r="BUD155" s="16"/>
      <c r="BUE155" s="16"/>
      <c r="BUF155" s="16"/>
      <c r="BUG155" s="16"/>
      <c r="BUH155" s="16"/>
      <c r="BUI155" s="16"/>
      <c r="BUJ155" s="16"/>
      <c r="BUK155" s="16"/>
      <c r="BUL155" s="16"/>
      <c r="BUM155" s="16"/>
      <c r="BUN155" s="16"/>
      <c r="BUO155" s="16"/>
      <c r="BUP155" s="16"/>
      <c r="BUQ155" s="16"/>
      <c r="BUR155" s="16"/>
      <c r="BUS155" s="16"/>
      <c r="BUT155" s="16"/>
      <c r="BUU155" s="16"/>
      <c r="BUV155" s="16"/>
      <c r="BUW155" s="16"/>
      <c r="BUX155" s="16"/>
      <c r="BUY155" s="16"/>
      <c r="BUZ155" s="16"/>
      <c r="BVA155" s="16"/>
      <c r="BVB155" s="16"/>
      <c r="BVC155" s="16"/>
      <c r="BVD155" s="16"/>
      <c r="BVE155" s="16"/>
      <c r="BVF155" s="16"/>
      <c r="BVG155" s="16"/>
      <c r="BVH155" s="16"/>
      <c r="BVI155" s="16"/>
      <c r="BVJ155" s="16"/>
      <c r="BVK155" s="16"/>
      <c r="BVL155" s="16"/>
      <c r="BVM155" s="16"/>
      <c r="BVN155" s="16"/>
      <c r="BVO155" s="16"/>
      <c r="BVP155" s="16"/>
      <c r="BVQ155" s="16"/>
      <c r="BVR155" s="16"/>
      <c r="BVS155" s="16"/>
      <c r="BVT155" s="16"/>
      <c r="BVU155" s="16"/>
      <c r="BVV155" s="16"/>
      <c r="BVW155" s="16"/>
      <c r="BVX155" s="16"/>
      <c r="BVY155" s="16"/>
      <c r="BVZ155" s="16"/>
      <c r="BWA155" s="16"/>
      <c r="BWB155" s="16"/>
      <c r="BWC155" s="16"/>
      <c r="BWD155" s="16"/>
      <c r="BWE155" s="16"/>
      <c r="BWF155" s="16"/>
      <c r="BWG155" s="16"/>
      <c r="BWH155" s="16"/>
      <c r="BWI155" s="16"/>
      <c r="BWJ155" s="16"/>
      <c r="BWK155" s="16"/>
      <c r="BWL155" s="16"/>
      <c r="BWM155" s="16"/>
      <c r="BWN155" s="16"/>
      <c r="BWO155" s="16"/>
      <c r="BWP155" s="16"/>
      <c r="BWQ155" s="16"/>
      <c r="BWR155" s="16"/>
      <c r="BWS155" s="16"/>
      <c r="BWT155" s="16"/>
      <c r="BWU155" s="16"/>
      <c r="BWV155" s="16"/>
      <c r="BWW155" s="16"/>
      <c r="BWX155" s="16"/>
      <c r="BWY155" s="16"/>
      <c r="BWZ155" s="16"/>
      <c r="BXA155" s="16"/>
      <c r="BXB155" s="16"/>
      <c r="BXC155" s="16"/>
      <c r="BXD155" s="16"/>
      <c r="BXE155" s="16"/>
      <c r="BXF155" s="16"/>
      <c r="BXG155" s="16"/>
      <c r="BXH155" s="16"/>
      <c r="BXI155" s="16"/>
      <c r="BXJ155" s="16"/>
      <c r="BXK155" s="16"/>
      <c r="BXL155" s="16"/>
      <c r="BXM155" s="16"/>
      <c r="BXN155" s="16"/>
      <c r="BXO155" s="16"/>
      <c r="BXP155" s="16"/>
      <c r="BXQ155" s="16"/>
      <c r="BXR155" s="16"/>
      <c r="BXS155" s="16"/>
      <c r="BXT155" s="16"/>
      <c r="BXU155" s="16"/>
      <c r="BXV155" s="16"/>
      <c r="BXW155" s="16"/>
      <c r="BXX155" s="16"/>
      <c r="BXY155" s="16"/>
      <c r="BXZ155" s="16"/>
      <c r="BYA155" s="16"/>
      <c r="BYB155" s="16"/>
      <c r="BYC155" s="16"/>
      <c r="BYD155" s="16"/>
      <c r="BYE155" s="16"/>
      <c r="BYF155" s="16"/>
      <c r="BYG155" s="16"/>
      <c r="BYH155" s="16"/>
      <c r="BYI155" s="16"/>
      <c r="BYJ155" s="16"/>
      <c r="BYK155" s="16"/>
      <c r="BYL155" s="16"/>
      <c r="BYM155" s="16"/>
      <c r="BYN155" s="16"/>
      <c r="BYO155" s="16"/>
      <c r="BYP155" s="16"/>
      <c r="BYQ155" s="16"/>
      <c r="BYR155" s="16"/>
      <c r="BYS155" s="16"/>
      <c r="BYT155" s="16"/>
      <c r="BYU155" s="16"/>
      <c r="BYV155" s="16"/>
      <c r="BYW155" s="16"/>
      <c r="BYX155" s="16"/>
      <c r="BYY155" s="16"/>
      <c r="BYZ155" s="16"/>
      <c r="BZA155" s="16"/>
      <c r="BZB155" s="16"/>
      <c r="BZC155" s="16"/>
      <c r="BZD155" s="16"/>
      <c r="BZE155" s="16"/>
      <c r="BZF155" s="16"/>
      <c r="BZG155" s="16"/>
      <c r="BZH155" s="16"/>
      <c r="BZI155" s="16"/>
      <c r="BZJ155" s="16"/>
      <c r="BZK155" s="16"/>
      <c r="BZL155" s="16"/>
      <c r="BZM155" s="16"/>
      <c r="BZN155" s="16"/>
      <c r="BZO155" s="16"/>
      <c r="BZP155" s="16"/>
      <c r="BZQ155" s="16"/>
      <c r="BZR155" s="16"/>
      <c r="BZS155" s="16"/>
      <c r="BZT155" s="16"/>
      <c r="BZU155" s="16"/>
      <c r="BZV155" s="16"/>
      <c r="BZW155" s="16"/>
      <c r="BZX155" s="16"/>
      <c r="BZY155" s="16"/>
      <c r="BZZ155" s="16"/>
      <c r="CAA155" s="16"/>
      <c r="CAB155" s="16"/>
      <c r="CAC155" s="16"/>
      <c r="CAD155" s="16"/>
      <c r="CAE155" s="16"/>
      <c r="CAF155" s="16"/>
      <c r="CAG155" s="16"/>
      <c r="CAH155" s="16"/>
      <c r="CAI155" s="16"/>
      <c r="CAJ155" s="16"/>
      <c r="CAK155" s="16"/>
      <c r="CAL155" s="16"/>
      <c r="CAM155" s="16"/>
      <c r="CAN155" s="16"/>
      <c r="CAO155" s="16"/>
      <c r="CAP155" s="16"/>
      <c r="CAQ155" s="16"/>
      <c r="CAR155" s="16"/>
      <c r="CAS155" s="16"/>
      <c r="CAT155" s="16"/>
      <c r="CAU155" s="16"/>
      <c r="CAV155" s="16"/>
      <c r="CAW155" s="16"/>
      <c r="CAX155" s="16"/>
      <c r="CAY155" s="16"/>
      <c r="CAZ155" s="16"/>
      <c r="CBA155" s="16"/>
      <c r="CBB155" s="16"/>
      <c r="CBC155" s="16"/>
      <c r="CBD155" s="16"/>
      <c r="CBE155" s="16"/>
      <c r="CBF155" s="16"/>
      <c r="CBG155" s="16"/>
      <c r="CBH155" s="16"/>
      <c r="CBI155" s="16"/>
      <c r="CBJ155" s="16"/>
      <c r="CBK155" s="16"/>
      <c r="CBL155" s="16"/>
      <c r="CBM155" s="16"/>
      <c r="CBN155" s="16"/>
      <c r="CBO155" s="16"/>
      <c r="CBP155" s="16"/>
      <c r="CBQ155" s="16"/>
      <c r="CBR155" s="16"/>
      <c r="CBS155" s="16"/>
      <c r="CBT155" s="16"/>
      <c r="CBU155" s="16"/>
      <c r="CBV155" s="16"/>
      <c r="CBW155" s="16"/>
      <c r="CBX155" s="16"/>
      <c r="CBY155" s="16"/>
      <c r="CBZ155" s="16"/>
      <c r="CCA155" s="16"/>
      <c r="CCB155" s="16"/>
      <c r="CCC155" s="16"/>
      <c r="CCD155" s="16"/>
      <c r="CCE155" s="16"/>
      <c r="CCF155" s="16"/>
      <c r="CCG155" s="16"/>
      <c r="CCH155" s="16"/>
      <c r="CCI155" s="16"/>
      <c r="CCJ155" s="16"/>
      <c r="CCK155" s="16"/>
      <c r="CCL155" s="16"/>
      <c r="CCM155" s="16"/>
      <c r="CCN155" s="16"/>
      <c r="CCO155" s="16"/>
      <c r="CCP155" s="16"/>
      <c r="CCQ155" s="16"/>
      <c r="CCR155" s="16"/>
      <c r="CCS155" s="16"/>
      <c r="CCT155" s="16"/>
      <c r="CCU155" s="16"/>
      <c r="CCV155" s="16"/>
      <c r="CCW155" s="16"/>
      <c r="CCX155" s="16"/>
      <c r="CCY155" s="16"/>
      <c r="CCZ155" s="16"/>
      <c r="CDA155" s="16"/>
      <c r="CDB155" s="16"/>
      <c r="CDC155" s="16"/>
      <c r="CDD155" s="16"/>
      <c r="CDE155" s="16"/>
      <c r="CDF155" s="16"/>
      <c r="CDG155" s="16"/>
      <c r="CDH155" s="16"/>
      <c r="CDI155" s="16"/>
      <c r="CDJ155" s="16"/>
      <c r="CDK155" s="16"/>
      <c r="CDL155" s="16"/>
      <c r="CDM155" s="16"/>
      <c r="CDN155" s="16"/>
      <c r="CDO155" s="16"/>
      <c r="CDP155" s="16"/>
      <c r="CDQ155" s="16"/>
      <c r="CDR155" s="16"/>
      <c r="CDS155" s="16"/>
      <c r="CDT155" s="16"/>
      <c r="CDU155" s="16"/>
      <c r="CDV155" s="16"/>
      <c r="CDW155" s="16"/>
      <c r="CDX155" s="16"/>
      <c r="CDY155" s="16"/>
      <c r="CDZ155" s="16"/>
      <c r="CEA155" s="16"/>
      <c r="CEB155" s="16"/>
      <c r="CEC155" s="16"/>
      <c r="CED155" s="16"/>
      <c r="CEE155" s="16"/>
      <c r="CEF155" s="16"/>
      <c r="CEG155" s="16"/>
      <c r="CEH155" s="16"/>
      <c r="CEI155" s="16"/>
      <c r="CEJ155" s="16"/>
      <c r="CEK155" s="16"/>
      <c r="CEL155" s="16"/>
      <c r="CEM155" s="16"/>
      <c r="CEN155" s="16"/>
      <c r="CEO155" s="16"/>
      <c r="CEP155" s="16"/>
      <c r="CEQ155" s="16"/>
      <c r="CER155" s="16"/>
      <c r="CES155" s="16"/>
      <c r="CET155" s="16"/>
      <c r="CEU155" s="16"/>
      <c r="CEV155" s="16"/>
      <c r="CEW155" s="16"/>
      <c r="CEX155" s="16"/>
      <c r="CEY155" s="16"/>
      <c r="CEZ155" s="16"/>
      <c r="CFA155" s="16"/>
      <c r="CFB155" s="16"/>
      <c r="CFC155" s="16"/>
      <c r="CFD155" s="16"/>
      <c r="CFE155" s="16"/>
      <c r="CFF155" s="16"/>
      <c r="CFG155" s="16"/>
      <c r="CFH155" s="16"/>
      <c r="CFI155" s="16"/>
      <c r="CFJ155" s="16"/>
      <c r="CFK155" s="16"/>
      <c r="CFL155" s="16"/>
      <c r="CFM155" s="16"/>
      <c r="CFN155" s="16"/>
      <c r="CFO155" s="16"/>
      <c r="CFP155" s="16"/>
      <c r="CFQ155" s="16"/>
      <c r="CFR155" s="16"/>
      <c r="CFS155" s="16"/>
      <c r="CFT155" s="16"/>
      <c r="CFU155" s="16"/>
      <c r="CFV155" s="16"/>
      <c r="CFW155" s="16"/>
      <c r="CFX155" s="16"/>
      <c r="CFY155" s="16"/>
      <c r="CFZ155" s="16"/>
      <c r="CGA155" s="16"/>
      <c r="CGB155" s="16"/>
      <c r="CGC155" s="16"/>
      <c r="CGD155" s="16"/>
      <c r="CGE155" s="16"/>
      <c r="CGF155" s="16"/>
      <c r="CGG155" s="16"/>
      <c r="CGH155" s="16"/>
      <c r="CGI155" s="16"/>
      <c r="CGJ155" s="16"/>
      <c r="CGK155" s="16"/>
      <c r="CGL155" s="16"/>
      <c r="CGM155" s="16"/>
      <c r="CGN155" s="16"/>
      <c r="CGO155" s="16"/>
      <c r="CGP155" s="16"/>
      <c r="CGQ155" s="16"/>
      <c r="CGR155" s="16"/>
      <c r="CGS155" s="16"/>
      <c r="CGT155" s="16"/>
      <c r="CGU155" s="16"/>
      <c r="CGV155" s="16"/>
      <c r="CGW155" s="16"/>
      <c r="CGX155" s="16"/>
      <c r="CGY155" s="16"/>
      <c r="CGZ155" s="16"/>
      <c r="CHA155" s="16"/>
      <c r="CHB155" s="16"/>
      <c r="CHC155" s="16"/>
      <c r="CHD155" s="16"/>
      <c r="CHE155" s="16"/>
      <c r="CHF155" s="16"/>
      <c r="CHG155" s="16"/>
      <c r="CHH155" s="16"/>
      <c r="CHI155" s="16"/>
      <c r="CHJ155" s="16"/>
      <c r="CHK155" s="16"/>
      <c r="CHL155" s="16"/>
      <c r="CHM155" s="16"/>
      <c r="CHN155" s="16"/>
      <c r="CHO155" s="16"/>
      <c r="CHP155" s="16"/>
      <c r="CHQ155" s="16"/>
      <c r="CHR155" s="16"/>
      <c r="CHS155" s="16"/>
      <c r="CHT155" s="16"/>
      <c r="CHU155" s="16"/>
      <c r="CHV155" s="16"/>
      <c r="CHW155" s="16"/>
      <c r="CHX155" s="16"/>
      <c r="CHY155" s="16"/>
      <c r="CHZ155" s="16"/>
      <c r="CIA155" s="16"/>
      <c r="CIB155" s="16"/>
      <c r="CIC155" s="16"/>
      <c r="CID155" s="16"/>
      <c r="CIE155" s="16"/>
      <c r="CIF155" s="16"/>
      <c r="CIG155" s="16"/>
      <c r="CIH155" s="16"/>
      <c r="CII155" s="16"/>
      <c r="CIJ155" s="16"/>
      <c r="CIK155" s="16"/>
      <c r="CIL155" s="16"/>
      <c r="CIM155" s="16"/>
      <c r="CIN155" s="16"/>
      <c r="CIO155" s="16"/>
      <c r="CIP155" s="16"/>
      <c r="CIQ155" s="16"/>
      <c r="CIR155" s="16"/>
      <c r="CIS155" s="16"/>
      <c r="CIT155" s="16"/>
      <c r="CIU155" s="16"/>
      <c r="CIV155" s="16"/>
      <c r="CIW155" s="16"/>
      <c r="CIX155" s="16"/>
      <c r="CIY155" s="16"/>
      <c r="CIZ155" s="16"/>
      <c r="CJA155" s="16"/>
      <c r="CJB155" s="16"/>
      <c r="CJC155" s="16"/>
      <c r="CJD155" s="16"/>
      <c r="CJE155" s="16"/>
      <c r="CJF155" s="16"/>
      <c r="CJG155" s="16"/>
      <c r="CJH155" s="16"/>
      <c r="CJI155" s="16"/>
      <c r="CJJ155" s="16"/>
      <c r="CJK155" s="16"/>
      <c r="CJL155" s="16"/>
      <c r="CJM155" s="16"/>
      <c r="CJN155" s="16"/>
      <c r="CJO155" s="16"/>
      <c r="CJP155" s="16"/>
      <c r="CJQ155" s="16"/>
      <c r="CJR155" s="16"/>
      <c r="CJS155" s="16"/>
      <c r="CJT155" s="16"/>
      <c r="CJU155" s="16"/>
      <c r="CJV155" s="16"/>
      <c r="CJW155" s="16"/>
      <c r="CJX155" s="16"/>
      <c r="CJY155" s="16"/>
      <c r="CJZ155" s="16"/>
      <c r="CKA155" s="16"/>
      <c r="CKB155" s="16"/>
      <c r="CKC155" s="16"/>
      <c r="CKD155" s="16"/>
      <c r="CKE155" s="16"/>
      <c r="CKF155" s="16"/>
      <c r="CKG155" s="16"/>
      <c r="CKH155" s="16"/>
      <c r="CKI155" s="16"/>
      <c r="CKJ155" s="16"/>
      <c r="CKK155" s="16"/>
      <c r="CKL155" s="16"/>
      <c r="CKM155" s="16"/>
      <c r="CKN155" s="16"/>
      <c r="CKO155" s="16"/>
      <c r="CKP155" s="16"/>
      <c r="CKQ155" s="16"/>
      <c r="CKR155" s="16"/>
      <c r="CKS155" s="16"/>
      <c r="CKT155" s="16"/>
      <c r="CKU155" s="16"/>
      <c r="CKV155" s="16"/>
      <c r="CKW155" s="16"/>
      <c r="CKX155" s="16"/>
      <c r="CKY155" s="16"/>
      <c r="CKZ155" s="16"/>
      <c r="CLA155" s="16"/>
      <c r="CLB155" s="16"/>
      <c r="CLC155" s="16"/>
      <c r="CLD155" s="16"/>
      <c r="CLE155" s="16"/>
      <c r="CLF155" s="16"/>
      <c r="CLG155" s="16"/>
      <c r="CLH155" s="16"/>
      <c r="CLI155" s="16"/>
      <c r="CLJ155" s="16"/>
      <c r="CLK155" s="16"/>
      <c r="CLL155" s="16"/>
      <c r="CLM155" s="16"/>
      <c r="CLN155" s="16"/>
      <c r="CLO155" s="16"/>
      <c r="CLP155" s="16"/>
      <c r="CLQ155" s="16"/>
      <c r="CLR155" s="16"/>
      <c r="CLS155" s="16"/>
      <c r="CLT155" s="16"/>
      <c r="CLU155" s="16"/>
      <c r="CLV155" s="16"/>
      <c r="CLW155" s="16"/>
      <c r="CLX155" s="16"/>
      <c r="CLY155" s="16"/>
      <c r="CLZ155" s="16"/>
      <c r="CMA155" s="16"/>
      <c r="CMB155" s="16"/>
      <c r="CMC155" s="16"/>
      <c r="CMD155" s="16"/>
      <c r="CME155" s="16"/>
      <c r="CMF155" s="16"/>
      <c r="CMG155" s="16"/>
      <c r="CMH155" s="16"/>
      <c r="CMI155" s="16"/>
      <c r="CMJ155" s="16"/>
      <c r="CMK155" s="16"/>
      <c r="CML155" s="16"/>
      <c r="CMM155" s="16"/>
      <c r="CMN155" s="16"/>
      <c r="CMO155" s="16"/>
      <c r="CMP155" s="16"/>
      <c r="CMQ155" s="16"/>
      <c r="CMR155" s="16"/>
      <c r="CMS155" s="16"/>
      <c r="CMT155" s="16"/>
      <c r="CMU155" s="16"/>
      <c r="CMV155" s="16"/>
      <c r="CMW155" s="16"/>
      <c r="CMX155" s="16"/>
      <c r="CMY155" s="16"/>
      <c r="CMZ155" s="16"/>
      <c r="CNA155" s="16"/>
      <c r="CNB155" s="16"/>
      <c r="CNC155" s="16"/>
      <c r="CND155" s="16"/>
      <c r="CNE155" s="16"/>
      <c r="CNF155" s="16"/>
      <c r="CNG155" s="16"/>
      <c r="CNH155" s="16"/>
      <c r="CNI155" s="16"/>
      <c r="CNJ155" s="16"/>
      <c r="CNK155" s="16"/>
      <c r="CNL155" s="16"/>
      <c r="CNM155" s="16"/>
      <c r="CNN155" s="16"/>
      <c r="CNO155" s="16"/>
      <c r="CNP155" s="16"/>
      <c r="CNQ155" s="16"/>
      <c r="CNR155" s="16"/>
      <c r="CNS155" s="16"/>
      <c r="CNT155" s="16"/>
      <c r="CNU155" s="16"/>
      <c r="CNV155" s="16"/>
      <c r="CNW155" s="16"/>
      <c r="CNX155" s="16"/>
      <c r="CNY155" s="16"/>
      <c r="CNZ155" s="16"/>
      <c r="COA155" s="16"/>
      <c r="COB155" s="16"/>
      <c r="COC155" s="16"/>
      <c r="COD155" s="16"/>
      <c r="COE155" s="16"/>
      <c r="COF155" s="16"/>
      <c r="COG155" s="16"/>
      <c r="COH155" s="16"/>
      <c r="COI155" s="16"/>
      <c r="COJ155" s="16"/>
      <c r="COK155" s="16"/>
      <c r="COL155" s="16"/>
      <c r="COM155" s="16"/>
      <c r="CON155" s="16"/>
      <c r="COO155" s="16"/>
      <c r="COP155" s="16"/>
      <c r="COQ155" s="16"/>
      <c r="COR155" s="16"/>
      <c r="COS155" s="16"/>
      <c r="COT155" s="16"/>
      <c r="COU155" s="16"/>
      <c r="COV155" s="16"/>
      <c r="COW155" s="16"/>
      <c r="COX155" s="16"/>
      <c r="COY155" s="16"/>
      <c r="COZ155" s="16"/>
      <c r="CPA155" s="16"/>
      <c r="CPB155" s="16"/>
      <c r="CPC155" s="16"/>
      <c r="CPD155" s="16"/>
      <c r="CPE155" s="16"/>
      <c r="CPF155" s="16"/>
      <c r="CPG155" s="16"/>
      <c r="CPH155" s="16"/>
      <c r="CPI155" s="16"/>
      <c r="CPJ155" s="16"/>
      <c r="CPK155" s="16"/>
      <c r="CPL155" s="16"/>
      <c r="CPM155" s="16"/>
      <c r="CPN155" s="16"/>
      <c r="CPO155" s="16"/>
      <c r="CPP155" s="16"/>
      <c r="CPQ155" s="16"/>
      <c r="CPR155" s="16"/>
      <c r="CPS155" s="16"/>
      <c r="CPT155" s="16"/>
      <c r="CPU155" s="16"/>
      <c r="CPV155" s="16"/>
      <c r="CPW155" s="16"/>
      <c r="CPX155" s="16"/>
      <c r="CPY155" s="16"/>
      <c r="CPZ155" s="16"/>
      <c r="CQA155" s="16"/>
      <c r="CQB155" s="16"/>
      <c r="CQC155" s="16"/>
      <c r="CQD155" s="16"/>
      <c r="CQE155" s="16"/>
      <c r="CQF155" s="16"/>
      <c r="CQG155" s="16"/>
      <c r="CQH155" s="16"/>
      <c r="CQI155" s="16"/>
      <c r="CQJ155" s="16"/>
      <c r="CQK155" s="16"/>
      <c r="CQL155" s="16"/>
      <c r="CQM155" s="16"/>
      <c r="CQN155" s="16"/>
      <c r="CQO155" s="16"/>
      <c r="CQP155" s="16"/>
      <c r="CQQ155" s="16"/>
      <c r="CQR155" s="16"/>
      <c r="CQS155" s="16"/>
      <c r="CQT155" s="16"/>
      <c r="CQU155" s="16"/>
      <c r="CQV155" s="16"/>
      <c r="CQW155" s="16"/>
      <c r="CQX155" s="16"/>
      <c r="CQY155" s="16"/>
      <c r="CQZ155" s="16"/>
      <c r="CRA155" s="16"/>
      <c r="CRB155" s="16"/>
      <c r="CRC155" s="16"/>
      <c r="CRD155" s="16"/>
      <c r="CRE155" s="16"/>
      <c r="CRF155" s="16"/>
      <c r="CRG155" s="16"/>
      <c r="CRH155" s="16"/>
      <c r="CRI155" s="16"/>
      <c r="CRJ155" s="16"/>
      <c r="CRK155" s="16"/>
      <c r="CRL155" s="16"/>
      <c r="CRM155" s="16"/>
      <c r="CRN155" s="16"/>
      <c r="CRO155" s="16"/>
      <c r="CRP155" s="16"/>
      <c r="CRQ155" s="16"/>
      <c r="CRR155" s="16"/>
      <c r="CRS155" s="16"/>
      <c r="CRT155" s="16"/>
      <c r="CRU155" s="16"/>
      <c r="CRV155" s="16"/>
      <c r="CRW155" s="16"/>
      <c r="CRX155" s="16"/>
      <c r="CRY155" s="16"/>
      <c r="CRZ155" s="16"/>
      <c r="CSA155" s="16"/>
      <c r="CSB155" s="16"/>
      <c r="CSC155" s="16"/>
      <c r="CSD155" s="16"/>
      <c r="CSE155" s="16"/>
      <c r="CSF155" s="16"/>
      <c r="CSG155" s="16"/>
      <c r="CSH155" s="16"/>
      <c r="CSI155" s="16"/>
      <c r="CSJ155" s="16"/>
      <c r="CSK155" s="16"/>
      <c r="CSL155" s="16"/>
      <c r="CSM155" s="16"/>
      <c r="CSN155" s="16"/>
      <c r="CSO155" s="16"/>
      <c r="CSP155" s="16"/>
      <c r="CSQ155" s="16"/>
      <c r="CSR155" s="16"/>
      <c r="CSS155" s="16"/>
      <c r="CST155" s="16"/>
      <c r="CSU155" s="16"/>
      <c r="CSV155" s="16"/>
      <c r="CSW155" s="16"/>
      <c r="CSX155" s="16"/>
      <c r="CSY155" s="16"/>
      <c r="CSZ155" s="16"/>
      <c r="CTA155" s="16"/>
      <c r="CTB155" s="16"/>
      <c r="CTC155" s="16"/>
      <c r="CTD155" s="16"/>
      <c r="CTE155" s="16"/>
      <c r="CTF155" s="16"/>
      <c r="CTG155" s="16"/>
      <c r="CTH155" s="16"/>
      <c r="CTI155" s="16"/>
      <c r="CTJ155" s="16"/>
      <c r="CTK155" s="16"/>
      <c r="CTL155" s="16"/>
      <c r="CTM155" s="16"/>
      <c r="CTN155" s="16"/>
      <c r="CTO155" s="16"/>
      <c r="CTP155" s="16"/>
      <c r="CTQ155" s="16"/>
      <c r="CTR155" s="16"/>
      <c r="CTS155" s="16"/>
      <c r="CTT155" s="16"/>
      <c r="CTU155" s="16"/>
      <c r="CTV155" s="16"/>
      <c r="CTW155" s="16"/>
      <c r="CTX155" s="16"/>
      <c r="CTY155" s="16"/>
      <c r="CTZ155" s="16"/>
      <c r="CUA155" s="16"/>
      <c r="CUB155" s="16"/>
      <c r="CUC155" s="16"/>
      <c r="CUD155" s="16"/>
      <c r="CUE155" s="16"/>
      <c r="CUF155" s="16"/>
      <c r="CUG155" s="16"/>
      <c r="CUH155" s="16"/>
      <c r="CUI155" s="16"/>
      <c r="CUJ155" s="16"/>
      <c r="CUK155" s="16"/>
      <c r="CUL155" s="16"/>
      <c r="CUM155" s="16"/>
      <c r="CUN155" s="16"/>
      <c r="CUO155" s="16"/>
      <c r="CUP155" s="16"/>
      <c r="CUQ155" s="16"/>
      <c r="CUR155" s="16"/>
      <c r="CUS155" s="16"/>
      <c r="CUT155" s="16"/>
      <c r="CUU155" s="16"/>
      <c r="CUV155" s="16"/>
      <c r="CUW155" s="16"/>
      <c r="CUX155" s="16"/>
      <c r="CUY155" s="16"/>
      <c r="CUZ155" s="16"/>
      <c r="CVA155" s="16"/>
      <c r="CVB155" s="16"/>
      <c r="CVC155" s="16"/>
      <c r="CVD155" s="16"/>
      <c r="CVE155" s="16"/>
      <c r="CVF155" s="16"/>
      <c r="CVG155" s="16"/>
      <c r="CVH155" s="16"/>
      <c r="CVI155" s="16"/>
      <c r="CVJ155" s="16"/>
      <c r="CVK155" s="16"/>
      <c r="CVL155" s="16"/>
      <c r="CVM155" s="16"/>
      <c r="CVN155" s="16"/>
      <c r="CVO155" s="16"/>
      <c r="CVP155" s="16"/>
      <c r="CVQ155" s="16"/>
      <c r="CVR155" s="16"/>
      <c r="CVS155" s="16"/>
      <c r="CVT155" s="16"/>
      <c r="CVU155" s="16"/>
      <c r="CVV155" s="16"/>
      <c r="CVW155" s="16"/>
      <c r="CVX155" s="16"/>
      <c r="CVY155" s="16"/>
      <c r="CVZ155" s="16"/>
      <c r="CWA155" s="16"/>
      <c r="CWB155" s="16"/>
      <c r="CWC155" s="16"/>
      <c r="CWD155" s="16"/>
      <c r="CWE155" s="16"/>
      <c r="CWF155" s="16"/>
      <c r="CWG155" s="16"/>
      <c r="CWH155" s="16"/>
      <c r="CWI155" s="16"/>
      <c r="CWJ155" s="16"/>
      <c r="CWK155" s="16"/>
      <c r="CWL155" s="16"/>
      <c r="CWM155" s="16"/>
      <c r="CWN155" s="16"/>
      <c r="CWO155" s="16"/>
      <c r="CWP155" s="16"/>
      <c r="CWQ155" s="16"/>
      <c r="CWR155" s="16"/>
      <c r="CWS155" s="16"/>
      <c r="CWT155" s="16"/>
      <c r="CWU155" s="16"/>
      <c r="CWV155" s="16"/>
      <c r="CWW155" s="16"/>
      <c r="CWX155" s="16"/>
      <c r="CWY155" s="16"/>
      <c r="CWZ155" s="16"/>
      <c r="CXA155" s="16"/>
      <c r="CXB155" s="16"/>
      <c r="CXC155" s="16"/>
      <c r="CXD155" s="16"/>
      <c r="CXE155" s="16"/>
      <c r="CXF155" s="16"/>
      <c r="CXG155" s="16"/>
      <c r="CXH155" s="16"/>
      <c r="CXI155" s="16"/>
      <c r="CXJ155" s="16"/>
      <c r="CXK155" s="16"/>
      <c r="CXL155" s="16"/>
      <c r="CXM155" s="16"/>
      <c r="CXN155" s="16"/>
      <c r="CXO155" s="16"/>
      <c r="CXP155" s="16"/>
      <c r="CXQ155" s="16"/>
      <c r="CXR155" s="16"/>
      <c r="CXS155" s="16"/>
      <c r="CXT155" s="16"/>
      <c r="CXU155" s="16"/>
      <c r="CXV155" s="16"/>
      <c r="CXW155" s="16"/>
      <c r="CXX155" s="16"/>
      <c r="CXY155" s="16"/>
      <c r="CXZ155" s="16"/>
      <c r="CYA155" s="16"/>
      <c r="CYB155" s="16"/>
      <c r="CYC155" s="16"/>
      <c r="CYD155" s="16"/>
      <c r="CYE155" s="16"/>
      <c r="CYF155" s="16"/>
      <c r="CYG155" s="16"/>
      <c r="CYH155" s="16"/>
      <c r="CYI155" s="16"/>
      <c r="CYJ155" s="16"/>
      <c r="CYK155" s="16"/>
      <c r="CYL155" s="16"/>
      <c r="CYM155" s="16"/>
      <c r="CYN155" s="16"/>
      <c r="CYO155" s="16"/>
      <c r="CYP155" s="16"/>
      <c r="CYQ155" s="16"/>
      <c r="CYR155" s="16"/>
      <c r="CYS155" s="16"/>
      <c r="CYT155" s="16"/>
      <c r="CYU155" s="16"/>
      <c r="CYV155" s="16"/>
      <c r="CYW155" s="16"/>
      <c r="CYX155" s="16"/>
      <c r="CYY155" s="16"/>
      <c r="CYZ155" s="16"/>
      <c r="CZA155" s="16"/>
      <c r="CZB155" s="16"/>
      <c r="CZC155" s="16"/>
      <c r="CZD155" s="16"/>
      <c r="CZE155" s="16"/>
      <c r="CZF155" s="16"/>
      <c r="CZG155" s="16"/>
      <c r="CZH155" s="16"/>
      <c r="CZI155" s="16"/>
      <c r="CZJ155" s="16"/>
      <c r="CZK155" s="16"/>
      <c r="CZL155" s="16"/>
      <c r="CZM155" s="16"/>
      <c r="CZN155" s="16"/>
      <c r="CZO155" s="16"/>
      <c r="CZP155" s="16"/>
      <c r="CZQ155" s="16"/>
      <c r="CZR155" s="16"/>
      <c r="CZS155" s="16"/>
      <c r="CZT155" s="16"/>
      <c r="CZU155" s="16"/>
      <c r="CZV155" s="16"/>
      <c r="CZW155" s="16"/>
      <c r="CZX155" s="16"/>
      <c r="CZY155" s="16"/>
      <c r="CZZ155" s="16"/>
      <c r="DAA155" s="16"/>
      <c r="DAB155" s="16"/>
      <c r="DAC155" s="16"/>
      <c r="DAD155" s="16"/>
      <c r="DAE155" s="16"/>
      <c r="DAF155" s="16"/>
      <c r="DAG155" s="16"/>
      <c r="DAH155" s="16"/>
      <c r="DAI155" s="16"/>
      <c r="DAJ155" s="16"/>
      <c r="DAK155" s="16"/>
      <c r="DAL155" s="16"/>
      <c r="DAM155" s="16"/>
      <c r="DAN155" s="16"/>
      <c r="DAO155" s="16"/>
      <c r="DAP155" s="16"/>
      <c r="DAQ155" s="16"/>
      <c r="DAR155" s="16"/>
      <c r="DAS155" s="16"/>
      <c r="DAT155" s="16"/>
      <c r="DAU155" s="16"/>
      <c r="DAV155" s="16"/>
      <c r="DAW155" s="16"/>
      <c r="DAX155" s="16"/>
      <c r="DAY155" s="16"/>
      <c r="DAZ155" s="16"/>
      <c r="DBA155" s="16"/>
      <c r="DBB155" s="16"/>
      <c r="DBC155" s="16"/>
      <c r="DBD155" s="16"/>
      <c r="DBE155" s="16"/>
      <c r="DBF155" s="16"/>
      <c r="DBG155" s="16"/>
      <c r="DBH155" s="16"/>
      <c r="DBI155" s="16"/>
      <c r="DBJ155" s="16"/>
      <c r="DBK155" s="16"/>
      <c r="DBL155" s="16"/>
      <c r="DBM155" s="16"/>
      <c r="DBN155" s="16"/>
      <c r="DBO155" s="16"/>
      <c r="DBP155" s="16"/>
      <c r="DBQ155" s="16"/>
      <c r="DBR155" s="16"/>
      <c r="DBS155" s="16"/>
      <c r="DBT155" s="16"/>
      <c r="DBU155" s="16"/>
      <c r="DBV155" s="16"/>
      <c r="DBW155" s="16"/>
      <c r="DBX155" s="16"/>
      <c r="DBY155" s="16"/>
      <c r="DBZ155" s="16"/>
      <c r="DCA155" s="16"/>
      <c r="DCB155" s="16"/>
      <c r="DCC155" s="16"/>
      <c r="DCD155" s="16"/>
      <c r="DCE155" s="16"/>
      <c r="DCF155" s="16"/>
      <c r="DCG155" s="16"/>
      <c r="DCH155" s="16"/>
      <c r="DCI155" s="16"/>
      <c r="DCJ155" s="16"/>
      <c r="DCK155" s="16"/>
      <c r="DCL155" s="16"/>
      <c r="DCM155" s="16"/>
      <c r="DCN155" s="16"/>
      <c r="DCO155" s="16"/>
      <c r="DCP155" s="16"/>
      <c r="DCQ155" s="16"/>
      <c r="DCR155" s="16"/>
      <c r="DCS155" s="16"/>
      <c r="DCT155" s="16"/>
      <c r="DCU155" s="16"/>
      <c r="DCV155" s="16"/>
      <c r="DCW155" s="16"/>
      <c r="DCX155" s="16"/>
      <c r="DCY155" s="16"/>
      <c r="DCZ155" s="16"/>
      <c r="DDA155" s="16"/>
      <c r="DDB155" s="16"/>
      <c r="DDC155" s="16"/>
      <c r="DDD155" s="16"/>
      <c r="DDE155" s="16"/>
      <c r="DDF155" s="16"/>
      <c r="DDG155" s="16"/>
      <c r="DDH155" s="16"/>
      <c r="DDI155" s="16"/>
      <c r="DDJ155" s="16"/>
      <c r="DDK155" s="16"/>
      <c r="DDL155" s="16"/>
      <c r="DDM155" s="16"/>
      <c r="DDN155" s="16"/>
      <c r="DDO155" s="16"/>
      <c r="DDP155" s="16"/>
      <c r="DDQ155" s="16"/>
      <c r="DDR155" s="16"/>
      <c r="DDS155" s="16"/>
      <c r="DDT155" s="16"/>
      <c r="DDU155" s="16"/>
      <c r="DDV155" s="16"/>
      <c r="DDW155" s="16"/>
      <c r="DDX155" s="16"/>
      <c r="DDY155" s="16"/>
      <c r="DDZ155" s="16"/>
      <c r="DEA155" s="16"/>
      <c r="DEB155" s="16"/>
      <c r="DEC155" s="16"/>
      <c r="DED155" s="16"/>
      <c r="DEE155" s="16"/>
      <c r="DEF155" s="16"/>
      <c r="DEG155" s="16"/>
      <c r="DEH155" s="16"/>
      <c r="DEI155" s="16"/>
      <c r="DEJ155" s="16"/>
      <c r="DEK155" s="16"/>
      <c r="DEL155" s="16"/>
      <c r="DEM155" s="16"/>
      <c r="DEN155" s="16"/>
      <c r="DEO155" s="16"/>
      <c r="DEP155" s="16"/>
      <c r="DEQ155" s="16"/>
      <c r="DER155" s="16"/>
      <c r="DES155" s="16"/>
      <c r="DET155" s="16"/>
      <c r="DEU155" s="16"/>
      <c r="DEV155" s="16"/>
      <c r="DEW155" s="16"/>
      <c r="DEX155" s="16"/>
      <c r="DEY155" s="16"/>
      <c r="DEZ155" s="16"/>
      <c r="DFA155" s="16"/>
      <c r="DFB155" s="16"/>
      <c r="DFC155" s="16"/>
      <c r="DFD155" s="16"/>
      <c r="DFE155" s="16"/>
      <c r="DFF155" s="16"/>
      <c r="DFG155" s="16"/>
      <c r="DFH155" s="16"/>
      <c r="DFI155" s="16"/>
      <c r="DFJ155" s="16"/>
      <c r="DFK155" s="16"/>
      <c r="DFL155" s="16"/>
      <c r="DFM155" s="16"/>
      <c r="DFN155" s="16"/>
      <c r="DFO155" s="16"/>
      <c r="DFP155" s="16"/>
      <c r="DFQ155" s="16"/>
      <c r="DFR155" s="16"/>
      <c r="DFS155" s="16"/>
      <c r="DFT155" s="16"/>
      <c r="DFU155" s="16"/>
      <c r="DFV155" s="16"/>
      <c r="DFW155" s="16"/>
      <c r="DFX155" s="16"/>
      <c r="DFY155" s="16"/>
      <c r="DFZ155" s="16"/>
      <c r="DGA155" s="16"/>
      <c r="DGB155" s="16"/>
      <c r="DGC155" s="16"/>
      <c r="DGD155" s="16"/>
      <c r="DGE155" s="16"/>
      <c r="DGF155" s="16"/>
      <c r="DGG155" s="16"/>
      <c r="DGH155" s="16"/>
      <c r="DGI155" s="16"/>
      <c r="DGJ155" s="16"/>
      <c r="DGK155" s="16"/>
      <c r="DGL155" s="16"/>
      <c r="DGM155" s="16"/>
      <c r="DGN155" s="16"/>
      <c r="DGO155" s="16"/>
      <c r="DGP155" s="16"/>
      <c r="DGQ155" s="16"/>
      <c r="DGR155" s="16"/>
      <c r="DGS155" s="16"/>
      <c r="DGT155" s="16"/>
      <c r="DGU155" s="16"/>
      <c r="DGV155" s="16"/>
      <c r="DGW155" s="16"/>
      <c r="DGX155" s="16"/>
      <c r="DGY155" s="16"/>
      <c r="DGZ155" s="16"/>
      <c r="DHA155" s="16"/>
      <c r="DHB155" s="16"/>
      <c r="DHC155" s="16"/>
      <c r="DHD155" s="16"/>
      <c r="DHE155" s="16"/>
      <c r="DHF155" s="16"/>
      <c r="DHG155" s="16"/>
      <c r="DHH155" s="16"/>
      <c r="DHI155" s="16"/>
      <c r="DHJ155" s="16"/>
      <c r="DHK155" s="16"/>
      <c r="DHL155" s="16"/>
      <c r="DHM155" s="16"/>
      <c r="DHN155" s="16"/>
      <c r="DHO155" s="16"/>
      <c r="DHP155" s="16"/>
      <c r="DHQ155" s="16"/>
      <c r="DHR155" s="16"/>
      <c r="DHS155" s="16"/>
      <c r="DHT155" s="16"/>
      <c r="DHU155" s="16"/>
      <c r="DHV155" s="16"/>
      <c r="DHW155" s="16"/>
      <c r="DHX155" s="16"/>
      <c r="DHY155" s="16"/>
      <c r="DHZ155" s="16"/>
      <c r="DIA155" s="16"/>
      <c r="DIB155" s="16"/>
      <c r="DIC155" s="16"/>
      <c r="DID155" s="16"/>
      <c r="DIE155" s="16"/>
      <c r="DIF155" s="16"/>
      <c r="DIG155" s="16"/>
      <c r="DIH155" s="16"/>
      <c r="DII155" s="16"/>
      <c r="DIJ155" s="16"/>
      <c r="DIK155" s="16"/>
      <c r="DIL155" s="16"/>
      <c r="DIM155" s="16"/>
      <c r="DIN155" s="16"/>
      <c r="DIO155" s="16"/>
      <c r="DIP155" s="16"/>
      <c r="DIQ155" s="16"/>
      <c r="DIR155" s="16"/>
      <c r="DIS155" s="16"/>
      <c r="DIT155" s="16"/>
      <c r="DIU155" s="16"/>
      <c r="DIV155" s="16"/>
      <c r="DIW155" s="16"/>
      <c r="DIX155" s="16"/>
      <c r="DIY155" s="16"/>
      <c r="DIZ155" s="16"/>
      <c r="DJA155" s="16"/>
      <c r="DJB155" s="16"/>
      <c r="DJC155" s="16"/>
      <c r="DJD155" s="16"/>
      <c r="DJE155" s="16"/>
      <c r="DJF155" s="16"/>
      <c r="DJG155" s="16"/>
      <c r="DJH155" s="16"/>
      <c r="DJI155" s="16"/>
      <c r="DJJ155" s="16"/>
      <c r="DJK155" s="16"/>
      <c r="DJL155" s="16"/>
      <c r="DJM155" s="16"/>
      <c r="DJN155" s="16"/>
      <c r="DJO155" s="16"/>
      <c r="DJP155" s="16"/>
      <c r="DJQ155" s="16"/>
      <c r="DJR155" s="16"/>
      <c r="DJS155" s="16"/>
      <c r="DJT155" s="16"/>
      <c r="DJU155" s="16"/>
      <c r="DJV155" s="16"/>
      <c r="DJW155" s="16"/>
      <c r="DJX155" s="16"/>
      <c r="DJY155" s="16"/>
      <c r="DJZ155" s="16"/>
      <c r="DKA155" s="16"/>
      <c r="DKB155" s="16"/>
      <c r="DKC155" s="16"/>
      <c r="DKD155" s="16"/>
      <c r="DKE155" s="16"/>
      <c r="DKF155" s="16"/>
      <c r="DKG155" s="16"/>
      <c r="DKH155" s="16"/>
      <c r="DKI155" s="16"/>
      <c r="DKJ155" s="16"/>
      <c r="DKK155" s="16"/>
      <c r="DKL155" s="16"/>
      <c r="DKM155" s="16"/>
      <c r="DKN155" s="16"/>
      <c r="DKO155" s="16"/>
      <c r="DKP155" s="16"/>
      <c r="DKQ155" s="16"/>
      <c r="DKR155" s="16"/>
      <c r="DKS155" s="16"/>
      <c r="DKT155" s="16"/>
      <c r="DKU155" s="16"/>
      <c r="DKV155" s="16"/>
      <c r="DKW155" s="16"/>
      <c r="DKX155" s="16"/>
      <c r="DKY155" s="16"/>
      <c r="DKZ155" s="16"/>
      <c r="DLA155" s="16"/>
      <c r="DLB155" s="16"/>
      <c r="DLC155" s="16"/>
      <c r="DLD155" s="16"/>
      <c r="DLE155" s="16"/>
      <c r="DLF155" s="16"/>
      <c r="DLG155" s="16"/>
      <c r="DLH155" s="16"/>
      <c r="DLI155" s="16"/>
      <c r="DLJ155" s="16"/>
      <c r="DLK155" s="16"/>
      <c r="DLL155" s="16"/>
      <c r="DLM155" s="16"/>
      <c r="DLN155" s="16"/>
      <c r="DLO155" s="16"/>
      <c r="DLP155" s="16"/>
      <c r="DLQ155" s="16"/>
      <c r="DLR155" s="16"/>
      <c r="DLS155" s="16"/>
      <c r="DLT155" s="16"/>
      <c r="DLU155" s="16"/>
      <c r="DLV155" s="16"/>
      <c r="DLW155" s="16"/>
      <c r="DLX155" s="16"/>
      <c r="DLY155" s="16"/>
      <c r="DLZ155" s="16"/>
      <c r="DMA155" s="16"/>
      <c r="DMB155" s="16"/>
      <c r="DMC155" s="16"/>
      <c r="DMD155" s="16"/>
      <c r="DME155" s="16"/>
      <c r="DMF155" s="16"/>
      <c r="DMG155" s="16"/>
      <c r="DMH155" s="16"/>
      <c r="DMI155" s="16"/>
      <c r="DMJ155" s="16"/>
      <c r="DMK155" s="16"/>
      <c r="DML155" s="16"/>
      <c r="DMM155" s="16"/>
      <c r="DMN155" s="16"/>
      <c r="DMO155" s="16"/>
      <c r="DMP155" s="16"/>
      <c r="DMQ155" s="16"/>
      <c r="DMR155" s="16"/>
      <c r="DMS155" s="16"/>
      <c r="DMT155" s="16"/>
      <c r="DMU155" s="16"/>
      <c r="DMV155" s="16"/>
      <c r="DMW155" s="16"/>
      <c r="DMX155" s="16"/>
      <c r="DMY155" s="16"/>
      <c r="DMZ155" s="16"/>
      <c r="DNA155" s="16"/>
      <c r="DNB155" s="16"/>
      <c r="DNC155" s="16"/>
      <c r="DND155" s="16"/>
      <c r="DNE155" s="16"/>
      <c r="DNF155" s="16"/>
      <c r="DNG155" s="16"/>
      <c r="DNH155" s="16"/>
      <c r="DNI155" s="16"/>
      <c r="DNJ155" s="16"/>
      <c r="DNK155" s="16"/>
      <c r="DNL155" s="16"/>
      <c r="DNM155" s="16"/>
      <c r="DNN155" s="16"/>
      <c r="DNO155" s="16"/>
      <c r="DNP155" s="16"/>
      <c r="DNQ155" s="16"/>
      <c r="DNR155" s="16"/>
      <c r="DNS155" s="16"/>
      <c r="DNT155" s="16"/>
      <c r="DNU155" s="16"/>
      <c r="DNV155" s="16"/>
      <c r="DNW155" s="16"/>
      <c r="DNX155" s="16"/>
      <c r="DNY155" s="16"/>
      <c r="DNZ155" s="16"/>
      <c r="DOA155" s="16"/>
      <c r="DOB155" s="16"/>
      <c r="DOC155" s="16"/>
      <c r="DOD155" s="16"/>
      <c r="DOE155" s="16"/>
      <c r="DOF155" s="16"/>
      <c r="DOG155" s="16"/>
      <c r="DOH155" s="16"/>
      <c r="DOI155" s="16"/>
      <c r="DOJ155" s="16"/>
      <c r="DOK155" s="16"/>
      <c r="DOL155" s="16"/>
      <c r="DOM155" s="16"/>
      <c r="DON155" s="16"/>
      <c r="DOO155" s="16"/>
      <c r="DOP155" s="16"/>
      <c r="DOQ155" s="16"/>
      <c r="DOR155" s="16"/>
      <c r="DOS155" s="16"/>
      <c r="DOT155" s="16"/>
      <c r="DOU155" s="16"/>
      <c r="DOV155" s="16"/>
      <c r="DOW155" s="16"/>
      <c r="DOX155" s="16"/>
      <c r="DOY155" s="16"/>
      <c r="DOZ155" s="16"/>
      <c r="DPA155" s="16"/>
      <c r="DPB155" s="16"/>
      <c r="DPC155" s="16"/>
      <c r="DPD155" s="16"/>
      <c r="DPE155" s="16"/>
      <c r="DPF155" s="16"/>
      <c r="DPG155" s="16"/>
      <c r="DPH155" s="16"/>
      <c r="DPI155" s="16"/>
      <c r="DPJ155" s="16"/>
      <c r="DPK155" s="16"/>
      <c r="DPL155" s="16"/>
      <c r="DPM155" s="16"/>
      <c r="DPN155" s="16"/>
      <c r="DPO155" s="16"/>
      <c r="DPP155" s="16"/>
      <c r="DPQ155" s="16"/>
      <c r="DPR155" s="16"/>
      <c r="DPS155" s="16"/>
      <c r="DPT155" s="16"/>
      <c r="DPU155" s="16"/>
      <c r="DPV155" s="16"/>
      <c r="DPW155" s="16"/>
      <c r="DPX155" s="16"/>
      <c r="DPY155" s="16"/>
      <c r="DPZ155" s="16"/>
      <c r="DQA155" s="16"/>
      <c r="DQB155" s="16"/>
      <c r="DQC155" s="16"/>
      <c r="DQD155" s="16"/>
      <c r="DQE155" s="16"/>
      <c r="DQF155" s="16"/>
      <c r="DQG155" s="16"/>
      <c r="DQH155" s="16"/>
      <c r="DQI155" s="16"/>
      <c r="DQJ155" s="16"/>
      <c r="DQK155" s="16"/>
      <c r="DQL155" s="16"/>
      <c r="DQM155" s="16"/>
      <c r="DQN155" s="16"/>
      <c r="DQO155" s="16"/>
      <c r="DQP155" s="16"/>
      <c r="DQQ155" s="16"/>
      <c r="DQR155" s="16"/>
      <c r="DQS155" s="16"/>
      <c r="DQT155" s="16"/>
      <c r="DQU155" s="16"/>
      <c r="DQV155" s="16"/>
      <c r="DQW155" s="16"/>
      <c r="DQX155" s="16"/>
      <c r="DQY155" s="16"/>
      <c r="DQZ155" s="16"/>
      <c r="DRA155" s="16"/>
      <c r="DRB155" s="16"/>
      <c r="DRC155" s="16"/>
      <c r="DRD155" s="16"/>
      <c r="DRE155" s="16"/>
      <c r="DRF155" s="16"/>
      <c r="DRG155" s="16"/>
      <c r="DRH155" s="16"/>
      <c r="DRI155" s="16"/>
      <c r="DRJ155" s="16"/>
      <c r="DRK155" s="16"/>
      <c r="DRL155" s="16"/>
      <c r="DRM155" s="16"/>
      <c r="DRN155" s="16"/>
      <c r="DRO155" s="16"/>
      <c r="DRP155" s="16"/>
      <c r="DRQ155" s="16"/>
      <c r="DRR155" s="16"/>
      <c r="DRS155" s="16"/>
      <c r="DRT155" s="16"/>
      <c r="DRU155" s="16"/>
      <c r="DRV155" s="16"/>
      <c r="DRW155" s="16"/>
      <c r="DRX155" s="16"/>
      <c r="DRY155" s="16"/>
      <c r="DRZ155" s="16"/>
      <c r="DSA155" s="16"/>
      <c r="DSB155" s="16"/>
      <c r="DSC155" s="16"/>
      <c r="DSD155" s="16"/>
      <c r="DSE155" s="16"/>
      <c r="DSF155" s="16"/>
      <c r="DSG155" s="16"/>
      <c r="DSH155" s="16"/>
      <c r="DSI155" s="16"/>
      <c r="DSJ155" s="16"/>
      <c r="DSK155" s="16"/>
      <c r="DSL155" s="16"/>
      <c r="DSM155" s="16"/>
      <c r="DSN155" s="16"/>
      <c r="DSO155" s="16"/>
      <c r="DSP155" s="16"/>
      <c r="DSQ155" s="16"/>
      <c r="DSR155" s="16"/>
      <c r="DSS155" s="16"/>
      <c r="DST155" s="16"/>
      <c r="DSU155" s="16"/>
      <c r="DSV155" s="16"/>
      <c r="DSW155" s="16"/>
      <c r="DSX155" s="16"/>
      <c r="DSY155" s="16"/>
      <c r="DSZ155" s="16"/>
      <c r="DTA155" s="16"/>
      <c r="DTB155" s="16"/>
      <c r="DTC155" s="16"/>
      <c r="DTD155" s="16"/>
      <c r="DTE155" s="16"/>
      <c r="DTF155" s="16"/>
      <c r="DTG155" s="16"/>
      <c r="DTH155" s="16"/>
      <c r="DTI155" s="16"/>
      <c r="DTJ155" s="16"/>
      <c r="DTK155" s="16"/>
      <c r="DTL155" s="16"/>
      <c r="DTM155" s="16"/>
      <c r="DTN155" s="16"/>
      <c r="DTO155" s="16"/>
      <c r="DTP155" s="16"/>
      <c r="DTQ155" s="16"/>
      <c r="DTR155" s="16"/>
      <c r="DTS155" s="16"/>
      <c r="DTT155" s="16"/>
      <c r="DTU155" s="16"/>
      <c r="DTV155" s="16"/>
      <c r="DTW155" s="16"/>
      <c r="DTX155" s="16"/>
      <c r="DTY155" s="16"/>
      <c r="DTZ155" s="16"/>
      <c r="DUA155" s="16"/>
      <c r="DUB155" s="16"/>
      <c r="DUC155" s="16"/>
      <c r="DUD155" s="16"/>
      <c r="DUE155" s="16"/>
      <c r="DUF155" s="16"/>
      <c r="DUG155" s="16"/>
      <c r="DUH155" s="16"/>
      <c r="DUI155" s="16"/>
      <c r="DUJ155" s="16"/>
      <c r="DUK155" s="16"/>
      <c r="DUL155" s="16"/>
      <c r="DUM155" s="16"/>
      <c r="DUN155" s="16"/>
      <c r="DUO155" s="16"/>
      <c r="DUP155" s="16"/>
      <c r="DUQ155" s="16"/>
      <c r="DUR155" s="16"/>
      <c r="DUS155" s="16"/>
      <c r="DUT155" s="16"/>
      <c r="DUU155" s="16"/>
      <c r="DUV155" s="16"/>
      <c r="DUW155" s="16"/>
      <c r="DUX155" s="16"/>
      <c r="DUY155" s="16"/>
      <c r="DUZ155" s="16"/>
      <c r="DVA155" s="16"/>
      <c r="DVB155" s="16"/>
      <c r="DVC155" s="16"/>
      <c r="DVD155" s="16"/>
      <c r="DVE155" s="16"/>
      <c r="DVF155" s="16"/>
      <c r="DVG155" s="16"/>
      <c r="DVH155" s="16"/>
      <c r="DVI155" s="16"/>
      <c r="DVJ155" s="16"/>
      <c r="DVK155" s="16"/>
      <c r="DVL155" s="16"/>
      <c r="DVM155" s="16"/>
      <c r="DVN155" s="16"/>
      <c r="DVO155" s="16"/>
      <c r="DVP155" s="16"/>
      <c r="DVQ155" s="16"/>
      <c r="DVR155" s="16"/>
      <c r="DVS155" s="16"/>
      <c r="DVT155" s="16"/>
      <c r="DVU155" s="16"/>
      <c r="DVV155" s="16"/>
      <c r="DVW155" s="16"/>
      <c r="DVX155" s="16"/>
      <c r="DVY155" s="16"/>
      <c r="DVZ155" s="16"/>
      <c r="DWA155" s="16"/>
      <c r="DWB155" s="16"/>
      <c r="DWC155" s="16"/>
      <c r="DWD155" s="16"/>
      <c r="DWE155" s="16"/>
      <c r="DWF155" s="16"/>
      <c r="DWG155" s="16"/>
      <c r="DWH155" s="16"/>
      <c r="DWI155" s="16"/>
      <c r="DWJ155" s="16"/>
      <c r="DWK155" s="16"/>
      <c r="DWL155" s="16"/>
      <c r="DWM155" s="16"/>
      <c r="DWN155" s="16"/>
      <c r="DWO155" s="16"/>
      <c r="DWP155" s="16"/>
      <c r="DWQ155" s="16"/>
      <c r="DWR155" s="16"/>
      <c r="DWS155" s="16"/>
      <c r="DWT155" s="16"/>
      <c r="DWU155" s="16"/>
      <c r="DWV155" s="16"/>
      <c r="DWW155" s="16"/>
      <c r="DWX155" s="16"/>
      <c r="DWY155" s="16"/>
      <c r="DWZ155" s="16"/>
      <c r="DXA155" s="16"/>
      <c r="DXB155" s="16"/>
      <c r="DXC155" s="16"/>
      <c r="DXD155" s="16"/>
      <c r="DXE155" s="16"/>
      <c r="DXF155" s="16"/>
      <c r="DXG155" s="16"/>
      <c r="DXH155" s="16"/>
      <c r="DXI155" s="16"/>
      <c r="DXJ155" s="16"/>
      <c r="DXK155" s="16"/>
      <c r="DXL155" s="16"/>
      <c r="DXM155" s="16"/>
      <c r="DXN155" s="16"/>
      <c r="DXO155" s="16"/>
      <c r="DXP155" s="16"/>
      <c r="DXQ155" s="16"/>
      <c r="DXR155" s="16"/>
      <c r="DXS155" s="16"/>
      <c r="DXT155" s="16"/>
      <c r="DXU155" s="16"/>
      <c r="DXV155" s="16"/>
      <c r="DXW155" s="16"/>
      <c r="DXX155" s="16"/>
      <c r="DXY155" s="16"/>
      <c r="DXZ155" s="16"/>
      <c r="DYA155" s="16"/>
      <c r="DYB155" s="16"/>
      <c r="DYC155" s="16"/>
      <c r="DYD155" s="16"/>
      <c r="DYE155" s="16"/>
      <c r="DYF155" s="16"/>
      <c r="DYG155" s="16"/>
      <c r="DYH155" s="16"/>
      <c r="DYI155" s="16"/>
      <c r="DYJ155" s="16"/>
      <c r="DYK155" s="16"/>
      <c r="DYL155" s="16"/>
      <c r="DYM155" s="16"/>
      <c r="DYN155" s="16"/>
      <c r="DYO155" s="16"/>
      <c r="DYP155" s="16"/>
      <c r="DYQ155" s="16"/>
      <c r="DYR155" s="16"/>
      <c r="DYS155" s="16"/>
      <c r="DYT155" s="16"/>
      <c r="DYU155" s="16"/>
      <c r="DYV155" s="16"/>
      <c r="DYW155" s="16"/>
      <c r="DYX155" s="16"/>
      <c r="DYY155" s="16"/>
      <c r="DYZ155" s="16"/>
      <c r="DZA155" s="16"/>
      <c r="DZB155" s="16"/>
      <c r="DZC155" s="16"/>
      <c r="DZD155" s="16"/>
      <c r="DZE155" s="16"/>
      <c r="DZF155" s="16"/>
      <c r="DZG155" s="16"/>
      <c r="DZH155" s="16"/>
      <c r="DZI155" s="16"/>
      <c r="DZJ155" s="16"/>
      <c r="DZK155" s="16"/>
      <c r="DZL155" s="16"/>
      <c r="DZM155" s="16"/>
      <c r="DZN155" s="16"/>
      <c r="DZO155" s="16"/>
      <c r="DZP155" s="16"/>
      <c r="DZQ155" s="16"/>
      <c r="DZR155" s="16"/>
      <c r="DZS155" s="16"/>
      <c r="DZT155" s="16"/>
      <c r="DZU155" s="16"/>
      <c r="DZV155" s="16"/>
      <c r="DZW155" s="16"/>
      <c r="DZX155" s="16"/>
      <c r="DZY155" s="16"/>
      <c r="DZZ155" s="16"/>
      <c r="EAA155" s="16"/>
      <c r="EAB155" s="16"/>
      <c r="EAC155" s="16"/>
      <c r="EAD155" s="16"/>
      <c r="EAE155" s="16"/>
      <c r="EAF155" s="16"/>
      <c r="EAG155" s="16"/>
      <c r="EAH155" s="16"/>
      <c r="EAI155" s="16"/>
      <c r="EAJ155" s="16"/>
      <c r="EAK155" s="16"/>
      <c r="EAL155" s="16"/>
      <c r="EAM155" s="16"/>
      <c r="EAN155" s="16"/>
      <c r="EAO155" s="16"/>
      <c r="EAP155" s="16"/>
      <c r="EAQ155" s="16"/>
      <c r="EAR155" s="16"/>
      <c r="EAS155" s="16"/>
      <c r="EAT155" s="16"/>
      <c r="EAU155" s="16"/>
      <c r="EAV155" s="16"/>
      <c r="EAW155" s="16"/>
      <c r="EAX155" s="16"/>
      <c r="EAY155" s="16"/>
      <c r="EAZ155" s="16"/>
      <c r="EBA155" s="16"/>
      <c r="EBB155" s="16"/>
      <c r="EBC155" s="16"/>
      <c r="EBD155" s="16"/>
      <c r="EBE155" s="16"/>
      <c r="EBF155" s="16"/>
      <c r="EBG155" s="16"/>
      <c r="EBH155" s="16"/>
      <c r="EBI155" s="16"/>
      <c r="EBJ155" s="16"/>
      <c r="EBK155" s="16"/>
      <c r="EBL155" s="16"/>
      <c r="EBM155" s="16"/>
      <c r="EBN155" s="16"/>
      <c r="EBO155" s="16"/>
      <c r="EBP155" s="16"/>
      <c r="EBQ155" s="16"/>
      <c r="EBR155" s="16"/>
      <c r="EBS155" s="16"/>
      <c r="EBT155" s="16"/>
      <c r="EBU155" s="16"/>
      <c r="EBV155" s="16"/>
      <c r="EBW155" s="16"/>
      <c r="EBX155" s="16"/>
      <c r="EBY155" s="16"/>
      <c r="EBZ155" s="16"/>
      <c r="ECA155" s="16"/>
      <c r="ECB155" s="16"/>
      <c r="ECC155" s="16"/>
      <c r="ECD155" s="16"/>
      <c r="ECE155" s="16"/>
      <c r="ECF155" s="16"/>
      <c r="ECG155" s="16"/>
      <c r="ECH155" s="16"/>
      <c r="ECI155" s="16"/>
      <c r="ECJ155" s="16"/>
      <c r="ECK155" s="16"/>
      <c r="ECL155" s="16"/>
      <c r="ECM155" s="16"/>
      <c r="ECN155" s="16"/>
      <c r="ECO155" s="16"/>
      <c r="ECP155" s="16"/>
      <c r="ECQ155" s="16"/>
      <c r="ECR155" s="16"/>
      <c r="ECS155" s="16"/>
      <c r="ECT155" s="16"/>
      <c r="ECU155" s="16"/>
      <c r="ECV155" s="16"/>
      <c r="ECW155" s="16"/>
      <c r="ECX155" s="16"/>
      <c r="ECY155" s="16"/>
      <c r="ECZ155" s="16"/>
      <c r="EDA155" s="16"/>
      <c r="EDB155" s="16"/>
      <c r="EDC155" s="16"/>
      <c r="EDD155" s="16"/>
      <c r="EDE155" s="16"/>
      <c r="EDF155" s="16"/>
      <c r="EDG155" s="16"/>
      <c r="EDH155" s="16"/>
      <c r="EDI155" s="16"/>
      <c r="EDJ155" s="16"/>
      <c r="EDK155" s="16"/>
      <c r="EDL155" s="16"/>
      <c r="EDM155" s="16"/>
      <c r="EDN155" s="16"/>
      <c r="EDO155" s="16"/>
      <c r="EDP155" s="16"/>
      <c r="EDQ155" s="16"/>
      <c r="EDR155" s="16"/>
      <c r="EDS155" s="16"/>
      <c r="EDT155" s="16"/>
      <c r="EDU155" s="16"/>
      <c r="EDV155" s="16"/>
      <c r="EDW155" s="16"/>
      <c r="EDX155" s="16"/>
      <c r="EDY155" s="16"/>
      <c r="EDZ155" s="16"/>
      <c r="EEA155" s="16"/>
      <c r="EEB155" s="16"/>
      <c r="EEC155" s="16"/>
      <c r="EED155" s="16"/>
      <c r="EEE155" s="16"/>
      <c r="EEF155" s="16"/>
      <c r="EEG155" s="16"/>
      <c r="EEH155" s="16"/>
      <c r="EEI155" s="16"/>
      <c r="EEJ155" s="16"/>
      <c r="EEK155" s="16"/>
      <c r="EEL155" s="16"/>
      <c r="EEM155" s="16"/>
      <c r="EEN155" s="16"/>
      <c r="EEO155" s="16"/>
      <c r="EEP155" s="16"/>
      <c r="EEQ155" s="16"/>
      <c r="EER155" s="16"/>
      <c r="EES155" s="16"/>
      <c r="EET155" s="16"/>
      <c r="EEU155" s="16"/>
      <c r="EEV155" s="16"/>
      <c r="EEW155" s="16"/>
      <c r="EEX155" s="16"/>
      <c r="EEY155" s="16"/>
      <c r="EEZ155" s="16"/>
      <c r="EFA155" s="16"/>
      <c r="EFB155" s="16"/>
      <c r="EFC155" s="16"/>
      <c r="EFD155" s="16"/>
      <c r="EFE155" s="16"/>
      <c r="EFF155" s="16"/>
      <c r="EFG155" s="16"/>
      <c r="EFH155" s="16"/>
      <c r="EFI155" s="16"/>
      <c r="EFJ155" s="16"/>
      <c r="EFK155" s="16"/>
      <c r="EFL155" s="16"/>
      <c r="EFM155" s="16"/>
      <c r="EFN155" s="16"/>
      <c r="EFO155" s="16"/>
      <c r="EFP155" s="16"/>
      <c r="EFQ155" s="16"/>
      <c r="EFR155" s="16"/>
      <c r="EFS155" s="16"/>
      <c r="EFT155" s="16"/>
      <c r="EFU155" s="16"/>
      <c r="EFV155" s="16"/>
      <c r="EFW155" s="16"/>
      <c r="EFX155" s="16"/>
      <c r="EFY155" s="16"/>
      <c r="EFZ155" s="16"/>
      <c r="EGA155" s="16"/>
      <c r="EGB155" s="16"/>
      <c r="EGC155" s="16"/>
      <c r="EGD155" s="16"/>
      <c r="EGE155" s="16"/>
      <c r="EGF155" s="16"/>
      <c r="EGG155" s="16"/>
      <c r="EGH155" s="16"/>
      <c r="EGI155" s="16"/>
      <c r="EGJ155" s="16"/>
      <c r="EGK155" s="16"/>
      <c r="EGL155" s="16"/>
      <c r="EGM155" s="16"/>
      <c r="EGN155" s="16"/>
      <c r="EGO155" s="16"/>
      <c r="EGP155" s="16"/>
      <c r="EGQ155" s="16"/>
      <c r="EGR155" s="16"/>
      <c r="EGS155" s="16"/>
      <c r="EGT155" s="16"/>
      <c r="EGU155" s="16"/>
      <c r="EGV155" s="16"/>
      <c r="EGW155" s="16"/>
      <c r="EGX155" s="16"/>
      <c r="EGY155" s="16"/>
      <c r="EGZ155" s="16"/>
      <c r="EHA155" s="16"/>
      <c r="EHB155" s="16"/>
      <c r="EHC155" s="16"/>
      <c r="EHD155" s="16"/>
      <c r="EHE155" s="16"/>
      <c r="EHF155" s="16"/>
      <c r="EHG155" s="16"/>
      <c r="EHH155" s="16"/>
      <c r="EHI155" s="16"/>
      <c r="EHJ155" s="16"/>
      <c r="EHK155" s="16"/>
      <c r="EHL155" s="16"/>
      <c r="EHM155" s="16"/>
      <c r="EHN155" s="16"/>
      <c r="EHO155" s="16"/>
      <c r="EHP155" s="16"/>
      <c r="EHQ155" s="16"/>
      <c r="EHR155" s="16"/>
      <c r="EHS155" s="16"/>
      <c r="EHT155" s="16"/>
      <c r="EHU155" s="16"/>
      <c r="EHV155" s="16"/>
      <c r="EHW155" s="16"/>
      <c r="EHX155" s="16"/>
      <c r="EHY155" s="16"/>
      <c r="EHZ155" s="16"/>
      <c r="EIA155" s="16"/>
      <c r="EIB155" s="16"/>
      <c r="EIC155" s="16"/>
      <c r="EID155" s="16"/>
      <c r="EIE155" s="16"/>
      <c r="EIF155" s="16"/>
      <c r="EIG155" s="16"/>
      <c r="EIH155" s="16"/>
      <c r="EII155" s="16"/>
      <c r="EIJ155" s="16"/>
      <c r="EIK155" s="16"/>
      <c r="EIL155" s="16"/>
      <c r="EIM155" s="16"/>
      <c r="EIN155" s="16"/>
      <c r="EIO155" s="16"/>
      <c r="EIP155" s="16"/>
      <c r="EIQ155" s="16"/>
      <c r="EIR155" s="16"/>
      <c r="EIS155" s="16"/>
      <c r="EIT155" s="16"/>
      <c r="EIU155" s="16"/>
      <c r="EIV155" s="16"/>
      <c r="EIW155" s="16"/>
      <c r="EIX155" s="16"/>
      <c r="EIY155" s="16"/>
      <c r="EIZ155" s="16"/>
      <c r="EJA155" s="16"/>
      <c r="EJB155" s="16"/>
      <c r="EJC155" s="16"/>
      <c r="EJD155" s="16"/>
      <c r="EJE155" s="16"/>
      <c r="EJF155" s="16"/>
      <c r="EJG155" s="16"/>
      <c r="EJH155" s="16"/>
      <c r="EJI155" s="16"/>
      <c r="EJJ155" s="16"/>
      <c r="EJK155" s="16"/>
      <c r="EJL155" s="16"/>
      <c r="EJM155" s="16"/>
      <c r="EJN155" s="16"/>
      <c r="EJO155" s="16"/>
      <c r="EJP155" s="16"/>
      <c r="EJQ155" s="16"/>
      <c r="EJR155" s="16"/>
      <c r="EJS155" s="16"/>
      <c r="EJT155" s="16"/>
      <c r="EJU155" s="16"/>
      <c r="EJV155" s="16"/>
      <c r="EJW155" s="16"/>
      <c r="EJX155" s="16"/>
      <c r="EJY155" s="16"/>
      <c r="EJZ155" s="16"/>
      <c r="EKA155" s="16"/>
      <c r="EKB155" s="16"/>
      <c r="EKC155" s="16"/>
      <c r="EKD155" s="16"/>
      <c r="EKE155" s="16"/>
      <c r="EKF155" s="16"/>
      <c r="EKG155" s="16"/>
      <c r="EKH155" s="16"/>
      <c r="EKI155" s="16"/>
      <c r="EKJ155" s="16"/>
      <c r="EKK155" s="16"/>
      <c r="EKL155" s="16"/>
      <c r="EKM155" s="16"/>
      <c r="EKN155" s="16"/>
      <c r="EKO155" s="16"/>
      <c r="EKP155" s="16"/>
      <c r="EKQ155" s="16"/>
      <c r="EKR155" s="16"/>
      <c r="EKS155" s="16"/>
      <c r="EKT155" s="16"/>
      <c r="EKU155" s="16"/>
      <c r="EKV155" s="16"/>
      <c r="EKW155" s="16"/>
      <c r="EKX155" s="16"/>
      <c r="EKY155" s="16"/>
      <c r="EKZ155" s="16"/>
      <c r="ELA155" s="16"/>
      <c r="ELB155" s="16"/>
      <c r="ELC155" s="16"/>
      <c r="ELD155" s="16"/>
      <c r="ELE155" s="16"/>
      <c r="ELF155" s="16"/>
      <c r="ELG155" s="16"/>
      <c r="ELH155" s="16"/>
      <c r="ELI155" s="16"/>
      <c r="ELJ155" s="16"/>
      <c r="ELK155" s="16"/>
      <c r="ELL155" s="16"/>
      <c r="ELM155" s="16"/>
      <c r="ELN155" s="16"/>
      <c r="ELO155" s="16"/>
      <c r="ELP155" s="16"/>
      <c r="ELQ155" s="16"/>
      <c r="ELR155" s="16"/>
      <c r="ELS155" s="16"/>
      <c r="ELT155" s="16"/>
      <c r="ELU155" s="16"/>
      <c r="ELV155" s="16"/>
      <c r="ELW155" s="16"/>
      <c r="ELX155" s="16"/>
      <c r="ELY155" s="16"/>
      <c r="ELZ155" s="16"/>
      <c r="EMA155" s="16"/>
      <c r="EMB155" s="16"/>
      <c r="EMC155" s="16"/>
      <c r="EMD155" s="16"/>
      <c r="EME155" s="16"/>
      <c r="EMF155" s="16"/>
      <c r="EMG155" s="16"/>
      <c r="EMH155" s="16"/>
      <c r="EMI155" s="16"/>
      <c r="EMJ155" s="16"/>
      <c r="EMK155" s="16"/>
      <c r="EML155" s="16"/>
      <c r="EMM155" s="16"/>
      <c r="EMN155" s="16"/>
      <c r="EMO155" s="16"/>
      <c r="EMP155" s="16"/>
      <c r="EMQ155" s="16"/>
      <c r="EMR155" s="16"/>
      <c r="EMS155" s="16"/>
      <c r="EMT155" s="16"/>
      <c r="EMU155" s="16"/>
      <c r="EMV155" s="16"/>
      <c r="EMW155" s="16"/>
      <c r="EMX155" s="16"/>
      <c r="EMY155" s="16"/>
      <c r="EMZ155" s="16"/>
      <c r="ENA155" s="16"/>
      <c r="ENB155" s="16"/>
      <c r="ENC155" s="16"/>
      <c r="END155" s="16"/>
      <c r="ENE155" s="16"/>
      <c r="ENF155" s="16"/>
      <c r="ENG155" s="16"/>
      <c r="ENH155" s="16"/>
      <c r="ENI155" s="16"/>
      <c r="ENJ155" s="16"/>
      <c r="ENK155" s="16"/>
      <c r="ENL155" s="16"/>
      <c r="ENM155" s="16"/>
      <c r="ENN155" s="16"/>
      <c r="ENO155" s="16"/>
      <c r="ENP155" s="16"/>
      <c r="ENQ155" s="16"/>
      <c r="ENR155" s="16"/>
      <c r="ENS155" s="16"/>
      <c r="ENT155" s="16"/>
      <c r="ENU155" s="16"/>
      <c r="ENV155" s="16"/>
      <c r="ENW155" s="16"/>
      <c r="ENX155" s="16"/>
      <c r="ENY155" s="16"/>
      <c r="ENZ155" s="16"/>
      <c r="EOA155" s="16"/>
      <c r="EOB155" s="16"/>
      <c r="EOC155" s="16"/>
      <c r="EOD155" s="16"/>
      <c r="EOE155" s="16"/>
      <c r="EOF155" s="16"/>
      <c r="EOG155" s="16"/>
      <c r="EOH155" s="16"/>
      <c r="EOI155" s="16"/>
      <c r="EOJ155" s="16"/>
      <c r="EOK155" s="16"/>
      <c r="EOL155" s="16"/>
      <c r="EOM155" s="16"/>
      <c r="EON155" s="16"/>
      <c r="EOO155" s="16"/>
      <c r="EOP155" s="16"/>
      <c r="EOQ155" s="16"/>
      <c r="EOR155" s="16"/>
      <c r="EOS155" s="16"/>
      <c r="EOT155" s="16"/>
      <c r="EOU155" s="16"/>
      <c r="EOV155" s="16"/>
      <c r="EOW155" s="16"/>
      <c r="EOX155" s="16"/>
      <c r="EOY155" s="16"/>
      <c r="EOZ155" s="16"/>
      <c r="EPA155" s="16"/>
      <c r="EPB155" s="16"/>
      <c r="EPC155" s="16"/>
      <c r="EPD155" s="16"/>
      <c r="EPE155" s="16"/>
      <c r="EPF155" s="16"/>
      <c r="EPG155" s="16"/>
      <c r="EPH155" s="16"/>
      <c r="EPI155" s="16"/>
      <c r="EPJ155" s="16"/>
      <c r="EPK155" s="16"/>
      <c r="EPL155" s="16"/>
      <c r="EPM155" s="16"/>
      <c r="EPN155" s="16"/>
      <c r="EPO155" s="16"/>
      <c r="EPP155" s="16"/>
      <c r="EPQ155" s="16"/>
      <c r="EPR155" s="16"/>
      <c r="EPS155" s="16"/>
      <c r="EPT155" s="16"/>
      <c r="EPU155" s="16"/>
      <c r="EPV155" s="16"/>
      <c r="EPW155" s="16"/>
      <c r="EPX155" s="16"/>
      <c r="EPY155" s="16"/>
      <c r="EPZ155" s="16"/>
      <c r="EQA155" s="16"/>
      <c r="EQB155" s="16"/>
      <c r="EQC155" s="16"/>
      <c r="EQD155" s="16"/>
      <c r="EQE155" s="16"/>
      <c r="EQF155" s="16"/>
      <c r="EQG155" s="16"/>
      <c r="EQH155" s="16"/>
      <c r="EQI155" s="16"/>
      <c r="EQJ155" s="16"/>
      <c r="EQK155" s="16"/>
      <c r="EQL155" s="16"/>
      <c r="EQM155" s="16"/>
      <c r="EQN155" s="16"/>
      <c r="EQO155" s="16"/>
      <c r="EQP155" s="16"/>
      <c r="EQQ155" s="16"/>
      <c r="EQR155" s="16"/>
      <c r="EQS155" s="16"/>
      <c r="EQT155" s="16"/>
      <c r="EQU155" s="16"/>
      <c r="EQV155" s="16"/>
      <c r="EQW155" s="16"/>
      <c r="EQX155" s="16"/>
      <c r="EQY155" s="16"/>
      <c r="EQZ155" s="16"/>
      <c r="ERA155" s="16"/>
      <c r="ERB155" s="16"/>
      <c r="ERC155" s="16"/>
      <c r="ERD155" s="16"/>
      <c r="ERE155" s="16"/>
      <c r="ERF155" s="16"/>
      <c r="ERG155" s="16"/>
      <c r="ERH155" s="16"/>
      <c r="ERI155" s="16"/>
      <c r="ERJ155" s="16"/>
      <c r="ERK155" s="16"/>
      <c r="ERL155" s="16"/>
      <c r="ERM155" s="16"/>
      <c r="ERN155" s="16"/>
      <c r="ERO155" s="16"/>
      <c r="ERP155" s="16"/>
      <c r="ERQ155" s="16"/>
      <c r="ERR155" s="16"/>
      <c r="ERS155" s="16"/>
      <c r="ERT155" s="16"/>
      <c r="ERU155" s="16"/>
      <c r="ERV155" s="16"/>
      <c r="ERW155" s="16"/>
      <c r="ERX155" s="16"/>
      <c r="ERY155" s="16"/>
      <c r="ERZ155" s="16"/>
      <c r="ESA155" s="16"/>
      <c r="ESB155" s="16"/>
      <c r="ESC155" s="16"/>
      <c r="ESD155" s="16"/>
      <c r="ESE155" s="16"/>
      <c r="ESF155" s="16"/>
      <c r="ESG155" s="16"/>
      <c r="ESH155" s="16"/>
      <c r="ESI155" s="16"/>
      <c r="ESJ155" s="16"/>
      <c r="ESK155" s="16"/>
      <c r="ESL155" s="16"/>
      <c r="ESM155" s="16"/>
      <c r="ESN155" s="16"/>
      <c r="ESO155" s="16"/>
      <c r="ESP155" s="16"/>
      <c r="ESQ155" s="16"/>
      <c r="ESR155" s="16"/>
      <c r="ESS155" s="16"/>
      <c r="EST155" s="16"/>
      <c r="ESU155" s="16"/>
      <c r="ESV155" s="16"/>
      <c r="ESW155" s="16"/>
      <c r="ESX155" s="16"/>
      <c r="ESY155" s="16"/>
      <c r="ESZ155" s="16"/>
      <c r="ETA155" s="16"/>
      <c r="ETB155" s="16"/>
      <c r="ETC155" s="16"/>
      <c r="ETD155" s="16"/>
      <c r="ETE155" s="16"/>
      <c r="ETF155" s="16"/>
      <c r="ETG155" s="16"/>
      <c r="ETH155" s="16"/>
      <c r="ETI155" s="16"/>
      <c r="ETJ155" s="16"/>
      <c r="ETK155" s="16"/>
      <c r="ETL155" s="16"/>
      <c r="ETM155" s="16"/>
      <c r="ETN155" s="16"/>
      <c r="ETO155" s="16"/>
      <c r="ETP155" s="16"/>
      <c r="ETQ155" s="16"/>
      <c r="ETR155" s="16"/>
      <c r="ETS155" s="16"/>
      <c r="ETT155" s="16"/>
      <c r="ETU155" s="16"/>
      <c r="ETV155" s="16"/>
      <c r="ETW155" s="16"/>
      <c r="ETX155" s="16"/>
      <c r="ETY155" s="16"/>
      <c r="ETZ155" s="16"/>
      <c r="EUA155" s="16"/>
      <c r="EUB155" s="16"/>
      <c r="EUC155" s="16"/>
      <c r="EUD155" s="16"/>
      <c r="EUE155" s="16"/>
      <c r="EUF155" s="16"/>
      <c r="EUG155" s="16"/>
      <c r="EUH155" s="16"/>
      <c r="EUI155" s="16"/>
      <c r="EUJ155" s="16"/>
      <c r="EUK155" s="16"/>
      <c r="EUL155" s="16"/>
      <c r="EUM155" s="16"/>
      <c r="EUN155" s="16"/>
      <c r="EUO155" s="16"/>
      <c r="EUP155" s="16"/>
      <c r="EUQ155" s="16"/>
      <c r="EUR155" s="16"/>
      <c r="EUS155" s="16"/>
      <c r="EUT155" s="16"/>
      <c r="EUU155" s="16"/>
      <c r="EUV155" s="16"/>
      <c r="EUW155" s="16"/>
      <c r="EUX155" s="16"/>
      <c r="EUY155" s="16"/>
      <c r="EUZ155" s="16"/>
      <c r="EVA155" s="16"/>
      <c r="EVB155" s="16"/>
      <c r="EVC155" s="16"/>
      <c r="EVD155" s="16"/>
      <c r="EVE155" s="16"/>
      <c r="EVF155" s="16"/>
      <c r="EVG155" s="16"/>
      <c r="EVH155" s="16"/>
      <c r="EVI155" s="16"/>
      <c r="EVJ155" s="16"/>
      <c r="EVK155" s="16"/>
      <c r="EVL155" s="16"/>
      <c r="EVM155" s="16"/>
      <c r="EVN155" s="16"/>
      <c r="EVO155" s="16"/>
      <c r="EVP155" s="16"/>
      <c r="EVQ155" s="16"/>
      <c r="EVR155" s="16"/>
      <c r="EVS155" s="16"/>
      <c r="EVT155" s="16"/>
      <c r="EVU155" s="16"/>
      <c r="EVV155" s="16"/>
      <c r="EVW155" s="16"/>
      <c r="EVX155" s="16"/>
      <c r="EVY155" s="16"/>
      <c r="EVZ155" s="16"/>
      <c r="EWA155" s="16"/>
      <c r="EWB155" s="16"/>
      <c r="EWC155" s="16"/>
      <c r="EWD155" s="16"/>
      <c r="EWE155" s="16"/>
      <c r="EWF155" s="16"/>
      <c r="EWG155" s="16"/>
      <c r="EWH155" s="16"/>
      <c r="EWI155" s="16"/>
      <c r="EWJ155" s="16"/>
      <c r="EWK155" s="16"/>
      <c r="EWL155" s="16"/>
      <c r="EWM155" s="16"/>
      <c r="EWN155" s="16"/>
      <c r="EWO155" s="16"/>
      <c r="EWP155" s="16"/>
      <c r="EWQ155" s="16"/>
      <c r="EWR155" s="16"/>
      <c r="EWS155" s="16"/>
      <c r="EWT155" s="16"/>
      <c r="EWU155" s="16"/>
      <c r="EWV155" s="16"/>
      <c r="EWW155" s="16"/>
      <c r="EWX155" s="16"/>
      <c r="EWY155" s="16"/>
      <c r="EWZ155" s="16"/>
      <c r="EXA155" s="16"/>
      <c r="EXB155" s="16"/>
      <c r="EXC155" s="16"/>
      <c r="EXD155" s="16"/>
      <c r="EXE155" s="16"/>
      <c r="EXF155" s="16"/>
      <c r="EXG155" s="16"/>
      <c r="EXH155" s="16"/>
      <c r="EXI155" s="16"/>
      <c r="EXJ155" s="16"/>
      <c r="EXK155" s="16"/>
      <c r="EXL155" s="16"/>
      <c r="EXM155" s="16"/>
      <c r="EXN155" s="16"/>
      <c r="EXO155" s="16"/>
      <c r="EXP155" s="16"/>
      <c r="EXQ155" s="16"/>
      <c r="EXR155" s="16"/>
      <c r="EXS155" s="16"/>
      <c r="EXT155" s="16"/>
      <c r="EXU155" s="16"/>
      <c r="EXV155" s="16"/>
      <c r="EXW155" s="16"/>
      <c r="EXX155" s="16"/>
      <c r="EXY155" s="16"/>
      <c r="EXZ155" s="16"/>
      <c r="EYA155" s="16"/>
      <c r="EYB155" s="16"/>
      <c r="EYC155" s="16"/>
      <c r="EYD155" s="16"/>
      <c r="EYE155" s="16"/>
      <c r="EYF155" s="16"/>
      <c r="EYG155" s="16"/>
      <c r="EYH155" s="16"/>
      <c r="EYI155" s="16"/>
      <c r="EYJ155" s="16"/>
      <c r="EYK155" s="16"/>
      <c r="EYL155" s="16"/>
      <c r="EYM155" s="16"/>
      <c r="EYN155" s="16"/>
      <c r="EYO155" s="16"/>
      <c r="EYP155" s="16"/>
      <c r="EYQ155" s="16"/>
      <c r="EYR155" s="16"/>
      <c r="EYS155" s="16"/>
      <c r="EYT155" s="16"/>
      <c r="EYU155" s="16"/>
      <c r="EYV155" s="16"/>
      <c r="EYW155" s="16"/>
      <c r="EYX155" s="16"/>
      <c r="EYY155" s="16"/>
      <c r="EYZ155" s="16"/>
      <c r="EZA155" s="16"/>
      <c r="EZB155" s="16"/>
      <c r="EZC155" s="16"/>
      <c r="EZD155" s="16"/>
      <c r="EZE155" s="16"/>
      <c r="EZF155" s="16"/>
      <c r="EZG155" s="16"/>
      <c r="EZH155" s="16"/>
      <c r="EZI155" s="16"/>
      <c r="EZJ155" s="16"/>
      <c r="EZK155" s="16"/>
      <c r="EZL155" s="16"/>
      <c r="EZM155" s="16"/>
      <c r="EZN155" s="16"/>
      <c r="EZO155" s="16"/>
      <c r="EZP155" s="16"/>
      <c r="EZQ155" s="16"/>
      <c r="EZR155" s="16"/>
      <c r="EZS155" s="16"/>
      <c r="EZT155" s="16"/>
      <c r="EZU155" s="16"/>
      <c r="EZV155" s="16"/>
      <c r="EZW155" s="16"/>
      <c r="EZX155" s="16"/>
      <c r="EZY155" s="16"/>
      <c r="EZZ155" s="16"/>
      <c r="FAA155" s="16"/>
      <c r="FAB155" s="16"/>
      <c r="FAC155" s="16"/>
      <c r="FAD155" s="16"/>
      <c r="FAE155" s="16"/>
      <c r="FAF155" s="16"/>
      <c r="FAG155" s="16"/>
      <c r="FAH155" s="16"/>
      <c r="FAI155" s="16"/>
      <c r="FAJ155" s="16"/>
      <c r="FAK155" s="16"/>
      <c r="FAL155" s="16"/>
      <c r="FAM155" s="16"/>
      <c r="FAN155" s="16"/>
      <c r="FAO155" s="16"/>
      <c r="FAP155" s="16"/>
      <c r="FAQ155" s="16"/>
      <c r="FAR155" s="16"/>
      <c r="FAS155" s="16"/>
      <c r="FAT155" s="16"/>
      <c r="FAU155" s="16"/>
      <c r="FAV155" s="16"/>
      <c r="FAW155" s="16"/>
      <c r="FAX155" s="16"/>
      <c r="FAY155" s="16"/>
      <c r="FAZ155" s="16"/>
      <c r="FBA155" s="16"/>
      <c r="FBB155" s="16"/>
      <c r="FBC155" s="16"/>
      <c r="FBD155" s="16"/>
      <c r="FBE155" s="16"/>
      <c r="FBF155" s="16"/>
      <c r="FBG155" s="16"/>
      <c r="FBH155" s="16"/>
      <c r="FBI155" s="16"/>
      <c r="FBJ155" s="16"/>
      <c r="FBK155" s="16"/>
      <c r="FBL155" s="16"/>
      <c r="FBM155" s="16"/>
      <c r="FBN155" s="16"/>
      <c r="FBO155" s="16"/>
      <c r="FBP155" s="16"/>
      <c r="FBQ155" s="16"/>
      <c r="FBR155" s="16"/>
      <c r="FBS155" s="16"/>
      <c r="FBT155" s="16"/>
      <c r="FBU155" s="16"/>
      <c r="FBV155" s="16"/>
      <c r="FBW155" s="16"/>
      <c r="FBX155" s="16"/>
      <c r="FBY155" s="16"/>
      <c r="FBZ155" s="16"/>
      <c r="FCA155" s="16"/>
      <c r="FCB155" s="16"/>
      <c r="FCC155" s="16"/>
      <c r="FCD155" s="16"/>
      <c r="FCE155" s="16"/>
      <c r="FCF155" s="16"/>
      <c r="FCG155" s="16"/>
      <c r="FCH155" s="16"/>
      <c r="FCI155" s="16"/>
      <c r="FCJ155" s="16"/>
      <c r="FCK155" s="16"/>
      <c r="FCL155" s="16"/>
      <c r="FCM155" s="16"/>
      <c r="FCN155" s="16"/>
      <c r="FCO155" s="16"/>
      <c r="FCP155" s="16"/>
      <c r="FCQ155" s="16"/>
      <c r="FCR155" s="16"/>
      <c r="FCS155" s="16"/>
      <c r="FCT155" s="16"/>
      <c r="FCU155" s="16"/>
      <c r="FCV155" s="16"/>
      <c r="FCW155" s="16"/>
      <c r="FCX155" s="16"/>
      <c r="FCY155" s="16"/>
      <c r="FCZ155" s="16"/>
      <c r="FDA155" s="16"/>
      <c r="FDB155" s="16"/>
      <c r="FDC155" s="16"/>
      <c r="FDD155" s="16"/>
      <c r="FDE155" s="16"/>
      <c r="FDF155" s="16"/>
      <c r="FDG155" s="16"/>
      <c r="FDH155" s="16"/>
      <c r="FDI155" s="16"/>
      <c r="FDJ155" s="16"/>
      <c r="FDK155" s="16"/>
      <c r="FDL155" s="16"/>
      <c r="FDM155" s="16"/>
      <c r="FDN155" s="16"/>
      <c r="FDO155" s="16"/>
      <c r="FDP155" s="16"/>
      <c r="FDQ155" s="16"/>
      <c r="FDR155" s="16"/>
      <c r="FDS155" s="16"/>
      <c r="FDT155" s="16"/>
      <c r="FDU155" s="16"/>
      <c r="FDV155" s="16"/>
      <c r="FDW155" s="16"/>
      <c r="FDX155" s="16"/>
      <c r="FDY155" s="16"/>
      <c r="FDZ155" s="16"/>
      <c r="FEA155" s="16"/>
      <c r="FEB155" s="16"/>
      <c r="FEC155" s="16"/>
      <c r="FED155" s="16"/>
      <c r="FEE155" s="16"/>
      <c r="FEF155" s="16"/>
      <c r="FEG155" s="16"/>
      <c r="FEH155" s="16"/>
      <c r="FEI155" s="16"/>
      <c r="FEJ155" s="16"/>
      <c r="FEK155" s="16"/>
      <c r="FEL155" s="16"/>
      <c r="FEM155" s="16"/>
      <c r="FEN155" s="16"/>
      <c r="FEO155" s="16"/>
      <c r="FEP155" s="16"/>
      <c r="FEQ155" s="16"/>
      <c r="FER155" s="16"/>
      <c r="FES155" s="16"/>
      <c r="FET155" s="16"/>
      <c r="FEU155" s="16"/>
      <c r="FEV155" s="16"/>
      <c r="FEW155" s="16"/>
      <c r="FEX155" s="16"/>
      <c r="FEY155" s="16"/>
      <c r="FEZ155" s="16"/>
      <c r="FFA155" s="16"/>
      <c r="FFB155" s="16"/>
      <c r="FFC155" s="16"/>
      <c r="FFD155" s="16"/>
      <c r="FFE155" s="16"/>
      <c r="FFF155" s="16"/>
      <c r="FFG155" s="16"/>
      <c r="FFH155" s="16"/>
      <c r="FFI155" s="16"/>
      <c r="FFJ155" s="16"/>
      <c r="FFK155" s="16"/>
      <c r="FFL155" s="16"/>
      <c r="FFM155" s="16"/>
      <c r="FFN155" s="16"/>
      <c r="FFO155" s="16"/>
      <c r="FFP155" s="16"/>
      <c r="FFQ155" s="16"/>
      <c r="FFR155" s="16"/>
      <c r="FFS155" s="16"/>
      <c r="FFT155" s="16"/>
      <c r="FFU155" s="16"/>
      <c r="FFV155" s="16"/>
      <c r="FFW155" s="16"/>
      <c r="FFX155" s="16"/>
      <c r="FFY155" s="16"/>
      <c r="FFZ155" s="16"/>
      <c r="FGA155" s="16"/>
      <c r="FGB155" s="16"/>
      <c r="FGC155" s="16"/>
      <c r="FGD155" s="16"/>
      <c r="FGE155" s="16"/>
      <c r="FGF155" s="16"/>
      <c r="FGG155" s="16"/>
      <c r="FGH155" s="16"/>
      <c r="FGI155" s="16"/>
      <c r="FGJ155" s="16"/>
      <c r="FGK155" s="16"/>
      <c r="FGL155" s="16"/>
      <c r="FGM155" s="16"/>
      <c r="FGN155" s="16"/>
      <c r="FGO155" s="16"/>
      <c r="FGP155" s="16"/>
      <c r="FGQ155" s="16"/>
      <c r="FGR155" s="16"/>
      <c r="FGS155" s="16"/>
      <c r="FGT155" s="16"/>
      <c r="FGU155" s="16"/>
      <c r="FGV155" s="16"/>
      <c r="FGW155" s="16"/>
      <c r="FGX155" s="16"/>
      <c r="FGY155" s="16"/>
      <c r="FGZ155" s="16"/>
      <c r="FHA155" s="16"/>
      <c r="FHB155" s="16"/>
      <c r="FHC155" s="16"/>
      <c r="FHD155" s="16"/>
      <c r="FHE155" s="16"/>
      <c r="FHF155" s="16"/>
      <c r="FHG155" s="16"/>
      <c r="FHH155" s="16"/>
      <c r="FHI155" s="16"/>
      <c r="FHJ155" s="16"/>
      <c r="FHK155" s="16"/>
      <c r="FHL155" s="16"/>
      <c r="FHM155" s="16"/>
      <c r="FHN155" s="16"/>
      <c r="FHO155" s="16"/>
      <c r="FHP155" s="16"/>
      <c r="FHQ155" s="16"/>
      <c r="FHR155" s="16"/>
      <c r="FHS155" s="16"/>
      <c r="FHT155" s="16"/>
      <c r="FHU155" s="16"/>
      <c r="FHV155" s="16"/>
      <c r="FHW155" s="16"/>
      <c r="FHX155" s="16"/>
      <c r="FHY155" s="16"/>
      <c r="FHZ155" s="16"/>
      <c r="FIA155" s="16"/>
      <c r="FIB155" s="16"/>
      <c r="FIC155" s="16"/>
      <c r="FID155" s="16"/>
      <c r="FIE155" s="16"/>
      <c r="FIF155" s="16"/>
      <c r="FIG155" s="16"/>
      <c r="FIH155" s="16"/>
      <c r="FII155" s="16"/>
      <c r="FIJ155" s="16"/>
      <c r="FIK155" s="16"/>
      <c r="FIL155" s="16"/>
      <c r="FIM155" s="16"/>
      <c r="FIN155" s="16"/>
      <c r="FIO155" s="16"/>
      <c r="FIP155" s="16"/>
      <c r="FIQ155" s="16"/>
      <c r="FIR155" s="16"/>
      <c r="FIS155" s="16"/>
      <c r="FIT155" s="16"/>
      <c r="FIU155" s="16"/>
      <c r="FIV155" s="16"/>
      <c r="FIW155" s="16"/>
      <c r="FIX155" s="16"/>
      <c r="FIY155" s="16"/>
      <c r="FIZ155" s="16"/>
      <c r="FJA155" s="16"/>
      <c r="FJB155" s="16"/>
      <c r="FJC155" s="16"/>
      <c r="FJD155" s="16"/>
      <c r="FJE155" s="16"/>
      <c r="FJF155" s="16"/>
      <c r="FJG155" s="16"/>
      <c r="FJH155" s="16"/>
      <c r="FJI155" s="16"/>
      <c r="FJJ155" s="16"/>
      <c r="FJK155" s="16"/>
      <c r="FJL155" s="16"/>
      <c r="FJM155" s="16"/>
      <c r="FJN155" s="16"/>
      <c r="FJO155" s="16"/>
      <c r="FJP155" s="16"/>
      <c r="FJQ155" s="16"/>
      <c r="FJR155" s="16"/>
      <c r="FJS155" s="16"/>
      <c r="FJT155" s="16"/>
      <c r="FJU155" s="16"/>
      <c r="FJV155" s="16"/>
      <c r="FJW155" s="16"/>
      <c r="FJX155" s="16"/>
      <c r="FJY155" s="16"/>
      <c r="FJZ155" s="16"/>
      <c r="FKA155" s="16"/>
      <c r="FKB155" s="16"/>
      <c r="FKC155" s="16"/>
      <c r="FKD155" s="16"/>
      <c r="FKE155" s="16"/>
      <c r="FKF155" s="16"/>
      <c r="FKG155" s="16"/>
      <c r="FKH155" s="16"/>
      <c r="FKI155" s="16"/>
      <c r="FKJ155" s="16"/>
      <c r="FKK155" s="16"/>
      <c r="FKL155" s="16"/>
      <c r="FKM155" s="16"/>
      <c r="FKN155" s="16"/>
      <c r="FKO155" s="16"/>
      <c r="FKP155" s="16"/>
      <c r="FKQ155" s="16"/>
      <c r="FKR155" s="16"/>
      <c r="FKS155" s="16"/>
      <c r="FKT155" s="16"/>
      <c r="FKU155" s="16"/>
      <c r="FKV155" s="16"/>
      <c r="FKW155" s="16"/>
      <c r="FKX155" s="16"/>
      <c r="FKY155" s="16"/>
      <c r="FKZ155" s="16"/>
      <c r="FLA155" s="16"/>
      <c r="FLB155" s="16"/>
      <c r="FLC155" s="16"/>
      <c r="FLD155" s="16"/>
      <c r="FLE155" s="16"/>
      <c r="FLF155" s="16"/>
      <c r="FLG155" s="16"/>
      <c r="FLH155" s="16"/>
      <c r="FLI155" s="16"/>
      <c r="FLJ155" s="16"/>
      <c r="FLK155" s="16"/>
      <c r="FLL155" s="16"/>
      <c r="FLM155" s="16"/>
      <c r="FLN155" s="16"/>
      <c r="FLO155" s="16"/>
      <c r="FLP155" s="16"/>
      <c r="FLQ155" s="16"/>
      <c r="FLR155" s="16"/>
      <c r="FLS155" s="16"/>
      <c r="FLT155" s="16"/>
      <c r="FLU155" s="16"/>
      <c r="FLV155" s="16"/>
      <c r="FLW155" s="16"/>
      <c r="FLX155" s="16"/>
      <c r="FLY155" s="16"/>
      <c r="FLZ155" s="16"/>
      <c r="FMA155" s="16"/>
      <c r="FMB155" s="16"/>
      <c r="FMC155" s="16"/>
      <c r="FMD155" s="16"/>
      <c r="FME155" s="16"/>
      <c r="FMF155" s="16"/>
      <c r="FMG155" s="16"/>
      <c r="FMH155" s="16"/>
      <c r="FMI155" s="16"/>
      <c r="FMJ155" s="16"/>
      <c r="FMK155" s="16"/>
      <c r="FML155" s="16"/>
      <c r="FMM155" s="16"/>
      <c r="FMN155" s="16"/>
      <c r="FMO155" s="16"/>
      <c r="FMP155" s="16"/>
      <c r="FMQ155" s="16"/>
      <c r="FMR155" s="16"/>
      <c r="FMS155" s="16"/>
      <c r="FMT155" s="16"/>
      <c r="FMU155" s="16"/>
      <c r="FMV155" s="16"/>
      <c r="FMW155" s="16"/>
      <c r="FMX155" s="16"/>
      <c r="FMY155" s="16"/>
      <c r="FMZ155" s="16"/>
      <c r="FNA155" s="16"/>
      <c r="FNB155" s="16"/>
      <c r="FNC155" s="16"/>
      <c r="FND155" s="16"/>
      <c r="FNE155" s="16"/>
      <c r="FNF155" s="16"/>
      <c r="FNG155" s="16"/>
      <c r="FNH155" s="16"/>
      <c r="FNI155" s="16"/>
      <c r="FNJ155" s="16"/>
      <c r="FNK155" s="16"/>
      <c r="FNL155" s="16"/>
      <c r="FNM155" s="16"/>
      <c r="FNN155" s="16"/>
      <c r="FNO155" s="16"/>
      <c r="FNP155" s="16"/>
      <c r="FNQ155" s="16"/>
      <c r="FNR155" s="16"/>
      <c r="FNS155" s="16"/>
      <c r="FNT155" s="16"/>
      <c r="FNU155" s="16"/>
      <c r="FNV155" s="16"/>
      <c r="FNW155" s="16"/>
      <c r="FNX155" s="16"/>
      <c r="FNY155" s="16"/>
      <c r="FNZ155" s="16"/>
      <c r="FOA155" s="16"/>
      <c r="FOB155" s="16"/>
      <c r="FOC155" s="16"/>
      <c r="FOD155" s="16"/>
      <c r="FOE155" s="16"/>
      <c r="FOF155" s="16"/>
      <c r="FOG155" s="16"/>
      <c r="FOH155" s="16"/>
      <c r="FOI155" s="16"/>
      <c r="FOJ155" s="16"/>
      <c r="FOK155" s="16"/>
      <c r="FOL155" s="16"/>
      <c r="FOM155" s="16"/>
      <c r="FON155" s="16"/>
      <c r="FOO155" s="16"/>
      <c r="FOP155" s="16"/>
      <c r="FOQ155" s="16"/>
      <c r="FOR155" s="16"/>
      <c r="FOS155" s="16"/>
      <c r="FOT155" s="16"/>
      <c r="FOU155" s="16"/>
      <c r="FOV155" s="16"/>
      <c r="FOW155" s="16"/>
      <c r="FOX155" s="16"/>
      <c r="FOY155" s="16"/>
      <c r="FOZ155" s="16"/>
      <c r="FPA155" s="16"/>
      <c r="FPB155" s="16"/>
      <c r="FPC155" s="16"/>
      <c r="FPD155" s="16"/>
      <c r="FPE155" s="16"/>
      <c r="FPF155" s="16"/>
      <c r="FPG155" s="16"/>
      <c r="FPH155" s="16"/>
      <c r="FPI155" s="16"/>
      <c r="FPJ155" s="16"/>
      <c r="FPK155" s="16"/>
      <c r="FPL155" s="16"/>
      <c r="FPM155" s="16"/>
      <c r="FPN155" s="16"/>
      <c r="FPO155" s="16"/>
      <c r="FPP155" s="16"/>
      <c r="FPQ155" s="16"/>
      <c r="FPR155" s="16"/>
      <c r="FPS155" s="16"/>
      <c r="FPT155" s="16"/>
      <c r="FPU155" s="16"/>
      <c r="FPV155" s="16"/>
      <c r="FPW155" s="16"/>
      <c r="FPX155" s="16"/>
      <c r="FPY155" s="16"/>
      <c r="FPZ155" s="16"/>
      <c r="FQA155" s="16"/>
      <c r="FQB155" s="16"/>
      <c r="FQC155" s="16"/>
      <c r="FQD155" s="16"/>
      <c r="FQE155" s="16"/>
      <c r="FQF155" s="16"/>
      <c r="FQG155" s="16"/>
      <c r="FQH155" s="16"/>
      <c r="FQI155" s="16"/>
      <c r="FQJ155" s="16"/>
      <c r="FQK155" s="16"/>
      <c r="FQL155" s="16"/>
      <c r="FQM155" s="16"/>
      <c r="FQN155" s="16"/>
      <c r="FQO155" s="16"/>
      <c r="FQP155" s="16"/>
      <c r="FQQ155" s="16"/>
      <c r="FQR155" s="16"/>
      <c r="FQS155" s="16"/>
      <c r="FQT155" s="16"/>
      <c r="FQU155" s="16"/>
      <c r="FQV155" s="16"/>
      <c r="FQW155" s="16"/>
      <c r="FQX155" s="16"/>
      <c r="FQY155" s="16"/>
      <c r="FQZ155" s="16"/>
      <c r="FRA155" s="16"/>
      <c r="FRB155" s="16"/>
      <c r="FRC155" s="16"/>
      <c r="FRD155" s="16"/>
      <c r="FRE155" s="16"/>
      <c r="FRF155" s="16"/>
      <c r="FRG155" s="16"/>
      <c r="FRH155" s="16"/>
      <c r="FRI155" s="16"/>
      <c r="FRJ155" s="16"/>
      <c r="FRK155" s="16"/>
      <c r="FRL155" s="16"/>
      <c r="FRM155" s="16"/>
      <c r="FRN155" s="16"/>
      <c r="FRO155" s="16"/>
      <c r="FRP155" s="16"/>
      <c r="FRQ155" s="16"/>
      <c r="FRR155" s="16"/>
      <c r="FRS155" s="16"/>
      <c r="FRT155" s="16"/>
      <c r="FRU155" s="16"/>
      <c r="FRV155" s="16"/>
      <c r="FRW155" s="16"/>
      <c r="FRX155" s="16"/>
      <c r="FRY155" s="16"/>
      <c r="FRZ155" s="16"/>
      <c r="FSA155" s="16"/>
      <c r="FSB155" s="16"/>
      <c r="FSC155" s="16"/>
      <c r="FSD155" s="16"/>
      <c r="FSE155" s="16"/>
      <c r="FSF155" s="16"/>
      <c r="FSG155" s="16"/>
      <c r="FSH155" s="16"/>
      <c r="FSI155" s="16"/>
      <c r="FSJ155" s="16"/>
      <c r="FSK155" s="16"/>
      <c r="FSL155" s="16"/>
      <c r="FSM155" s="16"/>
      <c r="FSN155" s="16"/>
      <c r="FSO155" s="16"/>
      <c r="FSP155" s="16"/>
      <c r="FSQ155" s="16"/>
      <c r="FSR155" s="16"/>
      <c r="FSS155" s="16"/>
      <c r="FST155" s="16"/>
      <c r="FSU155" s="16"/>
      <c r="FSV155" s="16"/>
      <c r="FSW155" s="16"/>
      <c r="FSX155" s="16"/>
      <c r="FSY155" s="16"/>
      <c r="FSZ155" s="16"/>
      <c r="FTA155" s="16"/>
      <c r="FTB155" s="16"/>
      <c r="FTC155" s="16"/>
      <c r="FTD155" s="16"/>
      <c r="FTE155" s="16"/>
      <c r="FTF155" s="16"/>
      <c r="FTG155" s="16"/>
      <c r="FTH155" s="16"/>
      <c r="FTI155" s="16"/>
      <c r="FTJ155" s="16"/>
      <c r="FTK155" s="16"/>
      <c r="FTL155" s="16"/>
      <c r="FTM155" s="16"/>
      <c r="FTN155" s="16"/>
      <c r="FTO155" s="16"/>
      <c r="FTP155" s="16"/>
      <c r="FTQ155" s="16"/>
      <c r="FTR155" s="16"/>
      <c r="FTS155" s="16"/>
      <c r="FTT155" s="16"/>
      <c r="FTU155" s="16"/>
      <c r="FTV155" s="16"/>
      <c r="FTW155" s="16"/>
      <c r="FTX155" s="16"/>
      <c r="FTY155" s="16"/>
      <c r="FTZ155" s="16"/>
      <c r="FUA155" s="16"/>
      <c r="FUB155" s="16"/>
      <c r="FUC155" s="16"/>
      <c r="FUD155" s="16"/>
      <c r="FUE155" s="16"/>
      <c r="FUF155" s="16"/>
      <c r="FUG155" s="16"/>
      <c r="FUH155" s="16"/>
      <c r="FUI155" s="16"/>
      <c r="FUJ155" s="16"/>
      <c r="FUK155" s="16"/>
      <c r="FUL155" s="16"/>
      <c r="FUM155" s="16"/>
      <c r="FUN155" s="16"/>
      <c r="FUO155" s="16"/>
      <c r="FUP155" s="16"/>
      <c r="FUQ155" s="16"/>
      <c r="FUR155" s="16"/>
      <c r="FUS155" s="16"/>
      <c r="FUT155" s="16"/>
      <c r="FUU155" s="16"/>
      <c r="FUV155" s="16"/>
      <c r="FUW155" s="16"/>
      <c r="FUX155" s="16"/>
      <c r="FUY155" s="16"/>
      <c r="FUZ155" s="16"/>
      <c r="FVA155" s="16"/>
      <c r="FVB155" s="16"/>
      <c r="FVC155" s="16"/>
      <c r="FVD155" s="16"/>
      <c r="FVE155" s="16"/>
      <c r="FVF155" s="16"/>
      <c r="FVG155" s="16"/>
      <c r="FVH155" s="16"/>
      <c r="FVI155" s="16"/>
      <c r="FVJ155" s="16"/>
      <c r="FVK155" s="16"/>
      <c r="FVL155" s="16"/>
      <c r="FVM155" s="16"/>
      <c r="FVN155" s="16"/>
      <c r="FVO155" s="16"/>
      <c r="FVP155" s="16"/>
      <c r="FVQ155" s="16"/>
      <c r="FVR155" s="16"/>
      <c r="FVS155" s="16"/>
      <c r="FVT155" s="16"/>
      <c r="FVU155" s="16"/>
      <c r="FVV155" s="16"/>
      <c r="FVW155" s="16"/>
      <c r="FVX155" s="16"/>
      <c r="FVY155" s="16"/>
      <c r="FVZ155" s="16"/>
      <c r="FWA155" s="16"/>
      <c r="FWB155" s="16"/>
      <c r="FWC155" s="16"/>
      <c r="FWD155" s="16"/>
      <c r="FWE155" s="16"/>
      <c r="FWF155" s="16"/>
      <c r="FWG155" s="16"/>
      <c r="FWH155" s="16"/>
      <c r="FWI155" s="16"/>
      <c r="FWJ155" s="16"/>
      <c r="FWK155" s="16"/>
      <c r="FWL155" s="16"/>
      <c r="FWM155" s="16"/>
      <c r="FWN155" s="16"/>
      <c r="FWO155" s="16"/>
      <c r="FWP155" s="16"/>
      <c r="FWQ155" s="16"/>
      <c r="FWR155" s="16"/>
      <c r="FWS155" s="16"/>
      <c r="FWT155" s="16"/>
      <c r="FWU155" s="16"/>
      <c r="FWV155" s="16"/>
      <c r="FWW155" s="16"/>
      <c r="FWX155" s="16"/>
      <c r="FWY155" s="16"/>
      <c r="FWZ155" s="16"/>
      <c r="FXA155" s="16"/>
      <c r="FXB155" s="16"/>
      <c r="FXC155" s="16"/>
      <c r="FXD155" s="16"/>
      <c r="FXE155" s="16"/>
      <c r="FXF155" s="16"/>
      <c r="FXG155" s="16"/>
      <c r="FXH155" s="16"/>
      <c r="FXI155" s="16"/>
      <c r="FXJ155" s="16"/>
      <c r="FXK155" s="16"/>
      <c r="FXL155" s="16"/>
      <c r="FXM155" s="16"/>
      <c r="FXN155" s="16"/>
      <c r="FXO155" s="16"/>
      <c r="FXP155" s="16"/>
      <c r="FXQ155" s="16"/>
      <c r="FXR155" s="16"/>
      <c r="FXS155" s="16"/>
      <c r="FXT155" s="16"/>
      <c r="FXU155" s="16"/>
      <c r="FXV155" s="16"/>
      <c r="FXW155" s="16"/>
      <c r="FXX155" s="16"/>
      <c r="FXY155" s="16"/>
      <c r="FXZ155" s="16"/>
      <c r="FYA155" s="16"/>
      <c r="FYB155" s="16"/>
      <c r="FYC155" s="16"/>
      <c r="FYD155" s="16"/>
      <c r="FYE155" s="16"/>
      <c r="FYF155" s="16"/>
      <c r="FYG155" s="16"/>
      <c r="FYH155" s="16"/>
      <c r="FYI155" s="16"/>
      <c r="FYJ155" s="16"/>
      <c r="FYK155" s="16"/>
      <c r="FYL155" s="16"/>
      <c r="FYM155" s="16"/>
      <c r="FYN155" s="16"/>
      <c r="FYO155" s="16"/>
      <c r="FYP155" s="16"/>
      <c r="FYQ155" s="16"/>
      <c r="FYR155" s="16"/>
      <c r="FYS155" s="16"/>
      <c r="FYT155" s="16"/>
      <c r="FYU155" s="16"/>
      <c r="FYV155" s="16"/>
      <c r="FYW155" s="16"/>
      <c r="FYX155" s="16"/>
      <c r="FYY155" s="16"/>
      <c r="FYZ155" s="16"/>
      <c r="FZA155" s="16"/>
      <c r="FZB155" s="16"/>
      <c r="FZC155" s="16"/>
      <c r="FZD155" s="16"/>
      <c r="FZE155" s="16"/>
      <c r="FZF155" s="16"/>
      <c r="FZG155" s="16"/>
      <c r="FZH155" s="16"/>
      <c r="FZI155" s="16"/>
      <c r="FZJ155" s="16"/>
      <c r="FZK155" s="16"/>
      <c r="FZL155" s="16"/>
      <c r="FZM155" s="16"/>
      <c r="FZN155" s="16"/>
      <c r="FZO155" s="16"/>
      <c r="FZP155" s="16"/>
      <c r="FZQ155" s="16"/>
      <c r="FZR155" s="16"/>
      <c r="FZS155" s="16"/>
      <c r="FZT155" s="16"/>
      <c r="FZU155" s="16"/>
      <c r="FZV155" s="16"/>
      <c r="FZW155" s="16"/>
      <c r="FZX155" s="16"/>
      <c r="FZY155" s="16"/>
      <c r="FZZ155" s="16"/>
      <c r="GAA155" s="16"/>
      <c r="GAB155" s="16"/>
      <c r="GAC155" s="16"/>
      <c r="GAD155" s="16"/>
      <c r="GAE155" s="16"/>
      <c r="GAF155" s="16"/>
      <c r="GAG155" s="16"/>
      <c r="GAH155" s="16"/>
      <c r="GAI155" s="16"/>
      <c r="GAJ155" s="16"/>
      <c r="GAK155" s="16"/>
      <c r="GAL155" s="16"/>
      <c r="GAM155" s="16"/>
      <c r="GAN155" s="16"/>
      <c r="GAO155" s="16"/>
      <c r="GAP155" s="16"/>
      <c r="GAQ155" s="16"/>
      <c r="GAR155" s="16"/>
      <c r="GAS155" s="16"/>
      <c r="GAT155" s="16"/>
      <c r="GAU155" s="16"/>
      <c r="GAV155" s="16"/>
      <c r="GAW155" s="16"/>
      <c r="GAX155" s="16"/>
      <c r="GAY155" s="16"/>
      <c r="GAZ155" s="16"/>
      <c r="GBA155" s="16"/>
      <c r="GBB155" s="16"/>
      <c r="GBC155" s="16"/>
      <c r="GBD155" s="16"/>
      <c r="GBE155" s="16"/>
      <c r="GBF155" s="16"/>
      <c r="GBG155" s="16"/>
      <c r="GBH155" s="16"/>
      <c r="GBI155" s="16"/>
      <c r="GBJ155" s="16"/>
      <c r="GBK155" s="16"/>
      <c r="GBL155" s="16"/>
      <c r="GBM155" s="16"/>
      <c r="GBN155" s="16"/>
      <c r="GBO155" s="16"/>
      <c r="GBP155" s="16"/>
      <c r="GBQ155" s="16"/>
      <c r="GBR155" s="16"/>
      <c r="GBS155" s="16"/>
      <c r="GBT155" s="16"/>
      <c r="GBU155" s="16"/>
      <c r="GBV155" s="16"/>
      <c r="GBW155" s="16"/>
      <c r="GBX155" s="16"/>
      <c r="GBY155" s="16"/>
      <c r="GBZ155" s="16"/>
      <c r="GCA155" s="16"/>
      <c r="GCB155" s="16"/>
      <c r="GCC155" s="16"/>
      <c r="GCD155" s="16"/>
      <c r="GCE155" s="16"/>
      <c r="GCF155" s="16"/>
      <c r="GCG155" s="16"/>
      <c r="GCH155" s="16"/>
      <c r="GCI155" s="16"/>
      <c r="GCJ155" s="16"/>
      <c r="GCK155" s="16"/>
      <c r="GCL155" s="16"/>
      <c r="GCM155" s="16"/>
      <c r="GCN155" s="16"/>
      <c r="GCO155" s="16"/>
      <c r="GCP155" s="16"/>
      <c r="GCQ155" s="16"/>
      <c r="GCR155" s="16"/>
      <c r="GCS155" s="16"/>
      <c r="GCT155" s="16"/>
      <c r="GCU155" s="16"/>
      <c r="GCV155" s="16"/>
      <c r="GCW155" s="16"/>
      <c r="GCX155" s="16"/>
      <c r="GCY155" s="16"/>
      <c r="GCZ155" s="16"/>
      <c r="GDA155" s="16"/>
      <c r="GDB155" s="16"/>
      <c r="GDC155" s="16"/>
      <c r="GDD155" s="16"/>
      <c r="GDE155" s="16"/>
      <c r="GDF155" s="16"/>
      <c r="GDG155" s="16"/>
      <c r="GDH155" s="16"/>
      <c r="GDI155" s="16"/>
      <c r="GDJ155" s="16"/>
      <c r="GDK155" s="16"/>
      <c r="GDL155" s="16"/>
      <c r="GDM155" s="16"/>
      <c r="GDN155" s="16"/>
      <c r="GDO155" s="16"/>
      <c r="GDP155" s="16"/>
      <c r="GDQ155" s="16"/>
      <c r="GDR155" s="16"/>
      <c r="GDS155" s="16"/>
      <c r="GDT155" s="16"/>
      <c r="GDU155" s="16"/>
      <c r="GDV155" s="16"/>
      <c r="GDW155" s="16"/>
      <c r="GDX155" s="16"/>
      <c r="GDY155" s="16"/>
      <c r="GDZ155" s="16"/>
      <c r="GEA155" s="16"/>
      <c r="GEB155" s="16"/>
      <c r="GEC155" s="16"/>
      <c r="GED155" s="16"/>
      <c r="GEE155" s="16"/>
      <c r="GEF155" s="16"/>
      <c r="GEG155" s="16"/>
      <c r="GEH155" s="16"/>
      <c r="GEI155" s="16"/>
      <c r="GEJ155" s="16"/>
      <c r="GEK155" s="16"/>
      <c r="GEL155" s="16"/>
      <c r="GEM155" s="16"/>
      <c r="GEN155" s="16"/>
      <c r="GEO155" s="16"/>
      <c r="GEP155" s="16"/>
      <c r="GEQ155" s="16"/>
      <c r="GER155" s="16"/>
      <c r="GES155" s="16"/>
      <c r="GET155" s="16"/>
      <c r="GEU155" s="16"/>
      <c r="GEV155" s="16"/>
      <c r="GEW155" s="16"/>
      <c r="GEX155" s="16"/>
      <c r="GEY155" s="16"/>
      <c r="GEZ155" s="16"/>
      <c r="GFA155" s="16"/>
      <c r="GFB155" s="16"/>
      <c r="GFC155" s="16"/>
      <c r="GFD155" s="16"/>
      <c r="GFE155" s="16"/>
      <c r="GFF155" s="16"/>
      <c r="GFG155" s="16"/>
      <c r="GFH155" s="16"/>
      <c r="GFI155" s="16"/>
      <c r="GFJ155" s="16"/>
      <c r="GFK155" s="16"/>
      <c r="GFL155" s="16"/>
      <c r="GFM155" s="16"/>
      <c r="GFN155" s="16"/>
      <c r="GFO155" s="16"/>
      <c r="GFP155" s="16"/>
      <c r="GFQ155" s="16"/>
      <c r="GFR155" s="16"/>
      <c r="GFS155" s="16"/>
      <c r="GFT155" s="16"/>
      <c r="GFU155" s="16"/>
      <c r="GFV155" s="16"/>
      <c r="GFW155" s="16"/>
      <c r="GFX155" s="16"/>
      <c r="GFY155" s="16"/>
      <c r="GFZ155" s="16"/>
      <c r="GGA155" s="16"/>
      <c r="GGB155" s="16"/>
      <c r="GGC155" s="16"/>
      <c r="GGD155" s="16"/>
      <c r="GGE155" s="16"/>
      <c r="GGF155" s="16"/>
      <c r="GGG155" s="16"/>
      <c r="GGH155" s="16"/>
      <c r="GGI155" s="16"/>
      <c r="GGJ155" s="16"/>
      <c r="GGK155" s="16"/>
      <c r="GGL155" s="16"/>
      <c r="GGM155" s="16"/>
      <c r="GGN155" s="16"/>
      <c r="GGO155" s="16"/>
      <c r="GGP155" s="16"/>
      <c r="GGQ155" s="16"/>
      <c r="GGR155" s="16"/>
      <c r="GGS155" s="16"/>
      <c r="GGT155" s="16"/>
      <c r="GGU155" s="16"/>
      <c r="GGV155" s="16"/>
      <c r="GGW155" s="16"/>
      <c r="GGX155" s="16"/>
      <c r="GGY155" s="16"/>
      <c r="GGZ155" s="16"/>
      <c r="GHA155" s="16"/>
      <c r="GHB155" s="16"/>
      <c r="GHC155" s="16"/>
      <c r="GHD155" s="16"/>
      <c r="GHE155" s="16"/>
      <c r="GHF155" s="16"/>
      <c r="GHG155" s="16"/>
      <c r="GHH155" s="16"/>
      <c r="GHI155" s="16"/>
      <c r="GHJ155" s="16"/>
      <c r="GHK155" s="16"/>
      <c r="GHL155" s="16"/>
      <c r="GHM155" s="16"/>
      <c r="GHN155" s="16"/>
      <c r="GHO155" s="16"/>
      <c r="GHP155" s="16"/>
      <c r="GHQ155" s="16"/>
      <c r="GHR155" s="16"/>
      <c r="GHS155" s="16"/>
      <c r="GHT155" s="16"/>
      <c r="GHU155" s="16"/>
      <c r="GHV155" s="16"/>
      <c r="GHW155" s="16"/>
      <c r="GHX155" s="16"/>
      <c r="GHY155" s="16"/>
      <c r="GHZ155" s="16"/>
      <c r="GIA155" s="16"/>
      <c r="GIB155" s="16"/>
      <c r="GIC155" s="16"/>
      <c r="GID155" s="16"/>
      <c r="GIE155" s="16"/>
      <c r="GIF155" s="16"/>
      <c r="GIG155" s="16"/>
      <c r="GIH155" s="16"/>
      <c r="GII155" s="16"/>
      <c r="GIJ155" s="16"/>
      <c r="GIK155" s="16"/>
      <c r="GIL155" s="16"/>
      <c r="GIM155" s="16"/>
      <c r="GIN155" s="16"/>
      <c r="GIO155" s="16"/>
      <c r="GIP155" s="16"/>
      <c r="GIQ155" s="16"/>
      <c r="GIR155" s="16"/>
      <c r="GIS155" s="16"/>
      <c r="GIT155" s="16"/>
      <c r="GIU155" s="16"/>
      <c r="GIV155" s="16"/>
      <c r="GIW155" s="16"/>
      <c r="GIX155" s="16"/>
      <c r="GIY155" s="16"/>
      <c r="GIZ155" s="16"/>
      <c r="GJA155" s="16"/>
      <c r="GJB155" s="16"/>
      <c r="GJC155" s="16"/>
      <c r="GJD155" s="16"/>
      <c r="GJE155" s="16"/>
      <c r="GJF155" s="16"/>
      <c r="GJG155" s="16"/>
      <c r="GJH155" s="16"/>
      <c r="GJI155" s="16"/>
      <c r="GJJ155" s="16"/>
      <c r="GJK155" s="16"/>
      <c r="GJL155" s="16"/>
      <c r="GJM155" s="16"/>
      <c r="GJN155" s="16"/>
      <c r="GJO155" s="16"/>
      <c r="GJP155" s="16"/>
      <c r="GJQ155" s="16"/>
      <c r="GJR155" s="16"/>
      <c r="GJS155" s="16"/>
      <c r="GJT155" s="16"/>
      <c r="GJU155" s="16"/>
      <c r="GJV155" s="16"/>
      <c r="GJW155" s="16"/>
      <c r="GJX155" s="16"/>
      <c r="GJY155" s="16"/>
      <c r="GJZ155" s="16"/>
      <c r="GKA155" s="16"/>
      <c r="GKB155" s="16"/>
      <c r="GKC155" s="16"/>
      <c r="GKD155" s="16"/>
      <c r="GKE155" s="16"/>
      <c r="GKF155" s="16"/>
      <c r="GKG155" s="16"/>
      <c r="GKH155" s="16"/>
      <c r="GKI155" s="16"/>
      <c r="GKJ155" s="16"/>
      <c r="GKK155" s="16"/>
      <c r="GKL155" s="16"/>
      <c r="GKM155" s="16"/>
      <c r="GKN155" s="16"/>
      <c r="GKO155" s="16"/>
      <c r="GKP155" s="16"/>
      <c r="GKQ155" s="16"/>
      <c r="GKR155" s="16"/>
      <c r="GKS155" s="16"/>
      <c r="GKT155" s="16"/>
      <c r="GKU155" s="16"/>
      <c r="GKV155" s="16"/>
      <c r="GKW155" s="16"/>
      <c r="GKX155" s="16"/>
      <c r="GKY155" s="16"/>
      <c r="GKZ155" s="16"/>
      <c r="GLA155" s="16"/>
      <c r="GLB155" s="16"/>
      <c r="GLC155" s="16"/>
      <c r="GLD155" s="16"/>
      <c r="GLE155" s="16"/>
      <c r="GLF155" s="16"/>
      <c r="GLG155" s="16"/>
      <c r="GLH155" s="16"/>
      <c r="GLI155" s="16"/>
      <c r="GLJ155" s="16"/>
      <c r="GLK155" s="16"/>
      <c r="GLL155" s="16"/>
      <c r="GLM155" s="16"/>
      <c r="GLN155" s="16"/>
      <c r="GLO155" s="16"/>
      <c r="GLP155" s="16"/>
      <c r="GLQ155" s="16"/>
      <c r="GLR155" s="16"/>
      <c r="GLS155" s="16"/>
      <c r="GLT155" s="16"/>
      <c r="GLU155" s="16"/>
      <c r="GLV155" s="16"/>
      <c r="GLW155" s="16"/>
      <c r="GLX155" s="16"/>
      <c r="GLY155" s="16"/>
      <c r="GLZ155" s="16"/>
      <c r="GMA155" s="16"/>
      <c r="GMB155" s="16"/>
      <c r="GMC155" s="16"/>
      <c r="GMD155" s="16"/>
      <c r="GME155" s="16"/>
      <c r="GMF155" s="16"/>
      <c r="GMG155" s="16"/>
      <c r="GMH155" s="16"/>
      <c r="GMI155" s="16"/>
      <c r="GMJ155" s="16"/>
      <c r="GMK155" s="16"/>
      <c r="GML155" s="16"/>
      <c r="GMM155" s="16"/>
      <c r="GMN155" s="16"/>
      <c r="GMO155" s="16"/>
      <c r="GMP155" s="16"/>
      <c r="GMQ155" s="16"/>
      <c r="GMR155" s="16"/>
      <c r="GMS155" s="16"/>
      <c r="GMT155" s="16"/>
      <c r="GMU155" s="16"/>
      <c r="GMV155" s="16"/>
      <c r="GMW155" s="16"/>
      <c r="GMX155" s="16"/>
      <c r="GMY155" s="16"/>
      <c r="GMZ155" s="16"/>
      <c r="GNA155" s="16"/>
      <c r="GNB155" s="16"/>
      <c r="GNC155" s="16"/>
      <c r="GND155" s="16"/>
      <c r="GNE155" s="16"/>
      <c r="GNF155" s="16"/>
      <c r="GNG155" s="16"/>
      <c r="GNH155" s="16"/>
      <c r="GNI155" s="16"/>
      <c r="GNJ155" s="16"/>
      <c r="GNK155" s="16"/>
      <c r="GNL155" s="16"/>
      <c r="GNM155" s="16"/>
      <c r="GNN155" s="16"/>
      <c r="GNO155" s="16"/>
      <c r="GNP155" s="16"/>
      <c r="GNQ155" s="16"/>
      <c r="GNR155" s="16"/>
      <c r="GNS155" s="16"/>
      <c r="GNT155" s="16"/>
      <c r="GNU155" s="16"/>
      <c r="GNV155" s="16"/>
      <c r="GNW155" s="16"/>
      <c r="GNX155" s="16"/>
      <c r="GNY155" s="16"/>
      <c r="GNZ155" s="16"/>
      <c r="GOA155" s="16"/>
      <c r="GOB155" s="16"/>
      <c r="GOC155" s="16"/>
      <c r="GOD155" s="16"/>
      <c r="GOE155" s="16"/>
      <c r="GOF155" s="16"/>
      <c r="GOG155" s="16"/>
      <c r="GOH155" s="16"/>
      <c r="GOI155" s="16"/>
      <c r="GOJ155" s="16"/>
      <c r="GOK155" s="16"/>
      <c r="GOL155" s="16"/>
      <c r="GOM155" s="16"/>
      <c r="GON155" s="16"/>
      <c r="GOO155" s="16"/>
      <c r="GOP155" s="16"/>
      <c r="GOQ155" s="16"/>
      <c r="GOR155" s="16"/>
      <c r="GOS155" s="16"/>
      <c r="GOT155" s="16"/>
      <c r="GOU155" s="16"/>
      <c r="GOV155" s="16"/>
      <c r="GOW155" s="16"/>
      <c r="GOX155" s="16"/>
      <c r="GOY155" s="16"/>
      <c r="GOZ155" s="16"/>
      <c r="GPA155" s="16"/>
      <c r="GPB155" s="16"/>
      <c r="GPC155" s="16"/>
      <c r="GPD155" s="16"/>
      <c r="GPE155" s="16"/>
      <c r="GPF155" s="16"/>
      <c r="GPG155" s="16"/>
      <c r="GPH155" s="16"/>
      <c r="GPI155" s="16"/>
      <c r="GPJ155" s="16"/>
      <c r="GPK155" s="16"/>
      <c r="GPL155" s="16"/>
      <c r="GPM155" s="16"/>
      <c r="GPN155" s="16"/>
      <c r="GPO155" s="16"/>
      <c r="GPP155" s="16"/>
      <c r="GPQ155" s="16"/>
      <c r="GPR155" s="16"/>
      <c r="GPS155" s="16"/>
      <c r="GPT155" s="16"/>
      <c r="GPU155" s="16"/>
      <c r="GPV155" s="16"/>
      <c r="GPW155" s="16"/>
      <c r="GPX155" s="16"/>
      <c r="GPY155" s="16"/>
      <c r="GPZ155" s="16"/>
      <c r="GQA155" s="16"/>
      <c r="GQB155" s="16"/>
      <c r="GQC155" s="16"/>
      <c r="GQD155" s="16"/>
      <c r="GQE155" s="16"/>
      <c r="GQF155" s="16"/>
      <c r="GQG155" s="16"/>
      <c r="GQH155" s="16"/>
      <c r="GQI155" s="16"/>
      <c r="GQJ155" s="16"/>
      <c r="GQK155" s="16"/>
      <c r="GQL155" s="16"/>
      <c r="GQM155" s="16"/>
      <c r="GQN155" s="16"/>
      <c r="GQO155" s="16"/>
      <c r="GQP155" s="16"/>
      <c r="GQQ155" s="16"/>
      <c r="GQR155" s="16"/>
      <c r="GQS155" s="16"/>
      <c r="GQT155" s="16"/>
      <c r="GQU155" s="16"/>
      <c r="GQV155" s="16"/>
      <c r="GQW155" s="16"/>
      <c r="GQX155" s="16"/>
      <c r="GQY155" s="16"/>
      <c r="GQZ155" s="16"/>
      <c r="GRA155" s="16"/>
      <c r="GRB155" s="16"/>
      <c r="GRC155" s="16"/>
      <c r="GRD155" s="16"/>
      <c r="GRE155" s="16"/>
      <c r="GRF155" s="16"/>
      <c r="GRG155" s="16"/>
      <c r="GRH155" s="16"/>
      <c r="GRI155" s="16"/>
      <c r="GRJ155" s="16"/>
      <c r="GRK155" s="16"/>
      <c r="GRL155" s="16"/>
      <c r="GRM155" s="16"/>
      <c r="GRN155" s="16"/>
      <c r="GRO155" s="16"/>
      <c r="GRP155" s="16"/>
      <c r="GRQ155" s="16"/>
      <c r="GRR155" s="16"/>
      <c r="GRS155" s="16"/>
      <c r="GRT155" s="16"/>
      <c r="GRU155" s="16"/>
      <c r="GRV155" s="16"/>
      <c r="GRW155" s="16"/>
      <c r="GRX155" s="16"/>
      <c r="GRY155" s="16"/>
      <c r="GRZ155" s="16"/>
      <c r="GSA155" s="16"/>
      <c r="GSB155" s="16"/>
      <c r="GSC155" s="16"/>
      <c r="GSD155" s="16"/>
      <c r="GSE155" s="16"/>
      <c r="GSF155" s="16"/>
      <c r="GSG155" s="16"/>
      <c r="GSH155" s="16"/>
      <c r="GSI155" s="16"/>
      <c r="GSJ155" s="16"/>
      <c r="GSK155" s="16"/>
      <c r="GSL155" s="16"/>
      <c r="GSM155" s="16"/>
      <c r="GSN155" s="16"/>
      <c r="GSO155" s="16"/>
      <c r="GSP155" s="16"/>
      <c r="GSQ155" s="16"/>
      <c r="GSR155" s="16"/>
      <c r="GSS155" s="16"/>
      <c r="GST155" s="16"/>
      <c r="GSU155" s="16"/>
      <c r="GSV155" s="16"/>
      <c r="GSW155" s="16"/>
      <c r="GSX155" s="16"/>
      <c r="GSY155" s="16"/>
      <c r="GSZ155" s="16"/>
      <c r="GTA155" s="16"/>
      <c r="GTB155" s="16"/>
      <c r="GTC155" s="16"/>
      <c r="GTD155" s="16"/>
      <c r="GTE155" s="16"/>
      <c r="GTF155" s="16"/>
      <c r="GTG155" s="16"/>
      <c r="GTH155" s="16"/>
      <c r="GTI155" s="16"/>
      <c r="GTJ155" s="16"/>
      <c r="GTK155" s="16"/>
      <c r="GTL155" s="16"/>
      <c r="GTM155" s="16"/>
      <c r="GTN155" s="16"/>
      <c r="GTO155" s="16"/>
      <c r="GTP155" s="16"/>
      <c r="GTQ155" s="16"/>
      <c r="GTR155" s="16"/>
      <c r="GTS155" s="16"/>
      <c r="GTT155" s="16"/>
      <c r="GTU155" s="16"/>
      <c r="GTV155" s="16"/>
      <c r="GTW155" s="16"/>
      <c r="GTX155" s="16"/>
      <c r="GTY155" s="16"/>
      <c r="GTZ155" s="16"/>
      <c r="GUA155" s="16"/>
      <c r="GUB155" s="16"/>
      <c r="GUC155" s="16"/>
      <c r="GUD155" s="16"/>
      <c r="GUE155" s="16"/>
      <c r="GUF155" s="16"/>
      <c r="GUG155" s="16"/>
      <c r="GUH155" s="16"/>
      <c r="GUI155" s="16"/>
      <c r="GUJ155" s="16"/>
      <c r="GUK155" s="16"/>
      <c r="GUL155" s="16"/>
      <c r="GUM155" s="16"/>
      <c r="GUN155" s="16"/>
      <c r="GUO155" s="16"/>
      <c r="GUP155" s="16"/>
      <c r="GUQ155" s="16"/>
      <c r="GUR155" s="16"/>
      <c r="GUS155" s="16"/>
      <c r="GUT155" s="16"/>
      <c r="GUU155" s="16"/>
      <c r="GUV155" s="16"/>
      <c r="GUW155" s="16"/>
      <c r="GUX155" s="16"/>
      <c r="GUY155" s="16"/>
      <c r="GUZ155" s="16"/>
      <c r="GVA155" s="16"/>
      <c r="GVB155" s="16"/>
      <c r="GVC155" s="16"/>
      <c r="GVD155" s="16"/>
      <c r="GVE155" s="16"/>
      <c r="GVF155" s="16"/>
      <c r="GVG155" s="16"/>
      <c r="GVH155" s="16"/>
      <c r="GVI155" s="16"/>
      <c r="GVJ155" s="16"/>
      <c r="GVK155" s="16"/>
      <c r="GVL155" s="16"/>
      <c r="GVM155" s="16"/>
      <c r="GVN155" s="16"/>
      <c r="GVO155" s="16"/>
      <c r="GVP155" s="16"/>
      <c r="GVQ155" s="16"/>
      <c r="GVR155" s="16"/>
      <c r="GVS155" s="16"/>
      <c r="GVT155" s="16"/>
      <c r="GVU155" s="16"/>
      <c r="GVV155" s="16"/>
      <c r="GVW155" s="16"/>
      <c r="GVX155" s="16"/>
      <c r="GVY155" s="16"/>
      <c r="GVZ155" s="16"/>
      <c r="GWA155" s="16"/>
      <c r="GWB155" s="16"/>
      <c r="GWC155" s="16"/>
      <c r="GWD155" s="16"/>
      <c r="GWE155" s="16"/>
      <c r="GWF155" s="16"/>
      <c r="GWG155" s="16"/>
      <c r="GWH155" s="16"/>
      <c r="GWI155" s="16"/>
      <c r="GWJ155" s="16"/>
      <c r="GWK155" s="16"/>
      <c r="GWL155" s="16"/>
      <c r="GWM155" s="16"/>
      <c r="GWN155" s="16"/>
      <c r="GWO155" s="16"/>
      <c r="GWP155" s="16"/>
      <c r="GWQ155" s="16"/>
      <c r="GWR155" s="16"/>
      <c r="GWS155" s="16"/>
      <c r="GWT155" s="16"/>
      <c r="GWU155" s="16"/>
      <c r="GWV155" s="16"/>
      <c r="GWW155" s="16"/>
      <c r="GWX155" s="16"/>
      <c r="GWY155" s="16"/>
      <c r="GWZ155" s="16"/>
      <c r="GXA155" s="16"/>
      <c r="GXB155" s="16"/>
      <c r="GXC155" s="16"/>
      <c r="GXD155" s="16"/>
      <c r="GXE155" s="16"/>
      <c r="GXF155" s="16"/>
      <c r="GXG155" s="16"/>
      <c r="GXH155" s="16"/>
      <c r="GXI155" s="16"/>
      <c r="GXJ155" s="16"/>
      <c r="GXK155" s="16"/>
      <c r="GXL155" s="16"/>
      <c r="GXM155" s="16"/>
      <c r="GXN155" s="16"/>
      <c r="GXO155" s="16"/>
      <c r="GXP155" s="16"/>
      <c r="GXQ155" s="16"/>
      <c r="GXR155" s="16"/>
      <c r="GXS155" s="16"/>
      <c r="GXT155" s="16"/>
      <c r="GXU155" s="16"/>
      <c r="GXV155" s="16"/>
      <c r="GXW155" s="16"/>
      <c r="GXX155" s="16"/>
      <c r="GXY155" s="16"/>
      <c r="GXZ155" s="16"/>
      <c r="GYA155" s="16"/>
      <c r="GYB155" s="16"/>
      <c r="GYC155" s="16"/>
      <c r="GYD155" s="16"/>
      <c r="GYE155" s="16"/>
      <c r="GYF155" s="16"/>
      <c r="GYG155" s="16"/>
      <c r="GYH155" s="16"/>
      <c r="GYI155" s="16"/>
      <c r="GYJ155" s="16"/>
      <c r="GYK155" s="16"/>
      <c r="GYL155" s="16"/>
      <c r="GYM155" s="16"/>
      <c r="GYN155" s="16"/>
      <c r="GYO155" s="16"/>
      <c r="GYP155" s="16"/>
      <c r="GYQ155" s="16"/>
      <c r="GYR155" s="16"/>
      <c r="GYS155" s="16"/>
      <c r="GYT155" s="16"/>
      <c r="GYU155" s="16"/>
      <c r="GYV155" s="16"/>
      <c r="GYW155" s="16"/>
      <c r="GYX155" s="16"/>
      <c r="GYY155" s="16"/>
      <c r="GYZ155" s="16"/>
      <c r="GZA155" s="16"/>
      <c r="GZB155" s="16"/>
      <c r="GZC155" s="16"/>
      <c r="GZD155" s="16"/>
      <c r="GZE155" s="16"/>
      <c r="GZF155" s="16"/>
      <c r="GZG155" s="16"/>
      <c r="GZH155" s="16"/>
      <c r="GZI155" s="16"/>
      <c r="GZJ155" s="16"/>
      <c r="GZK155" s="16"/>
      <c r="GZL155" s="16"/>
      <c r="GZM155" s="16"/>
      <c r="GZN155" s="16"/>
      <c r="GZO155" s="16"/>
      <c r="GZP155" s="16"/>
      <c r="GZQ155" s="16"/>
      <c r="GZR155" s="16"/>
      <c r="GZS155" s="16"/>
      <c r="GZT155" s="16"/>
      <c r="GZU155" s="16"/>
      <c r="GZV155" s="16"/>
      <c r="GZW155" s="16"/>
      <c r="GZX155" s="16"/>
      <c r="GZY155" s="16"/>
      <c r="GZZ155" s="16"/>
      <c r="HAA155" s="16"/>
      <c r="HAB155" s="16"/>
      <c r="HAC155" s="16"/>
      <c r="HAD155" s="16"/>
      <c r="HAE155" s="16"/>
      <c r="HAF155" s="16"/>
      <c r="HAG155" s="16"/>
      <c r="HAH155" s="16"/>
      <c r="HAI155" s="16"/>
      <c r="HAJ155" s="16"/>
      <c r="HAK155" s="16"/>
      <c r="HAL155" s="16"/>
      <c r="HAM155" s="16"/>
      <c r="HAN155" s="16"/>
      <c r="HAO155" s="16"/>
      <c r="HAP155" s="16"/>
      <c r="HAQ155" s="16"/>
      <c r="HAR155" s="16"/>
      <c r="HAS155" s="16"/>
      <c r="HAT155" s="16"/>
      <c r="HAU155" s="16"/>
      <c r="HAV155" s="16"/>
      <c r="HAW155" s="16"/>
      <c r="HAX155" s="16"/>
      <c r="HAY155" s="16"/>
      <c r="HAZ155" s="16"/>
      <c r="HBA155" s="16"/>
      <c r="HBB155" s="16"/>
      <c r="HBC155" s="16"/>
      <c r="HBD155" s="16"/>
      <c r="HBE155" s="16"/>
      <c r="HBF155" s="16"/>
      <c r="HBG155" s="16"/>
      <c r="HBH155" s="16"/>
      <c r="HBI155" s="16"/>
      <c r="HBJ155" s="16"/>
      <c r="HBK155" s="16"/>
      <c r="HBL155" s="16"/>
      <c r="HBM155" s="16"/>
      <c r="HBN155" s="16"/>
      <c r="HBO155" s="16"/>
      <c r="HBP155" s="16"/>
      <c r="HBQ155" s="16"/>
      <c r="HBR155" s="16"/>
      <c r="HBS155" s="16"/>
      <c r="HBT155" s="16"/>
      <c r="HBU155" s="16"/>
      <c r="HBV155" s="16"/>
      <c r="HBW155" s="16"/>
      <c r="HBX155" s="16"/>
      <c r="HBY155" s="16"/>
      <c r="HBZ155" s="16"/>
      <c r="HCA155" s="16"/>
      <c r="HCB155" s="16"/>
      <c r="HCC155" s="16"/>
      <c r="HCD155" s="16"/>
      <c r="HCE155" s="16"/>
      <c r="HCF155" s="16"/>
      <c r="HCG155" s="16"/>
      <c r="HCH155" s="16"/>
      <c r="HCI155" s="16"/>
      <c r="HCJ155" s="16"/>
      <c r="HCK155" s="16"/>
      <c r="HCL155" s="16"/>
      <c r="HCM155" s="16"/>
      <c r="HCN155" s="16"/>
      <c r="HCO155" s="16"/>
      <c r="HCP155" s="16"/>
      <c r="HCQ155" s="16"/>
      <c r="HCR155" s="16"/>
      <c r="HCS155" s="16"/>
      <c r="HCT155" s="16"/>
      <c r="HCU155" s="16"/>
      <c r="HCV155" s="16"/>
      <c r="HCW155" s="16"/>
      <c r="HCX155" s="16"/>
      <c r="HCY155" s="16"/>
      <c r="HCZ155" s="16"/>
      <c r="HDA155" s="16"/>
      <c r="HDB155" s="16"/>
      <c r="HDC155" s="16"/>
      <c r="HDD155" s="16"/>
      <c r="HDE155" s="16"/>
      <c r="HDF155" s="16"/>
      <c r="HDG155" s="16"/>
      <c r="HDH155" s="16"/>
      <c r="HDI155" s="16"/>
      <c r="HDJ155" s="16"/>
      <c r="HDK155" s="16"/>
      <c r="HDL155" s="16"/>
      <c r="HDM155" s="16"/>
      <c r="HDN155" s="16"/>
      <c r="HDO155" s="16"/>
      <c r="HDP155" s="16"/>
      <c r="HDQ155" s="16"/>
      <c r="HDR155" s="16"/>
      <c r="HDS155" s="16"/>
      <c r="HDT155" s="16"/>
      <c r="HDU155" s="16"/>
      <c r="HDV155" s="16"/>
      <c r="HDW155" s="16"/>
      <c r="HDX155" s="16"/>
      <c r="HDY155" s="16"/>
      <c r="HDZ155" s="16"/>
      <c r="HEA155" s="16"/>
      <c r="HEB155" s="16"/>
      <c r="HEC155" s="16"/>
      <c r="HED155" s="16"/>
      <c r="HEE155" s="16"/>
      <c r="HEF155" s="16"/>
      <c r="HEG155" s="16"/>
      <c r="HEH155" s="16"/>
      <c r="HEI155" s="16"/>
      <c r="HEJ155" s="16"/>
      <c r="HEK155" s="16"/>
      <c r="HEL155" s="16"/>
      <c r="HEM155" s="16"/>
      <c r="HEN155" s="16"/>
      <c r="HEO155" s="16"/>
      <c r="HEP155" s="16"/>
      <c r="HEQ155" s="16"/>
      <c r="HER155" s="16"/>
      <c r="HES155" s="16"/>
      <c r="HET155" s="16"/>
      <c r="HEU155" s="16"/>
      <c r="HEV155" s="16"/>
      <c r="HEW155" s="16"/>
      <c r="HEX155" s="16"/>
      <c r="HEY155" s="16"/>
      <c r="HEZ155" s="16"/>
      <c r="HFA155" s="16"/>
      <c r="HFB155" s="16"/>
      <c r="HFC155" s="16"/>
      <c r="HFD155" s="16"/>
      <c r="HFE155" s="16"/>
      <c r="HFF155" s="16"/>
      <c r="HFG155" s="16"/>
      <c r="HFH155" s="16"/>
      <c r="HFI155" s="16"/>
      <c r="HFJ155" s="16"/>
      <c r="HFK155" s="16"/>
      <c r="HFL155" s="16"/>
      <c r="HFM155" s="16"/>
      <c r="HFN155" s="16"/>
      <c r="HFO155" s="16"/>
      <c r="HFP155" s="16"/>
      <c r="HFQ155" s="16"/>
      <c r="HFR155" s="16"/>
      <c r="HFS155" s="16"/>
      <c r="HFT155" s="16"/>
      <c r="HFU155" s="16"/>
      <c r="HFV155" s="16"/>
      <c r="HFW155" s="16"/>
      <c r="HFX155" s="16"/>
      <c r="HFY155" s="16"/>
      <c r="HFZ155" s="16"/>
      <c r="HGA155" s="16"/>
      <c r="HGB155" s="16"/>
      <c r="HGC155" s="16"/>
      <c r="HGD155" s="16"/>
      <c r="HGE155" s="16"/>
      <c r="HGF155" s="16"/>
      <c r="HGG155" s="16"/>
      <c r="HGH155" s="16"/>
      <c r="HGI155" s="16"/>
      <c r="HGJ155" s="16"/>
      <c r="HGK155" s="16"/>
      <c r="HGL155" s="16"/>
      <c r="HGM155" s="16"/>
      <c r="HGN155" s="16"/>
      <c r="HGO155" s="16"/>
      <c r="HGP155" s="16"/>
      <c r="HGQ155" s="16"/>
      <c r="HGR155" s="16"/>
      <c r="HGS155" s="16"/>
      <c r="HGT155" s="16"/>
      <c r="HGU155" s="16"/>
      <c r="HGV155" s="16"/>
      <c r="HGW155" s="16"/>
      <c r="HGX155" s="16"/>
      <c r="HGY155" s="16"/>
      <c r="HGZ155" s="16"/>
      <c r="HHA155" s="16"/>
      <c r="HHB155" s="16"/>
      <c r="HHC155" s="16"/>
      <c r="HHD155" s="16"/>
      <c r="HHE155" s="16"/>
      <c r="HHF155" s="16"/>
      <c r="HHG155" s="16"/>
      <c r="HHH155" s="16"/>
      <c r="HHI155" s="16"/>
      <c r="HHJ155" s="16"/>
      <c r="HHK155" s="16"/>
      <c r="HHL155" s="16"/>
      <c r="HHM155" s="16"/>
      <c r="HHN155" s="16"/>
      <c r="HHO155" s="16"/>
      <c r="HHP155" s="16"/>
      <c r="HHQ155" s="16"/>
      <c r="HHR155" s="16"/>
      <c r="HHS155" s="16"/>
      <c r="HHT155" s="16"/>
      <c r="HHU155" s="16"/>
      <c r="HHV155" s="16"/>
      <c r="HHW155" s="16"/>
      <c r="HHX155" s="16"/>
      <c r="HHY155" s="16"/>
      <c r="HHZ155" s="16"/>
      <c r="HIA155" s="16"/>
      <c r="HIB155" s="16"/>
      <c r="HIC155" s="16"/>
      <c r="HID155" s="16"/>
      <c r="HIE155" s="16"/>
      <c r="HIF155" s="16"/>
      <c r="HIG155" s="16"/>
      <c r="HIH155" s="16"/>
      <c r="HII155" s="16"/>
      <c r="HIJ155" s="16"/>
      <c r="HIK155" s="16"/>
      <c r="HIL155" s="16"/>
      <c r="HIM155" s="16"/>
      <c r="HIN155" s="16"/>
      <c r="HIO155" s="16"/>
      <c r="HIP155" s="16"/>
      <c r="HIQ155" s="16"/>
      <c r="HIR155" s="16"/>
      <c r="HIS155" s="16"/>
      <c r="HIT155" s="16"/>
      <c r="HIU155" s="16"/>
      <c r="HIV155" s="16"/>
      <c r="HIW155" s="16"/>
      <c r="HIX155" s="16"/>
      <c r="HIY155" s="16"/>
      <c r="HIZ155" s="16"/>
      <c r="HJA155" s="16"/>
      <c r="HJB155" s="16"/>
      <c r="HJC155" s="16"/>
      <c r="HJD155" s="16"/>
      <c r="HJE155" s="16"/>
      <c r="HJF155" s="16"/>
      <c r="HJG155" s="16"/>
      <c r="HJH155" s="16"/>
      <c r="HJI155" s="16"/>
      <c r="HJJ155" s="16"/>
      <c r="HJK155" s="16"/>
      <c r="HJL155" s="16"/>
      <c r="HJM155" s="16"/>
      <c r="HJN155" s="16"/>
      <c r="HJO155" s="16"/>
      <c r="HJP155" s="16"/>
      <c r="HJQ155" s="16"/>
      <c r="HJR155" s="16"/>
      <c r="HJS155" s="16"/>
      <c r="HJT155" s="16"/>
      <c r="HJU155" s="16"/>
      <c r="HJV155" s="16"/>
      <c r="HJW155" s="16"/>
      <c r="HJX155" s="16"/>
      <c r="HJY155" s="16"/>
      <c r="HJZ155" s="16"/>
      <c r="HKA155" s="16"/>
      <c r="HKB155" s="16"/>
      <c r="HKC155" s="16"/>
      <c r="HKD155" s="16"/>
      <c r="HKE155" s="16"/>
      <c r="HKF155" s="16"/>
      <c r="HKG155" s="16"/>
      <c r="HKH155" s="16"/>
      <c r="HKI155" s="16"/>
      <c r="HKJ155" s="16"/>
      <c r="HKK155" s="16"/>
      <c r="HKL155" s="16"/>
      <c r="HKM155" s="16"/>
      <c r="HKN155" s="16"/>
      <c r="HKO155" s="16"/>
      <c r="HKP155" s="16"/>
      <c r="HKQ155" s="16"/>
      <c r="HKR155" s="16"/>
      <c r="HKS155" s="16"/>
      <c r="HKT155" s="16"/>
      <c r="HKU155" s="16"/>
      <c r="HKV155" s="16"/>
      <c r="HKW155" s="16"/>
      <c r="HKX155" s="16"/>
      <c r="HKY155" s="16"/>
      <c r="HKZ155" s="16"/>
      <c r="HLA155" s="16"/>
      <c r="HLB155" s="16"/>
      <c r="HLC155" s="16"/>
      <c r="HLD155" s="16"/>
      <c r="HLE155" s="16"/>
      <c r="HLF155" s="16"/>
      <c r="HLG155" s="16"/>
      <c r="HLH155" s="16"/>
      <c r="HLI155" s="16"/>
      <c r="HLJ155" s="16"/>
      <c r="HLK155" s="16"/>
      <c r="HLL155" s="16"/>
      <c r="HLM155" s="16"/>
      <c r="HLN155" s="16"/>
      <c r="HLO155" s="16"/>
      <c r="HLP155" s="16"/>
      <c r="HLQ155" s="16"/>
      <c r="HLR155" s="16"/>
      <c r="HLS155" s="16"/>
      <c r="HLT155" s="16"/>
      <c r="HLU155" s="16"/>
      <c r="HLV155" s="16"/>
      <c r="HLW155" s="16"/>
      <c r="HLX155" s="16"/>
      <c r="HLY155" s="16"/>
      <c r="HLZ155" s="16"/>
      <c r="HMA155" s="16"/>
      <c r="HMB155" s="16"/>
      <c r="HMC155" s="16"/>
      <c r="HMD155" s="16"/>
      <c r="HME155" s="16"/>
      <c r="HMF155" s="16"/>
      <c r="HMG155" s="16"/>
      <c r="HMH155" s="16"/>
      <c r="HMI155" s="16"/>
      <c r="HMJ155" s="16"/>
      <c r="HMK155" s="16"/>
      <c r="HML155" s="16"/>
      <c r="HMM155" s="16"/>
      <c r="HMN155" s="16"/>
      <c r="HMO155" s="16"/>
      <c r="HMP155" s="16"/>
      <c r="HMQ155" s="16"/>
      <c r="HMR155" s="16"/>
      <c r="HMS155" s="16"/>
      <c r="HMT155" s="16"/>
      <c r="HMU155" s="16"/>
      <c r="HMV155" s="16"/>
      <c r="HMW155" s="16"/>
      <c r="HMX155" s="16"/>
      <c r="HMY155" s="16"/>
      <c r="HMZ155" s="16"/>
      <c r="HNA155" s="16"/>
      <c r="HNB155" s="16"/>
      <c r="HNC155" s="16"/>
      <c r="HND155" s="16"/>
      <c r="HNE155" s="16"/>
      <c r="HNF155" s="16"/>
      <c r="HNG155" s="16"/>
      <c r="HNH155" s="16"/>
      <c r="HNI155" s="16"/>
      <c r="HNJ155" s="16"/>
      <c r="HNK155" s="16"/>
      <c r="HNL155" s="16"/>
      <c r="HNM155" s="16"/>
      <c r="HNN155" s="16"/>
      <c r="HNO155" s="16"/>
      <c r="HNP155" s="16"/>
      <c r="HNQ155" s="16"/>
      <c r="HNR155" s="16"/>
      <c r="HNS155" s="16"/>
      <c r="HNT155" s="16"/>
      <c r="HNU155" s="16"/>
      <c r="HNV155" s="16"/>
      <c r="HNW155" s="16"/>
      <c r="HNX155" s="16"/>
      <c r="HNY155" s="16"/>
      <c r="HNZ155" s="16"/>
      <c r="HOA155" s="16"/>
      <c r="HOB155" s="16"/>
      <c r="HOC155" s="16"/>
      <c r="HOD155" s="16"/>
      <c r="HOE155" s="16"/>
      <c r="HOF155" s="16"/>
      <c r="HOG155" s="16"/>
      <c r="HOH155" s="16"/>
      <c r="HOI155" s="16"/>
      <c r="HOJ155" s="16"/>
      <c r="HOK155" s="16"/>
      <c r="HOL155" s="16"/>
      <c r="HOM155" s="16"/>
      <c r="HON155" s="16"/>
      <c r="HOO155" s="16"/>
      <c r="HOP155" s="16"/>
      <c r="HOQ155" s="16"/>
      <c r="HOR155" s="16"/>
      <c r="HOS155" s="16"/>
      <c r="HOT155" s="16"/>
      <c r="HOU155" s="16"/>
      <c r="HOV155" s="16"/>
      <c r="HOW155" s="16"/>
      <c r="HOX155" s="16"/>
      <c r="HOY155" s="16"/>
      <c r="HOZ155" s="16"/>
      <c r="HPA155" s="16"/>
      <c r="HPB155" s="16"/>
      <c r="HPC155" s="16"/>
      <c r="HPD155" s="16"/>
      <c r="HPE155" s="16"/>
      <c r="HPF155" s="16"/>
      <c r="HPG155" s="16"/>
      <c r="HPH155" s="16"/>
      <c r="HPI155" s="16"/>
      <c r="HPJ155" s="16"/>
      <c r="HPK155" s="16"/>
      <c r="HPL155" s="16"/>
      <c r="HPM155" s="16"/>
      <c r="HPN155" s="16"/>
      <c r="HPO155" s="16"/>
      <c r="HPP155" s="16"/>
      <c r="HPQ155" s="16"/>
      <c r="HPR155" s="16"/>
      <c r="HPS155" s="16"/>
      <c r="HPT155" s="16"/>
      <c r="HPU155" s="16"/>
      <c r="HPV155" s="16"/>
      <c r="HPW155" s="16"/>
      <c r="HPX155" s="16"/>
      <c r="HPY155" s="16"/>
      <c r="HPZ155" s="16"/>
      <c r="HQA155" s="16"/>
      <c r="HQB155" s="16"/>
      <c r="HQC155" s="16"/>
      <c r="HQD155" s="16"/>
      <c r="HQE155" s="16"/>
      <c r="HQF155" s="16"/>
      <c r="HQG155" s="16"/>
      <c r="HQH155" s="16"/>
      <c r="HQI155" s="16"/>
      <c r="HQJ155" s="16"/>
      <c r="HQK155" s="16"/>
      <c r="HQL155" s="16"/>
      <c r="HQM155" s="16"/>
      <c r="HQN155" s="16"/>
      <c r="HQO155" s="16"/>
      <c r="HQP155" s="16"/>
      <c r="HQQ155" s="16"/>
      <c r="HQR155" s="16"/>
      <c r="HQS155" s="16"/>
      <c r="HQT155" s="16"/>
      <c r="HQU155" s="16"/>
      <c r="HQV155" s="16"/>
      <c r="HQW155" s="16"/>
      <c r="HQX155" s="16"/>
      <c r="HQY155" s="16"/>
      <c r="HQZ155" s="16"/>
      <c r="HRA155" s="16"/>
      <c r="HRB155" s="16"/>
      <c r="HRC155" s="16"/>
      <c r="HRD155" s="16"/>
      <c r="HRE155" s="16"/>
      <c r="HRF155" s="16"/>
      <c r="HRG155" s="16"/>
      <c r="HRH155" s="16"/>
      <c r="HRI155" s="16"/>
      <c r="HRJ155" s="16"/>
      <c r="HRK155" s="16"/>
      <c r="HRL155" s="16"/>
      <c r="HRM155" s="16"/>
      <c r="HRN155" s="16"/>
      <c r="HRO155" s="16"/>
      <c r="HRP155" s="16"/>
      <c r="HRQ155" s="16"/>
      <c r="HRR155" s="16"/>
      <c r="HRS155" s="16"/>
      <c r="HRT155" s="16"/>
      <c r="HRU155" s="16"/>
      <c r="HRV155" s="16"/>
      <c r="HRW155" s="16"/>
      <c r="HRX155" s="16"/>
      <c r="HRY155" s="16"/>
      <c r="HRZ155" s="16"/>
      <c r="HSA155" s="16"/>
      <c r="HSB155" s="16"/>
      <c r="HSC155" s="16"/>
      <c r="HSD155" s="16"/>
      <c r="HSE155" s="16"/>
      <c r="HSF155" s="16"/>
      <c r="HSG155" s="16"/>
      <c r="HSH155" s="16"/>
      <c r="HSI155" s="16"/>
      <c r="HSJ155" s="16"/>
      <c r="HSK155" s="16"/>
      <c r="HSL155" s="16"/>
      <c r="HSM155" s="16"/>
      <c r="HSN155" s="16"/>
      <c r="HSO155" s="16"/>
      <c r="HSP155" s="16"/>
      <c r="HSQ155" s="16"/>
      <c r="HSR155" s="16"/>
      <c r="HSS155" s="16"/>
      <c r="HST155" s="16"/>
      <c r="HSU155" s="16"/>
      <c r="HSV155" s="16"/>
      <c r="HSW155" s="16"/>
      <c r="HSX155" s="16"/>
      <c r="HSY155" s="16"/>
      <c r="HSZ155" s="16"/>
      <c r="HTA155" s="16"/>
      <c r="HTB155" s="16"/>
      <c r="HTC155" s="16"/>
      <c r="HTD155" s="16"/>
      <c r="HTE155" s="16"/>
      <c r="HTF155" s="16"/>
      <c r="HTG155" s="16"/>
      <c r="HTH155" s="16"/>
      <c r="HTI155" s="16"/>
      <c r="HTJ155" s="16"/>
      <c r="HTK155" s="16"/>
      <c r="HTL155" s="16"/>
      <c r="HTM155" s="16"/>
      <c r="HTN155" s="16"/>
      <c r="HTO155" s="16"/>
      <c r="HTP155" s="16"/>
      <c r="HTQ155" s="16"/>
      <c r="HTR155" s="16"/>
      <c r="HTS155" s="16"/>
      <c r="HTT155" s="16"/>
      <c r="HTU155" s="16"/>
      <c r="HTV155" s="16"/>
      <c r="HTW155" s="16"/>
      <c r="HTX155" s="16"/>
      <c r="HTY155" s="16"/>
      <c r="HTZ155" s="16"/>
      <c r="HUA155" s="16"/>
      <c r="HUB155" s="16"/>
      <c r="HUC155" s="16"/>
      <c r="HUD155" s="16"/>
      <c r="HUE155" s="16"/>
      <c r="HUF155" s="16"/>
      <c r="HUG155" s="16"/>
      <c r="HUH155" s="16"/>
      <c r="HUI155" s="16"/>
      <c r="HUJ155" s="16"/>
      <c r="HUK155" s="16"/>
      <c r="HUL155" s="16"/>
      <c r="HUM155" s="16"/>
      <c r="HUN155" s="16"/>
      <c r="HUO155" s="16"/>
      <c r="HUP155" s="16"/>
      <c r="HUQ155" s="16"/>
      <c r="HUR155" s="16"/>
      <c r="HUS155" s="16"/>
      <c r="HUT155" s="16"/>
      <c r="HUU155" s="16"/>
      <c r="HUV155" s="16"/>
      <c r="HUW155" s="16"/>
      <c r="HUX155" s="16"/>
      <c r="HUY155" s="16"/>
      <c r="HUZ155" s="16"/>
      <c r="HVA155" s="16"/>
      <c r="HVB155" s="16"/>
      <c r="HVC155" s="16"/>
      <c r="HVD155" s="16"/>
      <c r="HVE155" s="16"/>
      <c r="HVF155" s="16"/>
      <c r="HVG155" s="16"/>
      <c r="HVH155" s="16"/>
      <c r="HVI155" s="16"/>
      <c r="HVJ155" s="16"/>
      <c r="HVK155" s="16"/>
      <c r="HVL155" s="16"/>
      <c r="HVM155" s="16"/>
      <c r="HVN155" s="16"/>
      <c r="HVO155" s="16"/>
      <c r="HVP155" s="16"/>
      <c r="HVQ155" s="16"/>
      <c r="HVR155" s="16"/>
      <c r="HVS155" s="16"/>
      <c r="HVT155" s="16"/>
      <c r="HVU155" s="16"/>
      <c r="HVV155" s="16"/>
      <c r="HVW155" s="16"/>
      <c r="HVX155" s="16"/>
      <c r="HVY155" s="16"/>
      <c r="HVZ155" s="16"/>
      <c r="HWA155" s="16"/>
      <c r="HWB155" s="16"/>
      <c r="HWC155" s="16"/>
      <c r="HWD155" s="16"/>
      <c r="HWE155" s="16"/>
      <c r="HWF155" s="16"/>
      <c r="HWG155" s="16"/>
      <c r="HWH155" s="16"/>
      <c r="HWI155" s="16"/>
      <c r="HWJ155" s="16"/>
      <c r="HWK155" s="16"/>
      <c r="HWL155" s="16"/>
      <c r="HWM155" s="16"/>
      <c r="HWN155" s="16"/>
      <c r="HWO155" s="16"/>
      <c r="HWP155" s="16"/>
      <c r="HWQ155" s="16"/>
      <c r="HWR155" s="16"/>
      <c r="HWS155" s="16"/>
      <c r="HWT155" s="16"/>
      <c r="HWU155" s="16"/>
      <c r="HWV155" s="16"/>
      <c r="HWW155" s="16"/>
      <c r="HWX155" s="16"/>
      <c r="HWY155" s="16"/>
      <c r="HWZ155" s="16"/>
      <c r="HXA155" s="16"/>
      <c r="HXB155" s="16"/>
      <c r="HXC155" s="16"/>
      <c r="HXD155" s="16"/>
      <c r="HXE155" s="16"/>
      <c r="HXF155" s="16"/>
      <c r="HXG155" s="16"/>
      <c r="HXH155" s="16"/>
      <c r="HXI155" s="16"/>
      <c r="HXJ155" s="16"/>
      <c r="HXK155" s="16"/>
      <c r="HXL155" s="16"/>
      <c r="HXM155" s="16"/>
      <c r="HXN155" s="16"/>
      <c r="HXO155" s="16"/>
      <c r="HXP155" s="16"/>
      <c r="HXQ155" s="16"/>
      <c r="HXR155" s="16"/>
      <c r="HXS155" s="16"/>
      <c r="HXT155" s="16"/>
      <c r="HXU155" s="16"/>
      <c r="HXV155" s="16"/>
      <c r="HXW155" s="16"/>
      <c r="HXX155" s="16"/>
      <c r="HXY155" s="16"/>
      <c r="HXZ155" s="16"/>
      <c r="HYA155" s="16"/>
      <c r="HYB155" s="16"/>
      <c r="HYC155" s="16"/>
      <c r="HYD155" s="16"/>
      <c r="HYE155" s="16"/>
      <c r="HYF155" s="16"/>
      <c r="HYG155" s="16"/>
      <c r="HYH155" s="16"/>
      <c r="HYI155" s="16"/>
      <c r="HYJ155" s="16"/>
      <c r="HYK155" s="16"/>
      <c r="HYL155" s="16"/>
      <c r="HYM155" s="16"/>
      <c r="HYN155" s="16"/>
      <c r="HYO155" s="16"/>
      <c r="HYP155" s="16"/>
      <c r="HYQ155" s="16"/>
      <c r="HYR155" s="16"/>
      <c r="HYS155" s="16"/>
      <c r="HYT155" s="16"/>
      <c r="HYU155" s="16"/>
      <c r="HYV155" s="16"/>
      <c r="HYW155" s="16"/>
      <c r="HYX155" s="16"/>
      <c r="HYY155" s="16"/>
      <c r="HYZ155" s="16"/>
      <c r="HZA155" s="16"/>
      <c r="HZB155" s="16"/>
      <c r="HZC155" s="16"/>
      <c r="HZD155" s="16"/>
      <c r="HZE155" s="16"/>
      <c r="HZF155" s="16"/>
      <c r="HZG155" s="16"/>
      <c r="HZH155" s="16"/>
      <c r="HZI155" s="16"/>
      <c r="HZJ155" s="16"/>
      <c r="HZK155" s="16"/>
      <c r="HZL155" s="16"/>
      <c r="HZM155" s="16"/>
      <c r="HZN155" s="16"/>
      <c r="HZO155" s="16"/>
      <c r="HZP155" s="16"/>
      <c r="HZQ155" s="16"/>
      <c r="HZR155" s="16"/>
      <c r="HZS155" s="16"/>
      <c r="HZT155" s="16"/>
      <c r="HZU155" s="16"/>
      <c r="HZV155" s="16"/>
      <c r="HZW155" s="16"/>
      <c r="HZX155" s="16"/>
      <c r="HZY155" s="16"/>
      <c r="HZZ155" s="16"/>
      <c r="IAA155" s="16"/>
      <c r="IAB155" s="16"/>
      <c r="IAC155" s="16"/>
      <c r="IAD155" s="16"/>
      <c r="IAE155" s="16"/>
      <c r="IAF155" s="16"/>
      <c r="IAG155" s="16"/>
      <c r="IAH155" s="16"/>
      <c r="IAI155" s="16"/>
      <c r="IAJ155" s="16"/>
      <c r="IAK155" s="16"/>
      <c r="IAL155" s="16"/>
      <c r="IAM155" s="16"/>
      <c r="IAN155" s="16"/>
      <c r="IAO155" s="16"/>
      <c r="IAP155" s="16"/>
      <c r="IAQ155" s="16"/>
      <c r="IAR155" s="16"/>
      <c r="IAS155" s="16"/>
      <c r="IAT155" s="16"/>
      <c r="IAU155" s="16"/>
      <c r="IAV155" s="16"/>
      <c r="IAW155" s="16"/>
      <c r="IAX155" s="16"/>
      <c r="IAY155" s="16"/>
      <c r="IAZ155" s="16"/>
      <c r="IBA155" s="16"/>
      <c r="IBB155" s="16"/>
      <c r="IBC155" s="16"/>
      <c r="IBD155" s="16"/>
      <c r="IBE155" s="16"/>
      <c r="IBF155" s="16"/>
      <c r="IBG155" s="16"/>
      <c r="IBH155" s="16"/>
      <c r="IBI155" s="16"/>
      <c r="IBJ155" s="16"/>
      <c r="IBK155" s="16"/>
      <c r="IBL155" s="16"/>
      <c r="IBM155" s="16"/>
      <c r="IBN155" s="16"/>
      <c r="IBO155" s="16"/>
      <c r="IBP155" s="16"/>
      <c r="IBQ155" s="16"/>
      <c r="IBR155" s="16"/>
      <c r="IBS155" s="16"/>
      <c r="IBT155" s="16"/>
      <c r="IBU155" s="16"/>
      <c r="IBV155" s="16"/>
      <c r="IBW155" s="16"/>
      <c r="IBX155" s="16"/>
      <c r="IBY155" s="16"/>
      <c r="IBZ155" s="16"/>
      <c r="ICA155" s="16"/>
      <c r="ICB155" s="16"/>
      <c r="ICC155" s="16"/>
      <c r="ICD155" s="16"/>
      <c r="ICE155" s="16"/>
      <c r="ICF155" s="16"/>
      <c r="ICG155" s="16"/>
      <c r="ICH155" s="16"/>
      <c r="ICI155" s="16"/>
      <c r="ICJ155" s="16"/>
      <c r="ICK155" s="16"/>
      <c r="ICL155" s="16"/>
      <c r="ICM155" s="16"/>
      <c r="ICN155" s="16"/>
      <c r="ICO155" s="16"/>
      <c r="ICP155" s="16"/>
      <c r="ICQ155" s="16"/>
      <c r="ICR155" s="16"/>
      <c r="ICS155" s="16"/>
      <c r="ICT155" s="16"/>
      <c r="ICU155" s="16"/>
      <c r="ICV155" s="16"/>
      <c r="ICW155" s="16"/>
      <c r="ICX155" s="16"/>
      <c r="ICY155" s="16"/>
      <c r="ICZ155" s="16"/>
      <c r="IDA155" s="16"/>
      <c r="IDB155" s="16"/>
      <c r="IDC155" s="16"/>
      <c r="IDD155" s="16"/>
      <c r="IDE155" s="16"/>
      <c r="IDF155" s="16"/>
      <c r="IDG155" s="16"/>
      <c r="IDH155" s="16"/>
      <c r="IDI155" s="16"/>
      <c r="IDJ155" s="16"/>
      <c r="IDK155" s="16"/>
      <c r="IDL155" s="16"/>
      <c r="IDM155" s="16"/>
      <c r="IDN155" s="16"/>
      <c r="IDO155" s="16"/>
      <c r="IDP155" s="16"/>
      <c r="IDQ155" s="16"/>
      <c r="IDR155" s="16"/>
      <c r="IDS155" s="16"/>
      <c r="IDT155" s="16"/>
      <c r="IDU155" s="16"/>
      <c r="IDV155" s="16"/>
      <c r="IDW155" s="16"/>
      <c r="IDX155" s="16"/>
      <c r="IDY155" s="16"/>
      <c r="IDZ155" s="16"/>
      <c r="IEA155" s="16"/>
      <c r="IEB155" s="16"/>
      <c r="IEC155" s="16"/>
      <c r="IED155" s="16"/>
      <c r="IEE155" s="16"/>
      <c r="IEF155" s="16"/>
      <c r="IEG155" s="16"/>
      <c r="IEH155" s="16"/>
      <c r="IEI155" s="16"/>
      <c r="IEJ155" s="16"/>
      <c r="IEK155" s="16"/>
      <c r="IEL155" s="16"/>
      <c r="IEM155" s="16"/>
      <c r="IEN155" s="16"/>
      <c r="IEO155" s="16"/>
      <c r="IEP155" s="16"/>
      <c r="IEQ155" s="16"/>
      <c r="IER155" s="16"/>
      <c r="IES155" s="16"/>
      <c r="IET155" s="16"/>
      <c r="IEU155" s="16"/>
      <c r="IEV155" s="16"/>
      <c r="IEW155" s="16"/>
      <c r="IEX155" s="16"/>
      <c r="IEY155" s="16"/>
      <c r="IEZ155" s="16"/>
      <c r="IFA155" s="16"/>
      <c r="IFB155" s="16"/>
      <c r="IFC155" s="16"/>
      <c r="IFD155" s="16"/>
      <c r="IFE155" s="16"/>
      <c r="IFF155" s="16"/>
      <c r="IFG155" s="16"/>
      <c r="IFH155" s="16"/>
      <c r="IFI155" s="16"/>
      <c r="IFJ155" s="16"/>
      <c r="IFK155" s="16"/>
      <c r="IFL155" s="16"/>
      <c r="IFM155" s="16"/>
      <c r="IFN155" s="16"/>
      <c r="IFO155" s="16"/>
      <c r="IFP155" s="16"/>
      <c r="IFQ155" s="16"/>
      <c r="IFR155" s="16"/>
      <c r="IFS155" s="16"/>
      <c r="IFT155" s="16"/>
      <c r="IFU155" s="16"/>
      <c r="IFV155" s="16"/>
      <c r="IFW155" s="16"/>
      <c r="IFX155" s="16"/>
      <c r="IFY155" s="16"/>
      <c r="IFZ155" s="16"/>
      <c r="IGA155" s="16"/>
      <c r="IGB155" s="16"/>
      <c r="IGC155" s="16"/>
      <c r="IGD155" s="16"/>
      <c r="IGE155" s="16"/>
      <c r="IGF155" s="16"/>
      <c r="IGG155" s="16"/>
      <c r="IGH155" s="16"/>
      <c r="IGI155" s="16"/>
      <c r="IGJ155" s="16"/>
      <c r="IGK155" s="16"/>
      <c r="IGL155" s="16"/>
      <c r="IGM155" s="16"/>
      <c r="IGN155" s="16"/>
      <c r="IGO155" s="16"/>
      <c r="IGP155" s="16"/>
      <c r="IGQ155" s="16"/>
      <c r="IGR155" s="16"/>
      <c r="IGS155" s="16"/>
      <c r="IGT155" s="16"/>
      <c r="IGU155" s="16"/>
      <c r="IGV155" s="16"/>
      <c r="IGW155" s="16"/>
      <c r="IGX155" s="16"/>
      <c r="IGY155" s="16"/>
      <c r="IGZ155" s="16"/>
      <c r="IHA155" s="16"/>
      <c r="IHB155" s="16"/>
      <c r="IHC155" s="16"/>
      <c r="IHD155" s="16"/>
      <c r="IHE155" s="16"/>
      <c r="IHF155" s="16"/>
      <c r="IHG155" s="16"/>
      <c r="IHH155" s="16"/>
      <c r="IHI155" s="16"/>
      <c r="IHJ155" s="16"/>
      <c r="IHK155" s="16"/>
      <c r="IHL155" s="16"/>
      <c r="IHM155" s="16"/>
      <c r="IHN155" s="16"/>
      <c r="IHO155" s="16"/>
      <c r="IHP155" s="16"/>
      <c r="IHQ155" s="16"/>
      <c r="IHR155" s="16"/>
      <c r="IHS155" s="16"/>
      <c r="IHT155" s="16"/>
      <c r="IHU155" s="16"/>
      <c r="IHV155" s="16"/>
      <c r="IHW155" s="16"/>
      <c r="IHX155" s="16"/>
      <c r="IHY155" s="16"/>
      <c r="IHZ155" s="16"/>
      <c r="IIA155" s="16"/>
      <c r="IIB155" s="16"/>
      <c r="IIC155" s="16"/>
      <c r="IID155" s="16"/>
      <c r="IIE155" s="16"/>
      <c r="IIF155" s="16"/>
      <c r="IIG155" s="16"/>
      <c r="IIH155" s="16"/>
      <c r="III155" s="16"/>
      <c r="IIJ155" s="16"/>
      <c r="IIK155" s="16"/>
      <c r="IIL155" s="16"/>
      <c r="IIM155" s="16"/>
      <c r="IIN155" s="16"/>
      <c r="IIO155" s="16"/>
      <c r="IIP155" s="16"/>
      <c r="IIQ155" s="16"/>
      <c r="IIR155" s="16"/>
      <c r="IIS155" s="16"/>
      <c r="IIT155" s="16"/>
      <c r="IIU155" s="16"/>
      <c r="IIV155" s="16"/>
      <c r="IIW155" s="16"/>
      <c r="IIX155" s="16"/>
      <c r="IIY155" s="16"/>
      <c r="IIZ155" s="16"/>
      <c r="IJA155" s="16"/>
      <c r="IJB155" s="16"/>
      <c r="IJC155" s="16"/>
      <c r="IJD155" s="16"/>
      <c r="IJE155" s="16"/>
      <c r="IJF155" s="16"/>
      <c r="IJG155" s="16"/>
      <c r="IJH155" s="16"/>
      <c r="IJI155" s="16"/>
      <c r="IJJ155" s="16"/>
      <c r="IJK155" s="16"/>
      <c r="IJL155" s="16"/>
      <c r="IJM155" s="16"/>
      <c r="IJN155" s="16"/>
      <c r="IJO155" s="16"/>
      <c r="IJP155" s="16"/>
      <c r="IJQ155" s="16"/>
      <c r="IJR155" s="16"/>
      <c r="IJS155" s="16"/>
      <c r="IJT155" s="16"/>
      <c r="IJU155" s="16"/>
      <c r="IJV155" s="16"/>
      <c r="IJW155" s="16"/>
      <c r="IJX155" s="16"/>
      <c r="IJY155" s="16"/>
      <c r="IJZ155" s="16"/>
      <c r="IKA155" s="16"/>
      <c r="IKB155" s="16"/>
      <c r="IKC155" s="16"/>
      <c r="IKD155" s="16"/>
      <c r="IKE155" s="16"/>
      <c r="IKF155" s="16"/>
      <c r="IKG155" s="16"/>
      <c r="IKH155" s="16"/>
      <c r="IKI155" s="16"/>
      <c r="IKJ155" s="16"/>
      <c r="IKK155" s="16"/>
      <c r="IKL155" s="16"/>
      <c r="IKM155" s="16"/>
      <c r="IKN155" s="16"/>
      <c r="IKO155" s="16"/>
      <c r="IKP155" s="16"/>
      <c r="IKQ155" s="16"/>
      <c r="IKR155" s="16"/>
      <c r="IKS155" s="16"/>
      <c r="IKT155" s="16"/>
      <c r="IKU155" s="16"/>
      <c r="IKV155" s="16"/>
      <c r="IKW155" s="16"/>
      <c r="IKX155" s="16"/>
      <c r="IKY155" s="16"/>
      <c r="IKZ155" s="16"/>
      <c r="ILA155" s="16"/>
      <c r="ILB155" s="16"/>
      <c r="ILC155" s="16"/>
      <c r="ILD155" s="16"/>
      <c r="ILE155" s="16"/>
      <c r="ILF155" s="16"/>
      <c r="ILG155" s="16"/>
      <c r="ILH155" s="16"/>
      <c r="ILI155" s="16"/>
      <c r="ILJ155" s="16"/>
      <c r="ILK155" s="16"/>
      <c r="ILL155" s="16"/>
      <c r="ILM155" s="16"/>
      <c r="ILN155" s="16"/>
      <c r="ILO155" s="16"/>
      <c r="ILP155" s="16"/>
      <c r="ILQ155" s="16"/>
      <c r="ILR155" s="16"/>
      <c r="ILS155" s="16"/>
      <c r="ILT155" s="16"/>
      <c r="ILU155" s="16"/>
      <c r="ILV155" s="16"/>
      <c r="ILW155" s="16"/>
      <c r="ILX155" s="16"/>
      <c r="ILY155" s="16"/>
      <c r="ILZ155" s="16"/>
      <c r="IMA155" s="16"/>
      <c r="IMB155" s="16"/>
      <c r="IMC155" s="16"/>
      <c r="IMD155" s="16"/>
      <c r="IME155" s="16"/>
      <c r="IMF155" s="16"/>
      <c r="IMG155" s="16"/>
      <c r="IMH155" s="16"/>
      <c r="IMI155" s="16"/>
      <c r="IMJ155" s="16"/>
      <c r="IMK155" s="16"/>
      <c r="IML155" s="16"/>
      <c r="IMM155" s="16"/>
      <c r="IMN155" s="16"/>
      <c r="IMO155" s="16"/>
      <c r="IMP155" s="16"/>
      <c r="IMQ155" s="16"/>
      <c r="IMR155" s="16"/>
      <c r="IMS155" s="16"/>
      <c r="IMT155" s="16"/>
      <c r="IMU155" s="16"/>
      <c r="IMV155" s="16"/>
      <c r="IMW155" s="16"/>
      <c r="IMX155" s="16"/>
      <c r="IMY155" s="16"/>
      <c r="IMZ155" s="16"/>
      <c r="INA155" s="16"/>
      <c r="INB155" s="16"/>
      <c r="INC155" s="16"/>
      <c r="IND155" s="16"/>
      <c r="INE155" s="16"/>
      <c r="INF155" s="16"/>
      <c r="ING155" s="16"/>
      <c r="INH155" s="16"/>
      <c r="INI155" s="16"/>
      <c r="INJ155" s="16"/>
      <c r="INK155" s="16"/>
      <c r="INL155" s="16"/>
      <c r="INM155" s="16"/>
      <c r="INN155" s="16"/>
      <c r="INO155" s="16"/>
      <c r="INP155" s="16"/>
      <c r="INQ155" s="16"/>
      <c r="INR155" s="16"/>
      <c r="INS155" s="16"/>
      <c r="INT155" s="16"/>
      <c r="INU155" s="16"/>
      <c r="INV155" s="16"/>
      <c r="INW155" s="16"/>
      <c r="INX155" s="16"/>
      <c r="INY155" s="16"/>
      <c r="INZ155" s="16"/>
      <c r="IOA155" s="16"/>
      <c r="IOB155" s="16"/>
      <c r="IOC155" s="16"/>
      <c r="IOD155" s="16"/>
      <c r="IOE155" s="16"/>
      <c r="IOF155" s="16"/>
      <c r="IOG155" s="16"/>
      <c r="IOH155" s="16"/>
      <c r="IOI155" s="16"/>
      <c r="IOJ155" s="16"/>
      <c r="IOK155" s="16"/>
      <c r="IOL155" s="16"/>
      <c r="IOM155" s="16"/>
      <c r="ION155" s="16"/>
      <c r="IOO155" s="16"/>
      <c r="IOP155" s="16"/>
      <c r="IOQ155" s="16"/>
      <c r="IOR155" s="16"/>
      <c r="IOS155" s="16"/>
      <c r="IOT155" s="16"/>
      <c r="IOU155" s="16"/>
      <c r="IOV155" s="16"/>
      <c r="IOW155" s="16"/>
      <c r="IOX155" s="16"/>
      <c r="IOY155" s="16"/>
      <c r="IOZ155" s="16"/>
      <c r="IPA155" s="16"/>
      <c r="IPB155" s="16"/>
      <c r="IPC155" s="16"/>
      <c r="IPD155" s="16"/>
      <c r="IPE155" s="16"/>
      <c r="IPF155" s="16"/>
      <c r="IPG155" s="16"/>
      <c r="IPH155" s="16"/>
      <c r="IPI155" s="16"/>
      <c r="IPJ155" s="16"/>
      <c r="IPK155" s="16"/>
      <c r="IPL155" s="16"/>
      <c r="IPM155" s="16"/>
      <c r="IPN155" s="16"/>
      <c r="IPO155" s="16"/>
      <c r="IPP155" s="16"/>
      <c r="IPQ155" s="16"/>
      <c r="IPR155" s="16"/>
      <c r="IPS155" s="16"/>
      <c r="IPT155" s="16"/>
      <c r="IPU155" s="16"/>
      <c r="IPV155" s="16"/>
      <c r="IPW155" s="16"/>
      <c r="IPX155" s="16"/>
      <c r="IPY155" s="16"/>
      <c r="IPZ155" s="16"/>
      <c r="IQA155" s="16"/>
      <c r="IQB155" s="16"/>
      <c r="IQC155" s="16"/>
      <c r="IQD155" s="16"/>
      <c r="IQE155" s="16"/>
      <c r="IQF155" s="16"/>
      <c r="IQG155" s="16"/>
      <c r="IQH155" s="16"/>
      <c r="IQI155" s="16"/>
      <c r="IQJ155" s="16"/>
      <c r="IQK155" s="16"/>
      <c r="IQL155" s="16"/>
      <c r="IQM155" s="16"/>
      <c r="IQN155" s="16"/>
      <c r="IQO155" s="16"/>
      <c r="IQP155" s="16"/>
      <c r="IQQ155" s="16"/>
      <c r="IQR155" s="16"/>
      <c r="IQS155" s="16"/>
      <c r="IQT155" s="16"/>
      <c r="IQU155" s="16"/>
      <c r="IQV155" s="16"/>
      <c r="IQW155" s="16"/>
      <c r="IQX155" s="16"/>
      <c r="IQY155" s="16"/>
      <c r="IQZ155" s="16"/>
      <c r="IRA155" s="16"/>
      <c r="IRB155" s="16"/>
      <c r="IRC155" s="16"/>
      <c r="IRD155" s="16"/>
      <c r="IRE155" s="16"/>
      <c r="IRF155" s="16"/>
      <c r="IRG155" s="16"/>
      <c r="IRH155" s="16"/>
      <c r="IRI155" s="16"/>
      <c r="IRJ155" s="16"/>
      <c r="IRK155" s="16"/>
      <c r="IRL155" s="16"/>
      <c r="IRM155" s="16"/>
      <c r="IRN155" s="16"/>
      <c r="IRO155" s="16"/>
      <c r="IRP155" s="16"/>
      <c r="IRQ155" s="16"/>
      <c r="IRR155" s="16"/>
      <c r="IRS155" s="16"/>
      <c r="IRT155" s="16"/>
      <c r="IRU155" s="16"/>
      <c r="IRV155" s="16"/>
      <c r="IRW155" s="16"/>
      <c r="IRX155" s="16"/>
      <c r="IRY155" s="16"/>
      <c r="IRZ155" s="16"/>
      <c r="ISA155" s="16"/>
      <c r="ISB155" s="16"/>
      <c r="ISC155" s="16"/>
      <c r="ISD155" s="16"/>
      <c r="ISE155" s="16"/>
      <c r="ISF155" s="16"/>
      <c r="ISG155" s="16"/>
      <c r="ISH155" s="16"/>
      <c r="ISI155" s="16"/>
      <c r="ISJ155" s="16"/>
      <c r="ISK155" s="16"/>
      <c r="ISL155" s="16"/>
      <c r="ISM155" s="16"/>
      <c r="ISN155" s="16"/>
      <c r="ISO155" s="16"/>
      <c r="ISP155" s="16"/>
      <c r="ISQ155" s="16"/>
      <c r="ISR155" s="16"/>
      <c r="ISS155" s="16"/>
      <c r="IST155" s="16"/>
      <c r="ISU155" s="16"/>
      <c r="ISV155" s="16"/>
      <c r="ISW155" s="16"/>
      <c r="ISX155" s="16"/>
      <c r="ISY155" s="16"/>
      <c r="ISZ155" s="16"/>
      <c r="ITA155" s="16"/>
      <c r="ITB155" s="16"/>
      <c r="ITC155" s="16"/>
      <c r="ITD155" s="16"/>
      <c r="ITE155" s="16"/>
      <c r="ITF155" s="16"/>
      <c r="ITG155" s="16"/>
      <c r="ITH155" s="16"/>
      <c r="ITI155" s="16"/>
      <c r="ITJ155" s="16"/>
      <c r="ITK155" s="16"/>
      <c r="ITL155" s="16"/>
      <c r="ITM155" s="16"/>
      <c r="ITN155" s="16"/>
      <c r="ITO155" s="16"/>
      <c r="ITP155" s="16"/>
      <c r="ITQ155" s="16"/>
      <c r="ITR155" s="16"/>
      <c r="ITS155" s="16"/>
      <c r="ITT155" s="16"/>
      <c r="ITU155" s="16"/>
      <c r="ITV155" s="16"/>
      <c r="ITW155" s="16"/>
      <c r="ITX155" s="16"/>
      <c r="ITY155" s="16"/>
      <c r="ITZ155" s="16"/>
      <c r="IUA155" s="16"/>
      <c r="IUB155" s="16"/>
      <c r="IUC155" s="16"/>
      <c r="IUD155" s="16"/>
      <c r="IUE155" s="16"/>
      <c r="IUF155" s="16"/>
      <c r="IUG155" s="16"/>
      <c r="IUH155" s="16"/>
      <c r="IUI155" s="16"/>
      <c r="IUJ155" s="16"/>
      <c r="IUK155" s="16"/>
      <c r="IUL155" s="16"/>
      <c r="IUM155" s="16"/>
      <c r="IUN155" s="16"/>
      <c r="IUO155" s="16"/>
      <c r="IUP155" s="16"/>
      <c r="IUQ155" s="16"/>
      <c r="IUR155" s="16"/>
      <c r="IUS155" s="16"/>
      <c r="IUT155" s="16"/>
      <c r="IUU155" s="16"/>
      <c r="IUV155" s="16"/>
      <c r="IUW155" s="16"/>
      <c r="IUX155" s="16"/>
      <c r="IUY155" s="16"/>
      <c r="IUZ155" s="16"/>
      <c r="IVA155" s="16"/>
      <c r="IVB155" s="16"/>
      <c r="IVC155" s="16"/>
      <c r="IVD155" s="16"/>
      <c r="IVE155" s="16"/>
      <c r="IVF155" s="16"/>
      <c r="IVG155" s="16"/>
      <c r="IVH155" s="16"/>
      <c r="IVI155" s="16"/>
      <c r="IVJ155" s="16"/>
      <c r="IVK155" s="16"/>
      <c r="IVL155" s="16"/>
      <c r="IVM155" s="16"/>
      <c r="IVN155" s="16"/>
      <c r="IVO155" s="16"/>
      <c r="IVP155" s="16"/>
      <c r="IVQ155" s="16"/>
      <c r="IVR155" s="16"/>
      <c r="IVS155" s="16"/>
      <c r="IVT155" s="16"/>
      <c r="IVU155" s="16"/>
      <c r="IVV155" s="16"/>
      <c r="IVW155" s="16"/>
      <c r="IVX155" s="16"/>
      <c r="IVY155" s="16"/>
      <c r="IVZ155" s="16"/>
      <c r="IWA155" s="16"/>
      <c r="IWB155" s="16"/>
      <c r="IWC155" s="16"/>
      <c r="IWD155" s="16"/>
      <c r="IWE155" s="16"/>
      <c r="IWF155" s="16"/>
      <c r="IWG155" s="16"/>
      <c r="IWH155" s="16"/>
      <c r="IWI155" s="16"/>
      <c r="IWJ155" s="16"/>
      <c r="IWK155" s="16"/>
      <c r="IWL155" s="16"/>
      <c r="IWM155" s="16"/>
      <c r="IWN155" s="16"/>
      <c r="IWO155" s="16"/>
      <c r="IWP155" s="16"/>
      <c r="IWQ155" s="16"/>
      <c r="IWR155" s="16"/>
      <c r="IWS155" s="16"/>
      <c r="IWT155" s="16"/>
      <c r="IWU155" s="16"/>
      <c r="IWV155" s="16"/>
      <c r="IWW155" s="16"/>
      <c r="IWX155" s="16"/>
      <c r="IWY155" s="16"/>
      <c r="IWZ155" s="16"/>
      <c r="IXA155" s="16"/>
      <c r="IXB155" s="16"/>
      <c r="IXC155" s="16"/>
      <c r="IXD155" s="16"/>
      <c r="IXE155" s="16"/>
      <c r="IXF155" s="16"/>
      <c r="IXG155" s="16"/>
      <c r="IXH155" s="16"/>
      <c r="IXI155" s="16"/>
      <c r="IXJ155" s="16"/>
      <c r="IXK155" s="16"/>
      <c r="IXL155" s="16"/>
      <c r="IXM155" s="16"/>
      <c r="IXN155" s="16"/>
      <c r="IXO155" s="16"/>
      <c r="IXP155" s="16"/>
      <c r="IXQ155" s="16"/>
      <c r="IXR155" s="16"/>
      <c r="IXS155" s="16"/>
      <c r="IXT155" s="16"/>
      <c r="IXU155" s="16"/>
      <c r="IXV155" s="16"/>
      <c r="IXW155" s="16"/>
      <c r="IXX155" s="16"/>
      <c r="IXY155" s="16"/>
      <c r="IXZ155" s="16"/>
      <c r="IYA155" s="16"/>
      <c r="IYB155" s="16"/>
      <c r="IYC155" s="16"/>
      <c r="IYD155" s="16"/>
      <c r="IYE155" s="16"/>
      <c r="IYF155" s="16"/>
      <c r="IYG155" s="16"/>
      <c r="IYH155" s="16"/>
      <c r="IYI155" s="16"/>
      <c r="IYJ155" s="16"/>
      <c r="IYK155" s="16"/>
      <c r="IYL155" s="16"/>
      <c r="IYM155" s="16"/>
      <c r="IYN155" s="16"/>
      <c r="IYO155" s="16"/>
      <c r="IYP155" s="16"/>
      <c r="IYQ155" s="16"/>
      <c r="IYR155" s="16"/>
      <c r="IYS155" s="16"/>
      <c r="IYT155" s="16"/>
      <c r="IYU155" s="16"/>
      <c r="IYV155" s="16"/>
      <c r="IYW155" s="16"/>
      <c r="IYX155" s="16"/>
      <c r="IYY155" s="16"/>
      <c r="IYZ155" s="16"/>
      <c r="IZA155" s="16"/>
      <c r="IZB155" s="16"/>
      <c r="IZC155" s="16"/>
      <c r="IZD155" s="16"/>
      <c r="IZE155" s="16"/>
      <c r="IZF155" s="16"/>
      <c r="IZG155" s="16"/>
      <c r="IZH155" s="16"/>
      <c r="IZI155" s="16"/>
      <c r="IZJ155" s="16"/>
      <c r="IZK155" s="16"/>
      <c r="IZL155" s="16"/>
      <c r="IZM155" s="16"/>
      <c r="IZN155" s="16"/>
      <c r="IZO155" s="16"/>
      <c r="IZP155" s="16"/>
      <c r="IZQ155" s="16"/>
      <c r="IZR155" s="16"/>
      <c r="IZS155" s="16"/>
      <c r="IZT155" s="16"/>
      <c r="IZU155" s="16"/>
      <c r="IZV155" s="16"/>
      <c r="IZW155" s="16"/>
      <c r="IZX155" s="16"/>
      <c r="IZY155" s="16"/>
      <c r="IZZ155" s="16"/>
      <c r="JAA155" s="16"/>
      <c r="JAB155" s="16"/>
      <c r="JAC155" s="16"/>
      <c r="JAD155" s="16"/>
      <c r="JAE155" s="16"/>
      <c r="JAF155" s="16"/>
      <c r="JAG155" s="16"/>
      <c r="JAH155" s="16"/>
      <c r="JAI155" s="16"/>
      <c r="JAJ155" s="16"/>
      <c r="JAK155" s="16"/>
      <c r="JAL155" s="16"/>
      <c r="JAM155" s="16"/>
      <c r="JAN155" s="16"/>
      <c r="JAO155" s="16"/>
      <c r="JAP155" s="16"/>
      <c r="JAQ155" s="16"/>
      <c r="JAR155" s="16"/>
      <c r="JAS155" s="16"/>
      <c r="JAT155" s="16"/>
      <c r="JAU155" s="16"/>
      <c r="JAV155" s="16"/>
      <c r="JAW155" s="16"/>
      <c r="JAX155" s="16"/>
      <c r="JAY155" s="16"/>
      <c r="JAZ155" s="16"/>
      <c r="JBA155" s="16"/>
      <c r="JBB155" s="16"/>
      <c r="JBC155" s="16"/>
      <c r="JBD155" s="16"/>
      <c r="JBE155" s="16"/>
      <c r="JBF155" s="16"/>
      <c r="JBG155" s="16"/>
      <c r="JBH155" s="16"/>
      <c r="JBI155" s="16"/>
      <c r="JBJ155" s="16"/>
      <c r="JBK155" s="16"/>
      <c r="JBL155" s="16"/>
      <c r="JBM155" s="16"/>
      <c r="JBN155" s="16"/>
      <c r="JBO155" s="16"/>
      <c r="JBP155" s="16"/>
      <c r="JBQ155" s="16"/>
      <c r="JBR155" s="16"/>
      <c r="JBS155" s="16"/>
      <c r="JBT155" s="16"/>
      <c r="JBU155" s="16"/>
      <c r="JBV155" s="16"/>
      <c r="JBW155" s="16"/>
      <c r="JBX155" s="16"/>
      <c r="JBY155" s="16"/>
      <c r="JBZ155" s="16"/>
      <c r="JCA155" s="16"/>
      <c r="JCB155" s="16"/>
      <c r="JCC155" s="16"/>
      <c r="JCD155" s="16"/>
      <c r="JCE155" s="16"/>
      <c r="JCF155" s="16"/>
      <c r="JCG155" s="16"/>
      <c r="JCH155" s="16"/>
      <c r="JCI155" s="16"/>
      <c r="JCJ155" s="16"/>
      <c r="JCK155" s="16"/>
      <c r="JCL155" s="16"/>
      <c r="JCM155" s="16"/>
      <c r="JCN155" s="16"/>
      <c r="JCO155" s="16"/>
      <c r="JCP155" s="16"/>
      <c r="JCQ155" s="16"/>
      <c r="JCR155" s="16"/>
      <c r="JCS155" s="16"/>
      <c r="JCT155" s="16"/>
      <c r="JCU155" s="16"/>
      <c r="JCV155" s="16"/>
      <c r="JCW155" s="16"/>
      <c r="JCX155" s="16"/>
      <c r="JCY155" s="16"/>
      <c r="JCZ155" s="16"/>
      <c r="JDA155" s="16"/>
      <c r="JDB155" s="16"/>
      <c r="JDC155" s="16"/>
      <c r="JDD155" s="16"/>
      <c r="JDE155" s="16"/>
      <c r="JDF155" s="16"/>
      <c r="JDG155" s="16"/>
      <c r="JDH155" s="16"/>
      <c r="JDI155" s="16"/>
      <c r="JDJ155" s="16"/>
      <c r="JDK155" s="16"/>
      <c r="JDL155" s="16"/>
      <c r="JDM155" s="16"/>
      <c r="JDN155" s="16"/>
      <c r="JDO155" s="16"/>
      <c r="JDP155" s="16"/>
      <c r="JDQ155" s="16"/>
      <c r="JDR155" s="16"/>
      <c r="JDS155" s="16"/>
      <c r="JDT155" s="16"/>
      <c r="JDU155" s="16"/>
      <c r="JDV155" s="16"/>
      <c r="JDW155" s="16"/>
      <c r="JDX155" s="16"/>
      <c r="JDY155" s="16"/>
      <c r="JDZ155" s="16"/>
      <c r="JEA155" s="16"/>
      <c r="JEB155" s="16"/>
      <c r="JEC155" s="16"/>
      <c r="JED155" s="16"/>
      <c r="JEE155" s="16"/>
      <c r="JEF155" s="16"/>
      <c r="JEG155" s="16"/>
      <c r="JEH155" s="16"/>
      <c r="JEI155" s="16"/>
      <c r="JEJ155" s="16"/>
      <c r="JEK155" s="16"/>
      <c r="JEL155" s="16"/>
      <c r="JEM155" s="16"/>
      <c r="JEN155" s="16"/>
      <c r="JEO155" s="16"/>
      <c r="JEP155" s="16"/>
      <c r="JEQ155" s="16"/>
      <c r="JER155" s="16"/>
      <c r="JES155" s="16"/>
      <c r="JET155" s="16"/>
      <c r="JEU155" s="16"/>
      <c r="JEV155" s="16"/>
      <c r="JEW155" s="16"/>
      <c r="JEX155" s="16"/>
      <c r="JEY155" s="16"/>
      <c r="JEZ155" s="16"/>
      <c r="JFA155" s="16"/>
      <c r="JFB155" s="16"/>
      <c r="JFC155" s="16"/>
      <c r="JFD155" s="16"/>
      <c r="JFE155" s="16"/>
      <c r="JFF155" s="16"/>
      <c r="JFG155" s="16"/>
      <c r="JFH155" s="16"/>
      <c r="JFI155" s="16"/>
      <c r="JFJ155" s="16"/>
      <c r="JFK155" s="16"/>
      <c r="JFL155" s="16"/>
      <c r="JFM155" s="16"/>
      <c r="JFN155" s="16"/>
      <c r="JFO155" s="16"/>
      <c r="JFP155" s="16"/>
      <c r="JFQ155" s="16"/>
      <c r="JFR155" s="16"/>
      <c r="JFS155" s="16"/>
      <c r="JFT155" s="16"/>
      <c r="JFU155" s="16"/>
      <c r="JFV155" s="16"/>
      <c r="JFW155" s="16"/>
      <c r="JFX155" s="16"/>
      <c r="JFY155" s="16"/>
      <c r="JFZ155" s="16"/>
      <c r="JGA155" s="16"/>
      <c r="JGB155" s="16"/>
      <c r="JGC155" s="16"/>
      <c r="JGD155" s="16"/>
      <c r="JGE155" s="16"/>
      <c r="JGF155" s="16"/>
      <c r="JGG155" s="16"/>
      <c r="JGH155" s="16"/>
      <c r="JGI155" s="16"/>
      <c r="JGJ155" s="16"/>
      <c r="JGK155" s="16"/>
      <c r="JGL155" s="16"/>
      <c r="JGM155" s="16"/>
      <c r="JGN155" s="16"/>
      <c r="JGO155" s="16"/>
      <c r="JGP155" s="16"/>
      <c r="JGQ155" s="16"/>
      <c r="JGR155" s="16"/>
      <c r="JGS155" s="16"/>
      <c r="JGT155" s="16"/>
      <c r="JGU155" s="16"/>
      <c r="JGV155" s="16"/>
      <c r="JGW155" s="16"/>
      <c r="JGX155" s="16"/>
      <c r="JGY155" s="16"/>
      <c r="JGZ155" s="16"/>
      <c r="JHA155" s="16"/>
      <c r="JHB155" s="16"/>
      <c r="JHC155" s="16"/>
      <c r="JHD155" s="16"/>
      <c r="JHE155" s="16"/>
      <c r="JHF155" s="16"/>
      <c r="JHG155" s="16"/>
      <c r="JHH155" s="16"/>
      <c r="JHI155" s="16"/>
      <c r="JHJ155" s="16"/>
      <c r="JHK155" s="16"/>
      <c r="JHL155" s="16"/>
      <c r="JHM155" s="16"/>
      <c r="JHN155" s="16"/>
      <c r="JHO155" s="16"/>
      <c r="JHP155" s="16"/>
      <c r="JHQ155" s="16"/>
      <c r="JHR155" s="16"/>
      <c r="JHS155" s="16"/>
      <c r="JHT155" s="16"/>
      <c r="JHU155" s="16"/>
      <c r="JHV155" s="16"/>
      <c r="JHW155" s="16"/>
      <c r="JHX155" s="16"/>
      <c r="JHY155" s="16"/>
      <c r="JHZ155" s="16"/>
      <c r="JIA155" s="16"/>
      <c r="JIB155" s="16"/>
      <c r="JIC155" s="16"/>
      <c r="JID155" s="16"/>
      <c r="JIE155" s="16"/>
      <c r="JIF155" s="16"/>
      <c r="JIG155" s="16"/>
      <c r="JIH155" s="16"/>
      <c r="JII155" s="16"/>
      <c r="JIJ155" s="16"/>
      <c r="JIK155" s="16"/>
      <c r="JIL155" s="16"/>
      <c r="JIM155" s="16"/>
      <c r="JIN155" s="16"/>
      <c r="JIO155" s="16"/>
      <c r="JIP155" s="16"/>
      <c r="JIQ155" s="16"/>
      <c r="JIR155" s="16"/>
      <c r="JIS155" s="16"/>
      <c r="JIT155" s="16"/>
      <c r="JIU155" s="16"/>
      <c r="JIV155" s="16"/>
      <c r="JIW155" s="16"/>
      <c r="JIX155" s="16"/>
      <c r="JIY155" s="16"/>
      <c r="JIZ155" s="16"/>
      <c r="JJA155" s="16"/>
      <c r="JJB155" s="16"/>
      <c r="JJC155" s="16"/>
      <c r="JJD155" s="16"/>
      <c r="JJE155" s="16"/>
      <c r="JJF155" s="16"/>
      <c r="JJG155" s="16"/>
      <c r="JJH155" s="16"/>
      <c r="JJI155" s="16"/>
      <c r="JJJ155" s="16"/>
      <c r="JJK155" s="16"/>
      <c r="JJL155" s="16"/>
      <c r="JJM155" s="16"/>
      <c r="JJN155" s="16"/>
      <c r="JJO155" s="16"/>
      <c r="JJP155" s="16"/>
      <c r="JJQ155" s="16"/>
      <c r="JJR155" s="16"/>
      <c r="JJS155" s="16"/>
      <c r="JJT155" s="16"/>
      <c r="JJU155" s="16"/>
      <c r="JJV155" s="16"/>
      <c r="JJW155" s="16"/>
      <c r="JJX155" s="16"/>
      <c r="JJY155" s="16"/>
      <c r="JJZ155" s="16"/>
      <c r="JKA155" s="16"/>
      <c r="JKB155" s="16"/>
      <c r="JKC155" s="16"/>
      <c r="JKD155" s="16"/>
      <c r="JKE155" s="16"/>
      <c r="JKF155" s="16"/>
      <c r="JKG155" s="16"/>
      <c r="JKH155" s="16"/>
      <c r="JKI155" s="16"/>
      <c r="JKJ155" s="16"/>
      <c r="JKK155" s="16"/>
      <c r="JKL155" s="16"/>
      <c r="JKM155" s="16"/>
      <c r="JKN155" s="16"/>
      <c r="JKO155" s="16"/>
      <c r="JKP155" s="16"/>
      <c r="JKQ155" s="16"/>
      <c r="JKR155" s="16"/>
      <c r="JKS155" s="16"/>
      <c r="JKT155" s="16"/>
      <c r="JKU155" s="16"/>
      <c r="JKV155" s="16"/>
      <c r="JKW155" s="16"/>
      <c r="JKX155" s="16"/>
      <c r="JKY155" s="16"/>
      <c r="JKZ155" s="16"/>
      <c r="JLA155" s="16"/>
      <c r="JLB155" s="16"/>
      <c r="JLC155" s="16"/>
      <c r="JLD155" s="16"/>
      <c r="JLE155" s="16"/>
      <c r="JLF155" s="16"/>
      <c r="JLG155" s="16"/>
      <c r="JLH155" s="16"/>
      <c r="JLI155" s="16"/>
      <c r="JLJ155" s="16"/>
      <c r="JLK155" s="16"/>
      <c r="JLL155" s="16"/>
      <c r="JLM155" s="16"/>
      <c r="JLN155" s="16"/>
      <c r="JLO155" s="16"/>
      <c r="JLP155" s="16"/>
      <c r="JLQ155" s="16"/>
      <c r="JLR155" s="16"/>
      <c r="JLS155" s="16"/>
      <c r="JLT155" s="16"/>
      <c r="JLU155" s="16"/>
      <c r="JLV155" s="16"/>
      <c r="JLW155" s="16"/>
      <c r="JLX155" s="16"/>
      <c r="JLY155" s="16"/>
      <c r="JLZ155" s="16"/>
      <c r="JMA155" s="16"/>
      <c r="JMB155" s="16"/>
      <c r="JMC155" s="16"/>
      <c r="JMD155" s="16"/>
      <c r="JME155" s="16"/>
      <c r="JMF155" s="16"/>
      <c r="JMG155" s="16"/>
      <c r="JMH155" s="16"/>
      <c r="JMI155" s="16"/>
      <c r="JMJ155" s="16"/>
      <c r="JMK155" s="16"/>
      <c r="JML155" s="16"/>
      <c r="JMM155" s="16"/>
      <c r="JMN155" s="16"/>
      <c r="JMO155" s="16"/>
      <c r="JMP155" s="16"/>
      <c r="JMQ155" s="16"/>
      <c r="JMR155" s="16"/>
      <c r="JMS155" s="16"/>
      <c r="JMT155" s="16"/>
      <c r="JMU155" s="16"/>
      <c r="JMV155" s="16"/>
      <c r="JMW155" s="16"/>
      <c r="JMX155" s="16"/>
      <c r="JMY155" s="16"/>
      <c r="JMZ155" s="16"/>
      <c r="JNA155" s="16"/>
      <c r="JNB155" s="16"/>
      <c r="JNC155" s="16"/>
      <c r="JND155" s="16"/>
      <c r="JNE155" s="16"/>
      <c r="JNF155" s="16"/>
      <c r="JNG155" s="16"/>
      <c r="JNH155" s="16"/>
      <c r="JNI155" s="16"/>
      <c r="JNJ155" s="16"/>
      <c r="JNK155" s="16"/>
      <c r="JNL155" s="16"/>
      <c r="JNM155" s="16"/>
      <c r="JNN155" s="16"/>
      <c r="JNO155" s="16"/>
      <c r="JNP155" s="16"/>
      <c r="JNQ155" s="16"/>
      <c r="JNR155" s="16"/>
      <c r="JNS155" s="16"/>
      <c r="JNT155" s="16"/>
      <c r="JNU155" s="16"/>
      <c r="JNV155" s="16"/>
      <c r="JNW155" s="16"/>
      <c r="JNX155" s="16"/>
      <c r="JNY155" s="16"/>
      <c r="JNZ155" s="16"/>
      <c r="JOA155" s="16"/>
      <c r="JOB155" s="16"/>
      <c r="JOC155" s="16"/>
      <c r="JOD155" s="16"/>
      <c r="JOE155" s="16"/>
      <c r="JOF155" s="16"/>
      <c r="JOG155" s="16"/>
      <c r="JOH155" s="16"/>
      <c r="JOI155" s="16"/>
      <c r="JOJ155" s="16"/>
      <c r="JOK155" s="16"/>
      <c r="JOL155" s="16"/>
      <c r="JOM155" s="16"/>
      <c r="JON155" s="16"/>
      <c r="JOO155" s="16"/>
      <c r="JOP155" s="16"/>
      <c r="JOQ155" s="16"/>
      <c r="JOR155" s="16"/>
      <c r="JOS155" s="16"/>
      <c r="JOT155" s="16"/>
      <c r="JOU155" s="16"/>
      <c r="JOV155" s="16"/>
      <c r="JOW155" s="16"/>
      <c r="JOX155" s="16"/>
      <c r="JOY155" s="16"/>
      <c r="JOZ155" s="16"/>
      <c r="JPA155" s="16"/>
      <c r="JPB155" s="16"/>
      <c r="JPC155" s="16"/>
      <c r="JPD155" s="16"/>
      <c r="JPE155" s="16"/>
      <c r="JPF155" s="16"/>
      <c r="JPG155" s="16"/>
      <c r="JPH155" s="16"/>
      <c r="JPI155" s="16"/>
      <c r="JPJ155" s="16"/>
      <c r="JPK155" s="16"/>
      <c r="JPL155" s="16"/>
      <c r="JPM155" s="16"/>
      <c r="JPN155" s="16"/>
      <c r="JPO155" s="16"/>
      <c r="JPP155" s="16"/>
      <c r="JPQ155" s="16"/>
      <c r="JPR155" s="16"/>
      <c r="JPS155" s="16"/>
      <c r="JPT155" s="16"/>
      <c r="JPU155" s="16"/>
      <c r="JPV155" s="16"/>
      <c r="JPW155" s="16"/>
      <c r="JPX155" s="16"/>
      <c r="JPY155" s="16"/>
      <c r="JPZ155" s="16"/>
      <c r="JQA155" s="16"/>
      <c r="JQB155" s="16"/>
      <c r="JQC155" s="16"/>
      <c r="JQD155" s="16"/>
      <c r="JQE155" s="16"/>
      <c r="JQF155" s="16"/>
      <c r="JQG155" s="16"/>
      <c r="JQH155" s="16"/>
      <c r="JQI155" s="16"/>
      <c r="JQJ155" s="16"/>
      <c r="JQK155" s="16"/>
      <c r="JQL155" s="16"/>
      <c r="JQM155" s="16"/>
      <c r="JQN155" s="16"/>
      <c r="JQO155" s="16"/>
      <c r="JQP155" s="16"/>
      <c r="JQQ155" s="16"/>
      <c r="JQR155" s="16"/>
      <c r="JQS155" s="16"/>
      <c r="JQT155" s="16"/>
      <c r="JQU155" s="16"/>
      <c r="JQV155" s="16"/>
      <c r="JQW155" s="16"/>
      <c r="JQX155" s="16"/>
      <c r="JQY155" s="16"/>
      <c r="JQZ155" s="16"/>
      <c r="JRA155" s="16"/>
      <c r="JRB155" s="16"/>
      <c r="JRC155" s="16"/>
      <c r="JRD155" s="16"/>
      <c r="JRE155" s="16"/>
      <c r="JRF155" s="16"/>
      <c r="JRG155" s="16"/>
      <c r="JRH155" s="16"/>
      <c r="JRI155" s="16"/>
      <c r="JRJ155" s="16"/>
      <c r="JRK155" s="16"/>
      <c r="JRL155" s="16"/>
      <c r="JRM155" s="16"/>
      <c r="JRN155" s="16"/>
      <c r="JRO155" s="16"/>
      <c r="JRP155" s="16"/>
      <c r="JRQ155" s="16"/>
      <c r="JRR155" s="16"/>
      <c r="JRS155" s="16"/>
      <c r="JRT155" s="16"/>
      <c r="JRU155" s="16"/>
      <c r="JRV155" s="16"/>
      <c r="JRW155" s="16"/>
      <c r="JRX155" s="16"/>
      <c r="JRY155" s="16"/>
      <c r="JRZ155" s="16"/>
      <c r="JSA155" s="16"/>
      <c r="JSB155" s="16"/>
      <c r="JSC155" s="16"/>
      <c r="JSD155" s="16"/>
      <c r="JSE155" s="16"/>
      <c r="JSF155" s="16"/>
      <c r="JSG155" s="16"/>
      <c r="JSH155" s="16"/>
      <c r="JSI155" s="16"/>
      <c r="JSJ155" s="16"/>
      <c r="JSK155" s="16"/>
      <c r="JSL155" s="16"/>
      <c r="JSM155" s="16"/>
      <c r="JSN155" s="16"/>
      <c r="JSO155" s="16"/>
      <c r="JSP155" s="16"/>
      <c r="JSQ155" s="16"/>
      <c r="JSR155" s="16"/>
      <c r="JSS155" s="16"/>
      <c r="JST155" s="16"/>
      <c r="JSU155" s="16"/>
      <c r="JSV155" s="16"/>
      <c r="JSW155" s="16"/>
      <c r="JSX155" s="16"/>
      <c r="JSY155" s="16"/>
      <c r="JSZ155" s="16"/>
      <c r="JTA155" s="16"/>
      <c r="JTB155" s="16"/>
      <c r="JTC155" s="16"/>
      <c r="JTD155" s="16"/>
      <c r="JTE155" s="16"/>
      <c r="JTF155" s="16"/>
      <c r="JTG155" s="16"/>
      <c r="JTH155" s="16"/>
      <c r="JTI155" s="16"/>
      <c r="JTJ155" s="16"/>
      <c r="JTK155" s="16"/>
      <c r="JTL155" s="16"/>
      <c r="JTM155" s="16"/>
      <c r="JTN155" s="16"/>
      <c r="JTO155" s="16"/>
      <c r="JTP155" s="16"/>
      <c r="JTQ155" s="16"/>
      <c r="JTR155" s="16"/>
      <c r="JTS155" s="16"/>
      <c r="JTT155" s="16"/>
      <c r="JTU155" s="16"/>
      <c r="JTV155" s="16"/>
      <c r="JTW155" s="16"/>
      <c r="JTX155" s="16"/>
      <c r="JTY155" s="16"/>
      <c r="JTZ155" s="16"/>
      <c r="JUA155" s="16"/>
      <c r="JUB155" s="16"/>
      <c r="JUC155" s="16"/>
      <c r="JUD155" s="16"/>
      <c r="JUE155" s="16"/>
      <c r="JUF155" s="16"/>
      <c r="JUG155" s="16"/>
      <c r="JUH155" s="16"/>
      <c r="JUI155" s="16"/>
      <c r="JUJ155" s="16"/>
      <c r="JUK155" s="16"/>
      <c r="JUL155" s="16"/>
      <c r="JUM155" s="16"/>
      <c r="JUN155" s="16"/>
      <c r="JUO155" s="16"/>
      <c r="JUP155" s="16"/>
      <c r="JUQ155" s="16"/>
      <c r="JUR155" s="16"/>
      <c r="JUS155" s="16"/>
      <c r="JUT155" s="16"/>
      <c r="JUU155" s="16"/>
      <c r="JUV155" s="16"/>
      <c r="JUW155" s="16"/>
      <c r="JUX155" s="16"/>
      <c r="JUY155" s="16"/>
      <c r="JUZ155" s="16"/>
      <c r="JVA155" s="16"/>
      <c r="JVB155" s="16"/>
      <c r="JVC155" s="16"/>
      <c r="JVD155" s="16"/>
      <c r="JVE155" s="16"/>
      <c r="JVF155" s="16"/>
      <c r="JVG155" s="16"/>
      <c r="JVH155" s="16"/>
      <c r="JVI155" s="16"/>
      <c r="JVJ155" s="16"/>
      <c r="JVK155" s="16"/>
      <c r="JVL155" s="16"/>
      <c r="JVM155" s="16"/>
      <c r="JVN155" s="16"/>
      <c r="JVO155" s="16"/>
      <c r="JVP155" s="16"/>
      <c r="JVQ155" s="16"/>
      <c r="JVR155" s="16"/>
      <c r="JVS155" s="16"/>
      <c r="JVT155" s="16"/>
      <c r="JVU155" s="16"/>
      <c r="JVV155" s="16"/>
      <c r="JVW155" s="16"/>
      <c r="JVX155" s="16"/>
      <c r="JVY155" s="16"/>
      <c r="JVZ155" s="16"/>
      <c r="JWA155" s="16"/>
      <c r="JWB155" s="16"/>
      <c r="JWC155" s="16"/>
      <c r="JWD155" s="16"/>
      <c r="JWE155" s="16"/>
      <c r="JWF155" s="16"/>
      <c r="JWG155" s="16"/>
      <c r="JWH155" s="16"/>
      <c r="JWI155" s="16"/>
      <c r="JWJ155" s="16"/>
      <c r="JWK155" s="16"/>
      <c r="JWL155" s="16"/>
      <c r="JWM155" s="16"/>
      <c r="JWN155" s="16"/>
      <c r="JWO155" s="16"/>
      <c r="JWP155" s="16"/>
      <c r="JWQ155" s="16"/>
      <c r="JWR155" s="16"/>
      <c r="JWS155" s="16"/>
      <c r="JWT155" s="16"/>
      <c r="JWU155" s="16"/>
      <c r="JWV155" s="16"/>
      <c r="JWW155" s="16"/>
      <c r="JWX155" s="16"/>
      <c r="JWY155" s="16"/>
      <c r="JWZ155" s="16"/>
      <c r="JXA155" s="16"/>
      <c r="JXB155" s="16"/>
      <c r="JXC155" s="16"/>
      <c r="JXD155" s="16"/>
      <c r="JXE155" s="16"/>
      <c r="JXF155" s="16"/>
      <c r="JXG155" s="16"/>
      <c r="JXH155" s="16"/>
      <c r="JXI155" s="16"/>
      <c r="JXJ155" s="16"/>
      <c r="JXK155" s="16"/>
      <c r="JXL155" s="16"/>
      <c r="JXM155" s="16"/>
      <c r="JXN155" s="16"/>
      <c r="JXO155" s="16"/>
      <c r="JXP155" s="16"/>
      <c r="JXQ155" s="16"/>
      <c r="JXR155" s="16"/>
      <c r="JXS155" s="16"/>
      <c r="JXT155" s="16"/>
      <c r="JXU155" s="16"/>
      <c r="JXV155" s="16"/>
      <c r="JXW155" s="16"/>
      <c r="JXX155" s="16"/>
      <c r="JXY155" s="16"/>
      <c r="JXZ155" s="16"/>
      <c r="JYA155" s="16"/>
      <c r="JYB155" s="16"/>
      <c r="JYC155" s="16"/>
      <c r="JYD155" s="16"/>
      <c r="JYE155" s="16"/>
      <c r="JYF155" s="16"/>
      <c r="JYG155" s="16"/>
      <c r="JYH155" s="16"/>
      <c r="JYI155" s="16"/>
      <c r="JYJ155" s="16"/>
      <c r="JYK155" s="16"/>
      <c r="JYL155" s="16"/>
      <c r="JYM155" s="16"/>
      <c r="JYN155" s="16"/>
      <c r="JYO155" s="16"/>
      <c r="JYP155" s="16"/>
      <c r="JYQ155" s="16"/>
      <c r="JYR155" s="16"/>
      <c r="JYS155" s="16"/>
      <c r="JYT155" s="16"/>
      <c r="JYU155" s="16"/>
      <c r="JYV155" s="16"/>
      <c r="JYW155" s="16"/>
      <c r="JYX155" s="16"/>
      <c r="JYY155" s="16"/>
      <c r="JYZ155" s="16"/>
      <c r="JZA155" s="16"/>
      <c r="JZB155" s="16"/>
      <c r="JZC155" s="16"/>
      <c r="JZD155" s="16"/>
      <c r="JZE155" s="16"/>
      <c r="JZF155" s="16"/>
      <c r="JZG155" s="16"/>
      <c r="JZH155" s="16"/>
      <c r="JZI155" s="16"/>
      <c r="JZJ155" s="16"/>
      <c r="JZK155" s="16"/>
      <c r="JZL155" s="16"/>
      <c r="JZM155" s="16"/>
      <c r="JZN155" s="16"/>
      <c r="JZO155" s="16"/>
      <c r="JZP155" s="16"/>
      <c r="JZQ155" s="16"/>
      <c r="JZR155" s="16"/>
      <c r="JZS155" s="16"/>
      <c r="JZT155" s="16"/>
      <c r="JZU155" s="16"/>
      <c r="JZV155" s="16"/>
      <c r="JZW155" s="16"/>
      <c r="JZX155" s="16"/>
      <c r="JZY155" s="16"/>
      <c r="JZZ155" s="16"/>
      <c r="KAA155" s="16"/>
      <c r="KAB155" s="16"/>
      <c r="KAC155" s="16"/>
      <c r="KAD155" s="16"/>
      <c r="KAE155" s="16"/>
      <c r="KAF155" s="16"/>
      <c r="KAG155" s="16"/>
      <c r="KAH155" s="16"/>
      <c r="KAI155" s="16"/>
      <c r="KAJ155" s="16"/>
      <c r="KAK155" s="16"/>
      <c r="KAL155" s="16"/>
      <c r="KAM155" s="16"/>
      <c r="KAN155" s="16"/>
      <c r="KAO155" s="16"/>
      <c r="KAP155" s="16"/>
      <c r="KAQ155" s="16"/>
      <c r="KAR155" s="16"/>
      <c r="KAS155" s="16"/>
      <c r="KAT155" s="16"/>
      <c r="KAU155" s="16"/>
      <c r="KAV155" s="16"/>
      <c r="KAW155" s="16"/>
      <c r="KAX155" s="16"/>
      <c r="KAY155" s="16"/>
      <c r="KAZ155" s="16"/>
      <c r="KBA155" s="16"/>
      <c r="KBB155" s="16"/>
      <c r="KBC155" s="16"/>
      <c r="KBD155" s="16"/>
      <c r="KBE155" s="16"/>
      <c r="KBF155" s="16"/>
      <c r="KBG155" s="16"/>
      <c r="KBH155" s="16"/>
      <c r="KBI155" s="16"/>
      <c r="KBJ155" s="16"/>
      <c r="KBK155" s="16"/>
      <c r="KBL155" s="16"/>
      <c r="KBM155" s="16"/>
      <c r="KBN155" s="16"/>
      <c r="KBO155" s="16"/>
      <c r="KBP155" s="16"/>
      <c r="KBQ155" s="16"/>
      <c r="KBR155" s="16"/>
      <c r="KBS155" s="16"/>
      <c r="KBT155" s="16"/>
      <c r="KBU155" s="16"/>
      <c r="KBV155" s="16"/>
      <c r="KBW155" s="16"/>
      <c r="KBX155" s="16"/>
      <c r="KBY155" s="16"/>
      <c r="KBZ155" s="16"/>
      <c r="KCA155" s="16"/>
      <c r="KCB155" s="16"/>
      <c r="KCC155" s="16"/>
      <c r="KCD155" s="16"/>
      <c r="KCE155" s="16"/>
      <c r="KCF155" s="16"/>
      <c r="KCG155" s="16"/>
      <c r="KCH155" s="16"/>
      <c r="KCI155" s="16"/>
      <c r="KCJ155" s="16"/>
      <c r="KCK155" s="16"/>
      <c r="KCL155" s="16"/>
      <c r="KCM155" s="16"/>
      <c r="KCN155" s="16"/>
      <c r="KCO155" s="16"/>
      <c r="KCP155" s="16"/>
      <c r="KCQ155" s="16"/>
      <c r="KCR155" s="16"/>
      <c r="KCS155" s="16"/>
      <c r="KCT155" s="16"/>
      <c r="KCU155" s="16"/>
      <c r="KCV155" s="16"/>
      <c r="KCW155" s="16"/>
      <c r="KCX155" s="16"/>
      <c r="KCY155" s="16"/>
      <c r="KCZ155" s="16"/>
      <c r="KDA155" s="16"/>
      <c r="KDB155" s="16"/>
      <c r="KDC155" s="16"/>
      <c r="KDD155" s="16"/>
      <c r="KDE155" s="16"/>
      <c r="KDF155" s="16"/>
      <c r="KDG155" s="16"/>
      <c r="KDH155" s="16"/>
      <c r="KDI155" s="16"/>
      <c r="KDJ155" s="16"/>
      <c r="KDK155" s="16"/>
      <c r="KDL155" s="16"/>
      <c r="KDM155" s="16"/>
      <c r="KDN155" s="16"/>
      <c r="KDO155" s="16"/>
      <c r="KDP155" s="16"/>
      <c r="KDQ155" s="16"/>
      <c r="KDR155" s="16"/>
      <c r="KDS155" s="16"/>
      <c r="KDT155" s="16"/>
      <c r="KDU155" s="16"/>
      <c r="KDV155" s="16"/>
      <c r="KDW155" s="16"/>
      <c r="KDX155" s="16"/>
      <c r="KDY155" s="16"/>
      <c r="KDZ155" s="16"/>
      <c r="KEA155" s="16"/>
      <c r="KEB155" s="16"/>
      <c r="KEC155" s="16"/>
      <c r="KED155" s="16"/>
      <c r="KEE155" s="16"/>
      <c r="KEF155" s="16"/>
      <c r="KEG155" s="16"/>
      <c r="KEH155" s="16"/>
      <c r="KEI155" s="16"/>
      <c r="KEJ155" s="16"/>
      <c r="KEK155" s="16"/>
      <c r="KEL155" s="16"/>
      <c r="KEM155" s="16"/>
      <c r="KEN155" s="16"/>
      <c r="KEO155" s="16"/>
      <c r="KEP155" s="16"/>
      <c r="KEQ155" s="16"/>
      <c r="KER155" s="16"/>
      <c r="KES155" s="16"/>
      <c r="KET155" s="16"/>
      <c r="KEU155" s="16"/>
      <c r="KEV155" s="16"/>
      <c r="KEW155" s="16"/>
      <c r="KEX155" s="16"/>
      <c r="KEY155" s="16"/>
      <c r="KEZ155" s="16"/>
      <c r="KFA155" s="16"/>
      <c r="KFB155" s="16"/>
      <c r="KFC155" s="16"/>
      <c r="KFD155" s="16"/>
      <c r="KFE155" s="16"/>
      <c r="KFF155" s="16"/>
      <c r="KFG155" s="16"/>
      <c r="KFH155" s="16"/>
      <c r="KFI155" s="16"/>
      <c r="KFJ155" s="16"/>
      <c r="KFK155" s="16"/>
      <c r="KFL155" s="16"/>
      <c r="KFM155" s="16"/>
      <c r="KFN155" s="16"/>
      <c r="KFO155" s="16"/>
      <c r="KFP155" s="16"/>
      <c r="KFQ155" s="16"/>
      <c r="KFR155" s="16"/>
      <c r="KFS155" s="16"/>
      <c r="KFT155" s="16"/>
      <c r="KFU155" s="16"/>
      <c r="KFV155" s="16"/>
      <c r="KFW155" s="16"/>
      <c r="KFX155" s="16"/>
      <c r="KFY155" s="16"/>
      <c r="KFZ155" s="16"/>
      <c r="KGA155" s="16"/>
      <c r="KGB155" s="16"/>
      <c r="KGC155" s="16"/>
      <c r="KGD155" s="16"/>
      <c r="KGE155" s="16"/>
      <c r="KGF155" s="16"/>
      <c r="KGG155" s="16"/>
      <c r="KGH155" s="16"/>
      <c r="KGI155" s="16"/>
      <c r="KGJ155" s="16"/>
      <c r="KGK155" s="16"/>
      <c r="KGL155" s="16"/>
      <c r="KGM155" s="16"/>
      <c r="KGN155" s="16"/>
      <c r="KGO155" s="16"/>
      <c r="KGP155" s="16"/>
      <c r="KGQ155" s="16"/>
      <c r="KGR155" s="16"/>
      <c r="KGS155" s="16"/>
      <c r="KGT155" s="16"/>
      <c r="KGU155" s="16"/>
      <c r="KGV155" s="16"/>
      <c r="KGW155" s="16"/>
      <c r="KGX155" s="16"/>
      <c r="KGY155" s="16"/>
      <c r="KGZ155" s="16"/>
      <c r="KHA155" s="16"/>
      <c r="KHB155" s="16"/>
      <c r="KHC155" s="16"/>
      <c r="KHD155" s="16"/>
      <c r="KHE155" s="16"/>
      <c r="KHF155" s="16"/>
      <c r="KHG155" s="16"/>
      <c r="KHH155" s="16"/>
      <c r="KHI155" s="16"/>
      <c r="KHJ155" s="16"/>
      <c r="KHK155" s="16"/>
      <c r="KHL155" s="16"/>
      <c r="KHM155" s="16"/>
      <c r="KHN155" s="16"/>
      <c r="KHO155" s="16"/>
      <c r="KHP155" s="16"/>
      <c r="KHQ155" s="16"/>
      <c r="KHR155" s="16"/>
      <c r="KHS155" s="16"/>
      <c r="KHT155" s="16"/>
      <c r="KHU155" s="16"/>
      <c r="KHV155" s="16"/>
      <c r="KHW155" s="16"/>
      <c r="KHX155" s="16"/>
      <c r="KHY155" s="16"/>
      <c r="KHZ155" s="16"/>
      <c r="KIA155" s="16"/>
      <c r="KIB155" s="16"/>
      <c r="KIC155" s="16"/>
      <c r="KID155" s="16"/>
      <c r="KIE155" s="16"/>
      <c r="KIF155" s="16"/>
      <c r="KIG155" s="16"/>
      <c r="KIH155" s="16"/>
      <c r="KII155" s="16"/>
      <c r="KIJ155" s="16"/>
      <c r="KIK155" s="16"/>
      <c r="KIL155" s="16"/>
      <c r="KIM155" s="16"/>
      <c r="KIN155" s="16"/>
      <c r="KIO155" s="16"/>
      <c r="KIP155" s="16"/>
      <c r="KIQ155" s="16"/>
      <c r="KIR155" s="16"/>
      <c r="KIS155" s="16"/>
      <c r="KIT155" s="16"/>
      <c r="KIU155" s="16"/>
      <c r="KIV155" s="16"/>
      <c r="KIW155" s="16"/>
      <c r="KIX155" s="16"/>
      <c r="KIY155" s="16"/>
      <c r="KIZ155" s="16"/>
      <c r="KJA155" s="16"/>
      <c r="KJB155" s="16"/>
      <c r="KJC155" s="16"/>
      <c r="KJD155" s="16"/>
      <c r="KJE155" s="16"/>
      <c r="KJF155" s="16"/>
      <c r="KJG155" s="16"/>
      <c r="KJH155" s="16"/>
      <c r="KJI155" s="16"/>
      <c r="KJJ155" s="16"/>
      <c r="KJK155" s="16"/>
      <c r="KJL155" s="16"/>
      <c r="KJM155" s="16"/>
      <c r="KJN155" s="16"/>
      <c r="KJO155" s="16"/>
      <c r="KJP155" s="16"/>
      <c r="KJQ155" s="16"/>
      <c r="KJR155" s="16"/>
      <c r="KJS155" s="16"/>
      <c r="KJT155" s="16"/>
      <c r="KJU155" s="16"/>
      <c r="KJV155" s="16"/>
      <c r="KJW155" s="16"/>
      <c r="KJX155" s="16"/>
      <c r="KJY155" s="16"/>
      <c r="KJZ155" s="16"/>
      <c r="KKA155" s="16"/>
      <c r="KKB155" s="16"/>
      <c r="KKC155" s="16"/>
      <c r="KKD155" s="16"/>
      <c r="KKE155" s="16"/>
      <c r="KKF155" s="16"/>
      <c r="KKG155" s="16"/>
      <c r="KKH155" s="16"/>
      <c r="KKI155" s="16"/>
      <c r="KKJ155" s="16"/>
      <c r="KKK155" s="16"/>
      <c r="KKL155" s="16"/>
      <c r="KKM155" s="16"/>
      <c r="KKN155" s="16"/>
      <c r="KKO155" s="16"/>
      <c r="KKP155" s="16"/>
      <c r="KKQ155" s="16"/>
      <c r="KKR155" s="16"/>
      <c r="KKS155" s="16"/>
      <c r="KKT155" s="16"/>
      <c r="KKU155" s="16"/>
      <c r="KKV155" s="16"/>
      <c r="KKW155" s="16"/>
      <c r="KKX155" s="16"/>
      <c r="KKY155" s="16"/>
      <c r="KKZ155" s="16"/>
      <c r="KLA155" s="16"/>
      <c r="KLB155" s="16"/>
      <c r="KLC155" s="16"/>
      <c r="KLD155" s="16"/>
      <c r="KLE155" s="16"/>
      <c r="KLF155" s="16"/>
      <c r="KLG155" s="16"/>
      <c r="KLH155" s="16"/>
      <c r="KLI155" s="16"/>
      <c r="KLJ155" s="16"/>
      <c r="KLK155" s="16"/>
      <c r="KLL155" s="16"/>
      <c r="KLM155" s="16"/>
      <c r="KLN155" s="16"/>
      <c r="KLO155" s="16"/>
      <c r="KLP155" s="16"/>
      <c r="KLQ155" s="16"/>
      <c r="KLR155" s="16"/>
      <c r="KLS155" s="16"/>
      <c r="KLT155" s="16"/>
      <c r="KLU155" s="16"/>
      <c r="KLV155" s="16"/>
      <c r="KLW155" s="16"/>
      <c r="KLX155" s="16"/>
      <c r="KLY155" s="16"/>
      <c r="KLZ155" s="16"/>
      <c r="KMA155" s="16"/>
      <c r="KMB155" s="16"/>
      <c r="KMC155" s="16"/>
      <c r="KMD155" s="16"/>
      <c r="KME155" s="16"/>
      <c r="KMF155" s="16"/>
      <c r="KMG155" s="16"/>
      <c r="KMH155" s="16"/>
      <c r="KMI155" s="16"/>
      <c r="KMJ155" s="16"/>
      <c r="KMK155" s="16"/>
      <c r="KML155" s="16"/>
      <c r="KMM155" s="16"/>
      <c r="KMN155" s="16"/>
      <c r="KMO155" s="16"/>
      <c r="KMP155" s="16"/>
      <c r="KMQ155" s="16"/>
      <c r="KMR155" s="16"/>
      <c r="KMS155" s="16"/>
      <c r="KMT155" s="16"/>
      <c r="KMU155" s="16"/>
      <c r="KMV155" s="16"/>
      <c r="KMW155" s="16"/>
      <c r="KMX155" s="16"/>
      <c r="KMY155" s="16"/>
      <c r="KMZ155" s="16"/>
      <c r="KNA155" s="16"/>
      <c r="KNB155" s="16"/>
      <c r="KNC155" s="16"/>
      <c r="KND155" s="16"/>
      <c r="KNE155" s="16"/>
      <c r="KNF155" s="16"/>
      <c r="KNG155" s="16"/>
      <c r="KNH155" s="16"/>
      <c r="KNI155" s="16"/>
      <c r="KNJ155" s="16"/>
      <c r="KNK155" s="16"/>
      <c r="KNL155" s="16"/>
      <c r="KNM155" s="16"/>
      <c r="KNN155" s="16"/>
      <c r="KNO155" s="16"/>
      <c r="KNP155" s="16"/>
      <c r="KNQ155" s="16"/>
      <c r="KNR155" s="16"/>
      <c r="KNS155" s="16"/>
      <c r="KNT155" s="16"/>
      <c r="KNU155" s="16"/>
      <c r="KNV155" s="16"/>
      <c r="KNW155" s="16"/>
      <c r="KNX155" s="16"/>
      <c r="KNY155" s="16"/>
      <c r="KNZ155" s="16"/>
      <c r="KOA155" s="16"/>
      <c r="KOB155" s="16"/>
      <c r="KOC155" s="16"/>
      <c r="KOD155" s="16"/>
      <c r="KOE155" s="16"/>
      <c r="KOF155" s="16"/>
      <c r="KOG155" s="16"/>
      <c r="KOH155" s="16"/>
      <c r="KOI155" s="16"/>
      <c r="KOJ155" s="16"/>
      <c r="KOK155" s="16"/>
      <c r="KOL155" s="16"/>
      <c r="KOM155" s="16"/>
      <c r="KON155" s="16"/>
      <c r="KOO155" s="16"/>
      <c r="KOP155" s="16"/>
      <c r="KOQ155" s="16"/>
      <c r="KOR155" s="16"/>
      <c r="KOS155" s="16"/>
      <c r="KOT155" s="16"/>
      <c r="KOU155" s="16"/>
      <c r="KOV155" s="16"/>
      <c r="KOW155" s="16"/>
      <c r="KOX155" s="16"/>
      <c r="KOY155" s="16"/>
      <c r="KOZ155" s="16"/>
      <c r="KPA155" s="16"/>
      <c r="KPB155" s="16"/>
      <c r="KPC155" s="16"/>
      <c r="KPD155" s="16"/>
      <c r="KPE155" s="16"/>
      <c r="KPF155" s="16"/>
      <c r="KPG155" s="16"/>
      <c r="KPH155" s="16"/>
      <c r="KPI155" s="16"/>
      <c r="KPJ155" s="16"/>
      <c r="KPK155" s="16"/>
      <c r="KPL155" s="16"/>
      <c r="KPM155" s="16"/>
      <c r="KPN155" s="16"/>
      <c r="KPO155" s="16"/>
      <c r="KPP155" s="16"/>
      <c r="KPQ155" s="16"/>
      <c r="KPR155" s="16"/>
      <c r="KPS155" s="16"/>
      <c r="KPT155" s="16"/>
      <c r="KPU155" s="16"/>
      <c r="KPV155" s="16"/>
      <c r="KPW155" s="16"/>
      <c r="KPX155" s="16"/>
      <c r="KPY155" s="16"/>
      <c r="KPZ155" s="16"/>
      <c r="KQA155" s="16"/>
      <c r="KQB155" s="16"/>
      <c r="KQC155" s="16"/>
      <c r="KQD155" s="16"/>
      <c r="KQE155" s="16"/>
      <c r="KQF155" s="16"/>
      <c r="KQG155" s="16"/>
      <c r="KQH155" s="16"/>
      <c r="KQI155" s="16"/>
      <c r="KQJ155" s="16"/>
      <c r="KQK155" s="16"/>
      <c r="KQL155" s="16"/>
      <c r="KQM155" s="16"/>
      <c r="KQN155" s="16"/>
      <c r="KQO155" s="16"/>
      <c r="KQP155" s="16"/>
      <c r="KQQ155" s="16"/>
      <c r="KQR155" s="16"/>
      <c r="KQS155" s="16"/>
      <c r="KQT155" s="16"/>
      <c r="KQU155" s="16"/>
      <c r="KQV155" s="16"/>
      <c r="KQW155" s="16"/>
      <c r="KQX155" s="16"/>
      <c r="KQY155" s="16"/>
      <c r="KQZ155" s="16"/>
      <c r="KRA155" s="16"/>
      <c r="KRB155" s="16"/>
      <c r="KRC155" s="16"/>
      <c r="KRD155" s="16"/>
      <c r="KRE155" s="16"/>
      <c r="KRF155" s="16"/>
      <c r="KRG155" s="16"/>
      <c r="KRH155" s="16"/>
      <c r="KRI155" s="16"/>
      <c r="KRJ155" s="16"/>
      <c r="KRK155" s="16"/>
      <c r="KRL155" s="16"/>
      <c r="KRM155" s="16"/>
      <c r="KRN155" s="16"/>
      <c r="KRO155" s="16"/>
      <c r="KRP155" s="16"/>
      <c r="KRQ155" s="16"/>
      <c r="KRR155" s="16"/>
      <c r="KRS155" s="16"/>
      <c r="KRT155" s="16"/>
      <c r="KRU155" s="16"/>
      <c r="KRV155" s="16"/>
      <c r="KRW155" s="16"/>
      <c r="KRX155" s="16"/>
      <c r="KRY155" s="16"/>
      <c r="KRZ155" s="16"/>
      <c r="KSA155" s="16"/>
      <c r="KSB155" s="16"/>
      <c r="KSC155" s="16"/>
      <c r="KSD155" s="16"/>
      <c r="KSE155" s="16"/>
      <c r="KSF155" s="16"/>
      <c r="KSG155" s="16"/>
      <c r="KSH155" s="16"/>
      <c r="KSI155" s="16"/>
      <c r="KSJ155" s="16"/>
      <c r="KSK155" s="16"/>
      <c r="KSL155" s="16"/>
      <c r="KSM155" s="16"/>
      <c r="KSN155" s="16"/>
      <c r="KSO155" s="16"/>
      <c r="KSP155" s="16"/>
      <c r="KSQ155" s="16"/>
      <c r="KSR155" s="16"/>
      <c r="KSS155" s="16"/>
      <c r="KST155" s="16"/>
      <c r="KSU155" s="16"/>
      <c r="KSV155" s="16"/>
      <c r="KSW155" s="16"/>
      <c r="KSX155" s="16"/>
      <c r="KSY155" s="16"/>
      <c r="KSZ155" s="16"/>
      <c r="KTA155" s="16"/>
      <c r="KTB155" s="16"/>
      <c r="KTC155" s="16"/>
      <c r="KTD155" s="16"/>
      <c r="KTE155" s="16"/>
      <c r="KTF155" s="16"/>
      <c r="KTG155" s="16"/>
      <c r="KTH155" s="16"/>
      <c r="KTI155" s="16"/>
      <c r="KTJ155" s="16"/>
      <c r="KTK155" s="16"/>
      <c r="KTL155" s="16"/>
      <c r="KTM155" s="16"/>
      <c r="KTN155" s="16"/>
      <c r="KTO155" s="16"/>
      <c r="KTP155" s="16"/>
      <c r="KTQ155" s="16"/>
      <c r="KTR155" s="16"/>
      <c r="KTS155" s="16"/>
      <c r="KTT155" s="16"/>
      <c r="KTU155" s="16"/>
      <c r="KTV155" s="16"/>
      <c r="KTW155" s="16"/>
      <c r="KTX155" s="16"/>
      <c r="KTY155" s="16"/>
      <c r="KTZ155" s="16"/>
      <c r="KUA155" s="16"/>
      <c r="KUB155" s="16"/>
      <c r="KUC155" s="16"/>
      <c r="KUD155" s="16"/>
      <c r="KUE155" s="16"/>
      <c r="KUF155" s="16"/>
      <c r="KUG155" s="16"/>
      <c r="KUH155" s="16"/>
      <c r="KUI155" s="16"/>
      <c r="KUJ155" s="16"/>
      <c r="KUK155" s="16"/>
      <c r="KUL155" s="16"/>
      <c r="KUM155" s="16"/>
      <c r="KUN155" s="16"/>
      <c r="KUO155" s="16"/>
      <c r="KUP155" s="16"/>
      <c r="KUQ155" s="16"/>
      <c r="KUR155" s="16"/>
      <c r="KUS155" s="16"/>
      <c r="KUT155" s="16"/>
      <c r="KUU155" s="16"/>
      <c r="KUV155" s="16"/>
      <c r="KUW155" s="16"/>
      <c r="KUX155" s="16"/>
      <c r="KUY155" s="16"/>
      <c r="KUZ155" s="16"/>
      <c r="KVA155" s="16"/>
      <c r="KVB155" s="16"/>
      <c r="KVC155" s="16"/>
      <c r="KVD155" s="16"/>
      <c r="KVE155" s="16"/>
      <c r="KVF155" s="16"/>
      <c r="KVG155" s="16"/>
      <c r="KVH155" s="16"/>
      <c r="KVI155" s="16"/>
      <c r="KVJ155" s="16"/>
      <c r="KVK155" s="16"/>
      <c r="KVL155" s="16"/>
      <c r="KVM155" s="16"/>
      <c r="KVN155" s="16"/>
      <c r="KVO155" s="16"/>
      <c r="KVP155" s="16"/>
      <c r="KVQ155" s="16"/>
      <c r="KVR155" s="16"/>
      <c r="KVS155" s="16"/>
      <c r="KVT155" s="16"/>
      <c r="KVU155" s="16"/>
      <c r="KVV155" s="16"/>
      <c r="KVW155" s="16"/>
      <c r="KVX155" s="16"/>
      <c r="KVY155" s="16"/>
      <c r="KVZ155" s="16"/>
      <c r="KWA155" s="16"/>
      <c r="KWB155" s="16"/>
      <c r="KWC155" s="16"/>
      <c r="KWD155" s="16"/>
      <c r="KWE155" s="16"/>
      <c r="KWF155" s="16"/>
      <c r="KWG155" s="16"/>
      <c r="KWH155" s="16"/>
      <c r="KWI155" s="16"/>
      <c r="KWJ155" s="16"/>
      <c r="KWK155" s="16"/>
      <c r="KWL155" s="16"/>
      <c r="KWM155" s="16"/>
      <c r="KWN155" s="16"/>
      <c r="KWO155" s="16"/>
      <c r="KWP155" s="16"/>
      <c r="KWQ155" s="16"/>
      <c r="KWR155" s="16"/>
      <c r="KWS155" s="16"/>
      <c r="KWT155" s="16"/>
      <c r="KWU155" s="16"/>
      <c r="KWV155" s="16"/>
      <c r="KWW155" s="16"/>
      <c r="KWX155" s="16"/>
      <c r="KWY155" s="16"/>
      <c r="KWZ155" s="16"/>
      <c r="KXA155" s="16"/>
      <c r="KXB155" s="16"/>
      <c r="KXC155" s="16"/>
      <c r="KXD155" s="16"/>
      <c r="KXE155" s="16"/>
      <c r="KXF155" s="16"/>
      <c r="KXG155" s="16"/>
      <c r="KXH155" s="16"/>
      <c r="KXI155" s="16"/>
      <c r="KXJ155" s="16"/>
      <c r="KXK155" s="16"/>
      <c r="KXL155" s="16"/>
      <c r="KXM155" s="16"/>
      <c r="KXN155" s="16"/>
      <c r="KXO155" s="16"/>
      <c r="KXP155" s="16"/>
      <c r="KXQ155" s="16"/>
      <c r="KXR155" s="16"/>
      <c r="KXS155" s="16"/>
      <c r="KXT155" s="16"/>
      <c r="KXU155" s="16"/>
      <c r="KXV155" s="16"/>
      <c r="KXW155" s="16"/>
      <c r="KXX155" s="16"/>
      <c r="KXY155" s="16"/>
      <c r="KXZ155" s="16"/>
      <c r="KYA155" s="16"/>
      <c r="KYB155" s="16"/>
      <c r="KYC155" s="16"/>
      <c r="KYD155" s="16"/>
      <c r="KYE155" s="16"/>
      <c r="KYF155" s="16"/>
      <c r="KYG155" s="16"/>
      <c r="KYH155" s="16"/>
      <c r="KYI155" s="16"/>
      <c r="KYJ155" s="16"/>
      <c r="KYK155" s="16"/>
      <c r="KYL155" s="16"/>
      <c r="KYM155" s="16"/>
      <c r="KYN155" s="16"/>
      <c r="KYO155" s="16"/>
      <c r="KYP155" s="16"/>
      <c r="KYQ155" s="16"/>
      <c r="KYR155" s="16"/>
      <c r="KYS155" s="16"/>
      <c r="KYT155" s="16"/>
      <c r="KYU155" s="16"/>
      <c r="KYV155" s="16"/>
      <c r="KYW155" s="16"/>
      <c r="KYX155" s="16"/>
      <c r="KYY155" s="16"/>
      <c r="KYZ155" s="16"/>
      <c r="KZA155" s="16"/>
      <c r="KZB155" s="16"/>
      <c r="KZC155" s="16"/>
      <c r="KZD155" s="16"/>
      <c r="KZE155" s="16"/>
      <c r="KZF155" s="16"/>
      <c r="KZG155" s="16"/>
      <c r="KZH155" s="16"/>
      <c r="KZI155" s="16"/>
      <c r="KZJ155" s="16"/>
      <c r="KZK155" s="16"/>
      <c r="KZL155" s="16"/>
      <c r="KZM155" s="16"/>
      <c r="KZN155" s="16"/>
      <c r="KZO155" s="16"/>
      <c r="KZP155" s="16"/>
      <c r="KZQ155" s="16"/>
      <c r="KZR155" s="16"/>
      <c r="KZS155" s="16"/>
      <c r="KZT155" s="16"/>
      <c r="KZU155" s="16"/>
      <c r="KZV155" s="16"/>
      <c r="KZW155" s="16"/>
      <c r="KZX155" s="16"/>
      <c r="KZY155" s="16"/>
      <c r="KZZ155" s="16"/>
      <c r="LAA155" s="16"/>
      <c r="LAB155" s="16"/>
      <c r="LAC155" s="16"/>
      <c r="LAD155" s="16"/>
      <c r="LAE155" s="16"/>
      <c r="LAF155" s="16"/>
      <c r="LAG155" s="16"/>
      <c r="LAH155" s="16"/>
      <c r="LAI155" s="16"/>
      <c r="LAJ155" s="16"/>
      <c r="LAK155" s="16"/>
      <c r="LAL155" s="16"/>
      <c r="LAM155" s="16"/>
      <c r="LAN155" s="16"/>
      <c r="LAO155" s="16"/>
      <c r="LAP155" s="16"/>
      <c r="LAQ155" s="16"/>
      <c r="LAR155" s="16"/>
      <c r="LAS155" s="16"/>
      <c r="LAT155" s="16"/>
      <c r="LAU155" s="16"/>
      <c r="LAV155" s="16"/>
      <c r="LAW155" s="16"/>
      <c r="LAX155" s="16"/>
      <c r="LAY155" s="16"/>
      <c r="LAZ155" s="16"/>
      <c r="LBA155" s="16"/>
      <c r="LBB155" s="16"/>
      <c r="LBC155" s="16"/>
      <c r="LBD155" s="16"/>
      <c r="LBE155" s="16"/>
      <c r="LBF155" s="16"/>
      <c r="LBG155" s="16"/>
      <c r="LBH155" s="16"/>
      <c r="LBI155" s="16"/>
      <c r="LBJ155" s="16"/>
      <c r="LBK155" s="16"/>
      <c r="LBL155" s="16"/>
      <c r="LBM155" s="16"/>
      <c r="LBN155" s="16"/>
      <c r="LBO155" s="16"/>
      <c r="LBP155" s="16"/>
      <c r="LBQ155" s="16"/>
      <c r="LBR155" s="16"/>
      <c r="LBS155" s="16"/>
      <c r="LBT155" s="16"/>
      <c r="LBU155" s="16"/>
      <c r="LBV155" s="16"/>
      <c r="LBW155" s="16"/>
      <c r="LBX155" s="16"/>
      <c r="LBY155" s="16"/>
      <c r="LBZ155" s="16"/>
      <c r="LCA155" s="16"/>
      <c r="LCB155" s="16"/>
      <c r="LCC155" s="16"/>
      <c r="LCD155" s="16"/>
      <c r="LCE155" s="16"/>
      <c r="LCF155" s="16"/>
      <c r="LCG155" s="16"/>
      <c r="LCH155" s="16"/>
      <c r="LCI155" s="16"/>
      <c r="LCJ155" s="16"/>
      <c r="LCK155" s="16"/>
      <c r="LCL155" s="16"/>
      <c r="LCM155" s="16"/>
      <c r="LCN155" s="16"/>
      <c r="LCO155" s="16"/>
      <c r="LCP155" s="16"/>
      <c r="LCQ155" s="16"/>
      <c r="LCR155" s="16"/>
      <c r="LCS155" s="16"/>
      <c r="LCT155" s="16"/>
      <c r="LCU155" s="16"/>
      <c r="LCV155" s="16"/>
      <c r="LCW155" s="16"/>
      <c r="LCX155" s="16"/>
      <c r="LCY155" s="16"/>
      <c r="LCZ155" s="16"/>
      <c r="LDA155" s="16"/>
      <c r="LDB155" s="16"/>
      <c r="LDC155" s="16"/>
      <c r="LDD155" s="16"/>
      <c r="LDE155" s="16"/>
      <c r="LDF155" s="16"/>
      <c r="LDG155" s="16"/>
      <c r="LDH155" s="16"/>
      <c r="LDI155" s="16"/>
      <c r="LDJ155" s="16"/>
      <c r="LDK155" s="16"/>
      <c r="LDL155" s="16"/>
      <c r="LDM155" s="16"/>
      <c r="LDN155" s="16"/>
      <c r="LDO155" s="16"/>
      <c r="LDP155" s="16"/>
      <c r="LDQ155" s="16"/>
      <c r="LDR155" s="16"/>
      <c r="LDS155" s="16"/>
      <c r="LDT155" s="16"/>
      <c r="LDU155" s="16"/>
      <c r="LDV155" s="16"/>
      <c r="LDW155" s="16"/>
      <c r="LDX155" s="16"/>
      <c r="LDY155" s="16"/>
      <c r="LDZ155" s="16"/>
      <c r="LEA155" s="16"/>
      <c r="LEB155" s="16"/>
      <c r="LEC155" s="16"/>
      <c r="LED155" s="16"/>
      <c r="LEE155" s="16"/>
      <c r="LEF155" s="16"/>
      <c r="LEG155" s="16"/>
      <c r="LEH155" s="16"/>
      <c r="LEI155" s="16"/>
      <c r="LEJ155" s="16"/>
      <c r="LEK155" s="16"/>
      <c r="LEL155" s="16"/>
      <c r="LEM155" s="16"/>
      <c r="LEN155" s="16"/>
      <c r="LEO155" s="16"/>
      <c r="LEP155" s="16"/>
      <c r="LEQ155" s="16"/>
      <c r="LER155" s="16"/>
      <c r="LES155" s="16"/>
      <c r="LET155" s="16"/>
      <c r="LEU155" s="16"/>
      <c r="LEV155" s="16"/>
      <c r="LEW155" s="16"/>
      <c r="LEX155" s="16"/>
      <c r="LEY155" s="16"/>
      <c r="LEZ155" s="16"/>
      <c r="LFA155" s="16"/>
      <c r="LFB155" s="16"/>
      <c r="LFC155" s="16"/>
      <c r="LFD155" s="16"/>
      <c r="LFE155" s="16"/>
      <c r="LFF155" s="16"/>
      <c r="LFG155" s="16"/>
      <c r="LFH155" s="16"/>
      <c r="LFI155" s="16"/>
      <c r="LFJ155" s="16"/>
      <c r="LFK155" s="16"/>
      <c r="LFL155" s="16"/>
      <c r="LFM155" s="16"/>
      <c r="LFN155" s="16"/>
      <c r="LFO155" s="16"/>
      <c r="LFP155" s="16"/>
      <c r="LFQ155" s="16"/>
      <c r="LFR155" s="16"/>
      <c r="LFS155" s="16"/>
      <c r="LFT155" s="16"/>
      <c r="LFU155" s="16"/>
      <c r="LFV155" s="16"/>
      <c r="LFW155" s="16"/>
      <c r="LFX155" s="16"/>
      <c r="LFY155" s="16"/>
      <c r="LFZ155" s="16"/>
      <c r="LGA155" s="16"/>
      <c r="LGB155" s="16"/>
      <c r="LGC155" s="16"/>
      <c r="LGD155" s="16"/>
      <c r="LGE155" s="16"/>
      <c r="LGF155" s="16"/>
      <c r="LGG155" s="16"/>
      <c r="LGH155" s="16"/>
      <c r="LGI155" s="16"/>
      <c r="LGJ155" s="16"/>
      <c r="LGK155" s="16"/>
      <c r="LGL155" s="16"/>
      <c r="LGM155" s="16"/>
      <c r="LGN155" s="16"/>
      <c r="LGO155" s="16"/>
      <c r="LGP155" s="16"/>
      <c r="LGQ155" s="16"/>
      <c r="LGR155" s="16"/>
      <c r="LGS155" s="16"/>
      <c r="LGT155" s="16"/>
      <c r="LGU155" s="16"/>
      <c r="LGV155" s="16"/>
      <c r="LGW155" s="16"/>
      <c r="LGX155" s="16"/>
      <c r="LGY155" s="16"/>
      <c r="LGZ155" s="16"/>
      <c r="LHA155" s="16"/>
      <c r="LHB155" s="16"/>
      <c r="LHC155" s="16"/>
      <c r="LHD155" s="16"/>
      <c r="LHE155" s="16"/>
      <c r="LHF155" s="16"/>
      <c r="LHG155" s="16"/>
      <c r="LHH155" s="16"/>
      <c r="LHI155" s="16"/>
      <c r="LHJ155" s="16"/>
      <c r="LHK155" s="16"/>
      <c r="LHL155" s="16"/>
      <c r="LHM155" s="16"/>
      <c r="LHN155" s="16"/>
      <c r="LHO155" s="16"/>
      <c r="LHP155" s="16"/>
      <c r="LHQ155" s="16"/>
      <c r="LHR155" s="16"/>
      <c r="LHS155" s="16"/>
      <c r="LHT155" s="16"/>
      <c r="LHU155" s="16"/>
      <c r="LHV155" s="16"/>
      <c r="LHW155" s="16"/>
      <c r="LHX155" s="16"/>
      <c r="LHY155" s="16"/>
      <c r="LHZ155" s="16"/>
      <c r="LIA155" s="16"/>
      <c r="LIB155" s="16"/>
      <c r="LIC155" s="16"/>
      <c r="LID155" s="16"/>
      <c r="LIE155" s="16"/>
      <c r="LIF155" s="16"/>
      <c r="LIG155" s="16"/>
      <c r="LIH155" s="16"/>
      <c r="LII155" s="16"/>
      <c r="LIJ155" s="16"/>
      <c r="LIK155" s="16"/>
      <c r="LIL155" s="16"/>
      <c r="LIM155" s="16"/>
      <c r="LIN155" s="16"/>
      <c r="LIO155" s="16"/>
      <c r="LIP155" s="16"/>
      <c r="LIQ155" s="16"/>
      <c r="LIR155" s="16"/>
      <c r="LIS155" s="16"/>
      <c r="LIT155" s="16"/>
      <c r="LIU155" s="16"/>
      <c r="LIV155" s="16"/>
      <c r="LIW155" s="16"/>
      <c r="LIX155" s="16"/>
      <c r="LIY155" s="16"/>
      <c r="LIZ155" s="16"/>
      <c r="LJA155" s="16"/>
      <c r="LJB155" s="16"/>
      <c r="LJC155" s="16"/>
      <c r="LJD155" s="16"/>
      <c r="LJE155" s="16"/>
      <c r="LJF155" s="16"/>
      <c r="LJG155" s="16"/>
      <c r="LJH155" s="16"/>
      <c r="LJI155" s="16"/>
      <c r="LJJ155" s="16"/>
      <c r="LJK155" s="16"/>
      <c r="LJL155" s="16"/>
      <c r="LJM155" s="16"/>
      <c r="LJN155" s="16"/>
      <c r="LJO155" s="16"/>
      <c r="LJP155" s="16"/>
      <c r="LJQ155" s="16"/>
      <c r="LJR155" s="16"/>
      <c r="LJS155" s="16"/>
      <c r="LJT155" s="16"/>
      <c r="LJU155" s="16"/>
      <c r="LJV155" s="16"/>
      <c r="LJW155" s="16"/>
      <c r="LJX155" s="16"/>
      <c r="LJY155" s="16"/>
      <c r="LJZ155" s="16"/>
      <c r="LKA155" s="16"/>
      <c r="LKB155" s="16"/>
      <c r="LKC155" s="16"/>
      <c r="LKD155" s="16"/>
      <c r="LKE155" s="16"/>
      <c r="LKF155" s="16"/>
      <c r="LKG155" s="16"/>
      <c r="LKH155" s="16"/>
      <c r="LKI155" s="16"/>
      <c r="LKJ155" s="16"/>
      <c r="LKK155" s="16"/>
      <c r="LKL155" s="16"/>
      <c r="LKM155" s="16"/>
      <c r="LKN155" s="16"/>
      <c r="LKO155" s="16"/>
      <c r="LKP155" s="16"/>
      <c r="LKQ155" s="16"/>
      <c r="LKR155" s="16"/>
      <c r="LKS155" s="16"/>
      <c r="LKT155" s="16"/>
      <c r="LKU155" s="16"/>
      <c r="LKV155" s="16"/>
      <c r="LKW155" s="16"/>
      <c r="LKX155" s="16"/>
      <c r="LKY155" s="16"/>
      <c r="LKZ155" s="16"/>
      <c r="LLA155" s="16"/>
      <c r="LLB155" s="16"/>
      <c r="LLC155" s="16"/>
      <c r="LLD155" s="16"/>
      <c r="LLE155" s="16"/>
      <c r="LLF155" s="16"/>
      <c r="LLG155" s="16"/>
      <c r="LLH155" s="16"/>
      <c r="LLI155" s="16"/>
      <c r="LLJ155" s="16"/>
      <c r="LLK155" s="16"/>
      <c r="LLL155" s="16"/>
      <c r="LLM155" s="16"/>
      <c r="LLN155" s="16"/>
      <c r="LLO155" s="16"/>
      <c r="LLP155" s="16"/>
      <c r="LLQ155" s="16"/>
      <c r="LLR155" s="16"/>
      <c r="LLS155" s="16"/>
      <c r="LLT155" s="16"/>
      <c r="LLU155" s="16"/>
      <c r="LLV155" s="16"/>
      <c r="LLW155" s="16"/>
      <c r="LLX155" s="16"/>
      <c r="LLY155" s="16"/>
      <c r="LLZ155" s="16"/>
      <c r="LMA155" s="16"/>
      <c r="LMB155" s="16"/>
      <c r="LMC155" s="16"/>
      <c r="LMD155" s="16"/>
      <c r="LME155" s="16"/>
      <c r="LMF155" s="16"/>
      <c r="LMG155" s="16"/>
      <c r="LMH155" s="16"/>
      <c r="LMI155" s="16"/>
      <c r="LMJ155" s="16"/>
      <c r="LMK155" s="16"/>
      <c r="LML155" s="16"/>
      <c r="LMM155" s="16"/>
      <c r="LMN155" s="16"/>
      <c r="LMO155" s="16"/>
      <c r="LMP155" s="16"/>
      <c r="LMQ155" s="16"/>
      <c r="LMR155" s="16"/>
      <c r="LMS155" s="16"/>
      <c r="LMT155" s="16"/>
      <c r="LMU155" s="16"/>
      <c r="LMV155" s="16"/>
      <c r="LMW155" s="16"/>
      <c r="LMX155" s="16"/>
      <c r="LMY155" s="16"/>
      <c r="LMZ155" s="16"/>
      <c r="LNA155" s="16"/>
      <c r="LNB155" s="16"/>
      <c r="LNC155" s="16"/>
      <c r="LND155" s="16"/>
      <c r="LNE155" s="16"/>
      <c r="LNF155" s="16"/>
      <c r="LNG155" s="16"/>
      <c r="LNH155" s="16"/>
      <c r="LNI155" s="16"/>
      <c r="LNJ155" s="16"/>
      <c r="LNK155" s="16"/>
      <c r="LNL155" s="16"/>
      <c r="LNM155" s="16"/>
      <c r="LNN155" s="16"/>
      <c r="LNO155" s="16"/>
      <c r="LNP155" s="16"/>
      <c r="LNQ155" s="16"/>
      <c r="LNR155" s="16"/>
      <c r="LNS155" s="16"/>
      <c r="LNT155" s="16"/>
      <c r="LNU155" s="16"/>
      <c r="LNV155" s="16"/>
      <c r="LNW155" s="16"/>
      <c r="LNX155" s="16"/>
      <c r="LNY155" s="16"/>
      <c r="LNZ155" s="16"/>
      <c r="LOA155" s="16"/>
      <c r="LOB155" s="16"/>
      <c r="LOC155" s="16"/>
      <c r="LOD155" s="16"/>
      <c r="LOE155" s="16"/>
      <c r="LOF155" s="16"/>
      <c r="LOG155" s="16"/>
      <c r="LOH155" s="16"/>
      <c r="LOI155" s="16"/>
      <c r="LOJ155" s="16"/>
      <c r="LOK155" s="16"/>
      <c r="LOL155" s="16"/>
      <c r="LOM155" s="16"/>
      <c r="LON155" s="16"/>
      <c r="LOO155" s="16"/>
      <c r="LOP155" s="16"/>
      <c r="LOQ155" s="16"/>
      <c r="LOR155" s="16"/>
      <c r="LOS155" s="16"/>
      <c r="LOT155" s="16"/>
      <c r="LOU155" s="16"/>
      <c r="LOV155" s="16"/>
      <c r="LOW155" s="16"/>
      <c r="LOX155" s="16"/>
      <c r="LOY155" s="16"/>
      <c r="LOZ155" s="16"/>
      <c r="LPA155" s="16"/>
      <c r="LPB155" s="16"/>
      <c r="LPC155" s="16"/>
      <c r="LPD155" s="16"/>
      <c r="LPE155" s="16"/>
      <c r="LPF155" s="16"/>
      <c r="LPG155" s="16"/>
      <c r="LPH155" s="16"/>
      <c r="LPI155" s="16"/>
      <c r="LPJ155" s="16"/>
      <c r="LPK155" s="16"/>
      <c r="LPL155" s="16"/>
      <c r="LPM155" s="16"/>
      <c r="LPN155" s="16"/>
      <c r="LPO155" s="16"/>
      <c r="LPP155" s="16"/>
      <c r="LPQ155" s="16"/>
      <c r="LPR155" s="16"/>
      <c r="LPS155" s="16"/>
      <c r="LPT155" s="16"/>
      <c r="LPU155" s="16"/>
      <c r="LPV155" s="16"/>
      <c r="LPW155" s="16"/>
      <c r="LPX155" s="16"/>
      <c r="LPY155" s="16"/>
      <c r="LPZ155" s="16"/>
      <c r="LQA155" s="16"/>
      <c r="LQB155" s="16"/>
      <c r="LQC155" s="16"/>
      <c r="LQD155" s="16"/>
      <c r="LQE155" s="16"/>
      <c r="LQF155" s="16"/>
      <c r="LQG155" s="16"/>
      <c r="LQH155" s="16"/>
      <c r="LQI155" s="16"/>
      <c r="LQJ155" s="16"/>
      <c r="LQK155" s="16"/>
      <c r="LQL155" s="16"/>
      <c r="LQM155" s="16"/>
      <c r="LQN155" s="16"/>
      <c r="LQO155" s="16"/>
      <c r="LQP155" s="16"/>
      <c r="LQQ155" s="16"/>
      <c r="LQR155" s="16"/>
      <c r="LQS155" s="16"/>
      <c r="LQT155" s="16"/>
      <c r="LQU155" s="16"/>
      <c r="LQV155" s="16"/>
      <c r="LQW155" s="16"/>
      <c r="LQX155" s="16"/>
      <c r="LQY155" s="16"/>
      <c r="LQZ155" s="16"/>
      <c r="LRA155" s="16"/>
      <c r="LRB155" s="16"/>
      <c r="LRC155" s="16"/>
      <c r="LRD155" s="16"/>
      <c r="LRE155" s="16"/>
      <c r="LRF155" s="16"/>
      <c r="LRG155" s="16"/>
      <c r="LRH155" s="16"/>
      <c r="LRI155" s="16"/>
      <c r="LRJ155" s="16"/>
      <c r="LRK155" s="16"/>
      <c r="LRL155" s="16"/>
      <c r="LRM155" s="16"/>
      <c r="LRN155" s="16"/>
      <c r="LRO155" s="16"/>
      <c r="LRP155" s="16"/>
      <c r="LRQ155" s="16"/>
      <c r="LRR155" s="16"/>
      <c r="LRS155" s="16"/>
      <c r="LRT155" s="16"/>
      <c r="LRU155" s="16"/>
      <c r="LRV155" s="16"/>
      <c r="LRW155" s="16"/>
      <c r="LRX155" s="16"/>
      <c r="LRY155" s="16"/>
      <c r="LRZ155" s="16"/>
      <c r="LSA155" s="16"/>
      <c r="LSB155" s="16"/>
      <c r="LSC155" s="16"/>
      <c r="LSD155" s="16"/>
      <c r="LSE155" s="16"/>
      <c r="LSF155" s="16"/>
      <c r="LSG155" s="16"/>
      <c r="LSH155" s="16"/>
      <c r="LSI155" s="16"/>
      <c r="LSJ155" s="16"/>
      <c r="LSK155" s="16"/>
      <c r="LSL155" s="16"/>
      <c r="LSM155" s="16"/>
      <c r="LSN155" s="16"/>
      <c r="LSO155" s="16"/>
      <c r="LSP155" s="16"/>
      <c r="LSQ155" s="16"/>
      <c r="LSR155" s="16"/>
      <c r="LSS155" s="16"/>
      <c r="LST155" s="16"/>
      <c r="LSU155" s="16"/>
      <c r="LSV155" s="16"/>
      <c r="LSW155" s="16"/>
      <c r="LSX155" s="16"/>
      <c r="LSY155" s="16"/>
      <c r="LSZ155" s="16"/>
      <c r="LTA155" s="16"/>
      <c r="LTB155" s="16"/>
      <c r="LTC155" s="16"/>
      <c r="LTD155" s="16"/>
      <c r="LTE155" s="16"/>
      <c r="LTF155" s="16"/>
      <c r="LTG155" s="16"/>
      <c r="LTH155" s="16"/>
      <c r="LTI155" s="16"/>
      <c r="LTJ155" s="16"/>
      <c r="LTK155" s="16"/>
      <c r="LTL155" s="16"/>
      <c r="LTM155" s="16"/>
      <c r="LTN155" s="16"/>
      <c r="LTO155" s="16"/>
      <c r="LTP155" s="16"/>
      <c r="LTQ155" s="16"/>
      <c r="LTR155" s="16"/>
      <c r="LTS155" s="16"/>
      <c r="LTT155" s="16"/>
      <c r="LTU155" s="16"/>
      <c r="LTV155" s="16"/>
      <c r="LTW155" s="16"/>
      <c r="LTX155" s="16"/>
      <c r="LTY155" s="16"/>
      <c r="LTZ155" s="16"/>
      <c r="LUA155" s="16"/>
      <c r="LUB155" s="16"/>
      <c r="LUC155" s="16"/>
      <c r="LUD155" s="16"/>
      <c r="LUE155" s="16"/>
      <c r="LUF155" s="16"/>
      <c r="LUG155" s="16"/>
      <c r="LUH155" s="16"/>
      <c r="LUI155" s="16"/>
      <c r="LUJ155" s="16"/>
      <c r="LUK155" s="16"/>
      <c r="LUL155" s="16"/>
      <c r="LUM155" s="16"/>
      <c r="LUN155" s="16"/>
      <c r="LUO155" s="16"/>
      <c r="LUP155" s="16"/>
      <c r="LUQ155" s="16"/>
      <c r="LUR155" s="16"/>
      <c r="LUS155" s="16"/>
      <c r="LUT155" s="16"/>
      <c r="LUU155" s="16"/>
      <c r="LUV155" s="16"/>
      <c r="LUW155" s="16"/>
      <c r="LUX155" s="16"/>
      <c r="LUY155" s="16"/>
      <c r="LUZ155" s="16"/>
      <c r="LVA155" s="16"/>
      <c r="LVB155" s="16"/>
      <c r="LVC155" s="16"/>
      <c r="LVD155" s="16"/>
      <c r="LVE155" s="16"/>
      <c r="LVF155" s="16"/>
      <c r="LVG155" s="16"/>
      <c r="LVH155" s="16"/>
      <c r="LVI155" s="16"/>
      <c r="LVJ155" s="16"/>
      <c r="LVK155" s="16"/>
      <c r="LVL155" s="16"/>
      <c r="LVM155" s="16"/>
      <c r="LVN155" s="16"/>
      <c r="LVO155" s="16"/>
      <c r="LVP155" s="16"/>
      <c r="LVQ155" s="16"/>
      <c r="LVR155" s="16"/>
      <c r="LVS155" s="16"/>
      <c r="LVT155" s="16"/>
      <c r="LVU155" s="16"/>
      <c r="LVV155" s="16"/>
      <c r="LVW155" s="16"/>
      <c r="LVX155" s="16"/>
      <c r="LVY155" s="16"/>
      <c r="LVZ155" s="16"/>
      <c r="LWA155" s="16"/>
      <c r="LWB155" s="16"/>
      <c r="LWC155" s="16"/>
      <c r="LWD155" s="16"/>
      <c r="LWE155" s="16"/>
      <c r="LWF155" s="16"/>
      <c r="LWG155" s="16"/>
      <c r="LWH155" s="16"/>
      <c r="LWI155" s="16"/>
      <c r="LWJ155" s="16"/>
      <c r="LWK155" s="16"/>
      <c r="LWL155" s="16"/>
      <c r="LWM155" s="16"/>
      <c r="LWN155" s="16"/>
      <c r="LWO155" s="16"/>
      <c r="LWP155" s="16"/>
      <c r="LWQ155" s="16"/>
      <c r="LWR155" s="16"/>
      <c r="LWS155" s="16"/>
      <c r="LWT155" s="16"/>
      <c r="LWU155" s="16"/>
      <c r="LWV155" s="16"/>
      <c r="LWW155" s="16"/>
      <c r="LWX155" s="16"/>
      <c r="LWY155" s="16"/>
      <c r="LWZ155" s="16"/>
      <c r="LXA155" s="16"/>
      <c r="LXB155" s="16"/>
      <c r="LXC155" s="16"/>
      <c r="LXD155" s="16"/>
      <c r="LXE155" s="16"/>
      <c r="LXF155" s="16"/>
      <c r="LXG155" s="16"/>
      <c r="LXH155" s="16"/>
      <c r="LXI155" s="16"/>
      <c r="LXJ155" s="16"/>
      <c r="LXK155" s="16"/>
      <c r="LXL155" s="16"/>
      <c r="LXM155" s="16"/>
      <c r="LXN155" s="16"/>
      <c r="LXO155" s="16"/>
      <c r="LXP155" s="16"/>
      <c r="LXQ155" s="16"/>
      <c r="LXR155" s="16"/>
      <c r="LXS155" s="16"/>
      <c r="LXT155" s="16"/>
      <c r="LXU155" s="16"/>
      <c r="LXV155" s="16"/>
      <c r="LXW155" s="16"/>
      <c r="LXX155" s="16"/>
      <c r="LXY155" s="16"/>
      <c r="LXZ155" s="16"/>
      <c r="LYA155" s="16"/>
      <c r="LYB155" s="16"/>
      <c r="LYC155" s="16"/>
      <c r="LYD155" s="16"/>
      <c r="LYE155" s="16"/>
      <c r="LYF155" s="16"/>
      <c r="LYG155" s="16"/>
      <c r="LYH155" s="16"/>
      <c r="LYI155" s="16"/>
      <c r="LYJ155" s="16"/>
      <c r="LYK155" s="16"/>
      <c r="LYL155" s="16"/>
      <c r="LYM155" s="16"/>
      <c r="LYN155" s="16"/>
      <c r="LYO155" s="16"/>
      <c r="LYP155" s="16"/>
      <c r="LYQ155" s="16"/>
      <c r="LYR155" s="16"/>
      <c r="LYS155" s="16"/>
      <c r="LYT155" s="16"/>
      <c r="LYU155" s="16"/>
      <c r="LYV155" s="16"/>
      <c r="LYW155" s="16"/>
      <c r="LYX155" s="16"/>
      <c r="LYY155" s="16"/>
      <c r="LYZ155" s="16"/>
      <c r="LZA155" s="16"/>
      <c r="LZB155" s="16"/>
      <c r="LZC155" s="16"/>
      <c r="LZD155" s="16"/>
      <c r="LZE155" s="16"/>
      <c r="LZF155" s="16"/>
      <c r="LZG155" s="16"/>
      <c r="LZH155" s="16"/>
      <c r="LZI155" s="16"/>
      <c r="LZJ155" s="16"/>
      <c r="LZK155" s="16"/>
      <c r="LZL155" s="16"/>
      <c r="LZM155" s="16"/>
      <c r="LZN155" s="16"/>
      <c r="LZO155" s="16"/>
      <c r="LZP155" s="16"/>
      <c r="LZQ155" s="16"/>
      <c r="LZR155" s="16"/>
      <c r="LZS155" s="16"/>
      <c r="LZT155" s="16"/>
      <c r="LZU155" s="16"/>
      <c r="LZV155" s="16"/>
      <c r="LZW155" s="16"/>
      <c r="LZX155" s="16"/>
      <c r="LZY155" s="16"/>
      <c r="LZZ155" s="16"/>
      <c r="MAA155" s="16"/>
      <c r="MAB155" s="16"/>
      <c r="MAC155" s="16"/>
      <c r="MAD155" s="16"/>
      <c r="MAE155" s="16"/>
      <c r="MAF155" s="16"/>
      <c r="MAG155" s="16"/>
      <c r="MAH155" s="16"/>
      <c r="MAI155" s="16"/>
      <c r="MAJ155" s="16"/>
      <c r="MAK155" s="16"/>
      <c r="MAL155" s="16"/>
      <c r="MAM155" s="16"/>
      <c r="MAN155" s="16"/>
      <c r="MAO155" s="16"/>
      <c r="MAP155" s="16"/>
      <c r="MAQ155" s="16"/>
      <c r="MAR155" s="16"/>
      <c r="MAS155" s="16"/>
      <c r="MAT155" s="16"/>
      <c r="MAU155" s="16"/>
      <c r="MAV155" s="16"/>
      <c r="MAW155" s="16"/>
      <c r="MAX155" s="16"/>
      <c r="MAY155" s="16"/>
      <c r="MAZ155" s="16"/>
      <c r="MBA155" s="16"/>
      <c r="MBB155" s="16"/>
      <c r="MBC155" s="16"/>
      <c r="MBD155" s="16"/>
      <c r="MBE155" s="16"/>
      <c r="MBF155" s="16"/>
      <c r="MBG155" s="16"/>
      <c r="MBH155" s="16"/>
      <c r="MBI155" s="16"/>
      <c r="MBJ155" s="16"/>
      <c r="MBK155" s="16"/>
      <c r="MBL155" s="16"/>
      <c r="MBM155" s="16"/>
      <c r="MBN155" s="16"/>
      <c r="MBO155" s="16"/>
      <c r="MBP155" s="16"/>
      <c r="MBQ155" s="16"/>
      <c r="MBR155" s="16"/>
      <c r="MBS155" s="16"/>
      <c r="MBT155" s="16"/>
      <c r="MBU155" s="16"/>
      <c r="MBV155" s="16"/>
      <c r="MBW155" s="16"/>
      <c r="MBX155" s="16"/>
      <c r="MBY155" s="16"/>
      <c r="MBZ155" s="16"/>
      <c r="MCA155" s="16"/>
      <c r="MCB155" s="16"/>
      <c r="MCC155" s="16"/>
      <c r="MCD155" s="16"/>
      <c r="MCE155" s="16"/>
      <c r="MCF155" s="16"/>
      <c r="MCG155" s="16"/>
      <c r="MCH155" s="16"/>
      <c r="MCI155" s="16"/>
      <c r="MCJ155" s="16"/>
      <c r="MCK155" s="16"/>
      <c r="MCL155" s="16"/>
      <c r="MCM155" s="16"/>
      <c r="MCN155" s="16"/>
      <c r="MCO155" s="16"/>
      <c r="MCP155" s="16"/>
      <c r="MCQ155" s="16"/>
      <c r="MCR155" s="16"/>
      <c r="MCS155" s="16"/>
      <c r="MCT155" s="16"/>
      <c r="MCU155" s="16"/>
      <c r="MCV155" s="16"/>
      <c r="MCW155" s="16"/>
      <c r="MCX155" s="16"/>
      <c r="MCY155" s="16"/>
      <c r="MCZ155" s="16"/>
      <c r="MDA155" s="16"/>
      <c r="MDB155" s="16"/>
      <c r="MDC155" s="16"/>
      <c r="MDD155" s="16"/>
      <c r="MDE155" s="16"/>
      <c r="MDF155" s="16"/>
      <c r="MDG155" s="16"/>
      <c r="MDH155" s="16"/>
      <c r="MDI155" s="16"/>
      <c r="MDJ155" s="16"/>
      <c r="MDK155" s="16"/>
      <c r="MDL155" s="16"/>
      <c r="MDM155" s="16"/>
      <c r="MDN155" s="16"/>
      <c r="MDO155" s="16"/>
      <c r="MDP155" s="16"/>
      <c r="MDQ155" s="16"/>
      <c r="MDR155" s="16"/>
      <c r="MDS155" s="16"/>
      <c r="MDT155" s="16"/>
      <c r="MDU155" s="16"/>
      <c r="MDV155" s="16"/>
      <c r="MDW155" s="16"/>
      <c r="MDX155" s="16"/>
      <c r="MDY155" s="16"/>
      <c r="MDZ155" s="16"/>
      <c r="MEA155" s="16"/>
      <c r="MEB155" s="16"/>
      <c r="MEC155" s="16"/>
      <c r="MED155" s="16"/>
      <c r="MEE155" s="16"/>
      <c r="MEF155" s="16"/>
      <c r="MEG155" s="16"/>
      <c r="MEH155" s="16"/>
      <c r="MEI155" s="16"/>
      <c r="MEJ155" s="16"/>
      <c r="MEK155" s="16"/>
      <c r="MEL155" s="16"/>
      <c r="MEM155" s="16"/>
      <c r="MEN155" s="16"/>
      <c r="MEO155" s="16"/>
      <c r="MEP155" s="16"/>
      <c r="MEQ155" s="16"/>
      <c r="MER155" s="16"/>
      <c r="MES155" s="16"/>
      <c r="MET155" s="16"/>
      <c r="MEU155" s="16"/>
      <c r="MEV155" s="16"/>
      <c r="MEW155" s="16"/>
      <c r="MEX155" s="16"/>
      <c r="MEY155" s="16"/>
      <c r="MEZ155" s="16"/>
      <c r="MFA155" s="16"/>
      <c r="MFB155" s="16"/>
      <c r="MFC155" s="16"/>
      <c r="MFD155" s="16"/>
      <c r="MFE155" s="16"/>
      <c r="MFF155" s="16"/>
      <c r="MFG155" s="16"/>
      <c r="MFH155" s="16"/>
      <c r="MFI155" s="16"/>
      <c r="MFJ155" s="16"/>
      <c r="MFK155" s="16"/>
      <c r="MFL155" s="16"/>
      <c r="MFM155" s="16"/>
      <c r="MFN155" s="16"/>
      <c r="MFO155" s="16"/>
      <c r="MFP155" s="16"/>
      <c r="MFQ155" s="16"/>
      <c r="MFR155" s="16"/>
      <c r="MFS155" s="16"/>
      <c r="MFT155" s="16"/>
      <c r="MFU155" s="16"/>
      <c r="MFV155" s="16"/>
      <c r="MFW155" s="16"/>
      <c r="MFX155" s="16"/>
      <c r="MFY155" s="16"/>
      <c r="MFZ155" s="16"/>
      <c r="MGA155" s="16"/>
      <c r="MGB155" s="16"/>
      <c r="MGC155" s="16"/>
      <c r="MGD155" s="16"/>
      <c r="MGE155" s="16"/>
      <c r="MGF155" s="16"/>
      <c r="MGG155" s="16"/>
      <c r="MGH155" s="16"/>
      <c r="MGI155" s="16"/>
      <c r="MGJ155" s="16"/>
      <c r="MGK155" s="16"/>
      <c r="MGL155" s="16"/>
      <c r="MGM155" s="16"/>
      <c r="MGN155" s="16"/>
      <c r="MGO155" s="16"/>
      <c r="MGP155" s="16"/>
      <c r="MGQ155" s="16"/>
      <c r="MGR155" s="16"/>
      <c r="MGS155" s="16"/>
      <c r="MGT155" s="16"/>
      <c r="MGU155" s="16"/>
      <c r="MGV155" s="16"/>
      <c r="MGW155" s="16"/>
      <c r="MGX155" s="16"/>
      <c r="MGY155" s="16"/>
      <c r="MGZ155" s="16"/>
      <c r="MHA155" s="16"/>
      <c r="MHB155" s="16"/>
      <c r="MHC155" s="16"/>
      <c r="MHD155" s="16"/>
      <c r="MHE155" s="16"/>
      <c r="MHF155" s="16"/>
      <c r="MHG155" s="16"/>
      <c r="MHH155" s="16"/>
      <c r="MHI155" s="16"/>
      <c r="MHJ155" s="16"/>
      <c r="MHK155" s="16"/>
      <c r="MHL155" s="16"/>
      <c r="MHM155" s="16"/>
      <c r="MHN155" s="16"/>
      <c r="MHO155" s="16"/>
      <c r="MHP155" s="16"/>
      <c r="MHQ155" s="16"/>
      <c r="MHR155" s="16"/>
      <c r="MHS155" s="16"/>
      <c r="MHT155" s="16"/>
      <c r="MHU155" s="16"/>
      <c r="MHV155" s="16"/>
      <c r="MHW155" s="16"/>
      <c r="MHX155" s="16"/>
      <c r="MHY155" s="16"/>
      <c r="MHZ155" s="16"/>
      <c r="MIA155" s="16"/>
      <c r="MIB155" s="16"/>
      <c r="MIC155" s="16"/>
      <c r="MID155" s="16"/>
      <c r="MIE155" s="16"/>
      <c r="MIF155" s="16"/>
      <c r="MIG155" s="16"/>
      <c r="MIH155" s="16"/>
      <c r="MII155" s="16"/>
      <c r="MIJ155" s="16"/>
      <c r="MIK155" s="16"/>
      <c r="MIL155" s="16"/>
      <c r="MIM155" s="16"/>
      <c r="MIN155" s="16"/>
      <c r="MIO155" s="16"/>
      <c r="MIP155" s="16"/>
      <c r="MIQ155" s="16"/>
      <c r="MIR155" s="16"/>
      <c r="MIS155" s="16"/>
      <c r="MIT155" s="16"/>
      <c r="MIU155" s="16"/>
      <c r="MIV155" s="16"/>
      <c r="MIW155" s="16"/>
      <c r="MIX155" s="16"/>
      <c r="MIY155" s="16"/>
      <c r="MIZ155" s="16"/>
      <c r="MJA155" s="16"/>
      <c r="MJB155" s="16"/>
      <c r="MJC155" s="16"/>
      <c r="MJD155" s="16"/>
      <c r="MJE155" s="16"/>
      <c r="MJF155" s="16"/>
      <c r="MJG155" s="16"/>
      <c r="MJH155" s="16"/>
      <c r="MJI155" s="16"/>
      <c r="MJJ155" s="16"/>
      <c r="MJK155" s="16"/>
      <c r="MJL155" s="16"/>
      <c r="MJM155" s="16"/>
      <c r="MJN155" s="16"/>
      <c r="MJO155" s="16"/>
      <c r="MJP155" s="16"/>
      <c r="MJQ155" s="16"/>
      <c r="MJR155" s="16"/>
      <c r="MJS155" s="16"/>
      <c r="MJT155" s="16"/>
      <c r="MJU155" s="16"/>
      <c r="MJV155" s="16"/>
      <c r="MJW155" s="16"/>
      <c r="MJX155" s="16"/>
      <c r="MJY155" s="16"/>
      <c r="MJZ155" s="16"/>
      <c r="MKA155" s="16"/>
      <c r="MKB155" s="16"/>
      <c r="MKC155" s="16"/>
      <c r="MKD155" s="16"/>
      <c r="MKE155" s="16"/>
      <c r="MKF155" s="16"/>
      <c r="MKG155" s="16"/>
      <c r="MKH155" s="16"/>
      <c r="MKI155" s="16"/>
      <c r="MKJ155" s="16"/>
      <c r="MKK155" s="16"/>
      <c r="MKL155" s="16"/>
      <c r="MKM155" s="16"/>
      <c r="MKN155" s="16"/>
      <c r="MKO155" s="16"/>
      <c r="MKP155" s="16"/>
      <c r="MKQ155" s="16"/>
      <c r="MKR155" s="16"/>
      <c r="MKS155" s="16"/>
      <c r="MKT155" s="16"/>
      <c r="MKU155" s="16"/>
      <c r="MKV155" s="16"/>
      <c r="MKW155" s="16"/>
      <c r="MKX155" s="16"/>
      <c r="MKY155" s="16"/>
      <c r="MKZ155" s="16"/>
      <c r="MLA155" s="16"/>
      <c r="MLB155" s="16"/>
      <c r="MLC155" s="16"/>
      <c r="MLD155" s="16"/>
      <c r="MLE155" s="16"/>
      <c r="MLF155" s="16"/>
      <c r="MLG155" s="16"/>
      <c r="MLH155" s="16"/>
      <c r="MLI155" s="16"/>
      <c r="MLJ155" s="16"/>
      <c r="MLK155" s="16"/>
      <c r="MLL155" s="16"/>
      <c r="MLM155" s="16"/>
      <c r="MLN155" s="16"/>
      <c r="MLO155" s="16"/>
      <c r="MLP155" s="16"/>
      <c r="MLQ155" s="16"/>
      <c r="MLR155" s="16"/>
      <c r="MLS155" s="16"/>
      <c r="MLT155" s="16"/>
      <c r="MLU155" s="16"/>
      <c r="MLV155" s="16"/>
      <c r="MLW155" s="16"/>
      <c r="MLX155" s="16"/>
      <c r="MLY155" s="16"/>
      <c r="MLZ155" s="16"/>
      <c r="MMA155" s="16"/>
      <c r="MMB155" s="16"/>
      <c r="MMC155" s="16"/>
      <c r="MMD155" s="16"/>
      <c r="MME155" s="16"/>
      <c r="MMF155" s="16"/>
      <c r="MMG155" s="16"/>
      <c r="MMH155" s="16"/>
      <c r="MMI155" s="16"/>
      <c r="MMJ155" s="16"/>
      <c r="MMK155" s="16"/>
      <c r="MML155" s="16"/>
      <c r="MMM155" s="16"/>
      <c r="MMN155" s="16"/>
      <c r="MMO155" s="16"/>
      <c r="MMP155" s="16"/>
      <c r="MMQ155" s="16"/>
      <c r="MMR155" s="16"/>
      <c r="MMS155" s="16"/>
      <c r="MMT155" s="16"/>
      <c r="MMU155" s="16"/>
      <c r="MMV155" s="16"/>
      <c r="MMW155" s="16"/>
      <c r="MMX155" s="16"/>
      <c r="MMY155" s="16"/>
      <c r="MMZ155" s="16"/>
      <c r="MNA155" s="16"/>
      <c r="MNB155" s="16"/>
      <c r="MNC155" s="16"/>
      <c r="MND155" s="16"/>
      <c r="MNE155" s="16"/>
      <c r="MNF155" s="16"/>
      <c r="MNG155" s="16"/>
      <c r="MNH155" s="16"/>
      <c r="MNI155" s="16"/>
      <c r="MNJ155" s="16"/>
      <c r="MNK155" s="16"/>
      <c r="MNL155" s="16"/>
      <c r="MNM155" s="16"/>
      <c r="MNN155" s="16"/>
      <c r="MNO155" s="16"/>
      <c r="MNP155" s="16"/>
      <c r="MNQ155" s="16"/>
      <c r="MNR155" s="16"/>
      <c r="MNS155" s="16"/>
      <c r="MNT155" s="16"/>
      <c r="MNU155" s="16"/>
      <c r="MNV155" s="16"/>
      <c r="MNW155" s="16"/>
      <c r="MNX155" s="16"/>
      <c r="MNY155" s="16"/>
      <c r="MNZ155" s="16"/>
      <c r="MOA155" s="16"/>
      <c r="MOB155" s="16"/>
      <c r="MOC155" s="16"/>
      <c r="MOD155" s="16"/>
      <c r="MOE155" s="16"/>
      <c r="MOF155" s="16"/>
      <c r="MOG155" s="16"/>
      <c r="MOH155" s="16"/>
      <c r="MOI155" s="16"/>
      <c r="MOJ155" s="16"/>
      <c r="MOK155" s="16"/>
      <c r="MOL155" s="16"/>
      <c r="MOM155" s="16"/>
      <c r="MON155" s="16"/>
      <c r="MOO155" s="16"/>
      <c r="MOP155" s="16"/>
      <c r="MOQ155" s="16"/>
      <c r="MOR155" s="16"/>
      <c r="MOS155" s="16"/>
      <c r="MOT155" s="16"/>
      <c r="MOU155" s="16"/>
      <c r="MOV155" s="16"/>
      <c r="MOW155" s="16"/>
      <c r="MOX155" s="16"/>
      <c r="MOY155" s="16"/>
      <c r="MOZ155" s="16"/>
      <c r="MPA155" s="16"/>
      <c r="MPB155" s="16"/>
      <c r="MPC155" s="16"/>
      <c r="MPD155" s="16"/>
      <c r="MPE155" s="16"/>
      <c r="MPF155" s="16"/>
      <c r="MPG155" s="16"/>
      <c r="MPH155" s="16"/>
      <c r="MPI155" s="16"/>
      <c r="MPJ155" s="16"/>
      <c r="MPK155" s="16"/>
      <c r="MPL155" s="16"/>
      <c r="MPM155" s="16"/>
      <c r="MPN155" s="16"/>
      <c r="MPO155" s="16"/>
      <c r="MPP155" s="16"/>
      <c r="MPQ155" s="16"/>
      <c r="MPR155" s="16"/>
      <c r="MPS155" s="16"/>
      <c r="MPT155" s="16"/>
      <c r="MPU155" s="16"/>
      <c r="MPV155" s="16"/>
      <c r="MPW155" s="16"/>
      <c r="MPX155" s="16"/>
      <c r="MPY155" s="16"/>
      <c r="MPZ155" s="16"/>
      <c r="MQA155" s="16"/>
      <c r="MQB155" s="16"/>
      <c r="MQC155" s="16"/>
      <c r="MQD155" s="16"/>
      <c r="MQE155" s="16"/>
      <c r="MQF155" s="16"/>
      <c r="MQG155" s="16"/>
      <c r="MQH155" s="16"/>
      <c r="MQI155" s="16"/>
      <c r="MQJ155" s="16"/>
      <c r="MQK155" s="16"/>
      <c r="MQL155" s="16"/>
      <c r="MQM155" s="16"/>
      <c r="MQN155" s="16"/>
      <c r="MQO155" s="16"/>
      <c r="MQP155" s="16"/>
      <c r="MQQ155" s="16"/>
      <c r="MQR155" s="16"/>
      <c r="MQS155" s="16"/>
      <c r="MQT155" s="16"/>
      <c r="MQU155" s="16"/>
      <c r="MQV155" s="16"/>
      <c r="MQW155" s="16"/>
      <c r="MQX155" s="16"/>
      <c r="MQY155" s="16"/>
      <c r="MQZ155" s="16"/>
      <c r="MRA155" s="16"/>
      <c r="MRB155" s="16"/>
      <c r="MRC155" s="16"/>
      <c r="MRD155" s="16"/>
      <c r="MRE155" s="16"/>
      <c r="MRF155" s="16"/>
      <c r="MRG155" s="16"/>
      <c r="MRH155" s="16"/>
      <c r="MRI155" s="16"/>
      <c r="MRJ155" s="16"/>
      <c r="MRK155" s="16"/>
      <c r="MRL155" s="16"/>
      <c r="MRM155" s="16"/>
      <c r="MRN155" s="16"/>
      <c r="MRO155" s="16"/>
      <c r="MRP155" s="16"/>
      <c r="MRQ155" s="16"/>
      <c r="MRR155" s="16"/>
      <c r="MRS155" s="16"/>
      <c r="MRT155" s="16"/>
      <c r="MRU155" s="16"/>
      <c r="MRV155" s="16"/>
      <c r="MRW155" s="16"/>
      <c r="MRX155" s="16"/>
      <c r="MRY155" s="16"/>
      <c r="MRZ155" s="16"/>
      <c r="MSA155" s="16"/>
      <c r="MSB155" s="16"/>
      <c r="MSC155" s="16"/>
      <c r="MSD155" s="16"/>
      <c r="MSE155" s="16"/>
      <c r="MSF155" s="16"/>
      <c r="MSG155" s="16"/>
      <c r="MSH155" s="16"/>
      <c r="MSI155" s="16"/>
      <c r="MSJ155" s="16"/>
      <c r="MSK155" s="16"/>
      <c r="MSL155" s="16"/>
      <c r="MSM155" s="16"/>
      <c r="MSN155" s="16"/>
      <c r="MSO155" s="16"/>
      <c r="MSP155" s="16"/>
      <c r="MSQ155" s="16"/>
      <c r="MSR155" s="16"/>
      <c r="MSS155" s="16"/>
      <c r="MST155" s="16"/>
      <c r="MSU155" s="16"/>
      <c r="MSV155" s="16"/>
      <c r="MSW155" s="16"/>
      <c r="MSX155" s="16"/>
      <c r="MSY155" s="16"/>
      <c r="MSZ155" s="16"/>
      <c r="MTA155" s="16"/>
      <c r="MTB155" s="16"/>
      <c r="MTC155" s="16"/>
      <c r="MTD155" s="16"/>
      <c r="MTE155" s="16"/>
      <c r="MTF155" s="16"/>
      <c r="MTG155" s="16"/>
      <c r="MTH155" s="16"/>
      <c r="MTI155" s="16"/>
      <c r="MTJ155" s="16"/>
      <c r="MTK155" s="16"/>
      <c r="MTL155" s="16"/>
      <c r="MTM155" s="16"/>
      <c r="MTN155" s="16"/>
      <c r="MTO155" s="16"/>
      <c r="MTP155" s="16"/>
      <c r="MTQ155" s="16"/>
      <c r="MTR155" s="16"/>
      <c r="MTS155" s="16"/>
      <c r="MTT155" s="16"/>
      <c r="MTU155" s="16"/>
      <c r="MTV155" s="16"/>
      <c r="MTW155" s="16"/>
      <c r="MTX155" s="16"/>
      <c r="MTY155" s="16"/>
      <c r="MTZ155" s="16"/>
      <c r="MUA155" s="16"/>
      <c r="MUB155" s="16"/>
      <c r="MUC155" s="16"/>
      <c r="MUD155" s="16"/>
      <c r="MUE155" s="16"/>
      <c r="MUF155" s="16"/>
      <c r="MUG155" s="16"/>
      <c r="MUH155" s="16"/>
      <c r="MUI155" s="16"/>
      <c r="MUJ155" s="16"/>
      <c r="MUK155" s="16"/>
      <c r="MUL155" s="16"/>
      <c r="MUM155" s="16"/>
      <c r="MUN155" s="16"/>
      <c r="MUO155" s="16"/>
      <c r="MUP155" s="16"/>
      <c r="MUQ155" s="16"/>
      <c r="MUR155" s="16"/>
      <c r="MUS155" s="16"/>
      <c r="MUT155" s="16"/>
      <c r="MUU155" s="16"/>
      <c r="MUV155" s="16"/>
      <c r="MUW155" s="16"/>
      <c r="MUX155" s="16"/>
      <c r="MUY155" s="16"/>
      <c r="MUZ155" s="16"/>
      <c r="MVA155" s="16"/>
      <c r="MVB155" s="16"/>
      <c r="MVC155" s="16"/>
      <c r="MVD155" s="16"/>
      <c r="MVE155" s="16"/>
      <c r="MVF155" s="16"/>
      <c r="MVG155" s="16"/>
      <c r="MVH155" s="16"/>
      <c r="MVI155" s="16"/>
      <c r="MVJ155" s="16"/>
      <c r="MVK155" s="16"/>
      <c r="MVL155" s="16"/>
      <c r="MVM155" s="16"/>
      <c r="MVN155" s="16"/>
      <c r="MVO155" s="16"/>
      <c r="MVP155" s="16"/>
      <c r="MVQ155" s="16"/>
      <c r="MVR155" s="16"/>
      <c r="MVS155" s="16"/>
      <c r="MVT155" s="16"/>
      <c r="MVU155" s="16"/>
      <c r="MVV155" s="16"/>
      <c r="MVW155" s="16"/>
      <c r="MVX155" s="16"/>
      <c r="MVY155" s="16"/>
      <c r="MVZ155" s="16"/>
      <c r="MWA155" s="16"/>
      <c r="MWB155" s="16"/>
      <c r="MWC155" s="16"/>
      <c r="MWD155" s="16"/>
      <c r="MWE155" s="16"/>
      <c r="MWF155" s="16"/>
      <c r="MWG155" s="16"/>
      <c r="MWH155" s="16"/>
      <c r="MWI155" s="16"/>
      <c r="MWJ155" s="16"/>
      <c r="MWK155" s="16"/>
      <c r="MWL155" s="16"/>
      <c r="MWM155" s="16"/>
      <c r="MWN155" s="16"/>
      <c r="MWO155" s="16"/>
      <c r="MWP155" s="16"/>
      <c r="MWQ155" s="16"/>
      <c r="MWR155" s="16"/>
      <c r="MWS155" s="16"/>
      <c r="MWT155" s="16"/>
      <c r="MWU155" s="16"/>
      <c r="MWV155" s="16"/>
      <c r="MWW155" s="16"/>
      <c r="MWX155" s="16"/>
      <c r="MWY155" s="16"/>
      <c r="MWZ155" s="16"/>
      <c r="MXA155" s="16"/>
      <c r="MXB155" s="16"/>
      <c r="MXC155" s="16"/>
      <c r="MXD155" s="16"/>
      <c r="MXE155" s="16"/>
      <c r="MXF155" s="16"/>
      <c r="MXG155" s="16"/>
      <c r="MXH155" s="16"/>
      <c r="MXI155" s="16"/>
      <c r="MXJ155" s="16"/>
      <c r="MXK155" s="16"/>
      <c r="MXL155" s="16"/>
      <c r="MXM155" s="16"/>
      <c r="MXN155" s="16"/>
      <c r="MXO155" s="16"/>
      <c r="MXP155" s="16"/>
      <c r="MXQ155" s="16"/>
      <c r="MXR155" s="16"/>
      <c r="MXS155" s="16"/>
      <c r="MXT155" s="16"/>
      <c r="MXU155" s="16"/>
      <c r="MXV155" s="16"/>
      <c r="MXW155" s="16"/>
      <c r="MXX155" s="16"/>
      <c r="MXY155" s="16"/>
      <c r="MXZ155" s="16"/>
      <c r="MYA155" s="16"/>
      <c r="MYB155" s="16"/>
      <c r="MYC155" s="16"/>
      <c r="MYD155" s="16"/>
      <c r="MYE155" s="16"/>
      <c r="MYF155" s="16"/>
      <c r="MYG155" s="16"/>
      <c r="MYH155" s="16"/>
      <c r="MYI155" s="16"/>
      <c r="MYJ155" s="16"/>
      <c r="MYK155" s="16"/>
      <c r="MYL155" s="16"/>
      <c r="MYM155" s="16"/>
      <c r="MYN155" s="16"/>
      <c r="MYO155" s="16"/>
      <c r="MYP155" s="16"/>
      <c r="MYQ155" s="16"/>
      <c r="MYR155" s="16"/>
      <c r="MYS155" s="16"/>
      <c r="MYT155" s="16"/>
      <c r="MYU155" s="16"/>
      <c r="MYV155" s="16"/>
      <c r="MYW155" s="16"/>
      <c r="MYX155" s="16"/>
      <c r="MYY155" s="16"/>
      <c r="MYZ155" s="16"/>
      <c r="MZA155" s="16"/>
      <c r="MZB155" s="16"/>
      <c r="MZC155" s="16"/>
      <c r="MZD155" s="16"/>
      <c r="MZE155" s="16"/>
      <c r="MZF155" s="16"/>
      <c r="MZG155" s="16"/>
      <c r="MZH155" s="16"/>
      <c r="MZI155" s="16"/>
      <c r="MZJ155" s="16"/>
      <c r="MZK155" s="16"/>
      <c r="MZL155" s="16"/>
      <c r="MZM155" s="16"/>
      <c r="MZN155" s="16"/>
      <c r="MZO155" s="16"/>
      <c r="MZP155" s="16"/>
      <c r="MZQ155" s="16"/>
      <c r="MZR155" s="16"/>
      <c r="MZS155" s="16"/>
      <c r="MZT155" s="16"/>
      <c r="MZU155" s="16"/>
      <c r="MZV155" s="16"/>
      <c r="MZW155" s="16"/>
      <c r="MZX155" s="16"/>
      <c r="MZY155" s="16"/>
      <c r="MZZ155" s="16"/>
      <c r="NAA155" s="16"/>
      <c r="NAB155" s="16"/>
      <c r="NAC155" s="16"/>
      <c r="NAD155" s="16"/>
      <c r="NAE155" s="16"/>
      <c r="NAF155" s="16"/>
      <c r="NAG155" s="16"/>
      <c r="NAH155" s="16"/>
      <c r="NAI155" s="16"/>
      <c r="NAJ155" s="16"/>
      <c r="NAK155" s="16"/>
      <c r="NAL155" s="16"/>
      <c r="NAM155" s="16"/>
      <c r="NAN155" s="16"/>
      <c r="NAO155" s="16"/>
      <c r="NAP155" s="16"/>
      <c r="NAQ155" s="16"/>
      <c r="NAR155" s="16"/>
      <c r="NAS155" s="16"/>
      <c r="NAT155" s="16"/>
      <c r="NAU155" s="16"/>
      <c r="NAV155" s="16"/>
      <c r="NAW155" s="16"/>
      <c r="NAX155" s="16"/>
      <c r="NAY155" s="16"/>
      <c r="NAZ155" s="16"/>
      <c r="NBA155" s="16"/>
      <c r="NBB155" s="16"/>
      <c r="NBC155" s="16"/>
      <c r="NBD155" s="16"/>
      <c r="NBE155" s="16"/>
      <c r="NBF155" s="16"/>
      <c r="NBG155" s="16"/>
      <c r="NBH155" s="16"/>
      <c r="NBI155" s="16"/>
      <c r="NBJ155" s="16"/>
      <c r="NBK155" s="16"/>
      <c r="NBL155" s="16"/>
      <c r="NBM155" s="16"/>
      <c r="NBN155" s="16"/>
      <c r="NBO155" s="16"/>
      <c r="NBP155" s="16"/>
      <c r="NBQ155" s="16"/>
      <c r="NBR155" s="16"/>
      <c r="NBS155" s="16"/>
      <c r="NBT155" s="16"/>
      <c r="NBU155" s="16"/>
      <c r="NBV155" s="16"/>
      <c r="NBW155" s="16"/>
      <c r="NBX155" s="16"/>
      <c r="NBY155" s="16"/>
      <c r="NBZ155" s="16"/>
      <c r="NCA155" s="16"/>
      <c r="NCB155" s="16"/>
      <c r="NCC155" s="16"/>
      <c r="NCD155" s="16"/>
      <c r="NCE155" s="16"/>
      <c r="NCF155" s="16"/>
      <c r="NCG155" s="16"/>
      <c r="NCH155" s="16"/>
      <c r="NCI155" s="16"/>
      <c r="NCJ155" s="16"/>
      <c r="NCK155" s="16"/>
      <c r="NCL155" s="16"/>
      <c r="NCM155" s="16"/>
      <c r="NCN155" s="16"/>
      <c r="NCO155" s="16"/>
      <c r="NCP155" s="16"/>
      <c r="NCQ155" s="16"/>
      <c r="NCR155" s="16"/>
      <c r="NCS155" s="16"/>
      <c r="NCT155" s="16"/>
      <c r="NCU155" s="16"/>
      <c r="NCV155" s="16"/>
      <c r="NCW155" s="16"/>
      <c r="NCX155" s="16"/>
      <c r="NCY155" s="16"/>
      <c r="NCZ155" s="16"/>
      <c r="NDA155" s="16"/>
      <c r="NDB155" s="16"/>
      <c r="NDC155" s="16"/>
      <c r="NDD155" s="16"/>
      <c r="NDE155" s="16"/>
      <c r="NDF155" s="16"/>
      <c r="NDG155" s="16"/>
      <c r="NDH155" s="16"/>
      <c r="NDI155" s="16"/>
      <c r="NDJ155" s="16"/>
      <c r="NDK155" s="16"/>
      <c r="NDL155" s="16"/>
      <c r="NDM155" s="16"/>
      <c r="NDN155" s="16"/>
      <c r="NDO155" s="16"/>
      <c r="NDP155" s="16"/>
      <c r="NDQ155" s="16"/>
      <c r="NDR155" s="16"/>
      <c r="NDS155" s="16"/>
      <c r="NDT155" s="16"/>
      <c r="NDU155" s="16"/>
      <c r="NDV155" s="16"/>
      <c r="NDW155" s="16"/>
      <c r="NDX155" s="16"/>
      <c r="NDY155" s="16"/>
      <c r="NDZ155" s="16"/>
      <c r="NEA155" s="16"/>
      <c r="NEB155" s="16"/>
      <c r="NEC155" s="16"/>
      <c r="NED155" s="16"/>
      <c r="NEE155" s="16"/>
      <c r="NEF155" s="16"/>
      <c r="NEG155" s="16"/>
      <c r="NEH155" s="16"/>
      <c r="NEI155" s="16"/>
      <c r="NEJ155" s="16"/>
      <c r="NEK155" s="16"/>
      <c r="NEL155" s="16"/>
      <c r="NEM155" s="16"/>
      <c r="NEN155" s="16"/>
      <c r="NEO155" s="16"/>
      <c r="NEP155" s="16"/>
      <c r="NEQ155" s="16"/>
      <c r="NER155" s="16"/>
      <c r="NES155" s="16"/>
      <c r="NET155" s="16"/>
      <c r="NEU155" s="16"/>
      <c r="NEV155" s="16"/>
      <c r="NEW155" s="16"/>
      <c r="NEX155" s="16"/>
      <c r="NEY155" s="16"/>
      <c r="NEZ155" s="16"/>
      <c r="NFA155" s="16"/>
      <c r="NFB155" s="16"/>
      <c r="NFC155" s="16"/>
      <c r="NFD155" s="16"/>
      <c r="NFE155" s="16"/>
      <c r="NFF155" s="16"/>
      <c r="NFG155" s="16"/>
      <c r="NFH155" s="16"/>
      <c r="NFI155" s="16"/>
      <c r="NFJ155" s="16"/>
      <c r="NFK155" s="16"/>
      <c r="NFL155" s="16"/>
      <c r="NFM155" s="16"/>
      <c r="NFN155" s="16"/>
      <c r="NFO155" s="16"/>
      <c r="NFP155" s="16"/>
      <c r="NFQ155" s="16"/>
      <c r="NFR155" s="16"/>
      <c r="NFS155" s="16"/>
      <c r="NFT155" s="16"/>
      <c r="NFU155" s="16"/>
      <c r="NFV155" s="16"/>
      <c r="NFW155" s="16"/>
      <c r="NFX155" s="16"/>
      <c r="NFY155" s="16"/>
      <c r="NFZ155" s="16"/>
      <c r="NGA155" s="16"/>
      <c r="NGB155" s="16"/>
      <c r="NGC155" s="16"/>
      <c r="NGD155" s="16"/>
      <c r="NGE155" s="16"/>
      <c r="NGF155" s="16"/>
      <c r="NGG155" s="16"/>
      <c r="NGH155" s="16"/>
      <c r="NGI155" s="16"/>
      <c r="NGJ155" s="16"/>
      <c r="NGK155" s="16"/>
      <c r="NGL155" s="16"/>
      <c r="NGM155" s="16"/>
      <c r="NGN155" s="16"/>
      <c r="NGO155" s="16"/>
      <c r="NGP155" s="16"/>
      <c r="NGQ155" s="16"/>
      <c r="NGR155" s="16"/>
      <c r="NGS155" s="16"/>
      <c r="NGT155" s="16"/>
      <c r="NGU155" s="16"/>
      <c r="NGV155" s="16"/>
      <c r="NGW155" s="16"/>
      <c r="NGX155" s="16"/>
      <c r="NGY155" s="16"/>
      <c r="NGZ155" s="16"/>
      <c r="NHA155" s="16"/>
      <c r="NHB155" s="16"/>
      <c r="NHC155" s="16"/>
      <c r="NHD155" s="16"/>
      <c r="NHE155" s="16"/>
      <c r="NHF155" s="16"/>
      <c r="NHG155" s="16"/>
      <c r="NHH155" s="16"/>
      <c r="NHI155" s="16"/>
      <c r="NHJ155" s="16"/>
      <c r="NHK155" s="16"/>
      <c r="NHL155" s="16"/>
      <c r="NHM155" s="16"/>
      <c r="NHN155" s="16"/>
      <c r="NHO155" s="16"/>
      <c r="NHP155" s="16"/>
      <c r="NHQ155" s="16"/>
      <c r="NHR155" s="16"/>
      <c r="NHS155" s="16"/>
      <c r="NHT155" s="16"/>
      <c r="NHU155" s="16"/>
      <c r="NHV155" s="16"/>
      <c r="NHW155" s="16"/>
      <c r="NHX155" s="16"/>
      <c r="NHY155" s="16"/>
      <c r="NHZ155" s="16"/>
      <c r="NIA155" s="16"/>
      <c r="NIB155" s="16"/>
      <c r="NIC155" s="16"/>
      <c r="NID155" s="16"/>
      <c r="NIE155" s="16"/>
      <c r="NIF155" s="16"/>
      <c r="NIG155" s="16"/>
      <c r="NIH155" s="16"/>
      <c r="NII155" s="16"/>
      <c r="NIJ155" s="16"/>
      <c r="NIK155" s="16"/>
      <c r="NIL155" s="16"/>
      <c r="NIM155" s="16"/>
      <c r="NIN155" s="16"/>
      <c r="NIO155" s="16"/>
      <c r="NIP155" s="16"/>
      <c r="NIQ155" s="16"/>
      <c r="NIR155" s="16"/>
      <c r="NIS155" s="16"/>
      <c r="NIT155" s="16"/>
      <c r="NIU155" s="16"/>
      <c r="NIV155" s="16"/>
      <c r="NIW155" s="16"/>
      <c r="NIX155" s="16"/>
      <c r="NIY155" s="16"/>
      <c r="NIZ155" s="16"/>
      <c r="NJA155" s="16"/>
      <c r="NJB155" s="16"/>
      <c r="NJC155" s="16"/>
      <c r="NJD155" s="16"/>
      <c r="NJE155" s="16"/>
      <c r="NJF155" s="16"/>
      <c r="NJG155" s="16"/>
      <c r="NJH155" s="16"/>
      <c r="NJI155" s="16"/>
      <c r="NJJ155" s="16"/>
      <c r="NJK155" s="16"/>
      <c r="NJL155" s="16"/>
      <c r="NJM155" s="16"/>
      <c r="NJN155" s="16"/>
      <c r="NJO155" s="16"/>
      <c r="NJP155" s="16"/>
      <c r="NJQ155" s="16"/>
      <c r="NJR155" s="16"/>
      <c r="NJS155" s="16"/>
      <c r="NJT155" s="16"/>
      <c r="NJU155" s="16"/>
      <c r="NJV155" s="16"/>
      <c r="NJW155" s="16"/>
      <c r="NJX155" s="16"/>
      <c r="NJY155" s="16"/>
      <c r="NJZ155" s="16"/>
      <c r="NKA155" s="16"/>
      <c r="NKB155" s="16"/>
      <c r="NKC155" s="16"/>
      <c r="NKD155" s="16"/>
      <c r="NKE155" s="16"/>
      <c r="NKF155" s="16"/>
      <c r="NKG155" s="16"/>
      <c r="NKH155" s="16"/>
      <c r="NKI155" s="16"/>
      <c r="NKJ155" s="16"/>
      <c r="NKK155" s="16"/>
      <c r="NKL155" s="16"/>
      <c r="NKM155" s="16"/>
      <c r="NKN155" s="16"/>
      <c r="NKO155" s="16"/>
      <c r="NKP155" s="16"/>
      <c r="NKQ155" s="16"/>
      <c r="NKR155" s="16"/>
      <c r="NKS155" s="16"/>
      <c r="NKT155" s="16"/>
      <c r="NKU155" s="16"/>
      <c r="NKV155" s="16"/>
      <c r="NKW155" s="16"/>
      <c r="NKX155" s="16"/>
      <c r="NKY155" s="16"/>
      <c r="NKZ155" s="16"/>
      <c r="NLA155" s="16"/>
      <c r="NLB155" s="16"/>
      <c r="NLC155" s="16"/>
      <c r="NLD155" s="16"/>
      <c r="NLE155" s="16"/>
      <c r="NLF155" s="16"/>
      <c r="NLG155" s="16"/>
      <c r="NLH155" s="16"/>
      <c r="NLI155" s="16"/>
      <c r="NLJ155" s="16"/>
      <c r="NLK155" s="16"/>
      <c r="NLL155" s="16"/>
      <c r="NLM155" s="16"/>
      <c r="NLN155" s="16"/>
      <c r="NLO155" s="16"/>
      <c r="NLP155" s="16"/>
      <c r="NLQ155" s="16"/>
      <c r="NLR155" s="16"/>
      <c r="NLS155" s="16"/>
      <c r="NLT155" s="16"/>
      <c r="NLU155" s="16"/>
      <c r="NLV155" s="16"/>
      <c r="NLW155" s="16"/>
      <c r="NLX155" s="16"/>
      <c r="NLY155" s="16"/>
      <c r="NLZ155" s="16"/>
      <c r="NMA155" s="16"/>
      <c r="NMB155" s="16"/>
      <c r="NMC155" s="16"/>
      <c r="NMD155" s="16"/>
      <c r="NME155" s="16"/>
      <c r="NMF155" s="16"/>
      <c r="NMG155" s="16"/>
      <c r="NMH155" s="16"/>
      <c r="NMI155" s="16"/>
      <c r="NMJ155" s="16"/>
      <c r="NMK155" s="16"/>
      <c r="NML155" s="16"/>
      <c r="NMM155" s="16"/>
      <c r="NMN155" s="16"/>
      <c r="NMO155" s="16"/>
      <c r="NMP155" s="16"/>
      <c r="NMQ155" s="16"/>
      <c r="NMR155" s="16"/>
      <c r="NMS155" s="16"/>
      <c r="NMT155" s="16"/>
      <c r="NMU155" s="16"/>
      <c r="NMV155" s="16"/>
      <c r="NMW155" s="16"/>
      <c r="NMX155" s="16"/>
      <c r="NMY155" s="16"/>
      <c r="NMZ155" s="16"/>
      <c r="NNA155" s="16"/>
      <c r="NNB155" s="16"/>
      <c r="NNC155" s="16"/>
      <c r="NND155" s="16"/>
      <c r="NNE155" s="16"/>
      <c r="NNF155" s="16"/>
      <c r="NNG155" s="16"/>
      <c r="NNH155" s="16"/>
      <c r="NNI155" s="16"/>
      <c r="NNJ155" s="16"/>
      <c r="NNK155" s="16"/>
      <c r="NNL155" s="16"/>
      <c r="NNM155" s="16"/>
      <c r="NNN155" s="16"/>
      <c r="NNO155" s="16"/>
      <c r="NNP155" s="16"/>
      <c r="NNQ155" s="16"/>
      <c r="NNR155" s="16"/>
      <c r="NNS155" s="16"/>
      <c r="NNT155" s="16"/>
      <c r="NNU155" s="16"/>
      <c r="NNV155" s="16"/>
      <c r="NNW155" s="16"/>
      <c r="NNX155" s="16"/>
      <c r="NNY155" s="16"/>
      <c r="NNZ155" s="16"/>
      <c r="NOA155" s="16"/>
      <c r="NOB155" s="16"/>
      <c r="NOC155" s="16"/>
      <c r="NOD155" s="16"/>
      <c r="NOE155" s="16"/>
      <c r="NOF155" s="16"/>
      <c r="NOG155" s="16"/>
      <c r="NOH155" s="16"/>
      <c r="NOI155" s="16"/>
      <c r="NOJ155" s="16"/>
      <c r="NOK155" s="16"/>
      <c r="NOL155" s="16"/>
      <c r="NOM155" s="16"/>
      <c r="NON155" s="16"/>
      <c r="NOO155" s="16"/>
      <c r="NOP155" s="16"/>
      <c r="NOQ155" s="16"/>
      <c r="NOR155" s="16"/>
      <c r="NOS155" s="16"/>
      <c r="NOT155" s="16"/>
      <c r="NOU155" s="16"/>
      <c r="NOV155" s="16"/>
      <c r="NOW155" s="16"/>
      <c r="NOX155" s="16"/>
      <c r="NOY155" s="16"/>
      <c r="NOZ155" s="16"/>
      <c r="NPA155" s="16"/>
      <c r="NPB155" s="16"/>
      <c r="NPC155" s="16"/>
      <c r="NPD155" s="16"/>
      <c r="NPE155" s="16"/>
      <c r="NPF155" s="16"/>
      <c r="NPG155" s="16"/>
      <c r="NPH155" s="16"/>
      <c r="NPI155" s="16"/>
      <c r="NPJ155" s="16"/>
      <c r="NPK155" s="16"/>
      <c r="NPL155" s="16"/>
      <c r="NPM155" s="16"/>
      <c r="NPN155" s="16"/>
      <c r="NPO155" s="16"/>
      <c r="NPP155" s="16"/>
      <c r="NPQ155" s="16"/>
      <c r="NPR155" s="16"/>
      <c r="NPS155" s="16"/>
      <c r="NPT155" s="16"/>
      <c r="NPU155" s="16"/>
      <c r="NPV155" s="16"/>
      <c r="NPW155" s="16"/>
      <c r="NPX155" s="16"/>
      <c r="NPY155" s="16"/>
      <c r="NPZ155" s="16"/>
      <c r="NQA155" s="16"/>
      <c r="NQB155" s="16"/>
      <c r="NQC155" s="16"/>
      <c r="NQD155" s="16"/>
      <c r="NQE155" s="16"/>
      <c r="NQF155" s="16"/>
      <c r="NQG155" s="16"/>
      <c r="NQH155" s="16"/>
      <c r="NQI155" s="16"/>
      <c r="NQJ155" s="16"/>
      <c r="NQK155" s="16"/>
      <c r="NQL155" s="16"/>
      <c r="NQM155" s="16"/>
      <c r="NQN155" s="16"/>
      <c r="NQO155" s="16"/>
      <c r="NQP155" s="16"/>
      <c r="NQQ155" s="16"/>
      <c r="NQR155" s="16"/>
      <c r="NQS155" s="16"/>
      <c r="NQT155" s="16"/>
      <c r="NQU155" s="16"/>
      <c r="NQV155" s="16"/>
      <c r="NQW155" s="16"/>
      <c r="NQX155" s="16"/>
      <c r="NQY155" s="16"/>
      <c r="NQZ155" s="16"/>
      <c r="NRA155" s="16"/>
      <c r="NRB155" s="16"/>
      <c r="NRC155" s="16"/>
      <c r="NRD155" s="16"/>
      <c r="NRE155" s="16"/>
      <c r="NRF155" s="16"/>
      <c r="NRG155" s="16"/>
      <c r="NRH155" s="16"/>
      <c r="NRI155" s="16"/>
      <c r="NRJ155" s="16"/>
      <c r="NRK155" s="16"/>
      <c r="NRL155" s="16"/>
      <c r="NRM155" s="16"/>
      <c r="NRN155" s="16"/>
      <c r="NRO155" s="16"/>
      <c r="NRP155" s="16"/>
      <c r="NRQ155" s="16"/>
      <c r="NRR155" s="16"/>
      <c r="NRS155" s="16"/>
      <c r="NRT155" s="16"/>
      <c r="NRU155" s="16"/>
      <c r="NRV155" s="16"/>
      <c r="NRW155" s="16"/>
      <c r="NRX155" s="16"/>
      <c r="NRY155" s="16"/>
      <c r="NRZ155" s="16"/>
      <c r="NSA155" s="16"/>
      <c r="NSB155" s="16"/>
      <c r="NSC155" s="16"/>
      <c r="NSD155" s="16"/>
      <c r="NSE155" s="16"/>
      <c r="NSF155" s="16"/>
      <c r="NSG155" s="16"/>
      <c r="NSH155" s="16"/>
      <c r="NSI155" s="16"/>
      <c r="NSJ155" s="16"/>
      <c r="NSK155" s="16"/>
      <c r="NSL155" s="16"/>
      <c r="NSM155" s="16"/>
      <c r="NSN155" s="16"/>
      <c r="NSO155" s="16"/>
      <c r="NSP155" s="16"/>
      <c r="NSQ155" s="16"/>
      <c r="NSR155" s="16"/>
      <c r="NSS155" s="16"/>
      <c r="NST155" s="16"/>
      <c r="NSU155" s="16"/>
      <c r="NSV155" s="16"/>
      <c r="NSW155" s="16"/>
      <c r="NSX155" s="16"/>
      <c r="NSY155" s="16"/>
      <c r="NSZ155" s="16"/>
      <c r="NTA155" s="16"/>
      <c r="NTB155" s="16"/>
      <c r="NTC155" s="16"/>
      <c r="NTD155" s="16"/>
      <c r="NTE155" s="16"/>
      <c r="NTF155" s="16"/>
      <c r="NTG155" s="16"/>
      <c r="NTH155" s="16"/>
      <c r="NTI155" s="16"/>
      <c r="NTJ155" s="16"/>
      <c r="NTK155" s="16"/>
      <c r="NTL155" s="16"/>
      <c r="NTM155" s="16"/>
      <c r="NTN155" s="16"/>
      <c r="NTO155" s="16"/>
      <c r="NTP155" s="16"/>
      <c r="NTQ155" s="16"/>
      <c r="NTR155" s="16"/>
      <c r="NTS155" s="16"/>
      <c r="NTT155" s="16"/>
      <c r="NTU155" s="16"/>
      <c r="NTV155" s="16"/>
      <c r="NTW155" s="16"/>
      <c r="NTX155" s="16"/>
      <c r="NTY155" s="16"/>
      <c r="NTZ155" s="16"/>
      <c r="NUA155" s="16"/>
      <c r="NUB155" s="16"/>
      <c r="NUC155" s="16"/>
      <c r="NUD155" s="16"/>
      <c r="NUE155" s="16"/>
      <c r="NUF155" s="16"/>
      <c r="NUG155" s="16"/>
      <c r="NUH155" s="16"/>
      <c r="NUI155" s="16"/>
      <c r="NUJ155" s="16"/>
      <c r="NUK155" s="16"/>
      <c r="NUL155" s="16"/>
      <c r="NUM155" s="16"/>
      <c r="NUN155" s="16"/>
      <c r="NUO155" s="16"/>
      <c r="NUP155" s="16"/>
      <c r="NUQ155" s="16"/>
      <c r="NUR155" s="16"/>
      <c r="NUS155" s="16"/>
      <c r="NUT155" s="16"/>
      <c r="NUU155" s="16"/>
      <c r="NUV155" s="16"/>
      <c r="NUW155" s="16"/>
      <c r="NUX155" s="16"/>
      <c r="NUY155" s="16"/>
      <c r="NUZ155" s="16"/>
      <c r="NVA155" s="16"/>
      <c r="NVB155" s="16"/>
      <c r="NVC155" s="16"/>
      <c r="NVD155" s="16"/>
      <c r="NVE155" s="16"/>
      <c r="NVF155" s="16"/>
      <c r="NVG155" s="16"/>
      <c r="NVH155" s="16"/>
      <c r="NVI155" s="16"/>
      <c r="NVJ155" s="16"/>
      <c r="NVK155" s="16"/>
      <c r="NVL155" s="16"/>
      <c r="NVM155" s="16"/>
      <c r="NVN155" s="16"/>
      <c r="NVO155" s="16"/>
      <c r="NVP155" s="16"/>
      <c r="NVQ155" s="16"/>
      <c r="NVR155" s="16"/>
      <c r="NVS155" s="16"/>
      <c r="NVT155" s="16"/>
      <c r="NVU155" s="16"/>
      <c r="NVV155" s="16"/>
      <c r="NVW155" s="16"/>
      <c r="NVX155" s="16"/>
      <c r="NVY155" s="16"/>
      <c r="NVZ155" s="16"/>
      <c r="NWA155" s="16"/>
      <c r="NWB155" s="16"/>
      <c r="NWC155" s="16"/>
      <c r="NWD155" s="16"/>
      <c r="NWE155" s="16"/>
      <c r="NWF155" s="16"/>
      <c r="NWG155" s="16"/>
      <c r="NWH155" s="16"/>
      <c r="NWI155" s="16"/>
      <c r="NWJ155" s="16"/>
      <c r="NWK155" s="16"/>
      <c r="NWL155" s="16"/>
      <c r="NWM155" s="16"/>
      <c r="NWN155" s="16"/>
      <c r="NWO155" s="16"/>
      <c r="NWP155" s="16"/>
      <c r="NWQ155" s="16"/>
      <c r="NWR155" s="16"/>
      <c r="NWS155" s="16"/>
      <c r="NWT155" s="16"/>
      <c r="NWU155" s="16"/>
      <c r="NWV155" s="16"/>
      <c r="NWW155" s="16"/>
      <c r="NWX155" s="16"/>
      <c r="NWY155" s="16"/>
      <c r="NWZ155" s="16"/>
      <c r="NXA155" s="16"/>
      <c r="NXB155" s="16"/>
      <c r="NXC155" s="16"/>
      <c r="NXD155" s="16"/>
      <c r="NXE155" s="16"/>
      <c r="NXF155" s="16"/>
      <c r="NXG155" s="16"/>
      <c r="NXH155" s="16"/>
      <c r="NXI155" s="16"/>
      <c r="NXJ155" s="16"/>
      <c r="NXK155" s="16"/>
      <c r="NXL155" s="16"/>
      <c r="NXM155" s="16"/>
      <c r="NXN155" s="16"/>
      <c r="NXO155" s="16"/>
      <c r="NXP155" s="16"/>
      <c r="NXQ155" s="16"/>
      <c r="NXR155" s="16"/>
      <c r="NXS155" s="16"/>
      <c r="NXT155" s="16"/>
      <c r="NXU155" s="16"/>
      <c r="NXV155" s="16"/>
      <c r="NXW155" s="16"/>
      <c r="NXX155" s="16"/>
      <c r="NXY155" s="16"/>
      <c r="NXZ155" s="16"/>
      <c r="NYA155" s="16"/>
      <c r="NYB155" s="16"/>
      <c r="NYC155" s="16"/>
      <c r="NYD155" s="16"/>
      <c r="NYE155" s="16"/>
      <c r="NYF155" s="16"/>
      <c r="NYG155" s="16"/>
      <c r="NYH155" s="16"/>
      <c r="NYI155" s="16"/>
      <c r="NYJ155" s="16"/>
      <c r="NYK155" s="16"/>
      <c r="NYL155" s="16"/>
      <c r="NYM155" s="16"/>
      <c r="NYN155" s="16"/>
      <c r="NYO155" s="16"/>
      <c r="NYP155" s="16"/>
      <c r="NYQ155" s="16"/>
      <c r="NYR155" s="16"/>
      <c r="NYS155" s="16"/>
      <c r="NYT155" s="16"/>
      <c r="NYU155" s="16"/>
      <c r="NYV155" s="16"/>
      <c r="NYW155" s="16"/>
      <c r="NYX155" s="16"/>
      <c r="NYY155" s="16"/>
      <c r="NYZ155" s="16"/>
      <c r="NZA155" s="16"/>
      <c r="NZB155" s="16"/>
      <c r="NZC155" s="16"/>
      <c r="NZD155" s="16"/>
      <c r="NZE155" s="16"/>
      <c r="NZF155" s="16"/>
      <c r="NZG155" s="16"/>
      <c r="NZH155" s="16"/>
      <c r="NZI155" s="16"/>
      <c r="NZJ155" s="16"/>
      <c r="NZK155" s="16"/>
      <c r="NZL155" s="16"/>
      <c r="NZM155" s="16"/>
      <c r="NZN155" s="16"/>
      <c r="NZO155" s="16"/>
      <c r="NZP155" s="16"/>
      <c r="NZQ155" s="16"/>
      <c r="NZR155" s="16"/>
      <c r="NZS155" s="16"/>
      <c r="NZT155" s="16"/>
      <c r="NZU155" s="16"/>
      <c r="NZV155" s="16"/>
      <c r="NZW155" s="16"/>
      <c r="NZX155" s="16"/>
      <c r="NZY155" s="16"/>
      <c r="NZZ155" s="16"/>
      <c r="OAA155" s="16"/>
      <c r="OAB155" s="16"/>
      <c r="OAC155" s="16"/>
      <c r="OAD155" s="16"/>
      <c r="OAE155" s="16"/>
      <c r="OAF155" s="16"/>
      <c r="OAG155" s="16"/>
      <c r="OAH155" s="16"/>
      <c r="OAI155" s="16"/>
      <c r="OAJ155" s="16"/>
      <c r="OAK155" s="16"/>
      <c r="OAL155" s="16"/>
      <c r="OAM155" s="16"/>
      <c r="OAN155" s="16"/>
      <c r="OAO155" s="16"/>
      <c r="OAP155" s="16"/>
      <c r="OAQ155" s="16"/>
      <c r="OAR155" s="16"/>
      <c r="OAS155" s="16"/>
      <c r="OAT155" s="16"/>
      <c r="OAU155" s="16"/>
      <c r="OAV155" s="16"/>
      <c r="OAW155" s="16"/>
      <c r="OAX155" s="16"/>
      <c r="OAY155" s="16"/>
      <c r="OAZ155" s="16"/>
      <c r="OBA155" s="16"/>
      <c r="OBB155" s="16"/>
      <c r="OBC155" s="16"/>
      <c r="OBD155" s="16"/>
      <c r="OBE155" s="16"/>
      <c r="OBF155" s="16"/>
      <c r="OBG155" s="16"/>
      <c r="OBH155" s="16"/>
      <c r="OBI155" s="16"/>
      <c r="OBJ155" s="16"/>
      <c r="OBK155" s="16"/>
      <c r="OBL155" s="16"/>
      <c r="OBM155" s="16"/>
      <c r="OBN155" s="16"/>
      <c r="OBO155" s="16"/>
      <c r="OBP155" s="16"/>
      <c r="OBQ155" s="16"/>
      <c r="OBR155" s="16"/>
      <c r="OBS155" s="16"/>
      <c r="OBT155" s="16"/>
      <c r="OBU155" s="16"/>
      <c r="OBV155" s="16"/>
      <c r="OBW155" s="16"/>
      <c r="OBX155" s="16"/>
      <c r="OBY155" s="16"/>
      <c r="OBZ155" s="16"/>
      <c r="OCA155" s="16"/>
      <c r="OCB155" s="16"/>
      <c r="OCC155" s="16"/>
      <c r="OCD155" s="16"/>
      <c r="OCE155" s="16"/>
      <c r="OCF155" s="16"/>
      <c r="OCG155" s="16"/>
      <c r="OCH155" s="16"/>
      <c r="OCI155" s="16"/>
      <c r="OCJ155" s="16"/>
      <c r="OCK155" s="16"/>
      <c r="OCL155" s="16"/>
      <c r="OCM155" s="16"/>
      <c r="OCN155" s="16"/>
      <c r="OCO155" s="16"/>
      <c r="OCP155" s="16"/>
      <c r="OCQ155" s="16"/>
      <c r="OCR155" s="16"/>
      <c r="OCS155" s="16"/>
      <c r="OCT155" s="16"/>
      <c r="OCU155" s="16"/>
      <c r="OCV155" s="16"/>
      <c r="OCW155" s="16"/>
      <c r="OCX155" s="16"/>
      <c r="OCY155" s="16"/>
      <c r="OCZ155" s="16"/>
      <c r="ODA155" s="16"/>
      <c r="ODB155" s="16"/>
      <c r="ODC155" s="16"/>
      <c r="ODD155" s="16"/>
      <c r="ODE155" s="16"/>
      <c r="ODF155" s="16"/>
      <c r="ODG155" s="16"/>
      <c r="ODH155" s="16"/>
      <c r="ODI155" s="16"/>
      <c r="ODJ155" s="16"/>
      <c r="ODK155" s="16"/>
      <c r="ODL155" s="16"/>
      <c r="ODM155" s="16"/>
      <c r="ODN155" s="16"/>
      <c r="ODO155" s="16"/>
      <c r="ODP155" s="16"/>
      <c r="ODQ155" s="16"/>
      <c r="ODR155" s="16"/>
      <c r="ODS155" s="16"/>
      <c r="ODT155" s="16"/>
      <c r="ODU155" s="16"/>
      <c r="ODV155" s="16"/>
      <c r="ODW155" s="16"/>
      <c r="ODX155" s="16"/>
      <c r="ODY155" s="16"/>
      <c r="ODZ155" s="16"/>
      <c r="OEA155" s="16"/>
      <c r="OEB155" s="16"/>
      <c r="OEC155" s="16"/>
      <c r="OED155" s="16"/>
      <c r="OEE155" s="16"/>
      <c r="OEF155" s="16"/>
      <c r="OEG155" s="16"/>
      <c r="OEH155" s="16"/>
      <c r="OEI155" s="16"/>
      <c r="OEJ155" s="16"/>
      <c r="OEK155" s="16"/>
      <c r="OEL155" s="16"/>
      <c r="OEM155" s="16"/>
      <c r="OEN155" s="16"/>
      <c r="OEO155" s="16"/>
      <c r="OEP155" s="16"/>
      <c r="OEQ155" s="16"/>
      <c r="OER155" s="16"/>
      <c r="OES155" s="16"/>
      <c r="OET155" s="16"/>
      <c r="OEU155" s="16"/>
      <c r="OEV155" s="16"/>
      <c r="OEW155" s="16"/>
      <c r="OEX155" s="16"/>
      <c r="OEY155" s="16"/>
      <c r="OEZ155" s="16"/>
      <c r="OFA155" s="16"/>
      <c r="OFB155" s="16"/>
      <c r="OFC155" s="16"/>
      <c r="OFD155" s="16"/>
      <c r="OFE155" s="16"/>
      <c r="OFF155" s="16"/>
      <c r="OFG155" s="16"/>
      <c r="OFH155" s="16"/>
      <c r="OFI155" s="16"/>
      <c r="OFJ155" s="16"/>
      <c r="OFK155" s="16"/>
      <c r="OFL155" s="16"/>
      <c r="OFM155" s="16"/>
      <c r="OFN155" s="16"/>
      <c r="OFO155" s="16"/>
      <c r="OFP155" s="16"/>
      <c r="OFQ155" s="16"/>
      <c r="OFR155" s="16"/>
      <c r="OFS155" s="16"/>
      <c r="OFT155" s="16"/>
      <c r="OFU155" s="16"/>
      <c r="OFV155" s="16"/>
      <c r="OFW155" s="16"/>
      <c r="OFX155" s="16"/>
      <c r="OFY155" s="16"/>
      <c r="OFZ155" s="16"/>
      <c r="OGA155" s="16"/>
      <c r="OGB155" s="16"/>
      <c r="OGC155" s="16"/>
      <c r="OGD155" s="16"/>
      <c r="OGE155" s="16"/>
      <c r="OGF155" s="16"/>
      <c r="OGG155" s="16"/>
      <c r="OGH155" s="16"/>
      <c r="OGI155" s="16"/>
      <c r="OGJ155" s="16"/>
      <c r="OGK155" s="16"/>
      <c r="OGL155" s="16"/>
      <c r="OGM155" s="16"/>
      <c r="OGN155" s="16"/>
      <c r="OGO155" s="16"/>
      <c r="OGP155" s="16"/>
      <c r="OGQ155" s="16"/>
      <c r="OGR155" s="16"/>
      <c r="OGS155" s="16"/>
      <c r="OGT155" s="16"/>
      <c r="OGU155" s="16"/>
      <c r="OGV155" s="16"/>
      <c r="OGW155" s="16"/>
      <c r="OGX155" s="16"/>
      <c r="OGY155" s="16"/>
      <c r="OGZ155" s="16"/>
      <c r="OHA155" s="16"/>
      <c r="OHB155" s="16"/>
      <c r="OHC155" s="16"/>
      <c r="OHD155" s="16"/>
      <c r="OHE155" s="16"/>
      <c r="OHF155" s="16"/>
      <c r="OHG155" s="16"/>
      <c r="OHH155" s="16"/>
      <c r="OHI155" s="16"/>
      <c r="OHJ155" s="16"/>
      <c r="OHK155" s="16"/>
      <c r="OHL155" s="16"/>
      <c r="OHM155" s="16"/>
      <c r="OHN155" s="16"/>
      <c r="OHO155" s="16"/>
      <c r="OHP155" s="16"/>
      <c r="OHQ155" s="16"/>
      <c r="OHR155" s="16"/>
      <c r="OHS155" s="16"/>
      <c r="OHT155" s="16"/>
      <c r="OHU155" s="16"/>
      <c r="OHV155" s="16"/>
      <c r="OHW155" s="16"/>
      <c r="OHX155" s="16"/>
      <c r="OHY155" s="16"/>
      <c r="OHZ155" s="16"/>
      <c r="OIA155" s="16"/>
      <c r="OIB155" s="16"/>
      <c r="OIC155" s="16"/>
      <c r="OID155" s="16"/>
      <c r="OIE155" s="16"/>
      <c r="OIF155" s="16"/>
      <c r="OIG155" s="16"/>
      <c r="OIH155" s="16"/>
      <c r="OII155" s="16"/>
      <c r="OIJ155" s="16"/>
      <c r="OIK155" s="16"/>
      <c r="OIL155" s="16"/>
      <c r="OIM155" s="16"/>
      <c r="OIN155" s="16"/>
      <c r="OIO155" s="16"/>
      <c r="OIP155" s="16"/>
      <c r="OIQ155" s="16"/>
      <c r="OIR155" s="16"/>
      <c r="OIS155" s="16"/>
      <c r="OIT155" s="16"/>
      <c r="OIU155" s="16"/>
      <c r="OIV155" s="16"/>
      <c r="OIW155" s="16"/>
      <c r="OIX155" s="16"/>
      <c r="OIY155" s="16"/>
      <c r="OIZ155" s="16"/>
      <c r="OJA155" s="16"/>
      <c r="OJB155" s="16"/>
      <c r="OJC155" s="16"/>
      <c r="OJD155" s="16"/>
      <c r="OJE155" s="16"/>
      <c r="OJF155" s="16"/>
      <c r="OJG155" s="16"/>
      <c r="OJH155" s="16"/>
      <c r="OJI155" s="16"/>
      <c r="OJJ155" s="16"/>
      <c r="OJK155" s="16"/>
      <c r="OJL155" s="16"/>
      <c r="OJM155" s="16"/>
      <c r="OJN155" s="16"/>
      <c r="OJO155" s="16"/>
      <c r="OJP155" s="16"/>
      <c r="OJQ155" s="16"/>
      <c r="OJR155" s="16"/>
      <c r="OJS155" s="16"/>
      <c r="OJT155" s="16"/>
      <c r="OJU155" s="16"/>
      <c r="OJV155" s="16"/>
      <c r="OJW155" s="16"/>
      <c r="OJX155" s="16"/>
      <c r="OJY155" s="16"/>
      <c r="OJZ155" s="16"/>
      <c r="OKA155" s="16"/>
      <c r="OKB155" s="16"/>
      <c r="OKC155" s="16"/>
      <c r="OKD155" s="16"/>
      <c r="OKE155" s="16"/>
      <c r="OKF155" s="16"/>
      <c r="OKG155" s="16"/>
      <c r="OKH155" s="16"/>
      <c r="OKI155" s="16"/>
      <c r="OKJ155" s="16"/>
      <c r="OKK155" s="16"/>
      <c r="OKL155" s="16"/>
      <c r="OKM155" s="16"/>
      <c r="OKN155" s="16"/>
      <c r="OKO155" s="16"/>
      <c r="OKP155" s="16"/>
      <c r="OKQ155" s="16"/>
      <c r="OKR155" s="16"/>
      <c r="OKS155" s="16"/>
      <c r="OKT155" s="16"/>
      <c r="OKU155" s="16"/>
      <c r="OKV155" s="16"/>
      <c r="OKW155" s="16"/>
      <c r="OKX155" s="16"/>
      <c r="OKY155" s="16"/>
      <c r="OKZ155" s="16"/>
      <c r="OLA155" s="16"/>
      <c r="OLB155" s="16"/>
      <c r="OLC155" s="16"/>
      <c r="OLD155" s="16"/>
      <c r="OLE155" s="16"/>
      <c r="OLF155" s="16"/>
      <c r="OLG155" s="16"/>
      <c r="OLH155" s="16"/>
      <c r="OLI155" s="16"/>
      <c r="OLJ155" s="16"/>
      <c r="OLK155" s="16"/>
      <c r="OLL155" s="16"/>
      <c r="OLM155" s="16"/>
      <c r="OLN155" s="16"/>
      <c r="OLO155" s="16"/>
      <c r="OLP155" s="16"/>
      <c r="OLQ155" s="16"/>
      <c r="OLR155" s="16"/>
      <c r="OLS155" s="16"/>
      <c r="OLT155" s="16"/>
      <c r="OLU155" s="16"/>
      <c r="OLV155" s="16"/>
      <c r="OLW155" s="16"/>
      <c r="OLX155" s="16"/>
      <c r="OLY155" s="16"/>
      <c r="OLZ155" s="16"/>
      <c r="OMA155" s="16"/>
      <c r="OMB155" s="16"/>
      <c r="OMC155" s="16"/>
      <c r="OMD155" s="16"/>
      <c r="OME155" s="16"/>
      <c r="OMF155" s="16"/>
      <c r="OMG155" s="16"/>
      <c r="OMH155" s="16"/>
      <c r="OMI155" s="16"/>
      <c r="OMJ155" s="16"/>
      <c r="OMK155" s="16"/>
      <c r="OML155" s="16"/>
      <c r="OMM155" s="16"/>
      <c r="OMN155" s="16"/>
      <c r="OMO155" s="16"/>
      <c r="OMP155" s="16"/>
      <c r="OMQ155" s="16"/>
      <c r="OMR155" s="16"/>
      <c r="OMS155" s="16"/>
      <c r="OMT155" s="16"/>
      <c r="OMU155" s="16"/>
      <c r="OMV155" s="16"/>
      <c r="OMW155" s="16"/>
      <c r="OMX155" s="16"/>
      <c r="OMY155" s="16"/>
      <c r="OMZ155" s="16"/>
      <c r="ONA155" s="16"/>
      <c r="ONB155" s="16"/>
      <c r="ONC155" s="16"/>
      <c r="OND155" s="16"/>
      <c r="ONE155" s="16"/>
      <c r="ONF155" s="16"/>
      <c r="ONG155" s="16"/>
      <c r="ONH155" s="16"/>
      <c r="ONI155" s="16"/>
      <c r="ONJ155" s="16"/>
      <c r="ONK155" s="16"/>
      <c r="ONL155" s="16"/>
      <c r="ONM155" s="16"/>
      <c r="ONN155" s="16"/>
      <c r="ONO155" s="16"/>
      <c r="ONP155" s="16"/>
      <c r="ONQ155" s="16"/>
      <c r="ONR155" s="16"/>
      <c r="ONS155" s="16"/>
      <c r="ONT155" s="16"/>
      <c r="ONU155" s="16"/>
      <c r="ONV155" s="16"/>
      <c r="ONW155" s="16"/>
      <c r="ONX155" s="16"/>
      <c r="ONY155" s="16"/>
      <c r="ONZ155" s="16"/>
      <c r="OOA155" s="16"/>
      <c r="OOB155" s="16"/>
      <c r="OOC155" s="16"/>
      <c r="OOD155" s="16"/>
      <c r="OOE155" s="16"/>
      <c r="OOF155" s="16"/>
      <c r="OOG155" s="16"/>
      <c r="OOH155" s="16"/>
      <c r="OOI155" s="16"/>
      <c r="OOJ155" s="16"/>
      <c r="OOK155" s="16"/>
      <c r="OOL155" s="16"/>
      <c r="OOM155" s="16"/>
      <c r="OON155" s="16"/>
      <c r="OOO155" s="16"/>
      <c r="OOP155" s="16"/>
      <c r="OOQ155" s="16"/>
      <c r="OOR155" s="16"/>
      <c r="OOS155" s="16"/>
      <c r="OOT155" s="16"/>
      <c r="OOU155" s="16"/>
      <c r="OOV155" s="16"/>
      <c r="OOW155" s="16"/>
      <c r="OOX155" s="16"/>
      <c r="OOY155" s="16"/>
      <c r="OOZ155" s="16"/>
      <c r="OPA155" s="16"/>
      <c r="OPB155" s="16"/>
      <c r="OPC155" s="16"/>
      <c r="OPD155" s="16"/>
      <c r="OPE155" s="16"/>
      <c r="OPF155" s="16"/>
      <c r="OPG155" s="16"/>
      <c r="OPH155" s="16"/>
      <c r="OPI155" s="16"/>
      <c r="OPJ155" s="16"/>
      <c r="OPK155" s="16"/>
      <c r="OPL155" s="16"/>
      <c r="OPM155" s="16"/>
      <c r="OPN155" s="16"/>
      <c r="OPO155" s="16"/>
      <c r="OPP155" s="16"/>
      <c r="OPQ155" s="16"/>
      <c r="OPR155" s="16"/>
      <c r="OPS155" s="16"/>
      <c r="OPT155" s="16"/>
      <c r="OPU155" s="16"/>
      <c r="OPV155" s="16"/>
      <c r="OPW155" s="16"/>
      <c r="OPX155" s="16"/>
      <c r="OPY155" s="16"/>
      <c r="OPZ155" s="16"/>
      <c r="OQA155" s="16"/>
      <c r="OQB155" s="16"/>
      <c r="OQC155" s="16"/>
      <c r="OQD155" s="16"/>
      <c r="OQE155" s="16"/>
      <c r="OQF155" s="16"/>
      <c r="OQG155" s="16"/>
      <c r="OQH155" s="16"/>
      <c r="OQI155" s="16"/>
      <c r="OQJ155" s="16"/>
      <c r="OQK155" s="16"/>
      <c r="OQL155" s="16"/>
      <c r="OQM155" s="16"/>
      <c r="OQN155" s="16"/>
      <c r="OQO155" s="16"/>
      <c r="OQP155" s="16"/>
      <c r="OQQ155" s="16"/>
      <c r="OQR155" s="16"/>
      <c r="OQS155" s="16"/>
      <c r="OQT155" s="16"/>
      <c r="OQU155" s="16"/>
      <c r="OQV155" s="16"/>
      <c r="OQW155" s="16"/>
      <c r="OQX155" s="16"/>
      <c r="OQY155" s="16"/>
      <c r="OQZ155" s="16"/>
      <c r="ORA155" s="16"/>
      <c r="ORB155" s="16"/>
      <c r="ORC155" s="16"/>
      <c r="ORD155" s="16"/>
      <c r="ORE155" s="16"/>
      <c r="ORF155" s="16"/>
      <c r="ORG155" s="16"/>
      <c r="ORH155" s="16"/>
      <c r="ORI155" s="16"/>
      <c r="ORJ155" s="16"/>
      <c r="ORK155" s="16"/>
      <c r="ORL155" s="16"/>
      <c r="ORM155" s="16"/>
      <c r="ORN155" s="16"/>
      <c r="ORO155" s="16"/>
      <c r="ORP155" s="16"/>
      <c r="ORQ155" s="16"/>
      <c r="ORR155" s="16"/>
      <c r="ORS155" s="16"/>
      <c r="ORT155" s="16"/>
      <c r="ORU155" s="16"/>
      <c r="ORV155" s="16"/>
      <c r="ORW155" s="16"/>
      <c r="ORX155" s="16"/>
      <c r="ORY155" s="16"/>
      <c r="ORZ155" s="16"/>
      <c r="OSA155" s="16"/>
      <c r="OSB155" s="16"/>
      <c r="OSC155" s="16"/>
      <c r="OSD155" s="16"/>
      <c r="OSE155" s="16"/>
      <c r="OSF155" s="16"/>
      <c r="OSG155" s="16"/>
      <c r="OSH155" s="16"/>
      <c r="OSI155" s="16"/>
      <c r="OSJ155" s="16"/>
      <c r="OSK155" s="16"/>
      <c r="OSL155" s="16"/>
      <c r="OSM155" s="16"/>
      <c r="OSN155" s="16"/>
      <c r="OSO155" s="16"/>
      <c r="OSP155" s="16"/>
      <c r="OSQ155" s="16"/>
      <c r="OSR155" s="16"/>
      <c r="OSS155" s="16"/>
      <c r="OST155" s="16"/>
      <c r="OSU155" s="16"/>
      <c r="OSV155" s="16"/>
      <c r="OSW155" s="16"/>
      <c r="OSX155" s="16"/>
      <c r="OSY155" s="16"/>
      <c r="OSZ155" s="16"/>
      <c r="OTA155" s="16"/>
      <c r="OTB155" s="16"/>
      <c r="OTC155" s="16"/>
      <c r="OTD155" s="16"/>
      <c r="OTE155" s="16"/>
      <c r="OTF155" s="16"/>
      <c r="OTG155" s="16"/>
      <c r="OTH155" s="16"/>
      <c r="OTI155" s="16"/>
      <c r="OTJ155" s="16"/>
      <c r="OTK155" s="16"/>
      <c r="OTL155" s="16"/>
      <c r="OTM155" s="16"/>
      <c r="OTN155" s="16"/>
      <c r="OTO155" s="16"/>
      <c r="OTP155" s="16"/>
      <c r="OTQ155" s="16"/>
      <c r="OTR155" s="16"/>
      <c r="OTS155" s="16"/>
      <c r="OTT155" s="16"/>
      <c r="OTU155" s="16"/>
      <c r="OTV155" s="16"/>
      <c r="OTW155" s="16"/>
      <c r="OTX155" s="16"/>
      <c r="OTY155" s="16"/>
      <c r="OTZ155" s="16"/>
      <c r="OUA155" s="16"/>
      <c r="OUB155" s="16"/>
      <c r="OUC155" s="16"/>
      <c r="OUD155" s="16"/>
      <c r="OUE155" s="16"/>
      <c r="OUF155" s="16"/>
      <c r="OUG155" s="16"/>
      <c r="OUH155" s="16"/>
      <c r="OUI155" s="16"/>
      <c r="OUJ155" s="16"/>
      <c r="OUK155" s="16"/>
      <c r="OUL155" s="16"/>
      <c r="OUM155" s="16"/>
      <c r="OUN155" s="16"/>
      <c r="OUO155" s="16"/>
      <c r="OUP155" s="16"/>
      <c r="OUQ155" s="16"/>
      <c r="OUR155" s="16"/>
      <c r="OUS155" s="16"/>
      <c r="OUT155" s="16"/>
      <c r="OUU155" s="16"/>
      <c r="OUV155" s="16"/>
      <c r="OUW155" s="16"/>
      <c r="OUX155" s="16"/>
      <c r="OUY155" s="16"/>
      <c r="OUZ155" s="16"/>
      <c r="OVA155" s="16"/>
      <c r="OVB155" s="16"/>
      <c r="OVC155" s="16"/>
      <c r="OVD155" s="16"/>
      <c r="OVE155" s="16"/>
      <c r="OVF155" s="16"/>
      <c r="OVG155" s="16"/>
      <c r="OVH155" s="16"/>
      <c r="OVI155" s="16"/>
      <c r="OVJ155" s="16"/>
      <c r="OVK155" s="16"/>
      <c r="OVL155" s="16"/>
      <c r="OVM155" s="16"/>
      <c r="OVN155" s="16"/>
      <c r="OVO155" s="16"/>
      <c r="OVP155" s="16"/>
      <c r="OVQ155" s="16"/>
      <c r="OVR155" s="16"/>
      <c r="OVS155" s="16"/>
      <c r="OVT155" s="16"/>
      <c r="OVU155" s="16"/>
      <c r="OVV155" s="16"/>
      <c r="OVW155" s="16"/>
      <c r="OVX155" s="16"/>
      <c r="OVY155" s="16"/>
      <c r="OVZ155" s="16"/>
      <c r="OWA155" s="16"/>
      <c r="OWB155" s="16"/>
      <c r="OWC155" s="16"/>
      <c r="OWD155" s="16"/>
      <c r="OWE155" s="16"/>
      <c r="OWF155" s="16"/>
      <c r="OWG155" s="16"/>
      <c r="OWH155" s="16"/>
      <c r="OWI155" s="16"/>
      <c r="OWJ155" s="16"/>
      <c r="OWK155" s="16"/>
      <c r="OWL155" s="16"/>
      <c r="OWM155" s="16"/>
      <c r="OWN155" s="16"/>
      <c r="OWO155" s="16"/>
      <c r="OWP155" s="16"/>
      <c r="OWQ155" s="16"/>
      <c r="OWR155" s="16"/>
      <c r="OWS155" s="16"/>
      <c r="OWT155" s="16"/>
      <c r="OWU155" s="16"/>
      <c r="OWV155" s="16"/>
      <c r="OWW155" s="16"/>
      <c r="OWX155" s="16"/>
      <c r="OWY155" s="16"/>
      <c r="OWZ155" s="16"/>
      <c r="OXA155" s="16"/>
      <c r="OXB155" s="16"/>
      <c r="OXC155" s="16"/>
      <c r="OXD155" s="16"/>
      <c r="OXE155" s="16"/>
      <c r="OXF155" s="16"/>
      <c r="OXG155" s="16"/>
      <c r="OXH155" s="16"/>
      <c r="OXI155" s="16"/>
      <c r="OXJ155" s="16"/>
      <c r="OXK155" s="16"/>
      <c r="OXL155" s="16"/>
      <c r="OXM155" s="16"/>
      <c r="OXN155" s="16"/>
      <c r="OXO155" s="16"/>
      <c r="OXP155" s="16"/>
      <c r="OXQ155" s="16"/>
      <c r="OXR155" s="16"/>
      <c r="OXS155" s="16"/>
      <c r="OXT155" s="16"/>
      <c r="OXU155" s="16"/>
      <c r="OXV155" s="16"/>
      <c r="OXW155" s="16"/>
      <c r="OXX155" s="16"/>
      <c r="OXY155" s="16"/>
      <c r="OXZ155" s="16"/>
      <c r="OYA155" s="16"/>
      <c r="OYB155" s="16"/>
      <c r="OYC155" s="16"/>
      <c r="OYD155" s="16"/>
      <c r="OYE155" s="16"/>
      <c r="OYF155" s="16"/>
      <c r="OYG155" s="16"/>
      <c r="OYH155" s="16"/>
      <c r="OYI155" s="16"/>
      <c r="OYJ155" s="16"/>
      <c r="OYK155" s="16"/>
      <c r="OYL155" s="16"/>
      <c r="OYM155" s="16"/>
      <c r="OYN155" s="16"/>
      <c r="OYO155" s="16"/>
      <c r="OYP155" s="16"/>
      <c r="OYQ155" s="16"/>
      <c r="OYR155" s="16"/>
      <c r="OYS155" s="16"/>
      <c r="OYT155" s="16"/>
      <c r="OYU155" s="16"/>
      <c r="OYV155" s="16"/>
      <c r="OYW155" s="16"/>
      <c r="OYX155" s="16"/>
      <c r="OYY155" s="16"/>
      <c r="OYZ155" s="16"/>
      <c r="OZA155" s="16"/>
      <c r="OZB155" s="16"/>
      <c r="OZC155" s="16"/>
      <c r="OZD155" s="16"/>
      <c r="OZE155" s="16"/>
      <c r="OZF155" s="16"/>
      <c r="OZG155" s="16"/>
      <c r="OZH155" s="16"/>
      <c r="OZI155" s="16"/>
      <c r="OZJ155" s="16"/>
      <c r="OZK155" s="16"/>
      <c r="OZL155" s="16"/>
      <c r="OZM155" s="16"/>
      <c r="OZN155" s="16"/>
      <c r="OZO155" s="16"/>
      <c r="OZP155" s="16"/>
      <c r="OZQ155" s="16"/>
      <c r="OZR155" s="16"/>
      <c r="OZS155" s="16"/>
      <c r="OZT155" s="16"/>
      <c r="OZU155" s="16"/>
      <c r="OZV155" s="16"/>
      <c r="OZW155" s="16"/>
      <c r="OZX155" s="16"/>
      <c r="OZY155" s="16"/>
      <c r="OZZ155" s="16"/>
      <c r="PAA155" s="16"/>
      <c r="PAB155" s="16"/>
      <c r="PAC155" s="16"/>
      <c r="PAD155" s="16"/>
      <c r="PAE155" s="16"/>
      <c r="PAF155" s="16"/>
      <c r="PAG155" s="16"/>
      <c r="PAH155" s="16"/>
      <c r="PAI155" s="16"/>
      <c r="PAJ155" s="16"/>
      <c r="PAK155" s="16"/>
      <c r="PAL155" s="16"/>
      <c r="PAM155" s="16"/>
      <c r="PAN155" s="16"/>
      <c r="PAO155" s="16"/>
      <c r="PAP155" s="16"/>
      <c r="PAQ155" s="16"/>
      <c r="PAR155" s="16"/>
      <c r="PAS155" s="16"/>
      <c r="PAT155" s="16"/>
      <c r="PAU155" s="16"/>
      <c r="PAV155" s="16"/>
      <c r="PAW155" s="16"/>
      <c r="PAX155" s="16"/>
      <c r="PAY155" s="16"/>
      <c r="PAZ155" s="16"/>
      <c r="PBA155" s="16"/>
      <c r="PBB155" s="16"/>
      <c r="PBC155" s="16"/>
      <c r="PBD155" s="16"/>
      <c r="PBE155" s="16"/>
      <c r="PBF155" s="16"/>
      <c r="PBG155" s="16"/>
      <c r="PBH155" s="16"/>
      <c r="PBI155" s="16"/>
      <c r="PBJ155" s="16"/>
      <c r="PBK155" s="16"/>
      <c r="PBL155" s="16"/>
      <c r="PBM155" s="16"/>
      <c r="PBN155" s="16"/>
      <c r="PBO155" s="16"/>
      <c r="PBP155" s="16"/>
      <c r="PBQ155" s="16"/>
      <c r="PBR155" s="16"/>
      <c r="PBS155" s="16"/>
      <c r="PBT155" s="16"/>
      <c r="PBU155" s="16"/>
      <c r="PBV155" s="16"/>
      <c r="PBW155" s="16"/>
      <c r="PBX155" s="16"/>
      <c r="PBY155" s="16"/>
      <c r="PBZ155" s="16"/>
      <c r="PCA155" s="16"/>
      <c r="PCB155" s="16"/>
      <c r="PCC155" s="16"/>
      <c r="PCD155" s="16"/>
      <c r="PCE155" s="16"/>
      <c r="PCF155" s="16"/>
      <c r="PCG155" s="16"/>
      <c r="PCH155" s="16"/>
      <c r="PCI155" s="16"/>
      <c r="PCJ155" s="16"/>
      <c r="PCK155" s="16"/>
      <c r="PCL155" s="16"/>
      <c r="PCM155" s="16"/>
      <c r="PCN155" s="16"/>
      <c r="PCO155" s="16"/>
      <c r="PCP155" s="16"/>
      <c r="PCQ155" s="16"/>
      <c r="PCR155" s="16"/>
      <c r="PCS155" s="16"/>
      <c r="PCT155" s="16"/>
      <c r="PCU155" s="16"/>
      <c r="PCV155" s="16"/>
      <c r="PCW155" s="16"/>
      <c r="PCX155" s="16"/>
      <c r="PCY155" s="16"/>
      <c r="PCZ155" s="16"/>
      <c r="PDA155" s="16"/>
      <c r="PDB155" s="16"/>
      <c r="PDC155" s="16"/>
      <c r="PDD155" s="16"/>
      <c r="PDE155" s="16"/>
      <c r="PDF155" s="16"/>
      <c r="PDG155" s="16"/>
      <c r="PDH155" s="16"/>
      <c r="PDI155" s="16"/>
      <c r="PDJ155" s="16"/>
      <c r="PDK155" s="16"/>
      <c r="PDL155" s="16"/>
      <c r="PDM155" s="16"/>
      <c r="PDN155" s="16"/>
      <c r="PDO155" s="16"/>
      <c r="PDP155" s="16"/>
      <c r="PDQ155" s="16"/>
      <c r="PDR155" s="16"/>
      <c r="PDS155" s="16"/>
      <c r="PDT155" s="16"/>
      <c r="PDU155" s="16"/>
      <c r="PDV155" s="16"/>
      <c r="PDW155" s="16"/>
      <c r="PDX155" s="16"/>
      <c r="PDY155" s="16"/>
      <c r="PDZ155" s="16"/>
      <c r="PEA155" s="16"/>
      <c r="PEB155" s="16"/>
      <c r="PEC155" s="16"/>
      <c r="PED155" s="16"/>
      <c r="PEE155" s="16"/>
      <c r="PEF155" s="16"/>
      <c r="PEG155" s="16"/>
      <c r="PEH155" s="16"/>
      <c r="PEI155" s="16"/>
      <c r="PEJ155" s="16"/>
      <c r="PEK155" s="16"/>
      <c r="PEL155" s="16"/>
      <c r="PEM155" s="16"/>
      <c r="PEN155" s="16"/>
      <c r="PEO155" s="16"/>
      <c r="PEP155" s="16"/>
      <c r="PEQ155" s="16"/>
      <c r="PER155" s="16"/>
      <c r="PES155" s="16"/>
      <c r="PET155" s="16"/>
      <c r="PEU155" s="16"/>
      <c r="PEV155" s="16"/>
      <c r="PEW155" s="16"/>
      <c r="PEX155" s="16"/>
      <c r="PEY155" s="16"/>
      <c r="PEZ155" s="16"/>
      <c r="PFA155" s="16"/>
      <c r="PFB155" s="16"/>
      <c r="PFC155" s="16"/>
      <c r="PFD155" s="16"/>
      <c r="PFE155" s="16"/>
      <c r="PFF155" s="16"/>
      <c r="PFG155" s="16"/>
      <c r="PFH155" s="16"/>
      <c r="PFI155" s="16"/>
      <c r="PFJ155" s="16"/>
      <c r="PFK155" s="16"/>
      <c r="PFL155" s="16"/>
      <c r="PFM155" s="16"/>
      <c r="PFN155" s="16"/>
      <c r="PFO155" s="16"/>
      <c r="PFP155" s="16"/>
      <c r="PFQ155" s="16"/>
      <c r="PFR155" s="16"/>
      <c r="PFS155" s="16"/>
      <c r="PFT155" s="16"/>
      <c r="PFU155" s="16"/>
      <c r="PFV155" s="16"/>
      <c r="PFW155" s="16"/>
      <c r="PFX155" s="16"/>
      <c r="PFY155" s="16"/>
      <c r="PFZ155" s="16"/>
      <c r="PGA155" s="16"/>
      <c r="PGB155" s="16"/>
      <c r="PGC155" s="16"/>
      <c r="PGD155" s="16"/>
      <c r="PGE155" s="16"/>
      <c r="PGF155" s="16"/>
      <c r="PGG155" s="16"/>
      <c r="PGH155" s="16"/>
      <c r="PGI155" s="16"/>
      <c r="PGJ155" s="16"/>
      <c r="PGK155" s="16"/>
      <c r="PGL155" s="16"/>
      <c r="PGM155" s="16"/>
      <c r="PGN155" s="16"/>
      <c r="PGO155" s="16"/>
      <c r="PGP155" s="16"/>
      <c r="PGQ155" s="16"/>
      <c r="PGR155" s="16"/>
      <c r="PGS155" s="16"/>
      <c r="PGT155" s="16"/>
      <c r="PGU155" s="16"/>
      <c r="PGV155" s="16"/>
      <c r="PGW155" s="16"/>
      <c r="PGX155" s="16"/>
      <c r="PGY155" s="16"/>
      <c r="PGZ155" s="16"/>
      <c r="PHA155" s="16"/>
      <c r="PHB155" s="16"/>
      <c r="PHC155" s="16"/>
      <c r="PHD155" s="16"/>
      <c r="PHE155" s="16"/>
      <c r="PHF155" s="16"/>
      <c r="PHG155" s="16"/>
      <c r="PHH155" s="16"/>
      <c r="PHI155" s="16"/>
      <c r="PHJ155" s="16"/>
      <c r="PHK155" s="16"/>
      <c r="PHL155" s="16"/>
      <c r="PHM155" s="16"/>
      <c r="PHN155" s="16"/>
      <c r="PHO155" s="16"/>
      <c r="PHP155" s="16"/>
      <c r="PHQ155" s="16"/>
      <c r="PHR155" s="16"/>
      <c r="PHS155" s="16"/>
      <c r="PHT155" s="16"/>
      <c r="PHU155" s="16"/>
      <c r="PHV155" s="16"/>
      <c r="PHW155" s="16"/>
      <c r="PHX155" s="16"/>
      <c r="PHY155" s="16"/>
      <c r="PHZ155" s="16"/>
      <c r="PIA155" s="16"/>
      <c r="PIB155" s="16"/>
      <c r="PIC155" s="16"/>
      <c r="PID155" s="16"/>
      <c r="PIE155" s="16"/>
      <c r="PIF155" s="16"/>
      <c r="PIG155" s="16"/>
      <c r="PIH155" s="16"/>
      <c r="PII155" s="16"/>
      <c r="PIJ155" s="16"/>
      <c r="PIK155" s="16"/>
      <c r="PIL155" s="16"/>
      <c r="PIM155" s="16"/>
      <c r="PIN155" s="16"/>
      <c r="PIO155" s="16"/>
      <c r="PIP155" s="16"/>
      <c r="PIQ155" s="16"/>
      <c r="PIR155" s="16"/>
      <c r="PIS155" s="16"/>
      <c r="PIT155" s="16"/>
      <c r="PIU155" s="16"/>
      <c r="PIV155" s="16"/>
      <c r="PIW155" s="16"/>
      <c r="PIX155" s="16"/>
      <c r="PIY155" s="16"/>
      <c r="PIZ155" s="16"/>
      <c r="PJA155" s="16"/>
      <c r="PJB155" s="16"/>
      <c r="PJC155" s="16"/>
      <c r="PJD155" s="16"/>
      <c r="PJE155" s="16"/>
      <c r="PJF155" s="16"/>
      <c r="PJG155" s="16"/>
      <c r="PJH155" s="16"/>
      <c r="PJI155" s="16"/>
      <c r="PJJ155" s="16"/>
      <c r="PJK155" s="16"/>
      <c r="PJL155" s="16"/>
      <c r="PJM155" s="16"/>
      <c r="PJN155" s="16"/>
      <c r="PJO155" s="16"/>
      <c r="PJP155" s="16"/>
      <c r="PJQ155" s="16"/>
      <c r="PJR155" s="16"/>
      <c r="PJS155" s="16"/>
      <c r="PJT155" s="16"/>
      <c r="PJU155" s="16"/>
      <c r="PJV155" s="16"/>
      <c r="PJW155" s="16"/>
      <c r="PJX155" s="16"/>
      <c r="PJY155" s="16"/>
      <c r="PJZ155" s="16"/>
      <c r="PKA155" s="16"/>
      <c r="PKB155" s="16"/>
      <c r="PKC155" s="16"/>
      <c r="PKD155" s="16"/>
      <c r="PKE155" s="16"/>
      <c r="PKF155" s="16"/>
      <c r="PKG155" s="16"/>
      <c r="PKH155" s="16"/>
      <c r="PKI155" s="16"/>
      <c r="PKJ155" s="16"/>
      <c r="PKK155" s="16"/>
      <c r="PKL155" s="16"/>
      <c r="PKM155" s="16"/>
      <c r="PKN155" s="16"/>
      <c r="PKO155" s="16"/>
      <c r="PKP155" s="16"/>
      <c r="PKQ155" s="16"/>
      <c r="PKR155" s="16"/>
      <c r="PKS155" s="16"/>
      <c r="PKT155" s="16"/>
      <c r="PKU155" s="16"/>
      <c r="PKV155" s="16"/>
      <c r="PKW155" s="16"/>
      <c r="PKX155" s="16"/>
      <c r="PKY155" s="16"/>
      <c r="PKZ155" s="16"/>
      <c r="PLA155" s="16"/>
      <c r="PLB155" s="16"/>
      <c r="PLC155" s="16"/>
      <c r="PLD155" s="16"/>
      <c r="PLE155" s="16"/>
      <c r="PLF155" s="16"/>
      <c r="PLG155" s="16"/>
      <c r="PLH155" s="16"/>
      <c r="PLI155" s="16"/>
      <c r="PLJ155" s="16"/>
      <c r="PLK155" s="16"/>
      <c r="PLL155" s="16"/>
      <c r="PLM155" s="16"/>
      <c r="PLN155" s="16"/>
      <c r="PLO155" s="16"/>
      <c r="PLP155" s="16"/>
      <c r="PLQ155" s="16"/>
      <c r="PLR155" s="16"/>
      <c r="PLS155" s="16"/>
      <c r="PLT155" s="16"/>
      <c r="PLU155" s="16"/>
      <c r="PLV155" s="16"/>
      <c r="PLW155" s="16"/>
      <c r="PLX155" s="16"/>
      <c r="PLY155" s="16"/>
      <c r="PLZ155" s="16"/>
      <c r="PMA155" s="16"/>
      <c r="PMB155" s="16"/>
      <c r="PMC155" s="16"/>
      <c r="PMD155" s="16"/>
      <c r="PME155" s="16"/>
      <c r="PMF155" s="16"/>
      <c r="PMG155" s="16"/>
      <c r="PMH155" s="16"/>
      <c r="PMI155" s="16"/>
      <c r="PMJ155" s="16"/>
      <c r="PMK155" s="16"/>
      <c r="PML155" s="16"/>
      <c r="PMM155" s="16"/>
      <c r="PMN155" s="16"/>
      <c r="PMO155" s="16"/>
      <c r="PMP155" s="16"/>
      <c r="PMQ155" s="16"/>
      <c r="PMR155" s="16"/>
      <c r="PMS155" s="16"/>
      <c r="PMT155" s="16"/>
      <c r="PMU155" s="16"/>
      <c r="PMV155" s="16"/>
      <c r="PMW155" s="16"/>
      <c r="PMX155" s="16"/>
      <c r="PMY155" s="16"/>
      <c r="PMZ155" s="16"/>
      <c r="PNA155" s="16"/>
      <c r="PNB155" s="16"/>
      <c r="PNC155" s="16"/>
      <c r="PND155" s="16"/>
      <c r="PNE155" s="16"/>
      <c r="PNF155" s="16"/>
      <c r="PNG155" s="16"/>
      <c r="PNH155" s="16"/>
      <c r="PNI155" s="16"/>
      <c r="PNJ155" s="16"/>
      <c r="PNK155" s="16"/>
      <c r="PNL155" s="16"/>
      <c r="PNM155" s="16"/>
      <c r="PNN155" s="16"/>
      <c r="PNO155" s="16"/>
      <c r="PNP155" s="16"/>
      <c r="PNQ155" s="16"/>
      <c r="PNR155" s="16"/>
      <c r="PNS155" s="16"/>
      <c r="PNT155" s="16"/>
      <c r="PNU155" s="16"/>
      <c r="PNV155" s="16"/>
      <c r="PNW155" s="16"/>
      <c r="PNX155" s="16"/>
      <c r="PNY155" s="16"/>
      <c r="PNZ155" s="16"/>
      <c r="POA155" s="16"/>
      <c r="POB155" s="16"/>
      <c r="POC155" s="16"/>
      <c r="POD155" s="16"/>
      <c r="POE155" s="16"/>
      <c r="POF155" s="16"/>
      <c r="POG155" s="16"/>
      <c r="POH155" s="16"/>
      <c r="POI155" s="16"/>
      <c r="POJ155" s="16"/>
      <c r="POK155" s="16"/>
      <c r="POL155" s="16"/>
      <c r="POM155" s="16"/>
      <c r="PON155" s="16"/>
      <c r="POO155" s="16"/>
      <c r="POP155" s="16"/>
      <c r="POQ155" s="16"/>
      <c r="POR155" s="16"/>
      <c r="POS155" s="16"/>
      <c r="POT155" s="16"/>
      <c r="POU155" s="16"/>
      <c r="POV155" s="16"/>
      <c r="POW155" s="16"/>
      <c r="POX155" s="16"/>
      <c r="POY155" s="16"/>
      <c r="POZ155" s="16"/>
      <c r="PPA155" s="16"/>
      <c r="PPB155" s="16"/>
      <c r="PPC155" s="16"/>
      <c r="PPD155" s="16"/>
      <c r="PPE155" s="16"/>
      <c r="PPF155" s="16"/>
      <c r="PPG155" s="16"/>
      <c r="PPH155" s="16"/>
      <c r="PPI155" s="16"/>
      <c r="PPJ155" s="16"/>
      <c r="PPK155" s="16"/>
      <c r="PPL155" s="16"/>
      <c r="PPM155" s="16"/>
      <c r="PPN155" s="16"/>
      <c r="PPO155" s="16"/>
      <c r="PPP155" s="16"/>
      <c r="PPQ155" s="16"/>
      <c r="PPR155" s="16"/>
      <c r="PPS155" s="16"/>
      <c r="PPT155" s="16"/>
      <c r="PPU155" s="16"/>
      <c r="PPV155" s="16"/>
      <c r="PPW155" s="16"/>
      <c r="PPX155" s="16"/>
      <c r="PPY155" s="16"/>
      <c r="PPZ155" s="16"/>
      <c r="PQA155" s="16"/>
      <c r="PQB155" s="16"/>
      <c r="PQC155" s="16"/>
      <c r="PQD155" s="16"/>
      <c r="PQE155" s="16"/>
      <c r="PQF155" s="16"/>
      <c r="PQG155" s="16"/>
      <c r="PQH155" s="16"/>
      <c r="PQI155" s="16"/>
      <c r="PQJ155" s="16"/>
      <c r="PQK155" s="16"/>
      <c r="PQL155" s="16"/>
      <c r="PQM155" s="16"/>
      <c r="PQN155" s="16"/>
      <c r="PQO155" s="16"/>
      <c r="PQP155" s="16"/>
      <c r="PQQ155" s="16"/>
      <c r="PQR155" s="16"/>
      <c r="PQS155" s="16"/>
      <c r="PQT155" s="16"/>
      <c r="PQU155" s="16"/>
      <c r="PQV155" s="16"/>
      <c r="PQW155" s="16"/>
      <c r="PQX155" s="16"/>
      <c r="PQY155" s="16"/>
      <c r="PQZ155" s="16"/>
      <c r="PRA155" s="16"/>
      <c r="PRB155" s="16"/>
      <c r="PRC155" s="16"/>
      <c r="PRD155" s="16"/>
      <c r="PRE155" s="16"/>
      <c r="PRF155" s="16"/>
      <c r="PRG155" s="16"/>
      <c r="PRH155" s="16"/>
      <c r="PRI155" s="16"/>
      <c r="PRJ155" s="16"/>
      <c r="PRK155" s="16"/>
      <c r="PRL155" s="16"/>
      <c r="PRM155" s="16"/>
      <c r="PRN155" s="16"/>
      <c r="PRO155" s="16"/>
      <c r="PRP155" s="16"/>
      <c r="PRQ155" s="16"/>
      <c r="PRR155" s="16"/>
      <c r="PRS155" s="16"/>
      <c r="PRT155" s="16"/>
      <c r="PRU155" s="16"/>
      <c r="PRV155" s="16"/>
      <c r="PRW155" s="16"/>
      <c r="PRX155" s="16"/>
      <c r="PRY155" s="16"/>
      <c r="PRZ155" s="16"/>
      <c r="PSA155" s="16"/>
      <c r="PSB155" s="16"/>
      <c r="PSC155" s="16"/>
      <c r="PSD155" s="16"/>
      <c r="PSE155" s="16"/>
      <c r="PSF155" s="16"/>
      <c r="PSG155" s="16"/>
      <c r="PSH155" s="16"/>
      <c r="PSI155" s="16"/>
      <c r="PSJ155" s="16"/>
      <c r="PSK155" s="16"/>
      <c r="PSL155" s="16"/>
      <c r="PSM155" s="16"/>
      <c r="PSN155" s="16"/>
      <c r="PSO155" s="16"/>
      <c r="PSP155" s="16"/>
      <c r="PSQ155" s="16"/>
      <c r="PSR155" s="16"/>
      <c r="PSS155" s="16"/>
      <c r="PST155" s="16"/>
      <c r="PSU155" s="16"/>
      <c r="PSV155" s="16"/>
      <c r="PSW155" s="16"/>
      <c r="PSX155" s="16"/>
      <c r="PSY155" s="16"/>
      <c r="PSZ155" s="16"/>
      <c r="PTA155" s="16"/>
      <c r="PTB155" s="16"/>
      <c r="PTC155" s="16"/>
      <c r="PTD155" s="16"/>
      <c r="PTE155" s="16"/>
      <c r="PTF155" s="16"/>
      <c r="PTG155" s="16"/>
      <c r="PTH155" s="16"/>
      <c r="PTI155" s="16"/>
      <c r="PTJ155" s="16"/>
      <c r="PTK155" s="16"/>
      <c r="PTL155" s="16"/>
      <c r="PTM155" s="16"/>
      <c r="PTN155" s="16"/>
      <c r="PTO155" s="16"/>
      <c r="PTP155" s="16"/>
      <c r="PTQ155" s="16"/>
      <c r="PTR155" s="16"/>
      <c r="PTS155" s="16"/>
      <c r="PTT155" s="16"/>
      <c r="PTU155" s="16"/>
      <c r="PTV155" s="16"/>
      <c r="PTW155" s="16"/>
      <c r="PTX155" s="16"/>
      <c r="PTY155" s="16"/>
      <c r="PTZ155" s="16"/>
      <c r="PUA155" s="16"/>
      <c r="PUB155" s="16"/>
      <c r="PUC155" s="16"/>
      <c r="PUD155" s="16"/>
      <c r="PUE155" s="16"/>
      <c r="PUF155" s="16"/>
      <c r="PUG155" s="16"/>
      <c r="PUH155" s="16"/>
      <c r="PUI155" s="16"/>
      <c r="PUJ155" s="16"/>
      <c r="PUK155" s="16"/>
      <c r="PUL155" s="16"/>
      <c r="PUM155" s="16"/>
      <c r="PUN155" s="16"/>
      <c r="PUO155" s="16"/>
      <c r="PUP155" s="16"/>
      <c r="PUQ155" s="16"/>
      <c r="PUR155" s="16"/>
      <c r="PUS155" s="16"/>
      <c r="PUT155" s="16"/>
      <c r="PUU155" s="16"/>
      <c r="PUV155" s="16"/>
      <c r="PUW155" s="16"/>
      <c r="PUX155" s="16"/>
      <c r="PUY155" s="16"/>
      <c r="PUZ155" s="16"/>
      <c r="PVA155" s="16"/>
      <c r="PVB155" s="16"/>
      <c r="PVC155" s="16"/>
      <c r="PVD155" s="16"/>
      <c r="PVE155" s="16"/>
      <c r="PVF155" s="16"/>
      <c r="PVG155" s="16"/>
      <c r="PVH155" s="16"/>
      <c r="PVI155" s="16"/>
      <c r="PVJ155" s="16"/>
      <c r="PVK155" s="16"/>
      <c r="PVL155" s="16"/>
      <c r="PVM155" s="16"/>
      <c r="PVN155" s="16"/>
      <c r="PVO155" s="16"/>
      <c r="PVP155" s="16"/>
      <c r="PVQ155" s="16"/>
      <c r="PVR155" s="16"/>
      <c r="PVS155" s="16"/>
      <c r="PVT155" s="16"/>
      <c r="PVU155" s="16"/>
      <c r="PVV155" s="16"/>
      <c r="PVW155" s="16"/>
      <c r="PVX155" s="16"/>
      <c r="PVY155" s="16"/>
      <c r="PVZ155" s="16"/>
      <c r="PWA155" s="16"/>
      <c r="PWB155" s="16"/>
      <c r="PWC155" s="16"/>
      <c r="PWD155" s="16"/>
      <c r="PWE155" s="16"/>
      <c r="PWF155" s="16"/>
      <c r="PWG155" s="16"/>
      <c r="PWH155" s="16"/>
      <c r="PWI155" s="16"/>
      <c r="PWJ155" s="16"/>
      <c r="PWK155" s="16"/>
      <c r="PWL155" s="16"/>
      <c r="PWM155" s="16"/>
      <c r="PWN155" s="16"/>
      <c r="PWO155" s="16"/>
      <c r="PWP155" s="16"/>
      <c r="PWQ155" s="16"/>
      <c r="PWR155" s="16"/>
      <c r="PWS155" s="16"/>
      <c r="PWT155" s="16"/>
      <c r="PWU155" s="16"/>
      <c r="PWV155" s="16"/>
      <c r="PWW155" s="16"/>
      <c r="PWX155" s="16"/>
      <c r="PWY155" s="16"/>
      <c r="PWZ155" s="16"/>
      <c r="PXA155" s="16"/>
      <c r="PXB155" s="16"/>
      <c r="PXC155" s="16"/>
      <c r="PXD155" s="16"/>
      <c r="PXE155" s="16"/>
      <c r="PXF155" s="16"/>
      <c r="PXG155" s="16"/>
      <c r="PXH155" s="16"/>
      <c r="PXI155" s="16"/>
      <c r="PXJ155" s="16"/>
      <c r="PXK155" s="16"/>
      <c r="PXL155" s="16"/>
      <c r="PXM155" s="16"/>
      <c r="PXN155" s="16"/>
      <c r="PXO155" s="16"/>
      <c r="PXP155" s="16"/>
      <c r="PXQ155" s="16"/>
      <c r="PXR155" s="16"/>
      <c r="PXS155" s="16"/>
      <c r="PXT155" s="16"/>
      <c r="PXU155" s="16"/>
      <c r="PXV155" s="16"/>
      <c r="PXW155" s="16"/>
      <c r="PXX155" s="16"/>
      <c r="PXY155" s="16"/>
      <c r="PXZ155" s="16"/>
      <c r="PYA155" s="16"/>
      <c r="PYB155" s="16"/>
      <c r="PYC155" s="16"/>
      <c r="PYD155" s="16"/>
      <c r="PYE155" s="16"/>
      <c r="PYF155" s="16"/>
      <c r="PYG155" s="16"/>
      <c r="PYH155" s="16"/>
      <c r="PYI155" s="16"/>
      <c r="PYJ155" s="16"/>
      <c r="PYK155" s="16"/>
      <c r="PYL155" s="16"/>
      <c r="PYM155" s="16"/>
      <c r="PYN155" s="16"/>
      <c r="PYO155" s="16"/>
      <c r="PYP155" s="16"/>
      <c r="PYQ155" s="16"/>
      <c r="PYR155" s="16"/>
      <c r="PYS155" s="16"/>
      <c r="PYT155" s="16"/>
      <c r="PYU155" s="16"/>
      <c r="PYV155" s="16"/>
      <c r="PYW155" s="16"/>
      <c r="PYX155" s="16"/>
      <c r="PYY155" s="16"/>
      <c r="PYZ155" s="16"/>
      <c r="PZA155" s="16"/>
      <c r="PZB155" s="16"/>
      <c r="PZC155" s="16"/>
      <c r="PZD155" s="16"/>
      <c r="PZE155" s="16"/>
      <c r="PZF155" s="16"/>
      <c r="PZG155" s="16"/>
      <c r="PZH155" s="16"/>
      <c r="PZI155" s="16"/>
      <c r="PZJ155" s="16"/>
      <c r="PZK155" s="16"/>
      <c r="PZL155" s="16"/>
      <c r="PZM155" s="16"/>
      <c r="PZN155" s="16"/>
      <c r="PZO155" s="16"/>
      <c r="PZP155" s="16"/>
      <c r="PZQ155" s="16"/>
      <c r="PZR155" s="16"/>
      <c r="PZS155" s="16"/>
      <c r="PZT155" s="16"/>
      <c r="PZU155" s="16"/>
      <c r="PZV155" s="16"/>
      <c r="PZW155" s="16"/>
      <c r="PZX155" s="16"/>
      <c r="PZY155" s="16"/>
      <c r="PZZ155" s="16"/>
      <c r="QAA155" s="16"/>
      <c r="QAB155" s="16"/>
      <c r="QAC155" s="16"/>
      <c r="QAD155" s="16"/>
      <c r="QAE155" s="16"/>
      <c r="QAF155" s="16"/>
      <c r="QAG155" s="16"/>
      <c r="QAH155" s="16"/>
      <c r="QAI155" s="16"/>
      <c r="QAJ155" s="16"/>
      <c r="QAK155" s="16"/>
      <c r="QAL155" s="16"/>
      <c r="QAM155" s="16"/>
      <c r="QAN155" s="16"/>
      <c r="QAO155" s="16"/>
      <c r="QAP155" s="16"/>
      <c r="QAQ155" s="16"/>
      <c r="QAR155" s="16"/>
      <c r="QAS155" s="16"/>
      <c r="QAT155" s="16"/>
      <c r="QAU155" s="16"/>
      <c r="QAV155" s="16"/>
      <c r="QAW155" s="16"/>
      <c r="QAX155" s="16"/>
      <c r="QAY155" s="16"/>
      <c r="QAZ155" s="16"/>
      <c r="QBA155" s="16"/>
      <c r="QBB155" s="16"/>
      <c r="QBC155" s="16"/>
      <c r="QBD155" s="16"/>
      <c r="QBE155" s="16"/>
      <c r="QBF155" s="16"/>
      <c r="QBG155" s="16"/>
      <c r="QBH155" s="16"/>
      <c r="QBI155" s="16"/>
      <c r="QBJ155" s="16"/>
      <c r="QBK155" s="16"/>
      <c r="QBL155" s="16"/>
      <c r="QBM155" s="16"/>
      <c r="QBN155" s="16"/>
      <c r="QBO155" s="16"/>
      <c r="QBP155" s="16"/>
      <c r="QBQ155" s="16"/>
      <c r="QBR155" s="16"/>
      <c r="QBS155" s="16"/>
      <c r="QBT155" s="16"/>
      <c r="QBU155" s="16"/>
      <c r="QBV155" s="16"/>
      <c r="QBW155" s="16"/>
      <c r="QBX155" s="16"/>
      <c r="QBY155" s="16"/>
      <c r="QBZ155" s="16"/>
      <c r="QCA155" s="16"/>
      <c r="QCB155" s="16"/>
      <c r="QCC155" s="16"/>
      <c r="QCD155" s="16"/>
      <c r="QCE155" s="16"/>
      <c r="QCF155" s="16"/>
      <c r="QCG155" s="16"/>
      <c r="QCH155" s="16"/>
      <c r="QCI155" s="16"/>
      <c r="QCJ155" s="16"/>
      <c r="QCK155" s="16"/>
      <c r="QCL155" s="16"/>
      <c r="QCM155" s="16"/>
      <c r="QCN155" s="16"/>
      <c r="QCO155" s="16"/>
      <c r="QCP155" s="16"/>
      <c r="QCQ155" s="16"/>
      <c r="QCR155" s="16"/>
      <c r="QCS155" s="16"/>
      <c r="QCT155" s="16"/>
      <c r="QCU155" s="16"/>
      <c r="QCV155" s="16"/>
      <c r="QCW155" s="16"/>
      <c r="QCX155" s="16"/>
      <c r="QCY155" s="16"/>
      <c r="QCZ155" s="16"/>
      <c r="QDA155" s="16"/>
      <c r="QDB155" s="16"/>
      <c r="QDC155" s="16"/>
      <c r="QDD155" s="16"/>
      <c r="QDE155" s="16"/>
      <c r="QDF155" s="16"/>
      <c r="QDG155" s="16"/>
      <c r="QDH155" s="16"/>
      <c r="QDI155" s="16"/>
      <c r="QDJ155" s="16"/>
      <c r="QDK155" s="16"/>
      <c r="QDL155" s="16"/>
      <c r="QDM155" s="16"/>
      <c r="QDN155" s="16"/>
      <c r="QDO155" s="16"/>
      <c r="QDP155" s="16"/>
      <c r="QDQ155" s="16"/>
      <c r="QDR155" s="16"/>
      <c r="QDS155" s="16"/>
      <c r="QDT155" s="16"/>
      <c r="QDU155" s="16"/>
      <c r="QDV155" s="16"/>
      <c r="QDW155" s="16"/>
      <c r="QDX155" s="16"/>
      <c r="QDY155" s="16"/>
      <c r="QDZ155" s="16"/>
      <c r="QEA155" s="16"/>
      <c r="QEB155" s="16"/>
      <c r="QEC155" s="16"/>
      <c r="QED155" s="16"/>
      <c r="QEE155" s="16"/>
      <c r="QEF155" s="16"/>
      <c r="QEG155" s="16"/>
      <c r="QEH155" s="16"/>
      <c r="QEI155" s="16"/>
      <c r="QEJ155" s="16"/>
      <c r="QEK155" s="16"/>
      <c r="QEL155" s="16"/>
      <c r="QEM155" s="16"/>
      <c r="QEN155" s="16"/>
      <c r="QEO155" s="16"/>
      <c r="QEP155" s="16"/>
      <c r="QEQ155" s="16"/>
      <c r="QER155" s="16"/>
      <c r="QES155" s="16"/>
      <c r="QET155" s="16"/>
      <c r="QEU155" s="16"/>
      <c r="QEV155" s="16"/>
      <c r="QEW155" s="16"/>
      <c r="QEX155" s="16"/>
      <c r="QEY155" s="16"/>
      <c r="QEZ155" s="16"/>
      <c r="QFA155" s="16"/>
      <c r="QFB155" s="16"/>
      <c r="QFC155" s="16"/>
      <c r="QFD155" s="16"/>
      <c r="QFE155" s="16"/>
      <c r="QFF155" s="16"/>
      <c r="QFG155" s="16"/>
      <c r="QFH155" s="16"/>
      <c r="QFI155" s="16"/>
      <c r="QFJ155" s="16"/>
      <c r="QFK155" s="16"/>
      <c r="QFL155" s="16"/>
      <c r="QFM155" s="16"/>
      <c r="QFN155" s="16"/>
      <c r="QFO155" s="16"/>
      <c r="QFP155" s="16"/>
      <c r="QFQ155" s="16"/>
      <c r="QFR155" s="16"/>
      <c r="QFS155" s="16"/>
      <c r="QFT155" s="16"/>
      <c r="QFU155" s="16"/>
      <c r="QFV155" s="16"/>
      <c r="QFW155" s="16"/>
      <c r="QFX155" s="16"/>
      <c r="QFY155" s="16"/>
      <c r="QFZ155" s="16"/>
      <c r="QGA155" s="16"/>
      <c r="QGB155" s="16"/>
      <c r="QGC155" s="16"/>
      <c r="QGD155" s="16"/>
      <c r="QGE155" s="16"/>
      <c r="QGF155" s="16"/>
      <c r="QGG155" s="16"/>
      <c r="QGH155" s="16"/>
      <c r="QGI155" s="16"/>
      <c r="QGJ155" s="16"/>
      <c r="QGK155" s="16"/>
      <c r="QGL155" s="16"/>
      <c r="QGM155" s="16"/>
      <c r="QGN155" s="16"/>
      <c r="QGO155" s="16"/>
      <c r="QGP155" s="16"/>
      <c r="QGQ155" s="16"/>
      <c r="QGR155" s="16"/>
      <c r="QGS155" s="16"/>
      <c r="QGT155" s="16"/>
      <c r="QGU155" s="16"/>
      <c r="QGV155" s="16"/>
      <c r="QGW155" s="16"/>
      <c r="QGX155" s="16"/>
      <c r="QGY155" s="16"/>
      <c r="QGZ155" s="16"/>
      <c r="QHA155" s="16"/>
      <c r="QHB155" s="16"/>
      <c r="QHC155" s="16"/>
      <c r="QHD155" s="16"/>
      <c r="QHE155" s="16"/>
      <c r="QHF155" s="16"/>
      <c r="QHG155" s="16"/>
      <c r="QHH155" s="16"/>
      <c r="QHI155" s="16"/>
      <c r="QHJ155" s="16"/>
      <c r="QHK155" s="16"/>
      <c r="QHL155" s="16"/>
      <c r="QHM155" s="16"/>
      <c r="QHN155" s="16"/>
      <c r="QHO155" s="16"/>
      <c r="QHP155" s="16"/>
      <c r="QHQ155" s="16"/>
      <c r="QHR155" s="16"/>
      <c r="QHS155" s="16"/>
      <c r="QHT155" s="16"/>
      <c r="QHU155" s="16"/>
      <c r="QHV155" s="16"/>
      <c r="QHW155" s="16"/>
      <c r="QHX155" s="16"/>
      <c r="QHY155" s="16"/>
      <c r="QHZ155" s="16"/>
      <c r="QIA155" s="16"/>
      <c r="QIB155" s="16"/>
      <c r="QIC155" s="16"/>
      <c r="QID155" s="16"/>
      <c r="QIE155" s="16"/>
      <c r="QIF155" s="16"/>
      <c r="QIG155" s="16"/>
      <c r="QIH155" s="16"/>
      <c r="QII155" s="16"/>
      <c r="QIJ155" s="16"/>
      <c r="QIK155" s="16"/>
      <c r="QIL155" s="16"/>
      <c r="QIM155" s="16"/>
      <c r="QIN155" s="16"/>
      <c r="QIO155" s="16"/>
      <c r="QIP155" s="16"/>
      <c r="QIQ155" s="16"/>
      <c r="QIR155" s="16"/>
      <c r="QIS155" s="16"/>
      <c r="QIT155" s="16"/>
      <c r="QIU155" s="16"/>
      <c r="QIV155" s="16"/>
      <c r="QIW155" s="16"/>
      <c r="QIX155" s="16"/>
      <c r="QIY155" s="16"/>
      <c r="QIZ155" s="16"/>
      <c r="QJA155" s="16"/>
      <c r="QJB155" s="16"/>
      <c r="QJC155" s="16"/>
      <c r="QJD155" s="16"/>
      <c r="QJE155" s="16"/>
      <c r="QJF155" s="16"/>
      <c r="QJG155" s="16"/>
      <c r="QJH155" s="16"/>
      <c r="QJI155" s="16"/>
      <c r="QJJ155" s="16"/>
      <c r="QJK155" s="16"/>
      <c r="QJL155" s="16"/>
      <c r="QJM155" s="16"/>
      <c r="QJN155" s="16"/>
      <c r="QJO155" s="16"/>
      <c r="QJP155" s="16"/>
      <c r="QJQ155" s="16"/>
      <c r="QJR155" s="16"/>
      <c r="QJS155" s="16"/>
      <c r="QJT155" s="16"/>
      <c r="QJU155" s="16"/>
      <c r="QJV155" s="16"/>
      <c r="QJW155" s="16"/>
      <c r="QJX155" s="16"/>
      <c r="QJY155" s="16"/>
      <c r="QJZ155" s="16"/>
      <c r="QKA155" s="16"/>
      <c r="QKB155" s="16"/>
      <c r="QKC155" s="16"/>
      <c r="QKD155" s="16"/>
      <c r="QKE155" s="16"/>
      <c r="QKF155" s="16"/>
      <c r="QKG155" s="16"/>
      <c r="QKH155" s="16"/>
      <c r="QKI155" s="16"/>
      <c r="QKJ155" s="16"/>
      <c r="QKK155" s="16"/>
      <c r="QKL155" s="16"/>
      <c r="QKM155" s="16"/>
      <c r="QKN155" s="16"/>
      <c r="QKO155" s="16"/>
      <c r="QKP155" s="16"/>
      <c r="QKQ155" s="16"/>
      <c r="QKR155" s="16"/>
      <c r="QKS155" s="16"/>
      <c r="QKT155" s="16"/>
      <c r="QKU155" s="16"/>
      <c r="QKV155" s="16"/>
      <c r="QKW155" s="16"/>
      <c r="QKX155" s="16"/>
      <c r="QKY155" s="16"/>
      <c r="QKZ155" s="16"/>
      <c r="QLA155" s="16"/>
      <c r="QLB155" s="16"/>
      <c r="QLC155" s="16"/>
      <c r="QLD155" s="16"/>
      <c r="QLE155" s="16"/>
      <c r="QLF155" s="16"/>
      <c r="QLG155" s="16"/>
      <c r="QLH155" s="16"/>
      <c r="QLI155" s="16"/>
      <c r="QLJ155" s="16"/>
      <c r="QLK155" s="16"/>
      <c r="QLL155" s="16"/>
      <c r="QLM155" s="16"/>
      <c r="QLN155" s="16"/>
      <c r="QLO155" s="16"/>
      <c r="QLP155" s="16"/>
      <c r="QLQ155" s="16"/>
      <c r="QLR155" s="16"/>
      <c r="QLS155" s="16"/>
      <c r="QLT155" s="16"/>
      <c r="QLU155" s="16"/>
      <c r="QLV155" s="16"/>
      <c r="QLW155" s="16"/>
      <c r="QLX155" s="16"/>
      <c r="QLY155" s="16"/>
      <c r="QLZ155" s="16"/>
      <c r="QMA155" s="16"/>
      <c r="QMB155" s="16"/>
      <c r="QMC155" s="16"/>
      <c r="QMD155" s="16"/>
      <c r="QME155" s="16"/>
      <c r="QMF155" s="16"/>
      <c r="QMG155" s="16"/>
      <c r="QMH155" s="16"/>
      <c r="QMI155" s="16"/>
      <c r="QMJ155" s="16"/>
      <c r="QMK155" s="16"/>
      <c r="QML155" s="16"/>
      <c r="QMM155" s="16"/>
      <c r="QMN155" s="16"/>
      <c r="QMO155" s="16"/>
      <c r="QMP155" s="16"/>
      <c r="QMQ155" s="16"/>
      <c r="QMR155" s="16"/>
      <c r="QMS155" s="16"/>
      <c r="QMT155" s="16"/>
      <c r="QMU155" s="16"/>
      <c r="QMV155" s="16"/>
      <c r="QMW155" s="16"/>
      <c r="QMX155" s="16"/>
      <c r="QMY155" s="16"/>
      <c r="QMZ155" s="16"/>
      <c r="QNA155" s="16"/>
      <c r="QNB155" s="16"/>
      <c r="QNC155" s="16"/>
      <c r="QND155" s="16"/>
      <c r="QNE155" s="16"/>
      <c r="QNF155" s="16"/>
      <c r="QNG155" s="16"/>
      <c r="QNH155" s="16"/>
      <c r="QNI155" s="16"/>
      <c r="QNJ155" s="16"/>
      <c r="QNK155" s="16"/>
      <c r="QNL155" s="16"/>
      <c r="QNM155" s="16"/>
      <c r="QNN155" s="16"/>
      <c r="QNO155" s="16"/>
      <c r="QNP155" s="16"/>
      <c r="QNQ155" s="16"/>
      <c r="QNR155" s="16"/>
      <c r="QNS155" s="16"/>
      <c r="QNT155" s="16"/>
      <c r="QNU155" s="16"/>
      <c r="QNV155" s="16"/>
      <c r="QNW155" s="16"/>
      <c r="QNX155" s="16"/>
      <c r="QNY155" s="16"/>
      <c r="QNZ155" s="16"/>
      <c r="QOA155" s="16"/>
      <c r="QOB155" s="16"/>
      <c r="QOC155" s="16"/>
      <c r="QOD155" s="16"/>
      <c r="QOE155" s="16"/>
      <c r="QOF155" s="16"/>
      <c r="QOG155" s="16"/>
      <c r="QOH155" s="16"/>
      <c r="QOI155" s="16"/>
      <c r="QOJ155" s="16"/>
      <c r="QOK155" s="16"/>
      <c r="QOL155" s="16"/>
      <c r="QOM155" s="16"/>
      <c r="QON155" s="16"/>
      <c r="QOO155" s="16"/>
      <c r="QOP155" s="16"/>
      <c r="QOQ155" s="16"/>
      <c r="QOR155" s="16"/>
      <c r="QOS155" s="16"/>
      <c r="QOT155" s="16"/>
      <c r="QOU155" s="16"/>
      <c r="QOV155" s="16"/>
      <c r="QOW155" s="16"/>
      <c r="QOX155" s="16"/>
      <c r="QOY155" s="16"/>
      <c r="QOZ155" s="16"/>
      <c r="QPA155" s="16"/>
      <c r="QPB155" s="16"/>
      <c r="QPC155" s="16"/>
      <c r="QPD155" s="16"/>
      <c r="QPE155" s="16"/>
      <c r="QPF155" s="16"/>
      <c r="QPG155" s="16"/>
      <c r="QPH155" s="16"/>
      <c r="QPI155" s="16"/>
      <c r="QPJ155" s="16"/>
      <c r="QPK155" s="16"/>
      <c r="QPL155" s="16"/>
      <c r="QPM155" s="16"/>
      <c r="QPN155" s="16"/>
      <c r="QPO155" s="16"/>
      <c r="QPP155" s="16"/>
      <c r="QPQ155" s="16"/>
      <c r="QPR155" s="16"/>
      <c r="QPS155" s="16"/>
      <c r="QPT155" s="16"/>
      <c r="QPU155" s="16"/>
      <c r="QPV155" s="16"/>
      <c r="QPW155" s="16"/>
      <c r="QPX155" s="16"/>
      <c r="QPY155" s="16"/>
      <c r="QPZ155" s="16"/>
      <c r="QQA155" s="16"/>
      <c r="QQB155" s="16"/>
      <c r="QQC155" s="16"/>
      <c r="QQD155" s="16"/>
      <c r="QQE155" s="16"/>
      <c r="QQF155" s="16"/>
      <c r="QQG155" s="16"/>
      <c r="QQH155" s="16"/>
      <c r="QQI155" s="16"/>
      <c r="QQJ155" s="16"/>
      <c r="QQK155" s="16"/>
      <c r="QQL155" s="16"/>
      <c r="QQM155" s="16"/>
      <c r="QQN155" s="16"/>
      <c r="QQO155" s="16"/>
      <c r="QQP155" s="16"/>
      <c r="QQQ155" s="16"/>
      <c r="QQR155" s="16"/>
      <c r="QQS155" s="16"/>
      <c r="QQT155" s="16"/>
      <c r="QQU155" s="16"/>
      <c r="QQV155" s="16"/>
      <c r="QQW155" s="16"/>
      <c r="QQX155" s="16"/>
      <c r="QQY155" s="16"/>
      <c r="QQZ155" s="16"/>
      <c r="QRA155" s="16"/>
      <c r="QRB155" s="16"/>
      <c r="QRC155" s="16"/>
      <c r="QRD155" s="16"/>
      <c r="QRE155" s="16"/>
      <c r="QRF155" s="16"/>
      <c r="QRG155" s="16"/>
      <c r="QRH155" s="16"/>
      <c r="QRI155" s="16"/>
      <c r="QRJ155" s="16"/>
      <c r="QRK155" s="16"/>
      <c r="QRL155" s="16"/>
      <c r="QRM155" s="16"/>
      <c r="QRN155" s="16"/>
      <c r="QRO155" s="16"/>
      <c r="QRP155" s="16"/>
      <c r="QRQ155" s="16"/>
      <c r="QRR155" s="16"/>
      <c r="QRS155" s="16"/>
      <c r="QRT155" s="16"/>
      <c r="QRU155" s="16"/>
      <c r="QRV155" s="16"/>
      <c r="QRW155" s="16"/>
      <c r="QRX155" s="16"/>
      <c r="QRY155" s="16"/>
      <c r="QRZ155" s="16"/>
      <c r="QSA155" s="16"/>
      <c r="QSB155" s="16"/>
      <c r="QSC155" s="16"/>
      <c r="QSD155" s="16"/>
      <c r="QSE155" s="16"/>
      <c r="QSF155" s="16"/>
      <c r="QSG155" s="16"/>
      <c r="QSH155" s="16"/>
      <c r="QSI155" s="16"/>
      <c r="QSJ155" s="16"/>
      <c r="QSK155" s="16"/>
      <c r="QSL155" s="16"/>
      <c r="QSM155" s="16"/>
      <c r="QSN155" s="16"/>
      <c r="QSO155" s="16"/>
      <c r="QSP155" s="16"/>
      <c r="QSQ155" s="16"/>
      <c r="QSR155" s="16"/>
      <c r="QSS155" s="16"/>
      <c r="QST155" s="16"/>
      <c r="QSU155" s="16"/>
      <c r="QSV155" s="16"/>
      <c r="QSW155" s="16"/>
      <c r="QSX155" s="16"/>
      <c r="QSY155" s="16"/>
      <c r="QSZ155" s="16"/>
      <c r="QTA155" s="16"/>
      <c r="QTB155" s="16"/>
      <c r="QTC155" s="16"/>
      <c r="QTD155" s="16"/>
      <c r="QTE155" s="16"/>
      <c r="QTF155" s="16"/>
      <c r="QTG155" s="16"/>
      <c r="QTH155" s="16"/>
      <c r="QTI155" s="16"/>
      <c r="QTJ155" s="16"/>
      <c r="QTK155" s="16"/>
      <c r="QTL155" s="16"/>
      <c r="QTM155" s="16"/>
      <c r="QTN155" s="16"/>
      <c r="QTO155" s="16"/>
      <c r="QTP155" s="16"/>
      <c r="QTQ155" s="16"/>
      <c r="QTR155" s="16"/>
      <c r="QTS155" s="16"/>
      <c r="QTT155" s="16"/>
      <c r="QTU155" s="16"/>
      <c r="QTV155" s="16"/>
      <c r="QTW155" s="16"/>
      <c r="QTX155" s="16"/>
      <c r="QTY155" s="16"/>
      <c r="QTZ155" s="16"/>
      <c r="QUA155" s="16"/>
      <c r="QUB155" s="16"/>
      <c r="QUC155" s="16"/>
      <c r="QUD155" s="16"/>
      <c r="QUE155" s="16"/>
      <c r="QUF155" s="16"/>
      <c r="QUG155" s="16"/>
      <c r="QUH155" s="16"/>
      <c r="QUI155" s="16"/>
      <c r="QUJ155" s="16"/>
      <c r="QUK155" s="16"/>
      <c r="QUL155" s="16"/>
      <c r="QUM155" s="16"/>
      <c r="QUN155" s="16"/>
      <c r="QUO155" s="16"/>
      <c r="QUP155" s="16"/>
      <c r="QUQ155" s="16"/>
      <c r="QUR155" s="16"/>
      <c r="QUS155" s="16"/>
      <c r="QUT155" s="16"/>
      <c r="QUU155" s="16"/>
      <c r="QUV155" s="16"/>
      <c r="QUW155" s="16"/>
      <c r="QUX155" s="16"/>
      <c r="QUY155" s="16"/>
      <c r="QUZ155" s="16"/>
      <c r="QVA155" s="16"/>
      <c r="QVB155" s="16"/>
      <c r="QVC155" s="16"/>
      <c r="QVD155" s="16"/>
      <c r="QVE155" s="16"/>
      <c r="QVF155" s="16"/>
      <c r="QVG155" s="16"/>
      <c r="QVH155" s="16"/>
      <c r="QVI155" s="16"/>
      <c r="QVJ155" s="16"/>
      <c r="QVK155" s="16"/>
      <c r="QVL155" s="16"/>
      <c r="QVM155" s="16"/>
      <c r="QVN155" s="16"/>
      <c r="QVO155" s="16"/>
      <c r="QVP155" s="16"/>
      <c r="QVQ155" s="16"/>
      <c r="QVR155" s="16"/>
      <c r="QVS155" s="16"/>
      <c r="QVT155" s="16"/>
      <c r="QVU155" s="16"/>
      <c r="QVV155" s="16"/>
      <c r="QVW155" s="16"/>
      <c r="QVX155" s="16"/>
      <c r="QVY155" s="16"/>
      <c r="QVZ155" s="16"/>
      <c r="QWA155" s="16"/>
      <c r="QWB155" s="16"/>
      <c r="QWC155" s="16"/>
      <c r="QWD155" s="16"/>
      <c r="QWE155" s="16"/>
      <c r="QWF155" s="16"/>
      <c r="QWG155" s="16"/>
      <c r="QWH155" s="16"/>
      <c r="QWI155" s="16"/>
      <c r="QWJ155" s="16"/>
      <c r="QWK155" s="16"/>
      <c r="QWL155" s="16"/>
      <c r="QWM155" s="16"/>
      <c r="QWN155" s="16"/>
      <c r="QWO155" s="16"/>
      <c r="QWP155" s="16"/>
      <c r="QWQ155" s="16"/>
      <c r="QWR155" s="16"/>
      <c r="QWS155" s="16"/>
      <c r="QWT155" s="16"/>
      <c r="QWU155" s="16"/>
      <c r="QWV155" s="16"/>
      <c r="QWW155" s="16"/>
      <c r="QWX155" s="16"/>
      <c r="QWY155" s="16"/>
      <c r="QWZ155" s="16"/>
      <c r="QXA155" s="16"/>
      <c r="QXB155" s="16"/>
      <c r="QXC155" s="16"/>
      <c r="QXD155" s="16"/>
      <c r="QXE155" s="16"/>
      <c r="QXF155" s="16"/>
      <c r="QXG155" s="16"/>
      <c r="QXH155" s="16"/>
      <c r="QXI155" s="16"/>
      <c r="QXJ155" s="16"/>
      <c r="QXK155" s="16"/>
      <c r="QXL155" s="16"/>
      <c r="QXM155" s="16"/>
      <c r="QXN155" s="16"/>
      <c r="QXO155" s="16"/>
      <c r="QXP155" s="16"/>
      <c r="QXQ155" s="16"/>
      <c r="QXR155" s="16"/>
      <c r="QXS155" s="16"/>
      <c r="QXT155" s="16"/>
      <c r="QXU155" s="16"/>
      <c r="QXV155" s="16"/>
      <c r="QXW155" s="16"/>
      <c r="QXX155" s="16"/>
      <c r="QXY155" s="16"/>
      <c r="QXZ155" s="16"/>
      <c r="QYA155" s="16"/>
      <c r="QYB155" s="16"/>
      <c r="QYC155" s="16"/>
      <c r="QYD155" s="16"/>
      <c r="QYE155" s="16"/>
      <c r="QYF155" s="16"/>
      <c r="QYG155" s="16"/>
      <c r="QYH155" s="16"/>
      <c r="QYI155" s="16"/>
      <c r="QYJ155" s="16"/>
      <c r="QYK155" s="16"/>
      <c r="QYL155" s="16"/>
      <c r="QYM155" s="16"/>
      <c r="QYN155" s="16"/>
      <c r="QYO155" s="16"/>
      <c r="QYP155" s="16"/>
      <c r="QYQ155" s="16"/>
      <c r="QYR155" s="16"/>
      <c r="QYS155" s="16"/>
      <c r="QYT155" s="16"/>
      <c r="QYU155" s="16"/>
      <c r="QYV155" s="16"/>
      <c r="QYW155" s="16"/>
      <c r="QYX155" s="16"/>
      <c r="QYY155" s="16"/>
      <c r="QYZ155" s="16"/>
      <c r="QZA155" s="16"/>
      <c r="QZB155" s="16"/>
      <c r="QZC155" s="16"/>
      <c r="QZD155" s="16"/>
      <c r="QZE155" s="16"/>
      <c r="QZF155" s="16"/>
      <c r="QZG155" s="16"/>
      <c r="QZH155" s="16"/>
      <c r="QZI155" s="16"/>
      <c r="QZJ155" s="16"/>
      <c r="QZK155" s="16"/>
      <c r="QZL155" s="16"/>
      <c r="QZM155" s="16"/>
      <c r="QZN155" s="16"/>
      <c r="QZO155" s="16"/>
      <c r="QZP155" s="16"/>
      <c r="QZQ155" s="16"/>
      <c r="QZR155" s="16"/>
      <c r="QZS155" s="16"/>
      <c r="QZT155" s="16"/>
      <c r="QZU155" s="16"/>
      <c r="QZV155" s="16"/>
      <c r="QZW155" s="16"/>
      <c r="QZX155" s="16"/>
      <c r="QZY155" s="16"/>
      <c r="QZZ155" s="16"/>
      <c r="RAA155" s="16"/>
      <c r="RAB155" s="16"/>
      <c r="RAC155" s="16"/>
      <c r="RAD155" s="16"/>
      <c r="RAE155" s="16"/>
      <c r="RAF155" s="16"/>
      <c r="RAG155" s="16"/>
      <c r="RAH155" s="16"/>
      <c r="RAI155" s="16"/>
      <c r="RAJ155" s="16"/>
      <c r="RAK155" s="16"/>
      <c r="RAL155" s="16"/>
      <c r="RAM155" s="16"/>
      <c r="RAN155" s="16"/>
      <c r="RAO155" s="16"/>
      <c r="RAP155" s="16"/>
      <c r="RAQ155" s="16"/>
      <c r="RAR155" s="16"/>
      <c r="RAS155" s="16"/>
      <c r="RAT155" s="16"/>
      <c r="RAU155" s="16"/>
      <c r="RAV155" s="16"/>
      <c r="RAW155" s="16"/>
      <c r="RAX155" s="16"/>
      <c r="RAY155" s="16"/>
      <c r="RAZ155" s="16"/>
      <c r="RBA155" s="16"/>
      <c r="RBB155" s="16"/>
      <c r="RBC155" s="16"/>
      <c r="RBD155" s="16"/>
      <c r="RBE155" s="16"/>
      <c r="RBF155" s="16"/>
      <c r="RBG155" s="16"/>
      <c r="RBH155" s="16"/>
      <c r="RBI155" s="16"/>
      <c r="RBJ155" s="16"/>
      <c r="RBK155" s="16"/>
      <c r="RBL155" s="16"/>
      <c r="RBM155" s="16"/>
      <c r="RBN155" s="16"/>
      <c r="RBO155" s="16"/>
      <c r="RBP155" s="16"/>
      <c r="RBQ155" s="16"/>
      <c r="RBR155" s="16"/>
      <c r="RBS155" s="16"/>
      <c r="RBT155" s="16"/>
      <c r="RBU155" s="16"/>
      <c r="RBV155" s="16"/>
      <c r="RBW155" s="16"/>
      <c r="RBX155" s="16"/>
      <c r="RBY155" s="16"/>
      <c r="RBZ155" s="16"/>
      <c r="RCA155" s="16"/>
      <c r="RCB155" s="16"/>
      <c r="RCC155" s="16"/>
      <c r="RCD155" s="16"/>
      <c r="RCE155" s="16"/>
      <c r="RCF155" s="16"/>
      <c r="RCG155" s="16"/>
      <c r="RCH155" s="16"/>
      <c r="RCI155" s="16"/>
      <c r="RCJ155" s="16"/>
      <c r="RCK155" s="16"/>
      <c r="RCL155" s="16"/>
      <c r="RCM155" s="16"/>
      <c r="RCN155" s="16"/>
      <c r="RCO155" s="16"/>
      <c r="RCP155" s="16"/>
      <c r="RCQ155" s="16"/>
      <c r="RCR155" s="16"/>
      <c r="RCS155" s="16"/>
      <c r="RCT155" s="16"/>
      <c r="RCU155" s="16"/>
      <c r="RCV155" s="16"/>
      <c r="RCW155" s="16"/>
      <c r="RCX155" s="16"/>
      <c r="RCY155" s="16"/>
      <c r="RCZ155" s="16"/>
      <c r="RDA155" s="16"/>
      <c r="RDB155" s="16"/>
      <c r="RDC155" s="16"/>
      <c r="RDD155" s="16"/>
      <c r="RDE155" s="16"/>
      <c r="RDF155" s="16"/>
      <c r="RDG155" s="16"/>
      <c r="RDH155" s="16"/>
      <c r="RDI155" s="16"/>
      <c r="RDJ155" s="16"/>
      <c r="RDK155" s="16"/>
      <c r="RDL155" s="16"/>
      <c r="RDM155" s="16"/>
      <c r="RDN155" s="16"/>
      <c r="RDO155" s="16"/>
      <c r="RDP155" s="16"/>
      <c r="RDQ155" s="16"/>
      <c r="RDR155" s="16"/>
      <c r="RDS155" s="16"/>
      <c r="RDT155" s="16"/>
      <c r="RDU155" s="16"/>
      <c r="RDV155" s="16"/>
      <c r="RDW155" s="16"/>
      <c r="RDX155" s="16"/>
      <c r="RDY155" s="16"/>
      <c r="RDZ155" s="16"/>
      <c r="REA155" s="16"/>
      <c r="REB155" s="16"/>
      <c r="REC155" s="16"/>
      <c r="RED155" s="16"/>
      <c r="REE155" s="16"/>
      <c r="REF155" s="16"/>
      <c r="REG155" s="16"/>
      <c r="REH155" s="16"/>
      <c r="REI155" s="16"/>
      <c r="REJ155" s="16"/>
      <c r="REK155" s="16"/>
      <c r="REL155" s="16"/>
      <c r="REM155" s="16"/>
      <c r="REN155" s="16"/>
      <c r="REO155" s="16"/>
      <c r="REP155" s="16"/>
      <c r="REQ155" s="16"/>
      <c r="RER155" s="16"/>
      <c r="RES155" s="16"/>
      <c r="RET155" s="16"/>
      <c r="REU155" s="16"/>
      <c r="REV155" s="16"/>
      <c r="REW155" s="16"/>
      <c r="REX155" s="16"/>
      <c r="REY155" s="16"/>
      <c r="REZ155" s="16"/>
      <c r="RFA155" s="16"/>
      <c r="RFB155" s="16"/>
      <c r="RFC155" s="16"/>
      <c r="RFD155" s="16"/>
      <c r="RFE155" s="16"/>
      <c r="RFF155" s="16"/>
      <c r="RFG155" s="16"/>
      <c r="RFH155" s="16"/>
      <c r="RFI155" s="16"/>
      <c r="RFJ155" s="16"/>
      <c r="RFK155" s="16"/>
      <c r="RFL155" s="16"/>
      <c r="RFM155" s="16"/>
      <c r="RFN155" s="16"/>
      <c r="RFO155" s="16"/>
      <c r="RFP155" s="16"/>
      <c r="RFQ155" s="16"/>
      <c r="RFR155" s="16"/>
      <c r="RFS155" s="16"/>
      <c r="RFT155" s="16"/>
      <c r="RFU155" s="16"/>
      <c r="RFV155" s="16"/>
      <c r="RFW155" s="16"/>
      <c r="RFX155" s="16"/>
      <c r="RFY155" s="16"/>
      <c r="RFZ155" s="16"/>
      <c r="RGA155" s="16"/>
      <c r="RGB155" s="16"/>
      <c r="RGC155" s="16"/>
      <c r="RGD155" s="16"/>
      <c r="RGE155" s="16"/>
      <c r="RGF155" s="16"/>
      <c r="RGG155" s="16"/>
      <c r="RGH155" s="16"/>
      <c r="RGI155" s="16"/>
      <c r="RGJ155" s="16"/>
      <c r="RGK155" s="16"/>
      <c r="RGL155" s="16"/>
      <c r="RGM155" s="16"/>
      <c r="RGN155" s="16"/>
      <c r="RGO155" s="16"/>
      <c r="RGP155" s="16"/>
      <c r="RGQ155" s="16"/>
      <c r="RGR155" s="16"/>
      <c r="RGS155" s="16"/>
      <c r="RGT155" s="16"/>
      <c r="RGU155" s="16"/>
      <c r="RGV155" s="16"/>
      <c r="RGW155" s="16"/>
      <c r="RGX155" s="16"/>
      <c r="RGY155" s="16"/>
      <c r="RGZ155" s="16"/>
      <c r="RHA155" s="16"/>
      <c r="RHB155" s="16"/>
      <c r="RHC155" s="16"/>
      <c r="RHD155" s="16"/>
      <c r="RHE155" s="16"/>
      <c r="RHF155" s="16"/>
      <c r="RHG155" s="16"/>
      <c r="RHH155" s="16"/>
      <c r="RHI155" s="16"/>
      <c r="RHJ155" s="16"/>
      <c r="RHK155" s="16"/>
      <c r="RHL155" s="16"/>
      <c r="RHM155" s="16"/>
      <c r="RHN155" s="16"/>
      <c r="RHO155" s="16"/>
      <c r="RHP155" s="16"/>
      <c r="RHQ155" s="16"/>
      <c r="RHR155" s="16"/>
      <c r="RHS155" s="16"/>
      <c r="RHT155" s="16"/>
      <c r="RHU155" s="16"/>
      <c r="RHV155" s="16"/>
      <c r="RHW155" s="16"/>
      <c r="RHX155" s="16"/>
      <c r="RHY155" s="16"/>
      <c r="RHZ155" s="16"/>
      <c r="RIA155" s="16"/>
      <c r="RIB155" s="16"/>
      <c r="RIC155" s="16"/>
      <c r="RID155" s="16"/>
      <c r="RIE155" s="16"/>
      <c r="RIF155" s="16"/>
      <c r="RIG155" s="16"/>
      <c r="RIH155" s="16"/>
      <c r="RII155" s="16"/>
      <c r="RIJ155" s="16"/>
      <c r="RIK155" s="16"/>
      <c r="RIL155" s="16"/>
      <c r="RIM155" s="16"/>
      <c r="RIN155" s="16"/>
      <c r="RIO155" s="16"/>
      <c r="RIP155" s="16"/>
      <c r="RIQ155" s="16"/>
      <c r="RIR155" s="16"/>
      <c r="RIS155" s="16"/>
      <c r="RIT155" s="16"/>
      <c r="RIU155" s="16"/>
      <c r="RIV155" s="16"/>
      <c r="RIW155" s="16"/>
      <c r="RIX155" s="16"/>
      <c r="RIY155" s="16"/>
      <c r="RIZ155" s="16"/>
      <c r="RJA155" s="16"/>
      <c r="RJB155" s="16"/>
      <c r="RJC155" s="16"/>
      <c r="RJD155" s="16"/>
      <c r="RJE155" s="16"/>
      <c r="RJF155" s="16"/>
      <c r="RJG155" s="16"/>
      <c r="RJH155" s="16"/>
      <c r="RJI155" s="16"/>
      <c r="RJJ155" s="16"/>
      <c r="RJK155" s="16"/>
      <c r="RJL155" s="16"/>
      <c r="RJM155" s="16"/>
      <c r="RJN155" s="16"/>
      <c r="RJO155" s="16"/>
      <c r="RJP155" s="16"/>
      <c r="RJQ155" s="16"/>
      <c r="RJR155" s="16"/>
      <c r="RJS155" s="16"/>
      <c r="RJT155" s="16"/>
      <c r="RJU155" s="16"/>
      <c r="RJV155" s="16"/>
      <c r="RJW155" s="16"/>
      <c r="RJX155" s="16"/>
      <c r="RJY155" s="16"/>
      <c r="RJZ155" s="16"/>
      <c r="RKA155" s="16"/>
      <c r="RKB155" s="16"/>
      <c r="RKC155" s="16"/>
      <c r="RKD155" s="16"/>
      <c r="RKE155" s="16"/>
      <c r="RKF155" s="16"/>
      <c r="RKG155" s="16"/>
      <c r="RKH155" s="16"/>
      <c r="RKI155" s="16"/>
      <c r="RKJ155" s="16"/>
      <c r="RKK155" s="16"/>
      <c r="RKL155" s="16"/>
      <c r="RKM155" s="16"/>
      <c r="RKN155" s="16"/>
      <c r="RKO155" s="16"/>
      <c r="RKP155" s="16"/>
      <c r="RKQ155" s="16"/>
      <c r="RKR155" s="16"/>
      <c r="RKS155" s="16"/>
      <c r="RKT155" s="16"/>
      <c r="RKU155" s="16"/>
      <c r="RKV155" s="16"/>
      <c r="RKW155" s="16"/>
      <c r="RKX155" s="16"/>
      <c r="RKY155" s="16"/>
      <c r="RKZ155" s="16"/>
      <c r="RLA155" s="16"/>
      <c r="RLB155" s="16"/>
      <c r="RLC155" s="16"/>
      <c r="RLD155" s="16"/>
      <c r="RLE155" s="16"/>
      <c r="RLF155" s="16"/>
      <c r="RLG155" s="16"/>
      <c r="RLH155" s="16"/>
      <c r="RLI155" s="16"/>
      <c r="RLJ155" s="16"/>
      <c r="RLK155" s="16"/>
      <c r="RLL155" s="16"/>
      <c r="RLM155" s="16"/>
      <c r="RLN155" s="16"/>
      <c r="RLO155" s="16"/>
      <c r="RLP155" s="16"/>
      <c r="RLQ155" s="16"/>
      <c r="RLR155" s="16"/>
      <c r="RLS155" s="16"/>
      <c r="RLT155" s="16"/>
      <c r="RLU155" s="16"/>
      <c r="RLV155" s="16"/>
      <c r="RLW155" s="16"/>
      <c r="RLX155" s="16"/>
      <c r="RLY155" s="16"/>
      <c r="RLZ155" s="16"/>
      <c r="RMA155" s="16"/>
      <c r="RMB155" s="16"/>
      <c r="RMC155" s="16"/>
      <c r="RMD155" s="16"/>
      <c r="RME155" s="16"/>
      <c r="RMF155" s="16"/>
      <c r="RMG155" s="16"/>
      <c r="RMH155" s="16"/>
      <c r="RMI155" s="16"/>
      <c r="RMJ155" s="16"/>
      <c r="RMK155" s="16"/>
      <c r="RML155" s="16"/>
      <c r="RMM155" s="16"/>
      <c r="RMN155" s="16"/>
      <c r="RMO155" s="16"/>
      <c r="RMP155" s="16"/>
      <c r="RMQ155" s="16"/>
      <c r="RMR155" s="16"/>
      <c r="RMS155" s="16"/>
      <c r="RMT155" s="16"/>
      <c r="RMU155" s="16"/>
      <c r="RMV155" s="16"/>
      <c r="RMW155" s="16"/>
      <c r="RMX155" s="16"/>
      <c r="RMY155" s="16"/>
      <c r="RMZ155" s="16"/>
      <c r="RNA155" s="16"/>
      <c r="RNB155" s="16"/>
      <c r="RNC155" s="16"/>
      <c r="RND155" s="16"/>
      <c r="RNE155" s="16"/>
      <c r="RNF155" s="16"/>
      <c r="RNG155" s="16"/>
      <c r="RNH155" s="16"/>
      <c r="RNI155" s="16"/>
      <c r="RNJ155" s="16"/>
      <c r="RNK155" s="16"/>
      <c r="RNL155" s="16"/>
      <c r="RNM155" s="16"/>
      <c r="RNN155" s="16"/>
      <c r="RNO155" s="16"/>
      <c r="RNP155" s="16"/>
      <c r="RNQ155" s="16"/>
      <c r="RNR155" s="16"/>
      <c r="RNS155" s="16"/>
      <c r="RNT155" s="16"/>
      <c r="RNU155" s="16"/>
      <c r="RNV155" s="16"/>
      <c r="RNW155" s="16"/>
      <c r="RNX155" s="16"/>
      <c r="RNY155" s="16"/>
      <c r="RNZ155" s="16"/>
      <c r="ROA155" s="16"/>
      <c r="ROB155" s="16"/>
      <c r="ROC155" s="16"/>
      <c r="ROD155" s="16"/>
      <c r="ROE155" s="16"/>
      <c r="ROF155" s="16"/>
      <c r="ROG155" s="16"/>
      <c r="ROH155" s="16"/>
      <c r="ROI155" s="16"/>
      <c r="ROJ155" s="16"/>
      <c r="ROK155" s="16"/>
      <c r="ROL155" s="16"/>
      <c r="ROM155" s="16"/>
      <c r="RON155" s="16"/>
      <c r="ROO155" s="16"/>
      <c r="ROP155" s="16"/>
      <c r="ROQ155" s="16"/>
      <c r="ROR155" s="16"/>
      <c r="ROS155" s="16"/>
      <c r="ROT155" s="16"/>
      <c r="ROU155" s="16"/>
      <c r="ROV155" s="16"/>
      <c r="ROW155" s="16"/>
      <c r="ROX155" s="16"/>
      <c r="ROY155" s="16"/>
      <c r="ROZ155" s="16"/>
      <c r="RPA155" s="16"/>
      <c r="RPB155" s="16"/>
      <c r="RPC155" s="16"/>
      <c r="RPD155" s="16"/>
      <c r="RPE155" s="16"/>
      <c r="RPF155" s="16"/>
      <c r="RPG155" s="16"/>
      <c r="RPH155" s="16"/>
      <c r="RPI155" s="16"/>
      <c r="RPJ155" s="16"/>
      <c r="RPK155" s="16"/>
      <c r="RPL155" s="16"/>
      <c r="RPM155" s="16"/>
      <c r="RPN155" s="16"/>
      <c r="RPO155" s="16"/>
      <c r="RPP155" s="16"/>
      <c r="RPQ155" s="16"/>
      <c r="RPR155" s="16"/>
      <c r="RPS155" s="16"/>
      <c r="RPT155" s="16"/>
      <c r="RPU155" s="16"/>
      <c r="RPV155" s="16"/>
      <c r="RPW155" s="16"/>
      <c r="RPX155" s="16"/>
      <c r="RPY155" s="16"/>
      <c r="RPZ155" s="16"/>
      <c r="RQA155" s="16"/>
      <c r="RQB155" s="16"/>
      <c r="RQC155" s="16"/>
      <c r="RQD155" s="16"/>
      <c r="RQE155" s="16"/>
      <c r="RQF155" s="16"/>
      <c r="RQG155" s="16"/>
      <c r="RQH155" s="16"/>
      <c r="RQI155" s="16"/>
      <c r="RQJ155" s="16"/>
      <c r="RQK155" s="16"/>
      <c r="RQL155" s="16"/>
      <c r="RQM155" s="16"/>
      <c r="RQN155" s="16"/>
      <c r="RQO155" s="16"/>
      <c r="RQP155" s="16"/>
      <c r="RQQ155" s="16"/>
      <c r="RQR155" s="16"/>
      <c r="RQS155" s="16"/>
      <c r="RQT155" s="16"/>
      <c r="RQU155" s="16"/>
      <c r="RQV155" s="16"/>
      <c r="RQW155" s="16"/>
      <c r="RQX155" s="16"/>
      <c r="RQY155" s="16"/>
      <c r="RQZ155" s="16"/>
      <c r="RRA155" s="16"/>
      <c r="RRB155" s="16"/>
      <c r="RRC155" s="16"/>
      <c r="RRD155" s="16"/>
      <c r="RRE155" s="16"/>
      <c r="RRF155" s="16"/>
      <c r="RRG155" s="16"/>
      <c r="RRH155" s="16"/>
      <c r="RRI155" s="16"/>
      <c r="RRJ155" s="16"/>
      <c r="RRK155" s="16"/>
      <c r="RRL155" s="16"/>
      <c r="RRM155" s="16"/>
      <c r="RRN155" s="16"/>
      <c r="RRO155" s="16"/>
      <c r="RRP155" s="16"/>
      <c r="RRQ155" s="16"/>
      <c r="RRR155" s="16"/>
      <c r="RRS155" s="16"/>
      <c r="RRT155" s="16"/>
      <c r="RRU155" s="16"/>
      <c r="RRV155" s="16"/>
      <c r="RRW155" s="16"/>
      <c r="RRX155" s="16"/>
      <c r="RRY155" s="16"/>
      <c r="RRZ155" s="16"/>
      <c r="RSA155" s="16"/>
      <c r="RSB155" s="16"/>
      <c r="RSC155" s="16"/>
      <c r="RSD155" s="16"/>
      <c r="RSE155" s="16"/>
      <c r="RSF155" s="16"/>
      <c r="RSG155" s="16"/>
      <c r="RSH155" s="16"/>
      <c r="RSI155" s="16"/>
      <c r="RSJ155" s="16"/>
      <c r="RSK155" s="16"/>
      <c r="RSL155" s="16"/>
      <c r="RSM155" s="16"/>
      <c r="RSN155" s="16"/>
      <c r="RSO155" s="16"/>
      <c r="RSP155" s="16"/>
      <c r="RSQ155" s="16"/>
      <c r="RSR155" s="16"/>
      <c r="RSS155" s="16"/>
      <c r="RST155" s="16"/>
      <c r="RSU155" s="16"/>
      <c r="RSV155" s="16"/>
      <c r="RSW155" s="16"/>
      <c r="RSX155" s="16"/>
      <c r="RSY155" s="16"/>
      <c r="RSZ155" s="16"/>
      <c r="RTA155" s="16"/>
      <c r="RTB155" s="16"/>
      <c r="RTC155" s="16"/>
      <c r="RTD155" s="16"/>
      <c r="RTE155" s="16"/>
      <c r="RTF155" s="16"/>
      <c r="RTG155" s="16"/>
      <c r="RTH155" s="16"/>
      <c r="RTI155" s="16"/>
      <c r="RTJ155" s="16"/>
      <c r="RTK155" s="16"/>
      <c r="RTL155" s="16"/>
      <c r="RTM155" s="16"/>
      <c r="RTN155" s="16"/>
      <c r="RTO155" s="16"/>
      <c r="RTP155" s="16"/>
      <c r="RTQ155" s="16"/>
      <c r="RTR155" s="16"/>
      <c r="RTS155" s="16"/>
      <c r="RTT155" s="16"/>
      <c r="RTU155" s="16"/>
      <c r="RTV155" s="16"/>
      <c r="RTW155" s="16"/>
      <c r="RTX155" s="16"/>
      <c r="RTY155" s="16"/>
      <c r="RTZ155" s="16"/>
      <c r="RUA155" s="16"/>
      <c r="RUB155" s="16"/>
      <c r="RUC155" s="16"/>
      <c r="RUD155" s="16"/>
      <c r="RUE155" s="16"/>
      <c r="RUF155" s="16"/>
      <c r="RUG155" s="16"/>
      <c r="RUH155" s="16"/>
      <c r="RUI155" s="16"/>
      <c r="RUJ155" s="16"/>
      <c r="RUK155" s="16"/>
      <c r="RUL155" s="16"/>
      <c r="RUM155" s="16"/>
      <c r="RUN155" s="16"/>
      <c r="RUO155" s="16"/>
      <c r="RUP155" s="16"/>
      <c r="RUQ155" s="16"/>
      <c r="RUR155" s="16"/>
      <c r="RUS155" s="16"/>
      <c r="RUT155" s="16"/>
      <c r="RUU155" s="16"/>
      <c r="RUV155" s="16"/>
      <c r="RUW155" s="16"/>
      <c r="RUX155" s="16"/>
      <c r="RUY155" s="16"/>
      <c r="RUZ155" s="16"/>
      <c r="RVA155" s="16"/>
      <c r="RVB155" s="16"/>
      <c r="RVC155" s="16"/>
      <c r="RVD155" s="16"/>
      <c r="RVE155" s="16"/>
      <c r="RVF155" s="16"/>
      <c r="RVG155" s="16"/>
      <c r="RVH155" s="16"/>
      <c r="RVI155" s="16"/>
      <c r="RVJ155" s="16"/>
      <c r="RVK155" s="16"/>
      <c r="RVL155" s="16"/>
      <c r="RVM155" s="16"/>
      <c r="RVN155" s="16"/>
      <c r="RVO155" s="16"/>
      <c r="RVP155" s="16"/>
      <c r="RVQ155" s="16"/>
      <c r="RVR155" s="16"/>
      <c r="RVS155" s="16"/>
      <c r="RVT155" s="16"/>
      <c r="RVU155" s="16"/>
      <c r="RVV155" s="16"/>
      <c r="RVW155" s="16"/>
      <c r="RVX155" s="16"/>
      <c r="RVY155" s="16"/>
      <c r="RVZ155" s="16"/>
      <c r="RWA155" s="16"/>
      <c r="RWB155" s="16"/>
      <c r="RWC155" s="16"/>
      <c r="RWD155" s="16"/>
      <c r="RWE155" s="16"/>
      <c r="RWF155" s="16"/>
      <c r="RWG155" s="16"/>
      <c r="RWH155" s="16"/>
      <c r="RWI155" s="16"/>
      <c r="RWJ155" s="16"/>
      <c r="RWK155" s="16"/>
      <c r="RWL155" s="16"/>
      <c r="RWM155" s="16"/>
      <c r="RWN155" s="16"/>
      <c r="RWO155" s="16"/>
      <c r="RWP155" s="16"/>
      <c r="RWQ155" s="16"/>
      <c r="RWR155" s="16"/>
      <c r="RWS155" s="16"/>
      <c r="RWT155" s="16"/>
      <c r="RWU155" s="16"/>
      <c r="RWV155" s="16"/>
      <c r="RWW155" s="16"/>
      <c r="RWX155" s="16"/>
      <c r="RWY155" s="16"/>
      <c r="RWZ155" s="16"/>
      <c r="RXA155" s="16"/>
      <c r="RXB155" s="16"/>
      <c r="RXC155" s="16"/>
      <c r="RXD155" s="16"/>
      <c r="RXE155" s="16"/>
      <c r="RXF155" s="16"/>
      <c r="RXG155" s="16"/>
      <c r="RXH155" s="16"/>
      <c r="RXI155" s="16"/>
      <c r="RXJ155" s="16"/>
      <c r="RXK155" s="16"/>
      <c r="RXL155" s="16"/>
      <c r="RXM155" s="16"/>
      <c r="RXN155" s="16"/>
      <c r="RXO155" s="16"/>
      <c r="RXP155" s="16"/>
      <c r="RXQ155" s="16"/>
      <c r="RXR155" s="16"/>
      <c r="RXS155" s="16"/>
      <c r="RXT155" s="16"/>
      <c r="RXU155" s="16"/>
      <c r="RXV155" s="16"/>
      <c r="RXW155" s="16"/>
      <c r="RXX155" s="16"/>
      <c r="RXY155" s="16"/>
      <c r="RXZ155" s="16"/>
      <c r="RYA155" s="16"/>
      <c r="RYB155" s="16"/>
      <c r="RYC155" s="16"/>
      <c r="RYD155" s="16"/>
      <c r="RYE155" s="16"/>
      <c r="RYF155" s="16"/>
      <c r="RYG155" s="16"/>
      <c r="RYH155" s="16"/>
      <c r="RYI155" s="16"/>
      <c r="RYJ155" s="16"/>
      <c r="RYK155" s="16"/>
      <c r="RYL155" s="16"/>
      <c r="RYM155" s="16"/>
      <c r="RYN155" s="16"/>
      <c r="RYO155" s="16"/>
      <c r="RYP155" s="16"/>
      <c r="RYQ155" s="16"/>
      <c r="RYR155" s="16"/>
      <c r="RYS155" s="16"/>
      <c r="RYT155" s="16"/>
      <c r="RYU155" s="16"/>
      <c r="RYV155" s="16"/>
      <c r="RYW155" s="16"/>
      <c r="RYX155" s="16"/>
      <c r="RYY155" s="16"/>
      <c r="RYZ155" s="16"/>
      <c r="RZA155" s="16"/>
      <c r="RZB155" s="16"/>
      <c r="RZC155" s="16"/>
      <c r="RZD155" s="16"/>
      <c r="RZE155" s="16"/>
      <c r="RZF155" s="16"/>
      <c r="RZG155" s="16"/>
      <c r="RZH155" s="16"/>
      <c r="RZI155" s="16"/>
      <c r="RZJ155" s="16"/>
      <c r="RZK155" s="16"/>
      <c r="RZL155" s="16"/>
      <c r="RZM155" s="16"/>
      <c r="RZN155" s="16"/>
      <c r="RZO155" s="16"/>
      <c r="RZP155" s="16"/>
      <c r="RZQ155" s="16"/>
      <c r="RZR155" s="16"/>
      <c r="RZS155" s="16"/>
      <c r="RZT155" s="16"/>
      <c r="RZU155" s="16"/>
      <c r="RZV155" s="16"/>
      <c r="RZW155" s="16"/>
      <c r="RZX155" s="16"/>
      <c r="RZY155" s="16"/>
      <c r="RZZ155" s="16"/>
      <c r="SAA155" s="16"/>
      <c r="SAB155" s="16"/>
      <c r="SAC155" s="16"/>
      <c r="SAD155" s="16"/>
      <c r="SAE155" s="16"/>
      <c r="SAF155" s="16"/>
      <c r="SAG155" s="16"/>
      <c r="SAH155" s="16"/>
      <c r="SAI155" s="16"/>
      <c r="SAJ155" s="16"/>
      <c r="SAK155" s="16"/>
      <c r="SAL155" s="16"/>
      <c r="SAM155" s="16"/>
      <c r="SAN155" s="16"/>
      <c r="SAO155" s="16"/>
      <c r="SAP155" s="16"/>
      <c r="SAQ155" s="16"/>
      <c r="SAR155" s="16"/>
      <c r="SAS155" s="16"/>
      <c r="SAT155" s="16"/>
      <c r="SAU155" s="16"/>
      <c r="SAV155" s="16"/>
      <c r="SAW155" s="16"/>
      <c r="SAX155" s="16"/>
      <c r="SAY155" s="16"/>
      <c r="SAZ155" s="16"/>
      <c r="SBA155" s="16"/>
      <c r="SBB155" s="16"/>
      <c r="SBC155" s="16"/>
      <c r="SBD155" s="16"/>
      <c r="SBE155" s="16"/>
      <c r="SBF155" s="16"/>
      <c r="SBG155" s="16"/>
      <c r="SBH155" s="16"/>
      <c r="SBI155" s="16"/>
      <c r="SBJ155" s="16"/>
      <c r="SBK155" s="16"/>
      <c r="SBL155" s="16"/>
      <c r="SBM155" s="16"/>
      <c r="SBN155" s="16"/>
      <c r="SBO155" s="16"/>
      <c r="SBP155" s="16"/>
      <c r="SBQ155" s="16"/>
      <c r="SBR155" s="16"/>
      <c r="SBS155" s="16"/>
      <c r="SBT155" s="16"/>
      <c r="SBU155" s="16"/>
      <c r="SBV155" s="16"/>
      <c r="SBW155" s="16"/>
      <c r="SBX155" s="16"/>
      <c r="SBY155" s="16"/>
      <c r="SBZ155" s="16"/>
      <c r="SCA155" s="16"/>
      <c r="SCB155" s="16"/>
      <c r="SCC155" s="16"/>
      <c r="SCD155" s="16"/>
      <c r="SCE155" s="16"/>
      <c r="SCF155" s="16"/>
      <c r="SCG155" s="16"/>
      <c r="SCH155" s="16"/>
      <c r="SCI155" s="16"/>
      <c r="SCJ155" s="16"/>
      <c r="SCK155" s="16"/>
      <c r="SCL155" s="16"/>
      <c r="SCM155" s="16"/>
      <c r="SCN155" s="16"/>
      <c r="SCO155" s="16"/>
      <c r="SCP155" s="16"/>
      <c r="SCQ155" s="16"/>
      <c r="SCR155" s="16"/>
      <c r="SCS155" s="16"/>
      <c r="SCT155" s="16"/>
      <c r="SCU155" s="16"/>
      <c r="SCV155" s="16"/>
      <c r="SCW155" s="16"/>
      <c r="SCX155" s="16"/>
      <c r="SCY155" s="16"/>
      <c r="SCZ155" s="16"/>
      <c r="SDA155" s="16"/>
      <c r="SDB155" s="16"/>
      <c r="SDC155" s="16"/>
      <c r="SDD155" s="16"/>
      <c r="SDE155" s="16"/>
      <c r="SDF155" s="16"/>
      <c r="SDG155" s="16"/>
      <c r="SDH155" s="16"/>
      <c r="SDI155" s="16"/>
      <c r="SDJ155" s="16"/>
      <c r="SDK155" s="16"/>
      <c r="SDL155" s="16"/>
      <c r="SDM155" s="16"/>
      <c r="SDN155" s="16"/>
      <c r="SDO155" s="16"/>
      <c r="SDP155" s="16"/>
      <c r="SDQ155" s="16"/>
      <c r="SDR155" s="16"/>
      <c r="SDS155" s="16"/>
      <c r="SDT155" s="16"/>
      <c r="SDU155" s="16"/>
      <c r="SDV155" s="16"/>
      <c r="SDW155" s="16"/>
      <c r="SDX155" s="16"/>
      <c r="SDY155" s="16"/>
      <c r="SDZ155" s="16"/>
      <c r="SEA155" s="16"/>
      <c r="SEB155" s="16"/>
      <c r="SEC155" s="16"/>
      <c r="SED155" s="16"/>
      <c r="SEE155" s="16"/>
      <c r="SEF155" s="16"/>
      <c r="SEG155" s="16"/>
      <c r="SEH155" s="16"/>
      <c r="SEI155" s="16"/>
      <c r="SEJ155" s="16"/>
      <c r="SEK155" s="16"/>
      <c r="SEL155" s="16"/>
      <c r="SEM155" s="16"/>
      <c r="SEN155" s="16"/>
      <c r="SEO155" s="16"/>
      <c r="SEP155" s="16"/>
      <c r="SEQ155" s="16"/>
      <c r="SER155" s="16"/>
      <c r="SES155" s="16"/>
      <c r="SET155" s="16"/>
      <c r="SEU155" s="16"/>
      <c r="SEV155" s="16"/>
      <c r="SEW155" s="16"/>
      <c r="SEX155" s="16"/>
      <c r="SEY155" s="16"/>
      <c r="SEZ155" s="16"/>
      <c r="SFA155" s="16"/>
      <c r="SFB155" s="16"/>
      <c r="SFC155" s="16"/>
      <c r="SFD155" s="16"/>
      <c r="SFE155" s="16"/>
      <c r="SFF155" s="16"/>
      <c r="SFG155" s="16"/>
      <c r="SFH155" s="16"/>
      <c r="SFI155" s="16"/>
      <c r="SFJ155" s="16"/>
      <c r="SFK155" s="16"/>
      <c r="SFL155" s="16"/>
      <c r="SFM155" s="16"/>
      <c r="SFN155" s="16"/>
      <c r="SFO155" s="16"/>
      <c r="SFP155" s="16"/>
      <c r="SFQ155" s="16"/>
      <c r="SFR155" s="16"/>
      <c r="SFS155" s="16"/>
      <c r="SFT155" s="16"/>
      <c r="SFU155" s="16"/>
      <c r="SFV155" s="16"/>
      <c r="SFW155" s="16"/>
      <c r="SFX155" s="16"/>
      <c r="SFY155" s="16"/>
      <c r="SFZ155" s="16"/>
      <c r="SGA155" s="16"/>
      <c r="SGB155" s="16"/>
      <c r="SGC155" s="16"/>
      <c r="SGD155" s="16"/>
      <c r="SGE155" s="16"/>
      <c r="SGF155" s="16"/>
      <c r="SGG155" s="16"/>
      <c r="SGH155" s="16"/>
      <c r="SGI155" s="16"/>
      <c r="SGJ155" s="16"/>
      <c r="SGK155" s="16"/>
      <c r="SGL155" s="16"/>
      <c r="SGM155" s="16"/>
      <c r="SGN155" s="16"/>
      <c r="SGO155" s="16"/>
      <c r="SGP155" s="16"/>
      <c r="SGQ155" s="16"/>
      <c r="SGR155" s="16"/>
      <c r="SGS155" s="16"/>
      <c r="SGT155" s="16"/>
      <c r="SGU155" s="16"/>
      <c r="SGV155" s="16"/>
      <c r="SGW155" s="16"/>
      <c r="SGX155" s="16"/>
      <c r="SGY155" s="16"/>
      <c r="SGZ155" s="16"/>
      <c r="SHA155" s="16"/>
      <c r="SHB155" s="16"/>
      <c r="SHC155" s="16"/>
      <c r="SHD155" s="16"/>
      <c r="SHE155" s="16"/>
      <c r="SHF155" s="16"/>
      <c r="SHG155" s="16"/>
      <c r="SHH155" s="16"/>
      <c r="SHI155" s="16"/>
      <c r="SHJ155" s="16"/>
      <c r="SHK155" s="16"/>
      <c r="SHL155" s="16"/>
      <c r="SHM155" s="16"/>
      <c r="SHN155" s="16"/>
      <c r="SHO155" s="16"/>
      <c r="SHP155" s="16"/>
      <c r="SHQ155" s="16"/>
      <c r="SHR155" s="16"/>
      <c r="SHS155" s="16"/>
      <c r="SHT155" s="16"/>
      <c r="SHU155" s="16"/>
      <c r="SHV155" s="16"/>
      <c r="SHW155" s="16"/>
      <c r="SHX155" s="16"/>
      <c r="SHY155" s="16"/>
      <c r="SHZ155" s="16"/>
      <c r="SIA155" s="16"/>
      <c r="SIB155" s="16"/>
      <c r="SIC155" s="16"/>
      <c r="SID155" s="16"/>
      <c r="SIE155" s="16"/>
      <c r="SIF155" s="16"/>
      <c r="SIG155" s="16"/>
      <c r="SIH155" s="16"/>
      <c r="SII155" s="16"/>
      <c r="SIJ155" s="16"/>
      <c r="SIK155" s="16"/>
      <c r="SIL155" s="16"/>
      <c r="SIM155" s="16"/>
      <c r="SIN155" s="16"/>
      <c r="SIO155" s="16"/>
      <c r="SIP155" s="16"/>
      <c r="SIQ155" s="16"/>
      <c r="SIR155" s="16"/>
      <c r="SIS155" s="16"/>
      <c r="SIT155" s="16"/>
      <c r="SIU155" s="16"/>
      <c r="SIV155" s="16"/>
      <c r="SIW155" s="16"/>
      <c r="SIX155" s="16"/>
      <c r="SIY155" s="16"/>
      <c r="SIZ155" s="16"/>
      <c r="SJA155" s="16"/>
      <c r="SJB155" s="16"/>
      <c r="SJC155" s="16"/>
      <c r="SJD155" s="16"/>
      <c r="SJE155" s="16"/>
      <c r="SJF155" s="16"/>
      <c r="SJG155" s="16"/>
      <c r="SJH155" s="16"/>
      <c r="SJI155" s="16"/>
      <c r="SJJ155" s="16"/>
      <c r="SJK155" s="16"/>
      <c r="SJL155" s="16"/>
      <c r="SJM155" s="16"/>
      <c r="SJN155" s="16"/>
      <c r="SJO155" s="16"/>
      <c r="SJP155" s="16"/>
      <c r="SJQ155" s="16"/>
      <c r="SJR155" s="16"/>
      <c r="SJS155" s="16"/>
      <c r="SJT155" s="16"/>
      <c r="SJU155" s="16"/>
      <c r="SJV155" s="16"/>
      <c r="SJW155" s="16"/>
      <c r="SJX155" s="16"/>
      <c r="SJY155" s="16"/>
      <c r="SJZ155" s="16"/>
      <c r="SKA155" s="16"/>
      <c r="SKB155" s="16"/>
      <c r="SKC155" s="16"/>
      <c r="SKD155" s="16"/>
      <c r="SKE155" s="16"/>
      <c r="SKF155" s="16"/>
      <c r="SKG155" s="16"/>
      <c r="SKH155" s="16"/>
      <c r="SKI155" s="16"/>
      <c r="SKJ155" s="16"/>
      <c r="SKK155" s="16"/>
      <c r="SKL155" s="16"/>
      <c r="SKM155" s="16"/>
      <c r="SKN155" s="16"/>
      <c r="SKO155" s="16"/>
      <c r="SKP155" s="16"/>
      <c r="SKQ155" s="16"/>
      <c r="SKR155" s="16"/>
      <c r="SKS155" s="16"/>
      <c r="SKT155" s="16"/>
      <c r="SKU155" s="16"/>
      <c r="SKV155" s="16"/>
      <c r="SKW155" s="16"/>
      <c r="SKX155" s="16"/>
      <c r="SKY155" s="16"/>
      <c r="SKZ155" s="16"/>
      <c r="SLA155" s="16"/>
      <c r="SLB155" s="16"/>
      <c r="SLC155" s="16"/>
      <c r="SLD155" s="16"/>
      <c r="SLE155" s="16"/>
      <c r="SLF155" s="16"/>
      <c r="SLG155" s="16"/>
      <c r="SLH155" s="16"/>
      <c r="SLI155" s="16"/>
      <c r="SLJ155" s="16"/>
      <c r="SLK155" s="16"/>
      <c r="SLL155" s="16"/>
      <c r="SLM155" s="16"/>
      <c r="SLN155" s="16"/>
      <c r="SLO155" s="16"/>
      <c r="SLP155" s="16"/>
      <c r="SLQ155" s="16"/>
      <c r="SLR155" s="16"/>
      <c r="SLS155" s="16"/>
      <c r="SLT155" s="16"/>
      <c r="SLU155" s="16"/>
      <c r="SLV155" s="16"/>
      <c r="SLW155" s="16"/>
      <c r="SLX155" s="16"/>
      <c r="SLY155" s="16"/>
      <c r="SLZ155" s="16"/>
      <c r="SMA155" s="16"/>
      <c r="SMB155" s="16"/>
      <c r="SMC155" s="16"/>
      <c r="SMD155" s="16"/>
      <c r="SME155" s="16"/>
      <c r="SMF155" s="16"/>
      <c r="SMG155" s="16"/>
      <c r="SMH155" s="16"/>
      <c r="SMI155" s="16"/>
      <c r="SMJ155" s="16"/>
      <c r="SMK155" s="16"/>
      <c r="SML155" s="16"/>
      <c r="SMM155" s="16"/>
      <c r="SMN155" s="16"/>
      <c r="SMO155" s="16"/>
      <c r="SMP155" s="16"/>
      <c r="SMQ155" s="16"/>
      <c r="SMR155" s="16"/>
      <c r="SMS155" s="16"/>
      <c r="SMT155" s="16"/>
      <c r="SMU155" s="16"/>
      <c r="SMV155" s="16"/>
      <c r="SMW155" s="16"/>
      <c r="SMX155" s="16"/>
      <c r="SMY155" s="16"/>
      <c r="SMZ155" s="16"/>
      <c r="SNA155" s="16"/>
      <c r="SNB155" s="16"/>
      <c r="SNC155" s="16"/>
      <c r="SND155" s="16"/>
      <c r="SNE155" s="16"/>
      <c r="SNF155" s="16"/>
      <c r="SNG155" s="16"/>
      <c r="SNH155" s="16"/>
      <c r="SNI155" s="16"/>
      <c r="SNJ155" s="16"/>
      <c r="SNK155" s="16"/>
      <c r="SNL155" s="16"/>
      <c r="SNM155" s="16"/>
      <c r="SNN155" s="16"/>
      <c r="SNO155" s="16"/>
      <c r="SNP155" s="16"/>
      <c r="SNQ155" s="16"/>
      <c r="SNR155" s="16"/>
      <c r="SNS155" s="16"/>
      <c r="SNT155" s="16"/>
      <c r="SNU155" s="16"/>
      <c r="SNV155" s="16"/>
      <c r="SNW155" s="16"/>
      <c r="SNX155" s="16"/>
      <c r="SNY155" s="16"/>
      <c r="SNZ155" s="16"/>
      <c r="SOA155" s="16"/>
      <c r="SOB155" s="16"/>
      <c r="SOC155" s="16"/>
      <c r="SOD155" s="16"/>
      <c r="SOE155" s="16"/>
      <c r="SOF155" s="16"/>
      <c r="SOG155" s="16"/>
      <c r="SOH155" s="16"/>
      <c r="SOI155" s="16"/>
      <c r="SOJ155" s="16"/>
      <c r="SOK155" s="16"/>
      <c r="SOL155" s="16"/>
      <c r="SOM155" s="16"/>
      <c r="SON155" s="16"/>
      <c r="SOO155" s="16"/>
      <c r="SOP155" s="16"/>
      <c r="SOQ155" s="16"/>
      <c r="SOR155" s="16"/>
      <c r="SOS155" s="16"/>
      <c r="SOT155" s="16"/>
      <c r="SOU155" s="16"/>
      <c r="SOV155" s="16"/>
      <c r="SOW155" s="16"/>
      <c r="SOX155" s="16"/>
      <c r="SOY155" s="16"/>
      <c r="SOZ155" s="16"/>
      <c r="SPA155" s="16"/>
      <c r="SPB155" s="16"/>
      <c r="SPC155" s="16"/>
      <c r="SPD155" s="16"/>
      <c r="SPE155" s="16"/>
      <c r="SPF155" s="16"/>
      <c r="SPG155" s="16"/>
      <c r="SPH155" s="16"/>
      <c r="SPI155" s="16"/>
      <c r="SPJ155" s="16"/>
      <c r="SPK155" s="16"/>
      <c r="SPL155" s="16"/>
      <c r="SPM155" s="16"/>
      <c r="SPN155" s="16"/>
      <c r="SPO155" s="16"/>
      <c r="SPP155" s="16"/>
      <c r="SPQ155" s="16"/>
      <c r="SPR155" s="16"/>
      <c r="SPS155" s="16"/>
      <c r="SPT155" s="16"/>
      <c r="SPU155" s="16"/>
      <c r="SPV155" s="16"/>
      <c r="SPW155" s="16"/>
      <c r="SPX155" s="16"/>
      <c r="SPY155" s="16"/>
      <c r="SPZ155" s="16"/>
      <c r="SQA155" s="16"/>
      <c r="SQB155" s="16"/>
      <c r="SQC155" s="16"/>
      <c r="SQD155" s="16"/>
      <c r="SQE155" s="16"/>
      <c r="SQF155" s="16"/>
      <c r="SQG155" s="16"/>
      <c r="SQH155" s="16"/>
      <c r="SQI155" s="16"/>
      <c r="SQJ155" s="16"/>
      <c r="SQK155" s="16"/>
      <c r="SQL155" s="16"/>
      <c r="SQM155" s="16"/>
      <c r="SQN155" s="16"/>
      <c r="SQO155" s="16"/>
      <c r="SQP155" s="16"/>
      <c r="SQQ155" s="16"/>
      <c r="SQR155" s="16"/>
      <c r="SQS155" s="16"/>
      <c r="SQT155" s="16"/>
      <c r="SQU155" s="16"/>
      <c r="SQV155" s="16"/>
      <c r="SQW155" s="16"/>
      <c r="SQX155" s="16"/>
      <c r="SQY155" s="16"/>
      <c r="SQZ155" s="16"/>
      <c r="SRA155" s="16"/>
      <c r="SRB155" s="16"/>
      <c r="SRC155" s="16"/>
      <c r="SRD155" s="16"/>
      <c r="SRE155" s="16"/>
      <c r="SRF155" s="16"/>
      <c r="SRG155" s="16"/>
      <c r="SRH155" s="16"/>
      <c r="SRI155" s="16"/>
      <c r="SRJ155" s="16"/>
      <c r="SRK155" s="16"/>
      <c r="SRL155" s="16"/>
      <c r="SRM155" s="16"/>
      <c r="SRN155" s="16"/>
      <c r="SRO155" s="16"/>
      <c r="SRP155" s="16"/>
      <c r="SRQ155" s="16"/>
      <c r="SRR155" s="16"/>
      <c r="SRS155" s="16"/>
      <c r="SRT155" s="16"/>
      <c r="SRU155" s="16"/>
      <c r="SRV155" s="16"/>
      <c r="SRW155" s="16"/>
      <c r="SRX155" s="16"/>
      <c r="SRY155" s="16"/>
      <c r="SRZ155" s="16"/>
      <c r="SSA155" s="16"/>
      <c r="SSB155" s="16"/>
      <c r="SSC155" s="16"/>
      <c r="SSD155" s="16"/>
      <c r="SSE155" s="16"/>
      <c r="SSF155" s="16"/>
      <c r="SSG155" s="16"/>
      <c r="SSH155" s="16"/>
      <c r="SSI155" s="16"/>
      <c r="SSJ155" s="16"/>
      <c r="SSK155" s="16"/>
      <c r="SSL155" s="16"/>
      <c r="SSM155" s="16"/>
      <c r="SSN155" s="16"/>
      <c r="SSO155" s="16"/>
      <c r="SSP155" s="16"/>
      <c r="SSQ155" s="16"/>
      <c r="SSR155" s="16"/>
      <c r="SSS155" s="16"/>
      <c r="SST155" s="16"/>
      <c r="SSU155" s="16"/>
      <c r="SSV155" s="16"/>
      <c r="SSW155" s="16"/>
      <c r="SSX155" s="16"/>
      <c r="SSY155" s="16"/>
      <c r="SSZ155" s="16"/>
      <c r="STA155" s="16"/>
      <c r="STB155" s="16"/>
      <c r="STC155" s="16"/>
      <c r="STD155" s="16"/>
      <c r="STE155" s="16"/>
      <c r="STF155" s="16"/>
      <c r="STG155" s="16"/>
      <c r="STH155" s="16"/>
      <c r="STI155" s="16"/>
      <c r="STJ155" s="16"/>
      <c r="STK155" s="16"/>
      <c r="STL155" s="16"/>
      <c r="STM155" s="16"/>
      <c r="STN155" s="16"/>
      <c r="STO155" s="16"/>
      <c r="STP155" s="16"/>
      <c r="STQ155" s="16"/>
      <c r="STR155" s="16"/>
      <c r="STS155" s="16"/>
      <c r="STT155" s="16"/>
      <c r="STU155" s="16"/>
      <c r="STV155" s="16"/>
      <c r="STW155" s="16"/>
      <c r="STX155" s="16"/>
      <c r="STY155" s="16"/>
      <c r="STZ155" s="16"/>
      <c r="SUA155" s="16"/>
      <c r="SUB155" s="16"/>
      <c r="SUC155" s="16"/>
      <c r="SUD155" s="16"/>
      <c r="SUE155" s="16"/>
      <c r="SUF155" s="16"/>
      <c r="SUG155" s="16"/>
      <c r="SUH155" s="16"/>
      <c r="SUI155" s="16"/>
      <c r="SUJ155" s="16"/>
      <c r="SUK155" s="16"/>
      <c r="SUL155" s="16"/>
      <c r="SUM155" s="16"/>
      <c r="SUN155" s="16"/>
      <c r="SUO155" s="16"/>
      <c r="SUP155" s="16"/>
      <c r="SUQ155" s="16"/>
      <c r="SUR155" s="16"/>
      <c r="SUS155" s="16"/>
      <c r="SUT155" s="16"/>
      <c r="SUU155" s="16"/>
      <c r="SUV155" s="16"/>
      <c r="SUW155" s="16"/>
      <c r="SUX155" s="16"/>
      <c r="SUY155" s="16"/>
      <c r="SUZ155" s="16"/>
      <c r="SVA155" s="16"/>
      <c r="SVB155" s="16"/>
      <c r="SVC155" s="16"/>
      <c r="SVD155" s="16"/>
      <c r="SVE155" s="16"/>
      <c r="SVF155" s="16"/>
      <c r="SVG155" s="16"/>
      <c r="SVH155" s="16"/>
      <c r="SVI155" s="16"/>
      <c r="SVJ155" s="16"/>
      <c r="SVK155" s="16"/>
      <c r="SVL155" s="16"/>
      <c r="SVM155" s="16"/>
      <c r="SVN155" s="16"/>
      <c r="SVO155" s="16"/>
      <c r="SVP155" s="16"/>
      <c r="SVQ155" s="16"/>
      <c r="SVR155" s="16"/>
      <c r="SVS155" s="16"/>
      <c r="SVT155" s="16"/>
      <c r="SVU155" s="16"/>
      <c r="SVV155" s="16"/>
      <c r="SVW155" s="16"/>
      <c r="SVX155" s="16"/>
      <c r="SVY155" s="16"/>
      <c r="SVZ155" s="16"/>
      <c r="SWA155" s="16"/>
      <c r="SWB155" s="16"/>
      <c r="SWC155" s="16"/>
      <c r="SWD155" s="16"/>
      <c r="SWE155" s="16"/>
      <c r="SWF155" s="16"/>
      <c r="SWG155" s="16"/>
      <c r="SWH155" s="16"/>
      <c r="SWI155" s="16"/>
      <c r="SWJ155" s="16"/>
      <c r="SWK155" s="16"/>
      <c r="SWL155" s="16"/>
      <c r="SWM155" s="16"/>
      <c r="SWN155" s="16"/>
      <c r="SWO155" s="16"/>
      <c r="SWP155" s="16"/>
      <c r="SWQ155" s="16"/>
      <c r="SWR155" s="16"/>
      <c r="SWS155" s="16"/>
      <c r="SWT155" s="16"/>
      <c r="SWU155" s="16"/>
      <c r="SWV155" s="16"/>
      <c r="SWW155" s="16"/>
      <c r="SWX155" s="16"/>
      <c r="SWY155" s="16"/>
      <c r="SWZ155" s="16"/>
      <c r="SXA155" s="16"/>
      <c r="SXB155" s="16"/>
      <c r="SXC155" s="16"/>
      <c r="SXD155" s="16"/>
      <c r="SXE155" s="16"/>
      <c r="SXF155" s="16"/>
      <c r="SXG155" s="16"/>
      <c r="SXH155" s="16"/>
      <c r="SXI155" s="16"/>
      <c r="SXJ155" s="16"/>
      <c r="SXK155" s="16"/>
      <c r="SXL155" s="16"/>
      <c r="SXM155" s="16"/>
      <c r="SXN155" s="16"/>
      <c r="SXO155" s="16"/>
      <c r="SXP155" s="16"/>
      <c r="SXQ155" s="16"/>
      <c r="SXR155" s="16"/>
      <c r="SXS155" s="16"/>
      <c r="SXT155" s="16"/>
      <c r="SXU155" s="16"/>
      <c r="SXV155" s="16"/>
      <c r="SXW155" s="16"/>
      <c r="SXX155" s="16"/>
      <c r="SXY155" s="16"/>
      <c r="SXZ155" s="16"/>
      <c r="SYA155" s="16"/>
      <c r="SYB155" s="16"/>
      <c r="SYC155" s="16"/>
      <c r="SYD155" s="16"/>
      <c r="SYE155" s="16"/>
      <c r="SYF155" s="16"/>
      <c r="SYG155" s="16"/>
      <c r="SYH155" s="16"/>
      <c r="SYI155" s="16"/>
      <c r="SYJ155" s="16"/>
      <c r="SYK155" s="16"/>
      <c r="SYL155" s="16"/>
      <c r="SYM155" s="16"/>
      <c r="SYN155" s="16"/>
      <c r="SYO155" s="16"/>
      <c r="SYP155" s="16"/>
      <c r="SYQ155" s="16"/>
      <c r="SYR155" s="16"/>
      <c r="SYS155" s="16"/>
      <c r="SYT155" s="16"/>
      <c r="SYU155" s="16"/>
      <c r="SYV155" s="16"/>
      <c r="SYW155" s="16"/>
      <c r="SYX155" s="16"/>
      <c r="SYY155" s="16"/>
      <c r="SYZ155" s="16"/>
      <c r="SZA155" s="16"/>
      <c r="SZB155" s="16"/>
      <c r="SZC155" s="16"/>
      <c r="SZD155" s="16"/>
      <c r="SZE155" s="16"/>
      <c r="SZF155" s="16"/>
      <c r="SZG155" s="16"/>
      <c r="SZH155" s="16"/>
      <c r="SZI155" s="16"/>
      <c r="SZJ155" s="16"/>
      <c r="SZK155" s="16"/>
      <c r="SZL155" s="16"/>
      <c r="SZM155" s="16"/>
      <c r="SZN155" s="16"/>
      <c r="SZO155" s="16"/>
      <c r="SZP155" s="16"/>
      <c r="SZQ155" s="16"/>
      <c r="SZR155" s="16"/>
      <c r="SZS155" s="16"/>
      <c r="SZT155" s="16"/>
      <c r="SZU155" s="16"/>
      <c r="SZV155" s="16"/>
      <c r="SZW155" s="16"/>
      <c r="SZX155" s="16"/>
      <c r="SZY155" s="16"/>
      <c r="SZZ155" s="16"/>
      <c r="TAA155" s="16"/>
      <c r="TAB155" s="16"/>
      <c r="TAC155" s="16"/>
      <c r="TAD155" s="16"/>
      <c r="TAE155" s="16"/>
      <c r="TAF155" s="16"/>
      <c r="TAG155" s="16"/>
      <c r="TAH155" s="16"/>
      <c r="TAI155" s="16"/>
      <c r="TAJ155" s="16"/>
      <c r="TAK155" s="16"/>
      <c r="TAL155" s="16"/>
      <c r="TAM155" s="16"/>
      <c r="TAN155" s="16"/>
      <c r="TAO155" s="16"/>
      <c r="TAP155" s="16"/>
      <c r="TAQ155" s="16"/>
      <c r="TAR155" s="16"/>
      <c r="TAS155" s="16"/>
      <c r="TAT155" s="16"/>
      <c r="TAU155" s="16"/>
      <c r="TAV155" s="16"/>
      <c r="TAW155" s="16"/>
      <c r="TAX155" s="16"/>
      <c r="TAY155" s="16"/>
      <c r="TAZ155" s="16"/>
      <c r="TBA155" s="16"/>
      <c r="TBB155" s="16"/>
      <c r="TBC155" s="16"/>
      <c r="TBD155" s="16"/>
      <c r="TBE155" s="16"/>
      <c r="TBF155" s="16"/>
      <c r="TBG155" s="16"/>
      <c r="TBH155" s="16"/>
      <c r="TBI155" s="16"/>
      <c r="TBJ155" s="16"/>
      <c r="TBK155" s="16"/>
      <c r="TBL155" s="16"/>
      <c r="TBM155" s="16"/>
      <c r="TBN155" s="16"/>
      <c r="TBO155" s="16"/>
      <c r="TBP155" s="16"/>
      <c r="TBQ155" s="16"/>
      <c r="TBR155" s="16"/>
      <c r="TBS155" s="16"/>
      <c r="TBT155" s="16"/>
      <c r="TBU155" s="16"/>
      <c r="TBV155" s="16"/>
      <c r="TBW155" s="16"/>
      <c r="TBX155" s="16"/>
      <c r="TBY155" s="16"/>
      <c r="TBZ155" s="16"/>
      <c r="TCA155" s="16"/>
      <c r="TCB155" s="16"/>
      <c r="TCC155" s="16"/>
      <c r="TCD155" s="16"/>
      <c r="TCE155" s="16"/>
      <c r="TCF155" s="16"/>
      <c r="TCG155" s="16"/>
      <c r="TCH155" s="16"/>
      <c r="TCI155" s="16"/>
      <c r="TCJ155" s="16"/>
      <c r="TCK155" s="16"/>
      <c r="TCL155" s="16"/>
      <c r="TCM155" s="16"/>
      <c r="TCN155" s="16"/>
      <c r="TCO155" s="16"/>
      <c r="TCP155" s="16"/>
      <c r="TCQ155" s="16"/>
      <c r="TCR155" s="16"/>
      <c r="TCS155" s="16"/>
      <c r="TCT155" s="16"/>
      <c r="TCU155" s="16"/>
      <c r="TCV155" s="16"/>
      <c r="TCW155" s="16"/>
      <c r="TCX155" s="16"/>
      <c r="TCY155" s="16"/>
      <c r="TCZ155" s="16"/>
      <c r="TDA155" s="16"/>
      <c r="TDB155" s="16"/>
      <c r="TDC155" s="16"/>
      <c r="TDD155" s="16"/>
      <c r="TDE155" s="16"/>
      <c r="TDF155" s="16"/>
      <c r="TDG155" s="16"/>
      <c r="TDH155" s="16"/>
      <c r="TDI155" s="16"/>
      <c r="TDJ155" s="16"/>
      <c r="TDK155" s="16"/>
      <c r="TDL155" s="16"/>
      <c r="TDM155" s="16"/>
      <c r="TDN155" s="16"/>
      <c r="TDO155" s="16"/>
      <c r="TDP155" s="16"/>
      <c r="TDQ155" s="16"/>
      <c r="TDR155" s="16"/>
      <c r="TDS155" s="16"/>
      <c r="TDT155" s="16"/>
      <c r="TDU155" s="16"/>
      <c r="TDV155" s="16"/>
      <c r="TDW155" s="16"/>
      <c r="TDX155" s="16"/>
      <c r="TDY155" s="16"/>
      <c r="TDZ155" s="16"/>
      <c r="TEA155" s="16"/>
      <c r="TEB155" s="16"/>
      <c r="TEC155" s="16"/>
      <c r="TED155" s="16"/>
      <c r="TEE155" s="16"/>
      <c r="TEF155" s="16"/>
      <c r="TEG155" s="16"/>
      <c r="TEH155" s="16"/>
      <c r="TEI155" s="16"/>
      <c r="TEJ155" s="16"/>
      <c r="TEK155" s="16"/>
      <c r="TEL155" s="16"/>
      <c r="TEM155" s="16"/>
      <c r="TEN155" s="16"/>
      <c r="TEO155" s="16"/>
      <c r="TEP155" s="16"/>
      <c r="TEQ155" s="16"/>
      <c r="TER155" s="16"/>
      <c r="TES155" s="16"/>
      <c r="TET155" s="16"/>
      <c r="TEU155" s="16"/>
      <c r="TEV155" s="16"/>
      <c r="TEW155" s="16"/>
      <c r="TEX155" s="16"/>
      <c r="TEY155" s="16"/>
      <c r="TEZ155" s="16"/>
      <c r="TFA155" s="16"/>
      <c r="TFB155" s="16"/>
      <c r="TFC155" s="16"/>
      <c r="TFD155" s="16"/>
      <c r="TFE155" s="16"/>
      <c r="TFF155" s="16"/>
      <c r="TFG155" s="16"/>
      <c r="TFH155" s="16"/>
      <c r="TFI155" s="16"/>
      <c r="TFJ155" s="16"/>
      <c r="TFK155" s="16"/>
      <c r="TFL155" s="16"/>
      <c r="TFM155" s="16"/>
      <c r="TFN155" s="16"/>
      <c r="TFO155" s="16"/>
      <c r="TFP155" s="16"/>
      <c r="TFQ155" s="16"/>
      <c r="TFR155" s="16"/>
      <c r="TFS155" s="16"/>
      <c r="TFT155" s="16"/>
      <c r="TFU155" s="16"/>
      <c r="TFV155" s="16"/>
      <c r="TFW155" s="16"/>
      <c r="TFX155" s="16"/>
      <c r="TFY155" s="16"/>
      <c r="TFZ155" s="16"/>
      <c r="TGA155" s="16"/>
      <c r="TGB155" s="16"/>
      <c r="TGC155" s="16"/>
      <c r="TGD155" s="16"/>
      <c r="TGE155" s="16"/>
      <c r="TGF155" s="16"/>
      <c r="TGG155" s="16"/>
      <c r="TGH155" s="16"/>
      <c r="TGI155" s="16"/>
      <c r="TGJ155" s="16"/>
      <c r="TGK155" s="16"/>
      <c r="TGL155" s="16"/>
      <c r="TGM155" s="16"/>
      <c r="TGN155" s="16"/>
      <c r="TGO155" s="16"/>
      <c r="TGP155" s="16"/>
      <c r="TGQ155" s="16"/>
      <c r="TGR155" s="16"/>
      <c r="TGS155" s="16"/>
      <c r="TGT155" s="16"/>
      <c r="TGU155" s="16"/>
      <c r="TGV155" s="16"/>
      <c r="TGW155" s="16"/>
      <c r="TGX155" s="16"/>
      <c r="TGY155" s="16"/>
      <c r="TGZ155" s="16"/>
      <c r="THA155" s="16"/>
      <c r="THB155" s="16"/>
      <c r="THC155" s="16"/>
      <c r="THD155" s="16"/>
      <c r="THE155" s="16"/>
      <c r="THF155" s="16"/>
      <c r="THG155" s="16"/>
      <c r="THH155" s="16"/>
      <c r="THI155" s="16"/>
      <c r="THJ155" s="16"/>
      <c r="THK155" s="16"/>
      <c r="THL155" s="16"/>
      <c r="THM155" s="16"/>
      <c r="THN155" s="16"/>
      <c r="THO155" s="16"/>
      <c r="THP155" s="16"/>
      <c r="THQ155" s="16"/>
      <c r="THR155" s="16"/>
      <c r="THS155" s="16"/>
      <c r="THT155" s="16"/>
      <c r="THU155" s="16"/>
      <c r="THV155" s="16"/>
      <c r="THW155" s="16"/>
      <c r="THX155" s="16"/>
      <c r="THY155" s="16"/>
      <c r="THZ155" s="16"/>
      <c r="TIA155" s="16"/>
      <c r="TIB155" s="16"/>
      <c r="TIC155" s="16"/>
      <c r="TID155" s="16"/>
      <c r="TIE155" s="16"/>
      <c r="TIF155" s="16"/>
      <c r="TIG155" s="16"/>
      <c r="TIH155" s="16"/>
      <c r="TII155" s="16"/>
      <c r="TIJ155" s="16"/>
      <c r="TIK155" s="16"/>
      <c r="TIL155" s="16"/>
      <c r="TIM155" s="16"/>
      <c r="TIN155" s="16"/>
      <c r="TIO155" s="16"/>
      <c r="TIP155" s="16"/>
      <c r="TIQ155" s="16"/>
      <c r="TIR155" s="16"/>
      <c r="TIS155" s="16"/>
      <c r="TIT155" s="16"/>
      <c r="TIU155" s="16"/>
      <c r="TIV155" s="16"/>
      <c r="TIW155" s="16"/>
      <c r="TIX155" s="16"/>
      <c r="TIY155" s="16"/>
      <c r="TIZ155" s="16"/>
      <c r="TJA155" s="16"/>
      <c r="TJB155" s="16"/>
      <c r="TJC155" s="16"/>
      <c r="TJD155" s="16"/>
      <c r="TJE155" s="16"/>
      <c r="TJF155" s="16"/>
      <c r="TJG155" s="16"/>
      <c r="TJH155" s="16"/>
      <c r="TJI155" s="16"/>
      <c r="TJJ155" s="16"/>
      <c r="TJK155" s="16"/>
      <c r="TJL155" s="16"/>
      <c r="TJM155" s="16"/>
      <c r="TJN155" s="16"/>
      <c r="TJO155" s="16"/>
      <c r="TJP155" s="16"/>
      <c r="TJQ155" s="16"/>
      <c r="TJR155" s="16"/>
      <c r="TJS155" s="16"/>
      <c r="TJT155" s="16"/>
      <c r="TJU155" s="16"/>
      <c r="TJV155" s="16"/>
      <c r="TJW155" s="16"/>
      <c r="TJX155" s="16"/>
      <c r="TJY155" s="16"/>
      <c r="TJZ155" s="16"/>
      <c r="TKA155" s="16"/>
      <c r="TKB155" s="16"/>
      <c r="TKC155" s="16"/>
      <c r="TKD155" s="16"/>
      <c r="TKE155" s="16"/>
      <c r="TKF155" s="16"/>
      <c r="TKG155" s="16"/>
      <c r="TKH155" s="16"/>
      <c r="TKI155" s="16"/>
      <c r="TKJ155" s="16"/>
      <c r="TKK155" s="16"/>
      <c r="TKL155" s="16"/>
      <c r="TKM155" s="16"/>
      <c r="TKN155" s="16"/>
      <c r="TKO155" s="16"/>
      <c r="TKP155" s="16"/>
      <c r="TKQ155" s="16"/>
      <c r="TKR155" s="16"/>
      <c r="TKS155" s="16"/>
      <c r="TKT155" s="16"/>
      <c r="TKU155" s="16"/>
      <c r="TKV155" s="16"/>
      <c r="TKW155" s="16"/>
      <c r="TKX155" s="16"/>
      <c r="TKY155" s="16"/>
      <c r="TKZ155" s="16"/>
      <c r="TLA155" s="16"/>
      <c r="TLB155" s="16"/>
      <c r="TLC155" s="16"/>
      <c r="TLD155" s="16"/>
      <c r="TLE155" s="16"/>
      <c r="TLF155" s="16"/>
      <c r="TLG155" s="16"/>
      <c r="TLH155" s="16"/>
      <c r="TLI155" s="16"/>
      <c r="TLJ155" s="16"/>
      <c r="TLK155" s="16"/>
      <c r="TLL155" s="16"/>
      <c r="TLM155" s="16"/>
      <c r="TLN155" s="16"/>
      <c r="TLO155" s="16"/>
      <c r="TLP155" s="16"/>
      <c r="TLQ155" s="16"/>
      <c r="TLR155" s="16"/>
      <c r="TLS155" s="16"/>
      <c r="TLT155" s="16"/>
      <c r="TLU155" s="16"/>
      <c r="TLV155" s="16"/>
      <c r="TLW155" s="16"/>
      <c r="TLX155" s="16"/>
      <c r="TLY155" s="16"/>
      <c r="TLZ155" s="16"/>
      <c r="TMA155" s="16"/>
      <c r="TMB155" s="16"/>
      <c r="TMC155" s="16"/>
      <c r="TMD155" s="16"/>
      <c r="TME155" s="16"/>
      <c r="TMF155" s="16"/>
      <c r="TMG155" s="16"/>
      <c r="TMH155" s="16"/>
      <c r="TMI155" s="16"/>
      <c r="TMJ155" s="16"/>
      <c r="TMK155" s="16"/>
      <c r="TML155" s="16"/>
      <c r="TMM155" s="16"/>
      <c r="TMN155" s="16"/>
      <c r="TMO155" s="16"/>
      <c r="TMP155" s="16"/>
      <c r="TMQ155" s="16"/>
      <c r="TMR155" s="16"/>
      <c r="TMS155" s="16"/>
      <c r="TMT155" s="16"/>
      <c r="TMU155" s="16"/>
      <c r="TMV155" s="16"/>
      <c r="TMW155" s="16"/>
      <c r="TMX155" s="16"/>
      <c r="TMY155" s="16"/>
      <c r="TMZ155" s="16"/>
      <c r="TNA155" s="16"/>
      <c r="TNB155" s="16"/>
      <c r="TNC155" s="16"/>
      <c r="TND155" s="16"/>
      <c r="TNE155" s="16"/>
      <c r="TNF155" s="16"/>
      <c r="TNG155" s="16"/>
      <c r="TNH155" s="16"/>
      <c r="TNI155" s="16"/>
      <c r="TNJ155" s="16"/>
      <c r="TNK155" s="16"/>
      <c r="TNL155" s="16"/>
      <c r="TNM155" s="16"/>
      <c r="TNN155" s="16"/>
      <c r="TNO155" s="16"/>
      <c r="TNP155" s="16"/>
      <c r="TNQ155" s="16"/>
      <c r="TNR155" s="16"/>
      <c r="TNS155" s="16"/>
      <c r="TNT155" s="16"/>
      <c r="TNU155" s="16"/>
      <c r="TNV155" s="16"/>
      <c r="TNW155" s="16"/>
      <c r="TNX155" s="16"/>
      <c r="TNY155" s="16"/>
      <c r="TNZ155" s="16"/>
      <c r="TOA155" s="16"/>
      <c r="TOB155" s="16"/>
      <c r="TOC155" s="16"/>
      <c r="TOD155" s="16"/>
      <c r="TOE155" s="16"/>
      <c r="TOF155" s="16"/>
      <c r="TOG155" s="16"/>
      <c r="TOH155" s="16"/>
      <c r="TOI155" s="16"/>
      <c r="TOJ155" s="16"/>
      <c r="TOK155" s="16"/>
      <c r="TOL155" s="16"/>
      <c r="TOM155" s="16"/>
      <c r="TON155" s="16"/>
      <c r="TOO155" s="16"/>
      <c r="TOP155" s="16"/>
      <c r="TOQ155" s="16"/>
      <c r="TOR155" s="16"/>
      <c r="TOS155" s="16"/>
      <c r="TOT155" s="16"/>
      <c r="TOU155" s="16"/>
      <c r="TOV155" s="16"/>
      <c r="TOW155" s="16"/>
      <c r="TOX155" s="16"/>
      <c r="TOY155" s="16"/>
      <c r="TOZ155" s="16"/>
      <c r="TPA155" s="16"/>
      <c r="TPB155" s="16"/>
      <c r="TPC155" s="16"/>
      <c r="TPD155" s="16"/>
      <c r="TPE155" s="16"/>
      <c r="TPF155" s="16"/>
      <c r="TPG155" s="16"/>
      <c r="TPH155" s="16"/>
      <c r="TPI155" s="16"/>
      <c r="TPJ155" s="16"/>
      <c r="TPK155" s="16"/>
      <c r="TPL155" s="16"/>
      <c r="TPM155" s="16"/>
      <c r="TPN155" s="16"/>
      <c r="TPO155" s="16"/>
      <c r="TPP155" s="16"/>
      <c r="TPQ155" s="16"/>
      <c r="TPR155" s="16"/>
      <c r="TPS155" s="16"/>
      <c r="TPT155" s="16"/>
      <c r="TPU155" s="16"/>
      <c r="TPV155" s="16"/>
      <c r="TPW155" s="16"/>
      <c r="TPX155" s="16"/>
      <c r="TPY155" s="16"/>
      <c r="TPZ155" s="16"/>
      <c r="TQA155" s="16"/>
      <c r="TQB155" s="16"/>
      <c r="TQC155" s="16"/>
      <c r="TQD155" s="16"/>
      <c r="TQE155" s="16"/>
      <c r="TQF155" s="16"/>
      <c r="TQG155" s="16"/>
      <c r="TQH155" s="16"/>
      <c r="TQI155" s="16"/>
      <c r="TQJ155" s="16"/>
      <c r="TQK155" s="16"/>
      <c r="TQL155" s="16"/>
      <c r="TQM155" s="16"/>
      <c r="TQN155" s="16"/>
      <c r="TQO155" s="16"/>
      <c r="TQP155" s="16"/>
      <c r="TQQ155" s="16"/>
      <c r="TQR155" s="16"/>
      <c r="TQS155" s="16"/>
      <c r="TQT155" s="16"/>
      <c r="TQU155" s="16"/>
      <c r="TQV155" s="16"/>
      <c r="TQW155" s="16"/>
      <c r="TQX155" s="16"/>
      <c r="TQY155" s="16"/>
      <c r="TQZ155" s="16"/>
      <c r="TRA155" s="16"/>
      <c r="TRB155" s="16"/>
      <c r="TRC155" s="16"/>
      <c r="TRD155" s="16"/>
      <c r="TRE155" s="16"/>
      <c r="TRF155" s="16"/>
      <c r="TRG155" s="16"/>
      <c r="TRH155" s="16"/>
      <c r="TRI155" s="16"/>
      <c r="TRJ155" s="16"/>
      <c r="TRK155" s="16"/>
      <c r="TRL155" s="16"/>
      <c r="TRM155" s="16"/>
      <c r="TRN155" s="16"/>
      <c r="TRO155" s="16"/>
      <c r="TRP155" s="16"/>
      <c r="TRQ155" s="16"/>
      <c r="TRR155" s="16"/>
      <c r="TRS155" s="16"/>
      <c r="TRT155" s="16"/>
      <c r="TRU155" s="16"/>
      <c r="TRV155" s="16"/>
      <c r="TRW155" s="16"/>
      <c r="TRX155" s="16"/>
      <c r="TRY155" s="16"/>
      <c r="TRZ155" s="16"/>
      <c r="TSA155" s="16"/>
      <c r="TSB155" s="16"/>
      <c r="TSC155" s="16"/>
      <c r="TSD155" s="16"/>
      <c r="TSE155" s="16"/>
      <c r="TSF155" s="16"/>
      <c r="TSG155" s="16"/>
      <c r="TSH155" s="16"/>
      <c r="TSI155" s="16"/>
      <c r="TSJ155" s="16"/>
      <c r="TSK155" s="16"/>
      <c r="TSL155" s="16"/>
      <c r="TSM155" s="16"/>
      <c r="TSN155" s="16"/>
      <c r="TSO155" s="16"/>
      <c r="TSP155" s="16"/>
      <c r="TSQ155" s="16"/>
      <c r="TSR155" s="16"/>
      <c r="TSS155" s="16"/>
      <c r="TST155" s="16"/>
      <c r="TSU155" s="16"/>
      <c r="TSV155" s="16"/>
      <c r="TSW155" s="16"/>
      <c r="TSX155" s="16"/>
      <c r="TSY155" s="16"/>
      <c r="TSZ155" s="16"/>
      <c r="TTA155" s="16"/>
      <c r="TTB155" s="16"/>
      <c r="TTC155" s="16"/>
      <c r="TTD155" s="16"/>
      <c r="TTE155" s="16"/>
      <c r="TTF155" s="16"/>
      <c r="TTG155" s="16"/>
      <c r="TTH155" s="16"/>
      <c r="TTI155" s="16"/>
      <c r="TTJ155" s="16"/>
      <c r="TTK155" s="16"/>
      <c r="TTL155" s="16"/>
      <c r="TTM155" s="16"/>
      <c r="TTN155" s="16"/>
      <c r="TTO155" s="16"/>
      <c r="TTP155" s="16"/>
      <c r="TTQ155" s="16"/>
      <c r="TTR155" s="16"/>
      <c r="TTS155" s="16"/>
      <c r="TTT155" s="16"/>
      <c r="TTU155" s="16"/>
      <c r="TTV155" s="16"/>
      <c r="TTW155" s="16"/>
      <c r="TTX155" s="16"/>
      <c r="TTY155" s="16"/>
      <c r="TTZ155" s="16"/>
      <c r="TUA155" s="16"/>
      <c r="TUB155" s="16"/>
      <c r="TUC155" s="16"/>
      <c r="TUD155" s="16"/>
      <c r="TUE155" s="16"/>
      <c r="TUF155" s="16"/>
      <c r="TUG155" s="16"/>
      <c r="TUH155" s="16"/>
      <c r="TUI155" s="16"/>
      <c r="TUJ155" s="16"/>
      <c r="TUK155" s="16"/>
      <c r="TUL155" s="16"/>
      <c r="TUM155" s="16"/>
      <c r="TUN155" s="16"/>
      <c r="TUO155" s="16"/>
      <c r="TUP155" s="16"/>
      <c r="TUQ155" s="16"/>
      <c r="TUR155" s="16"/>
      <c r="TUS155" s="16"/>
      <c r="TUT155" s="16"/>
      <c r="TUU155" s="16"/>
      <c r="TUV155" s="16"/>
      <c r="TUW155" s="16"/>
      <c r="TUX155" s="16"/>
      <c r="TUY155" s="16"/>
      <c r="TUZ155" s="16"/>
      <c r="TVA155" s="16"/>
      <c r="TVB155" s="16"/>
      <c r="TVC155" s="16"/>
      <c r="TVD155" s="16"/>
      <c r="TVE155" s="16"/>
      <c r="TVF155" s="16"/>
      <c r="TVG155" s="16"/>
      <c r="TVH155" s="16"/>
      <c r="TVI155" s="16"/>
      <c r="TVJ155" s="16"/>
      <c r="TVK155" s="16"/>
      <c r="TVL155" s="16"/>
      <c r="TVM155" s="16"/>
      <c r="TVN155" s="16"/>
      <c r="TVO155" s="16"/>
      <c r="TVP155" s="16"/>
      <c r="TVQ155" s="16"/>
      <c r="TVR155" s="16"/>
      <c r="TVS155" s="16"/>
      <c r="TVT155" s="16"/>
      <c r="TVU155" s="16"/>
      <c r="TVV155" s="16"/>
      <c r="TVW155" s="16"/>
      <c r="TVX155" s="16"/>
      <c r="TVY155" s="16"/>
      <c r="TVZ155" s="16"/>
      <c r="TWA155" s="16"/>
      <c r="TWB155" s="16"/>
      <c r="TWC155" s="16"/>
      <c r="TWD155" s="16"/>
      <c r="TWE155" s="16"/>
      <c r="TWF155" s="16"/>
      <c r="TWG155" s="16"/>
      <c r="TWH155" s="16"/>
      <c r="TWI155" s="16"/>
      <c r="TWJ155" s="16"/>
      <c r="TWK155" s="16"/>
      <c r="TWL155" s="16"/>
      <c r="TWM155" s="16"/>
      <c r="TWN155" s="16"/>
      <c r="TWO155" s="16"/>
      <c r="TWP155" s="16"/>
      <c r="TWQ155" s="16"/>
      <c r="TWR155" s="16"/>
      <c r="TWS155" s="16"/>
      <c r="TWT155" s="16"/>
      <c r="TWU155" s="16"/>
      <c r="TWV155" s="16"/>
      <c r="TWW155" s="16"/>
      <c r="TWX155" s="16"/>
      <c r="TWY155" s="16"/>
      <c r="TWZ155" s="16"/>
      <c r="TXA155" s="16"/>
      <c r="TXB155" s="16"/>
      <c r="TXC155" s="16"/>
      <c r="TXD155" s="16"/>
      <c r="TXE155" s="16"/>
      <c r="TXF155" s="16"/>
      <c r="TXG155" s="16"/>
      <c r="TXH155" s="16"/>
      <c r="TXI155" s="16"/>
      <c r="TXJ155" s="16"/>
      <c r="TXK155" s="16"/>
      <c r="TXL155" s="16"/>
      <c r="TXM155" s="16"/>
      <c r="TXN155" s="16"/>
      <c r="TXO155" s="16"/>
      <c r="TXP155" s="16"/>
      <c r="TXQ155" s="16"/>
      <c r="TXR155" s="16"/>
      <c r="TXS155" s="16"/>
      <c r="TXT155" s="16"/>
      <c r="TXU155" s="16"/>
      <c r="TXV155" s="16"/>
      <c r="TXW155" s="16"/>
      <c r="TXX155" s="16"/>
      <c r="TXY155" s="16"/>
      <c r="TXZ155" s="16"/>
      <c r="TYA155" s="16"/>
      <c r="TYB155" s="16"/>
      <c r="TYC155" s="16"/>
      <c r="TYD155" s="16"/>
      <c r="TYE155" s="16"/>
      <c r="TYF155" s="16"/>
      <c r="TYG155" s="16"/>
      <c r="TYH155" s="16"/>
      <c r="TYI155" s="16"/>
      <c r="TYJ155" s="16"/>
      <c r="TYK155" s="16"/>
      <c r="TYL155" s="16"/>
      <c r="TYM155" s="16"/>
      <c r="TYN155" s="16"/>
      <c r="TYO155" s="16"/>
      <c r="TYP155" s="16"/>
      <c r="TYQ155" s="16"/>
      <c r="TYR155" s="16"/>
      <c r="TYS155" s="16"/>
      <c r="TYT155" s="16"/>
      <c r="TYU155" s="16"/>
      <c r="TYV155" s="16"/>
      <c r="TYW155" s="16"/>
      <c r="TYX155" s="16"/>
      <c r="TYY155" s="16"/>
      <c r="TYZ155" s="16"/>
      <c r="TZA155" s="16"/>
      <c r="TZB155" s="16"/>
      <c r="TZC155" s="16"/>
      <c r="TZD155" s="16"/>
      <c r="TZE155" s="16"/>
      <c r="TZF155" s="16"/>
      <c r="TZG155" s="16"/>
      <c r="TZH155" s="16"/>
      <c r="TZI155" s="16"/>
      <c r="TZJ155" s="16"/>
      <c r="TZK155" s="16"/>
      <c r="TZL155" s="16"/>
      <c r="TZM155" s="16"/>
      <c r="TZN155" s="16"/>
      <c r="TZO155" s="16"/>
      <c r="TZP155" s="16"/>
      <c r="TZQ155" s="16"/>
      <c r="TZR155" s="16"/>
      <c r="TZS155" s="16"/>
      <c r="TZT155" s="16"/>
      <c r="TZU155" s="16"/>
      <c r="TZV155" s="16"/>
      <c r="TZW155" s="16"/>
      <c r="TZX155" s="16"/>
      <c r="TZY155" s="16"/>
      <c r="TZZ155" s="16"/>
      <c r="UAA155" s="16"/>
      <c r="UAB155" s="16"/>
      <c r="UAC155" s="16"/>
      <c r="UAD155" s="16"/>
      <c r="UAE155" s="16"/>
      <c r="UAF155" s="16"/>
      <c r="UAG155" s="16"/>
      <c r="UAH155" s="16"/>
      <c r="UAI155" s="16"/>
      <c r="UAJ155" s="16"/>
      <c r="UAK155" s="16"/>
      <c r="UAL155" s="16"/>
      <c r="UAM155" s="16"/>
      <c r="UAN155" s="16"/>
      <c r="UAO155" s="16"/>
      <c r="UAP155" s="16"/>
      <c r="UAQ155" s="16"/>
      <c r="UAR155" s="16"/>
      <c r="UAS155" s="16"/>
      <c r="UAT155" s="16"/>
      <c r="UAU155" s="16"/>
      <c r="UAV155" s="16"/>
      <c r="UAW155" s="16"/>
      <c r="UAX155" s="16"/>
      <c r="UAY155" s="16"/>
      <c r="UAZ155" s="16"/>
      <c r="UBA155" s="16"/>
      <c r="UBB155" s="16"/>
      <c r="UBC155" s="16"/>
      <c r="UBD155" s="16"/>
      <c r="UBE155" s="16"/>
      <c r="UBF155" s="16"/>
      <c r="UBG155" s="16"/>
      <c r="UBH155" s="16"/>
      <c r="UBI155" s="16"/>
      <c r="UBJ155" s="16"/>
      <c r="UBK155" s="16"/>
      <c r="UBL155" s="16"/>
      <c r="UBM155" s="16"/>
      <c r="UBN155" s="16"/>
      <c r="UBO155" s="16"/>
      <c r="UBP155" s="16"/>
      <c r="UBQ155" s="16"/>
      <c r="UBR155" s="16"/>
      <c r="UBS155" s="16"/>
      <c r="UBT155" s="16"/>
      <c r="UBU155" s="16"/>
      <c r="UBV155" s="16"/>
      <c r="UBW155" s="16"/>
      <c r="UBX155" s="16"/>
      <c r="UBY155" s="16"/>
      <c r="UBZ155" s="16"/>
      <c r="UCA155" s="16"/>
      <c r="UCB155" s="16"/>
      <c r="UCC155" s="16"/>
      <c r="UCD155" s="16"/>
      <c r="UCE155" s="16"/>
      <c r="UCF155" s="16"/>
      <c r="UCG155" s="16"/>
      <c r="UCH155" s="16"/>
      <c r="UCI155" s="16"/>
      <c r="UCJ155" s="16"/>
      <c r="UCK155" s="16"/>
      <c r="UCL155" s="16"/>
      <c r="UCM155" s="16"/>
      <c r="UCN155" s="16"/>
      <c r="UCO155" s="16"/>
      <c r="UCP155" s="16"/>
      <c r="UCQ155" s="16"/>
      <c r="UCR155" s="16"/>
      <c r="UCS155" s="16"/>
      <c r="UCT155" s="16"/>
      <c r="UCU155" s="16"/>
      <c r="UCV155" s="16"/>
      <c r="UCW155" s="16"/>
      <c r="UCX155" s="16"/>
      <c r="UCY155" s="16"/>
      <c r="UCZ155" s="16"/>
      <c r="UDA155" s="16"/>
      <c r="UDB155" s="16"/>
      <c r="UDC155" s="16"/>
      <c r="UDD155" s="16"/>
      <c r="UDE155" s="16"/>
      <c r="UDF155" s="16"/>
      <c r="UDG155" s="16"/>
      <c r="UDH155" s="16"/>
      <c r="UDI155" s="16"/>
      <c r="UDJ155" s="16"/>
      <c r="UDK155" s="16"/>
      <c r="UDL155" s="16"/>
      <c r="UDM155" s="16"/>
      <c r="UDN155" s="16"/>
      <c r="UDO155" s="16"/>
      <c r="UDP155" s="16"/>
      <c r="UDQ155" s="16"/>
      <c r="UDR155" s="16"/>
      <c r="UDS155" s="16"/>
      <c r="UDT155" s="16"/>
      <c r="UDU155" s="16"/>
      <c r="UDV155" s="16"/>
      <c r="UDW155" s="16"/>
      <c r="UDX155" s="16"/>
      <c r="UDY155" s="16"/>
      <c r="UDZ155" s="16"/>
      <c r="UEA155" s="16"/>
      <c r="UEB155" s="16"/>
      <c r="UEC155" s="16"/>
      <c r="UED155" s="16"/>
      <c r="UEE155" s="16"/>
      <c r="UEF155" s="16"/>
      <c r="UEG155" s="16"/>
      <c r="UEH155" s="16"/>
      <c r="UEI155" s="16"/>
      <c r="UEJ155" s="16"/>
      <c r="UEK155" s="16"/>
      <c r="UEL155" s="16"/>
      <c r="UEM155" s="16"/>
      <c r="UEN155" s="16"/>
      <c r="UEO155" s="16"/>
      <c r="UEP155" s="16"/>
      <c r="UEQ155" s="16"/>
      <c r="UER155" s="16"/>
      <c r="UES155" s="16"/>
      <c r="UET155" s="16"/>
      <c r="UEU155" s="16"/>
      <c r="UEV155" s="16"/>
      <c r="UEW155" s="16"/>
      <c r="UEX155" s="16"/>
      <c r="UEY155" s="16"/>
      <c r="UEZ155" s="16"/>
      <c r="UFA155" s="16"/>
      <c r="UFB155" s="16"/>
      <c r="UFC155" s="16"/>
      <c r="UFD155" s="16"/>
      <c r="UFE155" s="16"/>
      <c r="UFF155" s="16"/>
      <c r="UFG155" s="16"/>
      <c r="UFH155" s="16"/>
      <c r="UFI155" s="16"/>
      <c r="UFJ155" s="16"/>
      <c r="UFK155" s="16"/>
      <c r="UFL155" s="16"/>
      <c r="UFM155" s="16"/>
      <c r="UFN155" s="16"/>
      <c r="UFO155" s="16"/>
      <c r="UFP155" s="16"/>
      <c r="UFQ155" s="16"/>
      <c r="UFR155" s="16"/>
      <c r="UFS155" s="16"/>
      <c r="UFT155" s="16"/>
      <c r="UFU155" s="16"/>
      <c r="UFV155" s="16"/>
      <c r="UFW155" s="16"/>
      <c r="UFX155" s="16"/>
      <c r="UFY155" s="16"/>
      <c r="UFZ155" s="16"/>
      <c r="UGA155" s="16"/>
      <c r="UGB155" s="16"/>
      <c r="UGC155" s="16"/>
      <c r="UGD155" s="16"/>
      <c r="UGE155" s="16"/>
      <c r="UGF155" s="16"/>
      <c r="UGG155" s="16"/>
      <c r="UGH155" s="16"/>
      <c r="UGI155" s="16"/>
      <c r="UGJ155" s="16"/>
      <c r="UGK155" s="16"/>
      <c r="UGL155" s="16"/>
      <c r="UGM155" s="16"/>
      <c r="UGN155" s="16"/>
      <c r="UGO155" s="16"/>
      <c r="UGP155" s="16"/>
      <c r="UGQ155" s="16"/>
      <c r="UGR155" s="16"/>
      <c r="UGS155" s="16"/>
      <c r="UGT155" s="16"/>
      <c r="UGU155" s="16"/>
      <c r="UGV155" s="16"/>
      <c r="UGW155" s="16"/>
      <c r="UGX155" s="16"/>
      <c r="UGY155" s="16"/>
      <c r="UGZ155" s="16"/>
      <c r="UHA155" s="16"/>
      <c r="UHB155" s="16"/>
      <c r="UHC155" s="16"/>
      <c r="UHD155" s="16"/>
      <c r="UHE155" s="16"/>
      <c r="UHF155" s="16"/>
      <c r="UHG155" s="16"/>
      <c r="UHH155" s="16"/>
      <c r="UHI155" s="16"/>
      <c r="UHJ155" s="16"/>
      <c r="UHK155" s="16"/>
      <c r="UHL155" s="16"/>
      <c r="UHM155" s="16"/>
      <c r="UHN155" s="16"/>
      <c r="UHO155" s="16"/>
      <c r="UHP155" s="16"/>
      <c r="UHQ155" s="16"/>
      <c r="UHR155" s="16"/>
      <c r="UHS155" s="16"/>
      <c r="UHT155" s="16"/>
      <c r="UHU155" s="16"/>
      <c r="UHV155" s="16"/>
      <c r="UHW155" s="16"/>
      <c r="UHX155" s="16"/>
      <c r="UHY155" s="16"/>
      <c r="UHZ155" s="16"/>
      <c r="UIA155" s="16"/>
      <c r="UIB155" s="16"/>
      <c r="UIC155" s="16"/>
      <c r="UID155" s="16"/>
      <c r="UIE155" s="16"/>
      <c r="UIF155" s="16"/>
      <c r="UIG155" s="16"/>
      <c r="UIH155" s="16"/>
      <c r="UII155" s="16"/>
      <c r="UIJ155" s="16"/>
      <c r="UIK155" s="16"/>
      <c r="UIL155" s="16"/>
      <c r="UIM155" s="16"/>
      <c r="UIN155" s="16"/>
      <c r="UIO155" s="16"/>
      <c r="UIP155" s="16"/>
      <c r="UIQ155" s="16"/>
      <c r="UIR155" s="16"/>
      <c r="UIS155" s="16"/>
      <c r="UIT155" s="16"/>
      <c r="UIU155" s="16"/>
      <c r="UIV155" s="16"/>
      <c r="UIW155" s="16"/>
      <c r="UIX155" s="16"/>
      <c r="UIY155" s="16"/>
      <c r="UIZ155" s="16"/>
      <c r="UJA155" s="16"/>
      <c r="UJB155" s="16"/>
      <c r="UJC155" s="16"/>
      <c r="UJD155" s="16"/>
      <c r="UJE155" s="16"/>
      <c r="UJF155" s="16"/>
      <c r="UJG155" s="16"/>
      <c r="UJH155" s="16"/>
      <c r="UJI155" s="16"/>
      <c r="UJJ155" s="16"/>
      <c r="UJK155" s="16"/>
      <c r="UJL155" s="16"/>
      <c r="UJM155" s="16"/>
      <c r="UJN155" s="16"/>
      <c r="UJO155" s="16"/>
      <c r="UJP155" s="16"/>
      <c r="UJQ155" s="16"/>
      <c r="UJR155" s="16"/>
      <c r="UJS155" s="16"/>
      <c r="UJT155" s="16"/>
      <c r="UJU155" s="16"/>
      <c r="UJV155" s="16"/>
      <c r="UJW155" s="16"/>
      <c r="UJX155" s="16"/>
      <c r="UJY155" s="16"/>
      <c r="UJZ155" s="16"/>
      <c r="UKA155" s="16"/>
      <c r="UKB155" s="16"/>
      <c r="UKC155" s="16"/>
      <c r="UKD155" s="16"/>
      <c r="UKE155" s="16"/>
      <c r="UKF155" s="16"/>
      <c r="UKG155" s="16"/>
      <c r="UKH155" s="16"/>
      <c r="UKI155" s="16"/>
      <c r="UKJ155" s="16"/>
      <c r="UKK155" s="16"/>
      <c r="UKL155" s="16"/>
      <c r="UKM155" s="16"/>
      <c r="UKN155" s="16"/>
      <c r="UKO155" s="16"/>
      <c r="UKP155" s="16"/>
      <c r="UKQ155" s="16"/>
      <c r="UKR155" s="16"/>
      <c r="UKS155" s="16"/>
      <c r="UKT155" s="16"/>
      <c r="UKU155" s="16"/>
      <c r="UKV155" s="16"/>
      <c r="UKW155" s="16"/>
      <c r="UKX155" s="16"/>
      <c r="UKY155" s="16"/>
      <c r="UKZ155" s="16"/>
      <c r="ULA155" s="16"/>
      <c r="ULB155" s="16"/>
      <c r="ULC155" s="16"/>
      <c r="ULD155" s="16"/>
      <c r="ULE155" s="16"/>
      <c r="ULF155" s="16"/>
      <c r="ULG155" s="16"/>
      <c r="ULH155" s="16"/>
      <c r="ULI155" s="16"/>
      <c r="ULJ155" s="16"/>
      <c r="ULK155" s="16"/>
      <c r="ULL155" s="16"/>
      <c r="ULM155" s="16"/>
      <c r="ULN155" s="16"/>
      <c r="ULO155" s="16"/>
      <c r="ULP155" s="16"/>
      <c r="ULQ155" s="16"/>
      <c r="ULR155" s="16"/>
      <c r="ULS155" s="16"/>
      <c r="ULT155" s="16"/>
      <c r="ULU155" s="16"/>
      <c r="ULV155" s="16"/>
      <c r="ULW155" s="16"/>
      <c r="ULX155" s="16"/>
      <c r="ULY155" s="16"/>
      <c r="ULZ155" s="16"/>
      <c r="UMA155" s="16"/>
      <c r="UMB155" s="16"/>
      <c r="UMC155" s="16"/>
      <c r="UMD155" s="16"/>
      <c r="UME155" s="16"/>
      <c r="UMF155" s="16"/>
      <c r="UMG155" s="16"/>
      <c r="UMH155" s="16"/>
      <c r="UMI155" s="16"/>
      <c r="UMJ155" s="16"/>
      <c r="UMK155" s="16"/>
      <c r="UML155" s="16"/>
      <c r="UMM155" s="16"/>
      <c r="UMN155" s="16"/>
      <c r="UMO155" s="16"/>
      <c r="UMP155" s="16"/>
      <c r="UMQ155" s="16"/>
      <c r="UMR155" s="16"/>
      <c r="UMS155" s="16"/>
      <c r="UMT155" s="16"/>
      <c r="UMU155" s="16"/>
      <c r="UMV155" s="16"/>
      <c r="UMW155" s="16"/>
      <c r="UMX155" s="16"/>
      <c r="UMY155" s="16"/>
      <c r="UMZ155" s="16"/>
      <c r="UNA155" s="16"/>
      <c r="UNB155" s="16"/>
      <c r="UNC155" s="16"/>
      <c r="UND155" s="16"/>
      <c r="UNE155" s="16"/>
      <c r="UNF155" s="16"/>
      <c r="UNG155" s="16"/>
      <c r="UNH155" s="16"/>
      <c r="UNI155" s="16"/>
      <c r="UNJ155" s="16"/>
      <c r="UNK155" s="16"/>
      <c r="UNL155" s="16"/>
      <c r="UNM155" s="16"/>
      <c r="UNN155" s="16"/>
      <c r="UNO155" s="16"/>
      <c r="UNP155" s="16"/>
      <c r="UNQ155" s="16"/>
      <c r="UNR155" s="16"/>
      <c r="UNS155" s="16"/>
      <c r="UNT155" s="16"/>
      <c r="UNU155" s="16"/>
      <c r="UNV155" s="16"/>
      <c r="UNW155" s="16"/>
      <c r="UNX155" s="16"/>
      <c r="UNY155" s="16"/>
      <c r="UNZ155" s="16"/>
      <c r="UOA155" s="16"/>
      <c r="UOB155" s="16"/>
      <c r="UOC155" s="16"/>
      <c r="UOD155" s="16"/>
      <c r="UOE155" s="16"/>
      <c r="UOF155" s="16"/>
      <c r="UOG155" s="16"/>
      <c r="UOH155" s="16"/>
      <c r="UOI155" s="16"/>
      <c r="UOJ155" s="16"/>
      <c r="UOK155" s="16"/>
      <c r="UOL155" s="16"/>
      <c r="UOM155" s="16"/>
      <c r="UON155" s="16"/>
      <c r="UOO155" s="16"/>
      <c r="UOP155" s="16"/>
      <c r="UOQ155" s="16"/>
      <c r="UOR155" s="16"/>
      <c r="UOS155" s="16"/>
      <c r="UOT155" s="16"/>
      <c r="UOU155" s="16"/>
      <c r="UOV155" s="16"/>
      <c r="UOW155" s="16"/>
      <c r="UOX155" s="16"/>
      <c r="UOY155" s="16"/>
      <c r="UOZ155" s="16"/>
      <c r="UPA155" s="16"/>
      <c r="UPB155" s="16"/>
      <c r="UPC155" s="16"/>
      <c r="UPD155" s="16"/>
      <c r="UPE155" s="16"/>
      <c r="UPF155" s="16"/>
      <c r="UPG155" s="16"/>
      <c r="UPH155" s="16"/>
      <c r="UPI155" s="16"/>
      <c r="UPJ155" s="16"/>
      <c r="UPK155" s="16"/>
      <c r="UPL155" s="16"/>
      <c r="UPM155" s="16"/>
      <c r="UPN155" s="16"/>
      <c r="UPO155" s="16"/>
      <c r="UPP155" s="16"/>
      <c r="UPQ155" s="16"/>
      <c r="UPR155" s="16"/>
      <c r="UPS155" s="16"/>
      <c r="UPT155" s="16"/>
      <c r="UPU155" s="16"/>
      <c r="UPV155" s="16"/>
      <c r="UPW155" s="16"/>
      <c r="UPX155" s="16"/>
      <c r="UPY155" s="16"/>
      <c r="UPZ155" s="16"/>
      <c r="UQA155" s="16"/>
      <c r="UQB155" s="16"/>
      <c r="UQC155" s="16"/>
      <c r="UQD155" s="16"/>
      <c r="UQE155" s="16"/>
      <c r="UQF155" s="16"/>
      <c r="UQG155" s="16"/>
      <c r="UQH155" s="16"/>
      <c r="UQI155" s="16"/>
      <c r="UQJ155" s="16"/>
      <c r="UQK155" s="16"/>
      <c r="UQL155" s="16"/>
      <c r="UQM155" s="16"/>
      <c r="UQN155" s="16"/>
      <c r="UQO155" s="16"/>
      <c r="UQP155" s="16"/>
      <c r="UQQ155" s="16"/>
      <c r="UQR155" s="16"/>
      <c r="UQS155" s="16"/>
      <c r="UQT155" s="16"/>
      <c r="UQU155" s="16"/>
      <c r="UQV155" s="16"/>
      <c r="UQW155" s="16"/>
      <c r="UQX155" s="16"/>
      <c r="UQY155" s="16"/>
      <c r="UQZ155" s="16"/>
      <c r="URA155" s="16"/>
      <c r="URB155" s="16"/>
      <c r="URC155" s="16"/>
      <c r="URD155" s="16"/>
      <c r="URE155" s="16"/>
      <c r="URF155" s="16"/>
      <c r="URG155" s="16"/>
      <c r="URH155" s="16"/>
      <c r="URI155" s="16"/>
      <c r="URJ155" s="16"/>
      <c r="URK155" s="16"/>
      <c r="URL155" s="16"/>
      <c r="URM155" s="16"/>
      <c r="URN155" s="16"/>
      <c r="URO155" s="16"/>
      <c r="URP155" s="16"/>
      <c r="URQ155" s="16"/>
      <c r="URR155" s="16"/>
      <c r="URS155" s="16"/>
      <c r="URT155" s="16"/>
      <c r="URU155" s="16"/>
      <c r="URV155" s="16"/>
      <c r="URW155" s="16"/>
      <c r="URX155" s="16"/>
      <c r="URY155" s="16"/>
      <c r="URZ155" s="16"/>
      <c r="USA155" s="16"/>
      <c r="USB155" s="16"/>
      <c r="USC155" s="16"/>
      <c r="USD155" s="16"/>
      <c r="USE155" s="16"/>
      <c r="USF155" s="16"/>
      <c r="USG155" s="16"/>
      <c r="USH155" s="16"/>
      <c r="USI155" s="16"/>
      <c r="USJ155" s="16"/>
      <c r="USK155" s="16"/>
      <c r="USL155" s="16"/>
      <c r="USM155" s="16"/>
      <c r="USN155" s="16"/>
      <c r="USO155" s="16"/>
      <c r="USP155" s="16"/>
      <c r="USQ155" s="16"/>
      <c r="USR155" s="16"/>
      <c r="USS155" s="16"/>
      <c r="UST155" s="16"/>
      <c r="USU155" s="16"/>
      <c r="USV155" s="16"/>
      <c r="USW155" s="16"/>
      <c r="USX155" s="16"/>
      <c r="USY155" s="16"/>
      <c r="USZ155" s="16"/>
      <c r="UTA155" s="16"/>
      <c r="UTB155" s="16"/>
      <c r="UTC155" s="16"/>
      <c r="UTD155" s="16"/>
      <c r="UTE155" s="16"/>
      <c r="UTF155" s="16"/>
      <c r="UTG155" s="16"/>
      <c r="UTH155" s="16"/>
      <c r="UTI155" s="16"/>
      <c r="UTJ155" s="16"/>
      <c r="UTK155" s="16"/>
      <c r="UTL155" s="16"/>
      <c r="UTM155" s="16"/>
      <c r="UTN155" s="16"/>
      <c r="UTO155" s="16"/>
      <c r="UTP155" s="16"/>
      <c r="UTQ155" s="16"/>
      <c r="UTR155" s="16"/>
      <c r="UTS155" s="16"/>
      <c r="UTT155" s="16"/>
      <c r="UTU155" s="16"/>
      <c r="UTV155" s="16"/>
      <c r="UTW155" s="16"/>
      <c r="UTX155" s="16"/>
      <c r="UTY155" s="16"/>
      <c r="UTZ155" s="16"/>
      <c r="UUA155" s="16"/>
      <c r="UUB155" s="16"/>
      <c r="UUC155" s="16"/>
      <c r="UUD155" s="16"/>
      <c r="UUE155" s="16"/>
      <c r="UUF155" s="16"/>
      <c r="UUG155" s="16"/>
      <c r="UUH155" s="16"/>
      <c r="UUI155" s="16"/>
      <c r="UUJ155" s="16"/>
      <c r="UUK155" s="16"/>
      <c r="UUL155" s="16"/>
      <c r="UUM155" s="16"/>
      <c r="UUN155" s="16"/>
      <c r="UUO155" s="16"/>
      <c r="UUP155" s="16"/>
      <c r="UUQ155" s="16"/>
      <c r="UUR155" s="16"/>
      <c r="UUS155" s="16"/>
      <c r="UUT155" s="16"/>
      <c r="UUU155" s="16"/>
      <c r="UUV155" s="16"/>
      <c r="UUW155" s="16"/>
      <c r="UUX155" s="16"/>
      <c r="UUY155" s="16"/>
      <c r="UUZ155" s="16"/>
      <c r="UVA155" s="16"/>
      <c r="UVB155" s="16"/>
      <c r="UVC155" s="16"/>
      <c r="UVD155" s="16"/>
      <c r="UVE155" s="16"/>
      <c r="UVF155" s="16"/>
      <c r="UVG155" s="16"/>
      <c r="UVH155" s="16"/>
      <c r="UVI155" s="16"/>
      <c r="UVJ155" s="16"/>
      <c r="UVK155" s="16"/>
      <c r="UVL155" s="16"/>
      <c r="UVM155" s="16"/>
      <c r="UVN155" s="16"/>
      <c r="UVO155" s="16"/>
      <c r="UVP155" s="16"/>
      <c r="UVQ155" s="16"/>
      <c r="UVR155" s="16"/>
      <c r="UVS155" s="16"/>
      <c r="UVT155" s="16"/>
      <c r="UVU155" s="16"/>
      <c r="UVV155" s="16"/>
      <c r="UVW155" s="16"/>
      <c r="UVX155" s="16"/>
      <c r="UVY155" s="16"/>
      <c r="UVZ155" s="16"/>
      <c r="UWA155" s="16"/>
      <c r="UWB155" s="16"/>
      <c r="UWC155" s="16"/>
      <c r="UWD155" s="16"/>
      <c r="UWE155" s="16"/>
      <c r="UWF155" s="16"/>
      <c r="UWG155" s="16"/>
      <c r="UWH155" s="16"/>
      <c r="UWI155" s="16"/>
      <c r="UWJ155" s="16"/>
      <c r="UWK155" s="16"/>
      <c r="UWL155" s="16"/>
      <c r="UWM155" s="16"/>
      <c r="UWN155" s="16"/>
      <c r="UWO155" s="16"/>
      <c r="UWP155" s="16"/>
      <c r="UWQ155" s="16"/>
      <c r="UWR155" s="16"/>
      <c r="UWS155" s="16"/>
      <c r="UWT155" s="16"/>
      <c r="UWU155" s="16"/>
      <c r="UWV155" s="16"/>
      <c r="UWW155" s="16"/>
      <c r="UWX155" s="16"/>
      <c r="UWY155" s="16"/>
      <c r="UWZ155" s="16"/>
      <c r="UXA155" s="16"/>
      <c r="UXB155" s="16"/>
      <c r="UXC155" s="16"/>
      <c r="UXD155" s="16"/>
      <c r="UXE155" s="16"/>
      <c r="UXF155" s="16"/>
      <c r="UXG155" s="16"/>
      <c r="UXH155" s="16"/>
      <c r="UXI155" s="16"/>
      <c r="UXJ155" s="16"/>
      <c r="UXK155" s="16"/>
      <c r="UXL155" s="16"/>
      <c r="UXM155" s="16"/>
      <c r="UXN155" s="16"/>
      <c r="UXO155" s="16"/>
      <c r="UXP155" s="16"/>
      <c r="UXQ155" s="16"/>
      <c r="UXR155" s="16"/>
      <c r="UXS155" s="16"/>
      <c r="UXT155" s="16"/>
      <c r="UXU155" s="16"/>
      <c r="UXV155" s="16"/>
      <c r="UXW155" s="16"/>
      <c r="UXX155" s="16"/>
      <c r="UXY155" s="16"/>
      <c r="UXZ155" s="16"/>
      <c r="UYA155" s="16"/>
      <c r="UYB155" s="16"/>
      <c r="UYC155" s="16"/>
      <c r="UYD155" s="16"/>
      <c r="UYE155" s="16"/>
      <c r="UYF155" s="16"/>
      <c r="UYG155" s="16"/>
      <c r="UYH155" s="16"/>
      <c r="UYI155" s="16"/>
      <c r="UYJ155" s="16"/>
      <c r="UYK155" s="16"/>
      <c r="UYL155" s="16"/>
      <c r="UYM155" s="16"/>
      <c r="UYN155" s="16"/>
      <c r="UYO155" s="16"/>
      <c r="UYP155" s="16"/>
      <c r="UYQ155" s="16"/>
      <c r="UYR155" s="16"/>
      <c r="UYS155" s="16"/>
      <c r="UYT155" s="16"/>
      <c r="UYU155" s="16"/>
      <c r="UYV155" s="16"/>
      <c r="UYW155" s="16"/>
      <c r="UYX155" s="16"/>
      <c r="UYY155" s="16"/>
      <c r="UYZ155" s="16"/>
      <c r="UZA155" s="16"/>
      <c r="UZB155" s="16"/>
      <c r="UZC155" s="16"/>
      <c r="UZD155" s="16"/>
      <c r="UZE155" s="16"/>
      <c r="UZF155" s="16"/>
      <c r="UZG155" s="16"/>
      <c r="UZH155" s="16"/>
      <c r="UZI155" s="16"/>
      <c r="UZJ155" s="16"/>
      <c r="UZK155" s="16"/>
      <c r="UZL155" s="16"/>
      <c r="UZM155" s="16"/>
      <c r="UZN155" s="16"/>
      <c r="UZO155" s="16"/>
      <c r="UZP155" s="16"/>
      <c r="UZQ155" s="16"/>
      <c r="UZR155" s="16"/>
      <c r="UZS155" s="16"/>
      <c r="UZT155" s="16"/>
      <c r="UZU155" s="16"/>
      <c r="UZV155" s="16"/>
      <c r="UZW155" s="16"/>
      <c r="UZX155" s="16"/>
      <c r="UZY155" s="16"/>
      <c r="UZZ155" s="16"/>
      <c r="VAA155" s="16"/>
      <c r="VAB155" s="16"/>
      <c r="VAC155" s="16"/>
      <c r="VAD155" s="16"/>
      <c r="VAE155" s="16"/>
      <c r="VAF155" s="16"/>
      <c r="VAG155" s="16"/>
      <c r="VAH155" s="16"/>
      <c r="VAI155" s="16"/>
      <c r="VAJ155" s="16"/>
      <c r="VAK155" s="16"/>
      <c r="VAL155" s="16"/>
      <c r="VAM155" s="16"/>
      <c r="VAN155" s="16"/>
      <c r="VAO155" s="16"/>
      <c r="VAP155" s="16"/>
      <c r="VAQ155" s="16"/>
      <c r="VAR155" s="16"/>
      <c r="VAS155" s="16"/>
      <c r="VAT155" s="16"/>
      <c r="VAU155" s="16"/>
      <c r="VAV155" s="16"/>
      <c r="VAW155" s="16"/>
      <c r="VAX155" s="16"/>
      <c r="VAY155" s="16"/>
      <c r="VAZ155" s="16"/>
      <c r="VBA155" s="16"/>
      <c r="VBB155" s="16"/>
      <c r="VBC155" s="16"/>
      <c r="VBD155" s="16"/>
      <c r="VBE155" s="16"/>
      <c r="VBF155" s="16"/>
      <c r="VBG155" s="16"/>
      <c r="VBH155" s="16"/>
      <c r="VBI155" s="16"/>
      <c r="VBJ155" s="16"/>
      <c r="VBK155" s="16"/>
      <c r="VBL155" s="16"/>
      <c r="VBM155" s="16"/>
      <c r="VBN155" s="16"/>
      <c r="VBO155" s="16"/>
      <c r="VBP155" s="16"/>
      <c r="VBQ155" s="16"/>
      <c r="VBR155" s="16"/>
      <c r="VBS155" s="16"/>
      <c r="VBT155" s="16"/>
      <c r="VBU155" s="16"/>
      <c r="VBV155" s="16"/>
      <c r="VBW155" s="16"/>
      <c r="VBX155" s="16"/>
      <c r="VBY155" s="16"/>
      <c r="VBZ155" s="16"/>
      <c r="VCA155" s="16"/>
      <c r="VCB155" s="16"/>
      <c r="VCC155" s="16"/>
      <c r="VCD155" s="16"/>
      <c r="VCE155" s="16"/>
      <c r="VCF155" s="16"/>
      <c r="VCG155" s="16"/>
      <c r="VCH155" s="16"/>
      <c r="VCI155" s="16"/>
      <c r="VCJ155" s="16"/>
      <c r="VCK155" s="16"/>
      <c r="VCL155" s="16"/>
      <c r="VCM155" s="16"/>
      <c r="VCN155" s="16"/>
      <c r="VCO155" s="16"/>
      <c r="VCP155" s="16"/>
      <c r="VCQ155" s="16"/>
      <c r="VCR155" s="16"/>
      <c r="VCS155" s="16"/>
      <c r="VCT155" s="16"/>
      <c r="VCU155" s="16"/>
      <c r="VCV155" s="16"/>
      <c r="VCW155" s="16"/>
      <c r="VCX155" s="16"/>
      <c r="VCY155" s="16"/>
      <c r="VCZ155" s="16"/>
      <c r="VDA155" s="16"/>
      <c r="VDB155" s="16"/>
      <c r="VDC155" s="16"/>
      <c r="VDD155" s="16"/>
      <c r="VDE155" s="16"/>
      <c r="VDF155" s="16"/>
      <c r="VDG155" s="16"/>
      <c r="VDH155" s="16"/>
      <c r="VDI155" s="16"/>
      <c r="VDJ155" s="16"/>
      <c r="VDK155" s="16"/>
      <c r="VDL155" s="16"/>
      <c r="VDM155" s="16"/>
      <c r="VDN155" s="16"/>
      <c r="VDO155" s="16"/>
      <c r="VDP155" s="16"/>
      <c r="VDQ155" s="16"/>
      <c r="VDR155" s="16"/>
      <c r="VDS155" s="16"/>
      <c r="VDT155" s="16"/>
      <c r="VDU155" s="16"/>
      <c r="VDV155" s="16"/>
      <c r="VDW155" s="16"/>
      <c r="VDX155" s="16"/>
      <c r="VDY155" s="16"/>
      <c r="VDZ155" s="16"/>
      <c r="VEA155" s="16"/>
      <c r="VEB155" s="16"/>
      <c r="VEC155" s="16"/>
      <c r="VED155" s="16"/>
      <c r="VEE155" s="16"/>
      <c r="VEF155" s="16"/>
      <c r="VEG155" s="16"/>
      <c r="VEH155" s="16"/>
      <c r="VEI155" s="16"/>
      <c r="VEJ155" s="16"/>
      <c r="VEK155" s="16"/>
      <c r="VEL155" s="16"/>
      <c r="VEM155" s="16"/>
      <c r="VEN155" s="16"/>
      <c r="VEO155" s="16"/>
      <c r="VEP155" s="16"/>
      <c r="VEQ155" s="16"/>
      <c r="VER155" s="16"/>
      <c r="VES155" s="16"/>
      <c r="VET155" s="16"/>
      <c r="VEU155" s="16"/>
      <c r="VEV155" s="16"/>
      <c r="VEW155" s="16"/>
      <c r="VEX155" s="16"/>
      <c r="VEY155" s="16"/>
      <c r="VEZ155" s="16"/>
      <c r="VFA155" s="16"/>
      <c r="VFB155" s="16"/>
      <c r="VFC155" s="16"/>
      <c r="VFD155" s="16"/>
      <c r="VFE155" s="16"/>
      <c r="VFF155" s="16"/>
      <c r="VFG155" s="16"/>
      <c r="VFH155" s="16"/>
      <c r="VFI155" s="16"/>
      <c r="VFJ155" s="16"/>
      <c r="VFK155" s="16"/>
      <c r="VFL155" s="16"/>
      <c r="VFM155" s="16"/>
      <c r="VFN155" s="16"/>
      <c r="VFO155" s="16"/>
      <c r="VFP155" s="16"/>
      <c r="VFQ155" s="16"/>
      <c r="VFR155" s="16"/>
      <c r="VFS155" s="16"/>
      <c r="VFT155" s="16"/>
      <c r="VFU155" s="16"/>
      <c r="VFV155" s="16"/>
      <c r="VFW155" s="16"/>
      <c r="VFX155" s="16"/>
      <c r="VFY155" s="16"/>
      <c r="VFZ155" s="16"/>
      <c r="VGA155" s="16"/>
      <c r="VGB155" s="16"/>
      <c r="VGC155" s="16"/>
      <c r="VGD155" s="16"/>
      <c r="VGE155" s="16"/>
      <c r="VGF155" s="16"/>
      <c r="VGG155" s="16"/>
      <c r="VGH155" s="16"/>
      <c r="VGI155" s="16"/>
      <c r="VGJ155" s="16"/>
      <c r="VGK155" s="16"/>
      <c r="VGL155" s="16"/>
      <c r="VGM155" s="16"/>
      <c r="VGN155" s="16"/>
      <c r="VGO155" s="16"/>
      <c r="VGP155" s="16"/>
      <c r="VGQ155" s="16"/>
      <c r="VGR155" s="16"/>
      <c r="VGS155" s="16"/>
      <c r="VGT155" s="16"/>
      <c r="VGU155" s="16"/>
      <c r="VGV155" s="16"/>
      <c r="VGW155" s="16"/>
      <c r="VGX155" s="16"/>
      <c r="VGY155" s="16"/>
      <c r="VGZ155" s="16"/>
      <c r="VHA155" s="16"/>
      <c r="VHB155" s="16"/>
      <c r="VHC155" s="16"/>
      <c r="VHD155" s="16"/>
      <c r="VHE155" s="16"/>
      <c r="VHF155" s="16"/>
      <c r="VHG155" s="16"/>
      <c r="VHH155" s="16"/>
      <c r="VHI155" s="16"/>
      <c r="VHJ155" s="16"/>
      <c r="VHK155" s="16"/>
      <c r="VHL155" s="16"/>
      <c r="VHM155" s="16"/>
      <c r="VHN155" s="16"/>
      <c r="VHO155" s="16"/>
      <c r="VHP155" s="16"/>
      <c r="VHQ155" s="16"/>
      <c r="VHR155" s="16"/>
      <c r="VHS155" s="16"/>
      <c r="VHT155" s="16"/>
      <c r="VHU155" s="16"/>
      <c r="VHV155" s="16"/>
      <c r="VHW155" s="16"/>
      <c r="VHX155" s="16"/>
      <c r="VHY155" s="16"/>
      <c r="VHZ155" s="16"/>
      <c r="VIA155" s="16"/>
      <c r="VIB155" s="16"/>
      <c r="VIC155" s="16"/>
      <c r="VID155" s="16"/>
      <c r="VIE155" s="16"/>
      <c r="VIF155" s="16"/>
      <c r="VIG155" s="16"/>
      <c r="VIH155" s="16"/>
      <c r="VII155" s="16"/>
      <c r="VIJ155" s="16"/>
      <c r="VIK155" s="16"/>
      <c r="VIL155" s="16"/>
      <c r="VIM155" s="16"/>
      <c r="VIN155" s="16"/>
      <c r="VIO155" s="16"/>
      <c r="VIP155" s="16"/>
      <c r="VIQ155" s="16"/>
      <c r="VIR155" s="16"/>
      <c r="VIS155" s="16"/>
      <c r="VIT155" s="16"/>
      <c r="VIU155" s="16"/>
      <c r="VIV155" s="16"/>
      <c r="VIW155" s="16"/>
      <c r="VIX155" s="16"/>
      <c r="VIY155" s="16"/>
      <c r="VIZ155" s="16"/>
      <c r="VJA155" s="16"/>
      <c r="VJB155" s="16"/>
      <c r="VJC155" s="16"/>
      <c r="VJD155" s="16"/>
      <c r="VJE155" s="16"/>
      <c r="VJF155" s="16"/>
      <c r="VJG155" s="16"/>
      <c r="VJH155" s="16"/>
      <c r="VJI155" s="16"/>
      <c r="VJJ155" s="16"/>
      <c r="VJK155" s="16"/>
      <c r="VJL155" s="16"/>
      <c r="VJM155" s="16"/>
      <c r="VJN155" s="16"/>
      <c r="VJO155" s="16"/>
      <c r="VJP155" s="16"/>
      <c r="VJQ155" s="16"/>
      <c r="VJR155" s="16"/>
      <c r="VJS155" s="16"/>
      <c r="VJT155" s="16"/>
      <c r="VJU155" s="16"/>
      <c r="VJV155" s="16"/>
      <c r="VJW155" s="16"/>
      <c r="VJX155" s="16"/>
      <c r="VJY155" s="16"/>
      <c r="VJZ155" s="16"/>
      <c r="VKA155" s="16"/>
      <c r="VKB155" s="16"/>
      <c r="VKC155" s="16"/>
      <c r="VKD155" s="16"/>
      <c r="VKE155" s="16"/>
      <c r="VKF155" s="16"/>
      <c r="VKG155" s="16"/>
      <c r="VKH155" s="16"/>
      <c r="VKI155" s="16"/>
      <c r="VKJ155" s="16"/>
      <c r="VKK155" s="16"/>
      <c r="VKL155" s="16"/>
      <c r="VKM155" s="16"/>
      <c r="VKN155" s="16"/>
      <c r="VKO155" s="16"/>
      <c r="VKP155" s="16"/>
      <c r="VKQ155" s="16"/>
      <c r="VKR155" s="16"/>
      <c r="VKS155" s="16"/>
      <c r="VKT155" s="16"/>
      <c r="VKU155" s="16"/>
      <c r="VKV155" s="16"/>
      <c r="VKW155" s="16"/>
      <c r="VKX155" s="16"/>
      <c r="VKY155" s="16"/>
      <c r="VKZ155" s="16"/>
      <c r="VLA155" s="16"/>
      <c r="VLB155" s="16"/>
      <c r="VLC155" s="16"/>
      <c r="VLD155" s="16"/>
      <c r="VLE155" s="16"/>
      <c r="VLF155" s="16"/>
      <c r="VLG155" s="16"/>
      <c r="VLH155" s="16"/>
      <c r="VLI155" s="16"/>
      <c r="VLJ155" s="16"/>
      <c r="VLK155" s="16"/>
      <c r="VLL155" s="16"/>
      <c r="VLM155" s="16"/>
      <c r="VLN155" s="16"/>
      <c r="VLO155" s="16"/>
      <c r="VLP155" s="16"/>
      <c r="VLQ155" s="16"/>
      <c r="VLR155" s="16"/>
      <c r="VLS155" s="16"/>
      <c r="VLT155" s="16"/>
      <c r="VLU155" s="16"/>
      <c r="VLV155" s="16"/>
      <c r="VLW155" s="16"/>
      <c r="VLX155" s="16"/>
      <c r="VLY155" s="16"/>
      <c r="VLZ155" s="16"/>
      <c r="VMA155" s="16"/>
      <c r="VMB155" s="16"/>
      <c r="VMC155" s="16"/>
      <c r="VMD155" s="16"/>
      <c r="VME155" s="16"/>
      <c r="VMF155" s="16"/>
      <c r="VMG155" s="16"/>
      <c r="VMH155" s="16"/>
      <c r="VMI155" s="16"/>
      <c r="VMJ155" s="16"/>
      <c r="VMK155" s="16"/>
      <c r="VML155" s="16"/>
      <c r="VMM155" s="16"/>
      <c r="VMN155" s="16"/>
      <c r="VMO155" s="16"/>
      <c r="VMP155" s="16"/>
      <c r="VMQ155" s="16"/>
      <c r="VMR155" s="16"/>
      <c r="VMS155" s="16"/>
      <c r="VMT155" s="16"/>
      <c r="VMU155" s="16"/>
      <c r="VMV155" s="16"/>
      <c r="VMW155" s="16"/>
      <c r="VMX155" s="16"/>
      <c r="VMY155" s="16"/>
      <c r="VMZ155" s="16"/>
      <c r="VNA155" s="16"/>
      <c r="VNB155" s="16"/>
      <c r="VNC155" s="16"/>
      <c r="VND155" s="16"/>
      <c r="VNE155" s="16"/>
      <c r="VNF155" s="16"/>
      <c r="VNG155" s="16"/>
      <c r="VNH155" s="16"/>
      <c r="VNI155" s="16"/>
      <c r="VNJ155" s="16"/>
      <c r="VNK155" s="16"/>
      <c r="VNL155" s="16"/>
      <c r="VNM155" s="16"/>
      <c r="VNN155" s="16"/>
      <c r="VNO155" s="16"/>
      <c r="VNP155" s="16"/>
      <c r="VNQ155" s="16"/>
      <c r="VNR155" s="16"/>
      <c r="VNS155" s="16"/>
      <c r="VNT155" s="16"/>
      <c r="VNU155" s="16"/>
      <c r="VNV155" s="16"/>
      <c r="VNW155" s="16"/>
      <c r="VNX155" s="16"/>
      <c r="VNY155" s="16"/>
      <c r="VNZ155" s="16"/>
      <c r="VOA155" s="16"/>
      <c r="VOB155" s="16"/>
      <c r="VOC155" s="16"/>
      <c r="VOD155" s="16"/>
      <c r="VOE155" s="16"/>
      <c r="VOF155" s="16"/>
      <c r="VOG155" s="16"/>
      <c r="VOH155" s="16"/>
      <c r="VOI155" s="16"/>
      <c r="VOJ155" s="16"/>
      <c r="VOK155" s="16"/>
      <c r="VOL155" s="16"/>
      <c r="VOM155" s="16"/>
      <c r="VON155" s="16"/>
      <c r="VOO155" s="16"/>
      <c r="VOP155" s="16"/>
      <c r="VOQ155" s="16"/>
      <c r="VOR155" s="16"/>
      <c r="VOS155" s="16"/>
      <c r="VOT155" s="16"/>
      <c r="VOU155" s="16"/>
      <c r="VOV155" s="16"/>
      <c r="VOW155" s="16"/>
      <c r="VOX155" s="16"/>
      <c r="VOY155" s="16"/>
      <c r="VOZ155" s="16"/>
      <c r="VPA155" s="16"/>
      <c r="VPB155" s="16"/>
      <c r="VPC155" s="16"/>
      <c r="VPD155" s="16"/>
      <c r="VPE155" s="16"/>
      <c r="VPF155" s="16"/>
      <c r="VPG155" s="16"/>
      <c r="VPH155" s="16"/>
      <c r="VPI155" s="16"/>
      <c r="VPJ155" s="16"/>
      <c r="VPK155" s="16"/>
      <c r="VPL155" s="16"/>
      <c r="VPM155" s="16"/>
      <c r="VPN155" s="16"/>
      <c r="VPO155" s="16"/>
      <c r="VPP155" s="16"/>
      <c r="VPQ155" s="16"/>
      <c r="VPR155" s="16"/>
      <c r="VPS155" s="16"/>
      <c r="VPT155" s="16"/>
      <c r="VPU155" s="16"/>
      <c r="VPV155" s="16"/>
      <c r="VPW155" s="16"/>
      <c r="VPX155" s="16"/>
      <c r="VPY155" s="16"/>
      <c r="VPZ155" s="16"/>
      <c r="VQA155" s="16"/>
      <c r="VQB155" s="16"/>
      <c r="VQC155" s="16"/>
      <c r="VQD155" s="16"/>
      <c r="VQE155" s="16"/>
      <c r="VQF155" s="16"/>
      <c r="VQG155" s="16"/>
      <c r="VQH155" s="16"/>
      <c r="VQI155" s="16"/>
      <c r="VQJ155" s="16"/>
      <c r="VQK155" s="16"/>
      <c r="VQL155" s="16"/>
      <c r="VQM155" s="16"/>
      <c r="VQN155" s="16"/>
      <c r="VQO155" s="16"/>
      <c r="VQP155" s="16"/>
      <c r="VQQ155" s="16"/>
      <c r="VQR155" s="16"/>
      <c r="VQS155" s="16"/>
      <c r="VQT155" s="16"/>
      <c r="VQU155" s="16"/>
      <c r="VQV155" s="16"/>
      <c r="VQW155" s="16"/>
      <c r="VQX155" s="16"/>
      <c r="VQY155" s="16"/>
      <c r="VQZ155" s="16"/>
      <c r="VRA155" s="16"/>
      <c r="VRB155" s="16"/>
      <c r="VRC155" s="16"/>
      <c r="VRD155" s="16"/>
      <c r="VRE155" s="16"/>
      <c r="VRF155" s="16"/>
      <c r="VRG155" s="16"/>
      <c r="VRH155" s="16"/>
      <c r="VRI155" s="16"/>
      <c r="VRJ155" s="16"/>
      <c r="VRK155" s="16"/>
      <c r="VRL155" s="16"/>
      <c r="VRM155" s="16"/>
      <c r="VRN155" s="16"/>
      <c r="VRO155" s="16"/>
      <c r="VRP155" s="16"/>
      <c r="VRQ155" s="16"/>
      <c r="VRR155" s="16"/>
      <c r="VRS155" s="16"/>
      <c r="VRT155" s="16"/>
      <c r="VRU155" s="16"/>
      <c r="VRV155" s="16"/>
      <c r="VRW155" s="16"/>
      <c r="VRX155" s="16"/>
      <c r="VRY155" s="16"/>
      <c r="VRZ155" s="16"/>
      <c r="VSA155" s="16"/>
      <c r="VSB155" s="16"/>
      <c r="VSC155" s="16"/>
      <c r="VSD155" s="16"/>
      <c r="VSE155" s="16"/>
      <c r="VSF155" s="16"/>
      <c r="VSG155" s="16"/>
      <c r="VSH155" s="16"/>
      <c r="VSI155" s="16"/>
      <c r="VSJ155" s="16"/>
      <c r="VSK155" s="16"/>
      <c r="VSL155" s="16"/>
      <c r="VSM155" s="16"/>
      <c r="VSN155" s="16"/>
      <c r="VSO155" s="16"/>
      <c r="VSP155" s="16"/>
      <c r="VSQ155" s="16"/>
      <c r="VSR155" s="16"/>
      <c r="VSS155" s="16"/>
      <c r="VST155" s="16"/>
      <c r="VSU155" s="16"/>
      <c r="VSV155" s="16"/>
      <c r="VSW155" s="16"/>
      <c r="VSX155" s="16"/>
      <c r="VSY155" s="16"/>
      <c r="VSZ155" s="16"/>
      <c r="VTA155" s="16"/>
      <c r="VTB155" s="16"/>
      <c r="VTC155" s="16"/>
      <c r="VTD155" s="16"/>
      <c r="VTE155" s="16"/>
      <c r="VTF155" s="16"/>
      <c r="VTG155" s="16"/>
      <c r="VTH155" s="16"/>
      <c r="VTI155" s="16"/>
      <c r="VTJ155" s="16"/>
      <c r="VTK155" s="16"/>
      <c r="VTL155" s="16"/>
      <c r="VTM155" s="16"/>
      <c r="VTN155" s="16"/>
      <c r="VTO155" s="16"/>
      <c r="VTP155" s="16"/>
      <c r="VTQ155" s="16"/>
      <c r="VTR155" s="16"/>
      <c r="VTS155" s="16"/>
      <c r="VTT155" s="16"/>
      <c r="VTU155" s="16"/>
      <c r="VTV155" s="16"/>
      <c r="VTW155" s="16"/>
      <c r="VTX155" s="16"/>
      <c r="VTY155" s="16"/>
      <c r="VTZ155" s="16"/>
      <c r="VUA155" s="16"/>
      <c r="VUB155" s="16"/>
      <c r="VUC155" s="16"/>
      <c r="VUD155" s="16"/>
      <c r="VUE155" s="16"/>
      <c r="VUF155" s="16"/>
      <c r="VUG155" s="16"/>
      <c r="VUH155" s="16"/>
      <c r="VUI155" s="16"/>
      <c r="VUJ155" s="16"/>
      <c r="VUK155" s="16"/>
      <c r="VUL155" s="16"/>
      <c r="VUM155" s="16"/>
      <c r="VUN155" s="16"/>
      <c r="VUO155" s="16"/>
      <c r="VUP155" s="16"/>
      <c r="VUQ155" s="16"/>
      <c r="VUR155" s="16"/>
      <c r="VUS155" s="16"/>
      <c r="VUT155" s="16"/>
      <c r="VUU155" s="16"/>
      <c r="VUV155" s="16"/>
      <c r="VUW155" s="16"/>
      <c r="VUX155" s="16"/>
      <c r="VUY155" s="16"/>
      <c r="VUZ155" s="16"/>
      <c r="VVA155" s="16"/>
      <c r="VVB155" s="16"/>
      <c r="VVC155" s="16"/>
      <c r="VVD155" s="16"/>
      <c r="VVE155" s="16"/>
      <c r="VVF155" s="16"/>
      <c r="VVG155" s="16"/>
      <c r="VVH155" s="16"/>
      <c r="VVI155" s="16"/>
      <c r="VVJ155" s="16"/>
      <c r="VVK155" s="16"/>
      <c r="VVL155" s="16"/>
      <c r="VVM155" s="16"/>
      <c r="VVN155" s="16"/>
      <c r="VVO155" s="16"/>
      <c r="VVP155" s="16"/>
      <c r="VVQ155" s="16"/>
      <c r="VVR155" s="16"/>
      <c r="VVS155" s="16"/>
      <c r="VVT155" s="16"/>
      <c r="VVU155" s="16"/>
      <c r="VVV155" s="16"/>
      <c r="VVW155" s="16"/>
      <c r="VVX155" s="16"/>
      <c r="VVY155" s="16"/>
      <c r="VVZ155" s="16"/>
      <c r="VWA155" s="16"/>
      <c r="VWB155" s="16"/>
      <c r="VWC155" s="16"/>
      <c r="VWD155" s="16"/>
      <c r="VWE155" s="16"/>
      <c r="VWF155" s="16"/>
      <c r="VWG155" s="16"/>
      <c r="VWH155" s="16"/>
      <c r="VWI155" s="16"/>
      <c r="VWJ155" s="16"/>
      <c r="VWK155" s="16"/>
      <c r="VWL155" s="16"/>
      <c r="VWM155" s="16"/>
      <c r="VWN155" s="16"/>
      <c r="VWO155" s="16"/>
      <c r="VWP155" s="16"/>
      <c r="VWQ155" s="16"/>
      <c r="VWR155" s="16"/>
      <c r="VWS155" s="16"/>
      <c r="VWT155" s="16"/>
      <c r="VWU155" s="16"/>
      <c r="VWV155" s="16"/>
      <c r="VWW155" s="16"/>
      <c r="VWX155" s="16"/>
      <c r="VWY155" s="16"/>
      <c r="VWZ155" s="16"/>
      <c r="VXA155" s="16"/>
      <c r="VXB155" s="16"/>
      <c r="VXC155" s="16"/>
      <c r="VXD155" s="16"/>
      <c r="VXE155" s="16"/>
      <c r="VXF155" s="16"/>
      <c r="VXG155" s="16"/>
      <c r="VXH155" s="16"/>
      <c r="VXI155" s="16"/>
      <c r="VXJ155" s="16"/>
      <c r="VXK155" s="16"/>
      <c r="VXL155" s="16"/>
      <c r="VXM155" s="16"/>
      <c r="VXN155" s="16"/>
      <c r="VXO155" s="16"/>
      <c r="VXP155" s="16"/>
      <c r="VXQ155" s="16"/>
      <c r="VXR155" s="16"/>
      <c r="VXS155" s="16"/>
      <c r="VXT155" s="16"/>
      <c r="VXU155" s="16"/>
      <c r="VXV155" s="16"/>
      <c r="VXW155" s="16"/>
      <c r="VXX155" s="16"/>
      <c r="VXY155" s="16"/>
      <c r="VXZ155" s="16"/>
      <c r="VYA155" s="16"/>
      <c r="VYB155" s="16"/>
      <c r="VYC155" s="16"/>
      <c r="VYD155" s="16"/>
      <c r="VYE155" s="16"/>
      <c r="VYF155" s="16"/>
      <c r="VYG155" s="16"/>
      <c r="VYH155" s="16"/>
      <c r="VYI155" s="16"/>
      <c r="VYJ155" s="16"/>
      <c r="VYK155" s="16"/>
      <c r="VYL155" s="16"/>
      <c r="VYM155" s="16"/>
      <c r="VYN155" s="16"/>
      <c r="VYO155" s="16"/>
      <c r="VYP155" s="16"/>
      <c r="VYQ155" s="16"/>
      <c r="VYR155" s="16"/>
      <c r="VYS155" s="16"/>
      <c r="VYT155" s="16"/>
      <c r="VYU155" s="16"/>
      <c r="VYV155" s="16"/>
      <c r="VYW155" s="16"/>
      <c r="VYX155" s="16"/>
      <c r="VYY155" s="16"/>
      <c r="VYZ155" s="16"/>
      <c r="VZA155" s="16"/>
      <c r="VZB155" s="16"/>
      <c r="VZC155" s="16"/>
      <c r="VZD155" s="16"/>
      <c r="VZE155" s="16"/>
      <c r="VZF155" s="16"/>
      <c r="VZG155" s="16"/>
      <c r="VZH155" s="16"/>
      <c r="VZI155" s="16"/>
      <c r="VZJ155" s="16"/>
      <c r="VZK155" s="16"/>
      <c r="VZL155" s="16"/>
      <c r="VZM155" s="16"/>
      <c r="VZN155" s="16"/>
      <c r="VZO155" s="16"/>
      <c r="VZP155" s="16"/>
      <c r="VZQ155" s="16"/>
      <c r="VZR155" s="16"/>
      <c r="VZS155" s="16"/>
      <c r="VZT155" s="16"/>
      <c r="VZU155" s="16"/>
      <c r="VZV155" s="16"/>
      <c r="VZW155" s="16"/>
      <c r="VZX155" s="16"/>
      <c r="VZY155" s="16"/>
      <c r="VZZ155" s="16"/>
      <c r="WAA155" s="16"/>
      <c r="WAB155" s="16"/>
      <c r="WAC155" s="16"/>
      <c r="WAD155" s="16"/>
      <c r="WAE155" s="16"/>
      <c r="WAF155" s="16"/>
      <c r="WAG155" s="16"/>
      <c r="WAH155" s="16"/>
      <c r="WAI155" s="16"/>
      <c r="WAJ155" s="16"/>
      <c r="WAK155" s="16"/>
      <c r="WAL155" s="16"/>
      <c r="WAM155" s="16"/>
      <c r="WAN155" s="16"/>
      <c r="WAO155" s="16"/>
      <c r="WAP155" s="16"/>
      <c r="WAQ155" s="16"/>
      <c r="WAR155" s="16"/>
      <c r="WAS155" s="16"/>
      <c r="WAT155" s="16"/>
      <c r="WAU155" s="16"/>
      <c r="WAV155" s="16"/>
      <c r="WAW155" s="16"/>
      <c r="WAX155" s="16"/>
      <c r="WAY155" s="16"/>
      <c r="WAZ155" s="16"/>
      <c r="WBA155" s="16"/>
      <c r="WBB155" s="16"/>
      <c r="WBC155" s="16"/>
      <c r="WBD155" s="16"/>
      <c r="WBE155" s="16"/>
      <c r="WBF155" s="16"/>
      <c r="WBG155" s="16"/>
      <c r="WBH155" s="16"/>
      <c r="WBI155" s="16"/>
      <c r="WBJ155" s="16"/>
      <c r="WBK155" s="16"/>
      <c r="WBL155" s="16"/>
      <c r="WBM155" s="16"/>
      <c r="WBN155" s="16"/>
      <c r="WBO155" s="16"/>
      <c r="WBP155" s="16"/>
      <c r="WBQ155" s="16"/>
      <c r="WBR155" s="16"/>
      <c r="WBS155" s="16"/>
      <c r="WBT155" s="16"/>
      <c r="WBU155" s="16"/>
      <c r="WBV155" s="16"/>
      <c r="WBW155" s="16"/>
      <c r="WBX155" s="16"/>
      <c r="WBY155" s="16"/>
      <c r="WBZ155" s="16"/>
      <c r="WCA155" s="16"/>
      <c r="WCB155" s="16"/>
      <c r="WCC155" s="16"/>
      <c r="WCD155" s="16"/>
      <c r="WCE155" s="16"/>
      <c r="WCF155" s="16"/>
      <c r="WCG155" s="16"/>
      <c r="WCH155" s="16"/>
      <c r="WCI155" s="16"/>
      <c r="WCJ155" s="16"/>
      <c r="WCK155" s="16"/>
      <c r="WCL155" s="16"/>
      <c r="WCM155" s="16"/>
      <c r="WCN155" s="16"/>
      <c r="WCO155" s="16"/>
      <c r="WCP155" s="16"/>
      <c r="WCQ155" s="16"/>
      <c r="WCR155" s="16"/>
      <c r="WCS155" s="16"/>
      <c r="WCT155" s="16"/>
      <c r="WCU155" s="16"/>
      <c r="WCV155" s="16"/>
      <c r="WCW155" s="16"/>
      <c r="WCX155" s="16"/>
      <c r="WCY155" s="16"/>
      <c r="WCZ155" s="16"/>
      <c r="WDA155" s="16"/>
      <c r="WDB155" s="16"/>
      <c r="WDC155" s="16"/>
      <c r="WDD155" s="16"/>
      <c r="WDE155" s="16"/>
      <c r="WDF155" s="16"/>
      <c r="WDG155" s="16"/>
      <c r="WDH155" s="16"/>
      <c r="WDI155" s="16"/>
      <c r="WDJ155" s="16"/>
      <c r="WDK155" s="16"/>
      <c r="WDL155" s="16"/>
      <c r="WDM155" s="16"/>
      <c r="WDN155" s="16"/>
      <c r="WDO155" s="16"/>
      <c r="WDP155" s="16"/>
      <c r="WDQ155" s="16"/>
      <c r="WDR155" s="16"/>
      <c r="WDS155" s="16"/>
      <c r="WDT155" s="16"/>
      <c r="WDU155" s="16"/>
      <c r="WDV155" s="16"/>
      <c r="WDW155" s="16"/>
      <c r="WDX155" s="16"/>
      <c r="WDY155" s="16"/>
      <c r="WDZ155" s="16"/>
      <c r="WEA155" s="16"/>
      <c r="WEB155" s="16"/>
      <c r="WEC155" s="16"/>
      <c r="WED155" s="16"/>
      <c r="WEE155" s="16"/>
      <c r="WEF155" s="16"/>
      <c r="WEG155" s="16"/>
      <c r="WEH155" s="16"/>
      <c r="WEI155" s="16"/>
      <c r="WEJ155" s="16"/>
      <c r="WEK155" s="16"/>
      <c r="WEL155" s="16"/>
      <c r="WEM155" s="16"/>
      <c r="WEN155" s="16"/>
      <c r="WEO155" s="16"/>
      <c r="WEP155" s="16"/>
      <c r="WEQ155" s="16"/>
      <c r="WER155" s="16"/>
      <c r="WES155" s="16"/>
      <c r="WET155" s="16"/>
      <c r="WEU155" s="16"/>
      <c r="WEV155" s="16"/>
      <c r="WEW155" s="16"/>
      <c r="WEX155" s="16"/>
      <c r="WEY155" s="16"/>
      <c r="WEZ155" s="16"/>
      <c r="WFA155" s="16"/>
      <c r="WFB155" s="16"/>
      <c r="WFC155" s="16"/>
      <c r="WFD155" s="16"/>
      <c r="WFE155" s="16"/>
      <c r="WFF155" s="16"/>
      <c r="WFG155" s="16"/>
      <c r="WFH155" s="16"/>
      <c r="WFI155" s="16"/>
      <c r="WFJ155" s="16"/>
      <c r="WFK155" s="16"/>
      <c r="WFL155" s="16"/>
      <c r="WFM155" s="16"/>
      <c r="WFN155" s="16"/>
      <c r="WFO155" s="16"/>
      <c r="WFP155" s="16"/>
      <c r="WFQ155" s="16"/>
      <c r="WFR155" s="16"/>
      <c r="WFS155" s="16"/>
      <c r="WFT155" s="16"/>
      <c r="WFU155" s="16"/>
      <c r="WFV155" s="16"/>
      <c r="WFW155" s="16"/>
      <c r="WFX155" s="16"/>
      <c r="WFY155" s="16"/>
      <c r="WFZ155" s="16"/>
      <c r="WGA155" s="16"/>
      <c r="WGB155" s="16"/>
      <c r="WGC155" s="16"/>
      <c r="WGD155" s="16"/>
      <c r="WGE155" s="16"/>
      <c r="WGF155" s="16"/>
      <c r="WGG155" s="16"/>
      <c r="WGH155" s="16"/>
      <c r="WGI155" s="16"/>
      <c r="WGJ155" s="16"/>
      <c r="WGK155" s="16"/>
      <c r="WGL155" s="16"/>
      <c r="WGM155" s="16"/>
      <c r="WGN155" s="16"/>
      <c r="WGO155" s="16"/>
      <c r="WGP155" s="16"/>
      <c r="WGQ155" s="16"/>
      <c r="WGR155" s="16"/>
      <c r="WGS155" s="16"/>
      <c r="WGT155" s="16"/>
      <c r="WGU155" s="16"/>
      <c r="WGV155" s="16"/>
      <c r="WGW155" s="16"/>
      <c r="WGX155" s="16"/>
      <c r="WGY155" s="16"/>
      <c r="WGZ155" s="16"/>
      <c r="WHA155" s="16"/>
      <c r="WHB155" s="16"/>
      <c r="WHC155" s="16"/>
      <c r="WHD155" s="16"/>
      <c r="WHE155" s="16"/>
      <c r="WHF155" s="16"/>
      <c r="WHG155" s="16"/>
      <c r="WHH155" s="16"/>
      <c r="WHI155" s="16"/>
      <c r="WHJ155" s="16"/>
      <c r="WHK155" s="16"/>
      <c r="WHL155" s="16"/>
      <c r="WHM155" s="16"/>
      <c r="WHN155" s="16"/>
      <c r="WHO155" s="16"/>
      <c r="WHP155" s="16"/>
      <c r="WHQ155" s="16"/>
      <c r="WHR155" s="16"/>
      <c r="WHS155" s="16"/>
      <c r="WHT155" s="16"/>
      <c r="WHU155" s="16"/>
      <c r="WHV155" s="16"/>
      <c r="WHW155" s="16"/>
      <c r="WHX155" s="16"/>
      <c r="WHY155" s="16"/>
      <c r="WHZ155" s="16"/>
      <c r="WIA155" s="16"/>
      <c r="WIB155" s="16"/>
      <c r="WIC155" s="16"/>
      <c r="WID155" s="16"/>
      <c r="WIE155" s="16"/>
      <c r="WIF155" s="16"/>
      <c r="WIG155" s="16"/>
      <c r="WIH155" s="16"/>
      <c r="WII155" s="16"/>
      <c r="WIJ155" s="16"/>
      <c r="WIK155" s="16"/>
      <c r="WIL155" s="16"/>
      <c r="WIM155" s="16"/>
      <c r="WIN155" s="16"/>
      <c r="WIO155" s="16"/>
      <c r="WIP155" s="16"/>
      <c r="WIQ155" s="16"/>
      <c r="WIR155" s="16"/>
      <c r="WIS155" s="16"/>
      <c r="WIT155" s="16"/>
      <c r="WIU155" s="16"/>
      <c r="WIV155" s="16"/>
      <c r="WIW155" s="16"/>
      <c r="WIX155" s="16"/>
      <c r="WIY155" s="16"/>
      <c r="WIZ155" s="16"/>
      <c r="WJA155" s="16"/>
      <c r="WJB155" s="16"/>
      <c r="WJC155" s="16"/>
      <c r="WJD155" s="16"/>
      <c r="WJE155" s="16"/>
      <c r="WJF155" s="16"/>
      <c r="WJG155" s="16"/>
      <c r="WJH155" s="16"/>
      <c r="WJI155" s="16"/>
      <c r="WJJ155" s="16"/>
      <c r="WJK155" s="16"/>
      <c r="WJL155" s="16"/>
      <c r="WJM155" s="16"/>
      <c r="WJN155" s="16"/>
      <c r="WJO155" s="16"/>
      <c r="WJP155" s="16"/>
      <c r="WJQ155" s="16"/>
      <c r="WJR155" s="16"/>
      <c r="WJS155" s="16"/>
      <c r="WJT155" s="16"/>
      <c r="WJU155" s="16"/>
      <c r="WJV155" s="16"/>
      <c r="WJW155" s="16"/>
      <c r="WJX155" s="16"/>
      <c r="WJY155" s="16"/>
      <c r="WJZ155" s="16"/>
      <c r="WKA155" s="16"/>
      <c r="WKB155" s="16"/>
      <c r="WKC155" s="16"/>
      <c r="WKD155" s="16"/>
      <c r="WKE155" s="16"/>
      <c r="WKF155" s="16"/>
      <c r="WKG155" s="16"/>
      <c r="WKH155" s="16"/>
      <c r="WKI155" s="16"/>
      <c r="WKJ155" s="16"/>
      <c r="WKK155" s="16"/>
      <c r="WKL155" s="16"/>
      <c r="WKM155" s="16"/>
      <c r="WKN155" s="16"/>
      <c r="WKO155" s="16"/>
      <c r="WKP155" s="16"/>
      <c r="WKQ155" s="16"/>
      <c r="WKR155" s="16"/>
      <c r="WKS155" s="16"/>
      <c r="WKT155" s="16"/>
      <c r="WKU155" s="16"/>
      <c r="WKV155" s="16"/>
      <c r="WKW155" s="16"/>
      <c r="WKX155" s="16"/>
      <c r="WKY155" s="16"/>
      <c r="WKZ155" s="16"/>
      <c r="WLA155" s="16"/>
      <c r="WLB155" s="16"/>
      <c r="WLC155" s="16"/>
      <c r="WLD155" s="16"/>
      <c r="WLE155" s="16"/>
      <c r="WLF155" s="16"/>
      <c r="WLG155" s="16"/>
      <c r="WLH155" s="16"/>
      <c r="WLI155" s="16"/>
      <c r="WLJ155" s="16"/>
      <c r="WLK155" s="16"/>
      <c r="WLL155" s="16"/>
      <c r="WLM155" s="16"/>
      <c r="WLN155" s="16"/>
      <c r="WLO155" s="16"/>
      <c r="WLP155" s="16"/>
      <c r="WLQ155" s="16"/>
      <c r="WLR155" s="16"/>
      <c r="WLS155" s="16"/>
      <c r="WLT155" s="16"/>
      <c r="WLU155" s="16"/>
      <c r="WLV155" s="16"/>
      <c r="WLW155" s="16"/>
      <c r="WLX155" s="16"/>
      <c r="WLY155" s="16"/>
      <c r="WLZ155" s="16"/>
      <c r="WMA155" s="16"/>
      <c r="WMB155" s="16"/>
      <c r="WMC155" s="16"/>
      <c r="WMD155" s="16"/>
      <c r="WME155" s="16"/>
      <c r="WMF155" s="16"/>
      <c r="WMG155" s="16"/>
      <c r="WMH155" s="16"/>
      <c r="WMI155" s="16"/>
      <c r="WMJ155" s="16"/>
      <c r="WMK155" s="16"/>
      <c r="WML155" s="16"/>
      <c r="WMM155" s="16"/>
      <c r="WMN155" s="16"/>
      <c r="WMO155" s="16"/>
      <c r="WMP155" s="16"/>
      <c r="WMQ155" s="16"/>
      <c r="WMR155" s="16"/>
      <c r="WMS155" s="16"/>
      <c r="WMT155" s="16"/>
      <c r="WMU155" s="16"/>
      <c r="WMV155" s="16"/>
      <c r="WMW155" s="16"/>
      <c r="WMX155" s="16"/>
      <c r="WMY155" s="16"/>
      <c r="WMZ155" s="16"/>
      <c r="WNA155" s="16"/>
      <c r="WNB155" s="16"/>
      <c r="WNC155" s="16"/>
      <c r="WND155" s="16"/>
      <c r="WNE155" s="16"/>
      <c r="WNF155" s="16"/>
      <c r="WNG155" s="16"/>
      <c r="WNH155" s="16"/>
      <c r="WNI155" s="16"/>
      <c r="WNJ155" s="16"/>
      <c r="WNK155" s="16"/>
      <c r="WNL155" s="16"/>
      <c r="WNM155" s="16"/>
      <c r="WNN155" s="16"/>
      <c r="WNO155" s="16"/>
      <c r="WNP155" s="16"/>
      <c r="WNQ155" s="16"/>
      <c r="WNR155" s="16"/>
      <c r="WNS155" s="16"/>
      <c r="WNT155" s="16"/>
      <c r="WNU155" s="16"/>
      <c r="WNV155" s="16"/>
      <c r="WNW155" s="16"/>
      <c r="WNX155" s="16"/>
      <c r="WNY155" s="16"/>
      <c r="WNZ155" s="16"/>
      <c r="WOA155" s="16"/>
      <c r="WOB155" s="16"/>
      <c r="WOC155" s="16"/>
      <c r="WOD155" s="16"/>
      <c r="WOE155" s="16"/>
      <c r="WOF155" s="16"/>
      <c r="WOG155" s="16"/>
      <c r="WOH155" s="16"/>
      <c r="WOI155" s="16"/>
      <c r="WOJ155" s="16"/>
      <c r="WOK155" s="16"/>
      <c r="WOL155" s="16"/>
      <c r="WOM155" s="16"/>
      <c r="WON155" s="16"/>
      <c r="WOO155" s="16"/>
      <c r="WOP155" s="16"/>
      <c r="WOQ155" s="16"/>
      <c r="WOR155" s="16"/>
      <c r="WOS155" s="16"/>
      <c r="WOT155" s="16"/>
      <c r="WOU155" s="16"/>
      <c r="WOV155" s="16"/>
      <c r="WOW155" s="16"/>
      <c r="WOX155" s="16"/>
      <c r="WOY155" s="16"/>
      <c r="WOZ155" s="16"/>
      <c r="WPA155" s="16"/>
      <c r="WPB155" s="16"/>
      <c r="WPC155" s="16"/>
      <c r="WPD155" s="16"/>
      <c r="WPE155" s="16"/>
      <c r="WPF155" s="16"/>
      <c r="WPG155" s="16"/>
      <c r="WPH155" s="16"/>
      <c r="WPI155" s="16"/>
      <c r="WPJ155" s="16"/>
      <c r="WPK155" s="16"/>
      <c r="WPL155" s="16"/>
      <c r="WPM155" s="16"/>
      <c r="WPN155" s="16"/>
      <c r="WPO155" s="16"/>
      <c r="WPP155" s="16"/>
      <c r="WPQ155" s="16"/>
      <c r="WPR155" s="16"/>
      <c r="WPS155" s="16"/>
      <c r="WPT155" s="16"/>
      <c r="WPU155" s="16"/>
      <c r="WPV155" s="16"/>
      <c r="WPW155" s="16"/>
      <c r="WPX155" s="16"/>
      <c r="WPY155" s="16"/>
      <c r="WPZ155" s="16"/>
      <c r="WQA155" s="16"/>
      <c r="WQB155" s="16"/>
      <c r="WQC155" s="16"/>
      <c r="WQD155" s="16"/>
      <c r="WQE155" s="16"/>
      <c r="WQF155" s="16"/>
      <c r="WQG155" s="16"/>
      <c r="WQH155" s="16"/>
      <c r="WQI155" s="16"/>
      <c r="WQJ155" s="16"/>
      <c r="WQK155" s="16"/>
      <c r="WQL155" s="16"/>
      <c r="WQM155" s="16"/>
      <c r="WQN155" s="16"/>
      <c r="WQO155" s="16"/>
      <c r="WQP155" s="16"/>
      <c r="WQQ155" s="16"/>
      <c r="WQR155" s="16"/>
      <c r="WQS155" s="16"/>
      <c r="WQT155" s="16"/>
      <c r="WQU155" s="16"/>
      <c r="WQV155" s="16"/>
      <c r="WQW155" s="16"/>
      <c r="WQX155" s="16"/>
      <c r="WQY155" s="16"/>
      <c r="WQZ155" s="16"/>
      <c r="WRA155" s="16"/>
      <c r="WRB155" s="16"/>
      <c r="WRC155" s="16"/>
      <c r="WRD155" s="16"/>
      <c r="WRE155" s="16"/>
      <c r="WRF155" s="16"/>
      <c r="WRG155" s="16"/>
      <c r="WRH155" s="16"/>
      <c r="WRI155" s="16"/>
      <c r="WRJ155" s="16"/>
      <c r="WRK155" s="16"/>
      <c r="WRL155" s="16"/>
      <c r="WRM155" s="16"/>
      <c r="WRN155" s="16"/>
      <c r="WRO155" s="16"/>
      <c r="WRP155" s="16"/>
      <c r="WRQ155" s="16"/>
      <c r="WRR155" s="16"/>
      <c r="WRS155" s="16"/>
      <c r="WRT155" s="16"/>
      <c r="WRU155" s="16"/>
      <c r="WRV155" s="16"/>
      <c r="WRW155" s="16"/>
      <c r="WRX155" s="16"/>
      <c r="WRY155" s="16"/>
      <c r="WRZ155" s="16"/>
      <c r="WSA155" s="16"/>
      <c r="WSB155" s="16"/>
      <c r="WSC155" s="16"/>
      <c r="WSD155" s="16"/>
      <c r="WSE155" s="16"/>
      <c r="WSF155" s="16"/>
      <c r="WSG155" s="16"/>
      <c r="WSH155" s="16"/>
      <c r="WSI155" s="16"/>
      <c r="WSJ155" s="16"/>
      <c r="WSK155" s="16"/>
      <c r="WSL155" s="16"/>
      <c r="WSM155" s="16"/>
      <c r="WSN155" s="16"/>
      <c r="WSO155" s="16"/>
      <c r="WSP155" s="16"/>
      <c r="WSQ155" s="16"/>
      <c r="WSR155" s="16"/>
      <c r="WSS155" s="16"/>
      <c r="WST155" s="16"/>
      <c r="WSU155" s="16"/>
      <c r="WSV155" s="16"/>
      <c r="WSW155" s="16"/>
      <c r="WSX155" s="16"/>
      <c r="WSY155" s="16"/>
      <c r="WSZ155" s="16"/>
      <c r="WTA155" s="16"/>
      <c r="WTB155" s="16"/>
      <c r="WTC155" s="16"/>
      <c r="WTD155" s="16"/>
      <c r="WTE155" s="16"/>
      <c r="WTF155" s="16"/>
      <c r="WTG155" s="16"/>
      <c r="WTH155" s="16"/>
      <c r="WTI155" s="16"/>
      <c r="WTJ155" s="16"/>
      <c r="WTK155" s="16"/>
      <c r="WTL155" s="16"/>
      <c r="WTM155" s="16"/>
      <c r="WTN155" s="16"/>
      <c r="WTO155" s="16"/>
      <c r="WTP155" s="16"/>
      <c r="WTQ155" s="16"/>
      <c r="WTR155" s="16"/>
      <c r="WTS155" s="16"/>
      <c r="WTT155" s="16"/>
      <c r="WTU155" s="16"/>
      <c r="WTV155" s="16"/>
      <c r="WTW155" s="16"/>
      <c r="WTX155" s="16"/>
      <c r="WTY155" s="16"/>
      <c r="WTZ155" s="16"/>
      <c r="WUA155" s="16"/>
      <c r="WUB155" s="16"/>
      <c r="WUC155" s="16"/>
      <c r="WUD155" s="16"/>
      <c r="WUE155" s="16"/>
      <c r="WUF155" s="16"/>
      <c r="WUG155" s="16"/>
      <c r="WUH155" s="16"/>
      <c r="WUI155" s="16"/>
      <c r="WUJ155" s="16"/>
      <c r="WUK155" s="16"/>
      <c r="WUL155" s="16"/>
      <c r="WUM155" s="16"/>
      <c r="WUN155" s="16"/>
      <c r="WUO155" s="16"/>
      <c r="WUP155" s="16"/>
      <c r="WUQ155" s="16"/>
      <c r="WUR155" s="16"/>
      <c r="WUS155" s="16"/>
      <c r="WUT155" s="16"/>
      <c r="WUU155" s="16"/>
      <c r="WUV155" s="16"/>
      <c r="WUW155" s="16"/>
      <c r="WUX155" s="16"/>
      <c r="WUY155" s="16"/>
      <c r="WUZ155" s="16"/>
      <c r="WVA155" s="16"/>
      <c r="WVB155" s="16"/>
      <c r="WVC155" s="16"/>
      <c r="WVD155" s="16"/>
      <c r="WVE155" s="16"/>
      <c r="WVF155" s="16"/>
      <c r="WVG155" s="16"/>
      <c r="WVH155" s="16"/>
      <c r="WVI155" s="16"/>
      <c r="WVJ155" s="16"/>
      <c r="WVK155" s="16"/>
      <c r="WVL155" s="16"/>
      <c r="WVM155" s="16"/>
      <c r="WVN155" s="16"/>
      <c r="WVO155" s="16"/>
      <c r="WVP155" s="16"/>
      <c r="WVQ155" s="16"/>
      <c r="WVR155" s="16"/>
      <c r="WVS155" s="16"/>
      <c r="WVT155" s="16"/>
      <c r="WVU155" s="16"/>
      <c r="WVV155" s="16"/>
      <c r="WVW155" s="16"/>
      <c r="WVX155" s="16"/>
      <c r="WVY155" s="16"/>
      <c r="WVZ155" s="16"/>
      <c r="WWA155" s="16"/>
      <c r="WWB155" s="16"/>
      <c r="WWC155" s="16"/>
      <c r="WWD155" s="16"/>
      <c r="WWE155" s="16"/>
      <c r="WWF155" s="16"/>
      <c r="WWG155" s="16"/>
      <c r="WWH155" s="16"/>
      <c r="WWI155" s="16"/>
      <c r="WWJ155" s="16"/>
      <c r="WWK155" s="16"/>
      <c r="WWL155" s="16"/>
      <c r="WWM155" s="16"/>
      <c r="WWN155" s="16"/>
      <c r="WWO155" s="16"/>
      <c r="WWP155" s="16"/>
      <c r="WWQ155" s="16"/>
      <c r="WWR155" s="16"/>
      <c r="WWS155" s="16"/>
      <c r="WWT155" s="16"/>
      <c r="WWU155" s="16"/>
      <c r="WWV155" s="16"/>
      <c r="WWW155" s="16"/>
      <c r="WWX155" s="16"/>
      <c r="WWY155" s="16"/>
      <c r="WWZ155" s="16"/>
      <c r="WXA155" s="16"/>
      <c r="WXB155" s="16"/>
      <c r="WXC155" s="16"/>
      <c r="WXD155" s="16"/>
      <c r="WXE155" s="16"/>
      <c r="WXF155" s="16"/>
      <c r="WXG155" s="16"/>
      <c r="WXH155" s="16"/>
      <c r="WXI155" s="16"/>
      <c r="WXJ155" s="16"/>
      <c r="WXK155" s="16"/>
      <c r="WXL155" s="16"/>
      <c r="WXM155" s="16"/>
      <c r="WXN155" s="16"/>
      <c r="WXO155" s="16"/>
      <c r="WXP155" s="16"/>
      <c r="WXQ155" s="16"/>
      <c r="WXR155" s="16"/>
      <c r="WXS155" s="16"/>
      <c r="WXT155" s="16"/>
      <c r="WXU155" s="16"/>
      <c r="WXV155" s="16"/>
      <c r="WXW155" s="16"/>
      <c r="WXX155" s="16"/>
      <c r="WXY155" s="16"/>
      <c r="WXZ155" s="16"/>
      <c r="WYA155" s="16"/>
      <c r="WYB155" s="16"/>
      <c r="WYC155" s="16"/>
      <c r="WYD155" s="16"/>
      <c r="WYE155" s="16"/>
      <c r="WYF155" s="16"/>
      <c r="WYG155" s="16"/>
      <c r="WYH155" s="16"/>
      <c r="WYI155" s="16"/>
      <c r="WYJ155" s="16"/>
      <c r="WYK155" s="16"/>
      <c r="WYL155" s="16"/>
      <c r="WYM155" s="16"/>
      <c r="WYN155" s="16"/>
      <c r="WYO155" s="16"/>
      <c r="WYP155" s="16"/>
      <c r="WYQ155" s="16"/>
      <c r="WYR155" s="16"/>
      <c r="WYS155" s="16"/>
      <c r="WYT155" s="16"/>
      <c r="WYU155" s="16"/>
      <c r="WYV155" s="16"/>
      <c r="WYW155" s="16"/>
      <c r="WYX155" s="16"/>
      <c r="WYY155" s="16"/>
      <c r="WYZ155" s="16"/>
      <c r="WZA155" s="16"/>
      <c r="WZB155" s="16"/>
      <c r="WZC155" s="16"/>
      <c r="WZD155" s="16"/>
      <c r="WZE155" s="16"/>
      <c r="WZF155" s="16"/>
      <c r="WZG155" s="16"/>
      <c r="WZH155" s="16"/>
      <c r="WZI155" s="16"/>
      <c r="WZJ155" s="16"/>
      <c r="WZK155" s="16"/>
      <c r="WZL155" s="16"/>
      <c r="WZM155" s="16"/>
      <c r="WZN155" s="16"/>
      <c r="WZO155" s="16"/>
      <c r="WZP155" s="16"/>
      <c r="WZQ155" s="16"/>
      <c r="WZR155" s="16"/>
      <c r="WZS155" s="16"/>
      <c r="WZT155" s="16"/>
      <c r="WZU155" s="16"/>
      <c r="WZV155" s="16"/>
      <c r="WZW155" s="16"/>
      <c r="WZX155" s="16"/>
      <c r="WZY155" s="16"/>
      <c r="WZZ155" s="16"/>
      <c r="XAA155" s="16"/>
      <c r="XAB155" s="16"/>
      <c r="XAC155" s="16"/>
      <c r="XAD155" s="16"/>
      <c r="XAE155" s="16"/>
      <c r="XAF155" s="16"/>
      <c r="XAG155" s="16"/>
      <c r="XAH155" s="16"/>
      <c r="XAI155" s="16"/>
      <c r="XAJ155" s="16"/>
      <c r="XAK155" s="16"/>
      <c r="XAL155" s="16"/>
      <c r="XAM155" s="16"/>
      <c r="XAN155" s="16"/>
      <c r="XAO155" s="16"/>
      <c r="XAP155" s="16"/>
      <c r="XAQ155" s="16"/>
      <c r="XAR155" s="16"/>
      <c r="XAS155" s="16"/>
      <c r="XAT155" s="16"/>
      <c r="XAU155" s="16"/>
      <c r="XAV155" s="16"/>
      <c r="XAW155" s="16"/>
      <c r="XAX155" s="16"/>
      <c r="XAY155" s="16"/>
      <c r="XAZ155" s="16"/>
      <c r="XBA155" s="16"/>
      <c r="XBB155" s="16"/>
      <c r="XBC155" s="16"/>
      <c r="XBD155" s="16"/>
      <c r="XBE155" s="16"/>
      <c r="XBF155" s="16"/>
      <c r="XBG155" s="16"/>
      <c r="XBH155" s="16"/>
      <c r="XBI155" s="16"/>
      <c r="XBJ155" s="16"/>
      <c r="XBK155" s="16"/>
      <c r="XBL155" s="16"/>
      <c r="XBM155" s="16"/>
      <c r="XBN155" s="16"/>
      <c r="XBO155" s="16"/>
      <c r="XBP155" s="16"/>
      <c r="XBQ155" s="16"/>
      <c r="XBR155" s="16"/>
      <c r="XBS155" s="16"/>
      <c r="XBT155" s="16"/>
      <c r="XBU155" s="16"/>
      <c r="XBV155" s="16"/>
      <c r="XBW155" s="16"/>
      <c r="XBX155" s="16"/>
      <c r="XBY155" s="16"/>
      <c r="XBZ155" s="16"/>
      <c r="XCA155" s="16"/>
      <c r="XCB155" s="16"/>
      <c r="XCC155" s="16"/>
      <c r="XCD155" s="16"/>
      <c r="XCE155" s="16"/>
      <c r="XCF155" s="16"/>
      <c r="XCG155" s="16"/>
      <c r="XCH155" s="16"/>
      <c r="XCI155" s="16"/>
      <c r="XCJ155" s="16"/>
      <c r="XCK155" s="16"/>
      <c r="XCL155" s="16"/>
      <c r="XCM155" s="16"/>
      <c r="XCN155" s="16"/>
      <c r="XCO155" s="16"/>
      <c r="XCP155" s="16"/>
      <c r="XCQ155" s="16"/>
      <c r="XCR155" s="16"/>
      <c r="XCS155" s="16"/>
      <c r="XCT155" s="16"/>
      <c r="XCU155" s="16"/>
      <c r="XCV155" s="16"/>
      <c r="XCW155" s="16"/>
      <c r="XCX155" s="16"/>
      <c r="XCY155" s="16"/>
      <c r="XCZ155" s="16"/>
      <c r="XDA155" s="16"/>
      <c r="XDB155" s="16"/>
      <c r="XDC155" s="16"/>
      <c r="XDD155" s="16"/>
      <c r="XDE155" s="16"/>
      <c r="XDF155" s="16"/>
      <c r="XDG155" s="16"/>
      <c r="XDH155" s="16"/>
      <c r="XDI155" s="16"/>
      <c r="XDJ155" s="16"/>
      <c r="XDK155" s="16"/>
      <c r="XDL155" s="16"/>
      <c r="XDM155" s="16"/>
      <c r="XDN155" s="16"/>
      <c r="XDO155" s="16"/>
      <c r="XDP155" s="16"/>
      <c r="XDQ155" s="16"/>
      <c r="XDR155" s="16"/>
      <c r="XDS155" s="16"/>
      <c r="XDT155" s="16"/>
      <c r="XDU155" s="16"/>
      <c r="XDV155" s="16"/>
      <c r="XDW155" s="16"/>
      <c r="XDX155" s="16"/>
      <c r="XDY155" s="16"/>
      <c r="XDZ155" s="16"/>
      <c r="XEA155" s="16"/>
      <c r="XEB155" s="16"/>
      <c r="XEC155" s="16"/>
      <c r="XED155" s="16"/>
      <c r="XEE155" s="16"/>
      <c r="XEF155" s="16"/>
      <c r="XEG155" s="16"/>
      <c r="XEH155" s="16"/>
      <c r="XEI155" s="16"/>
      <c r="XEJ155" s="16"/>
      <c r="XEK155" s="16"/>
      <c r="XEL155" s="16"/>
      <c r="XEM155" s="16"/>
      <c r="XEN155" s="16"/>
      <c r="XEO155" s="16"/>
      <c r="XEP155" s="16"/>
      <c r="XEQ155" s="16"/>
      <c r="XER155" s="16"/>
      <c r="XES155" s="16"/>
      <c r="XET155" s="16"/>
      <c r="XEU155" s="16"/>
      <c r="XEV155" s="16"/>
      <c r="XEW155" s="16"/>
      <c r="XEX155" s="16"/>
      <c r="XEY155" s="16"/>
      <c r="XEZ155" s="16"/>
      <c r="XFA155" s="16"/>
      <c r="XFB155" s="16"/>
      <c r="XFC155" s="16"/>
    </row>
    <row r="156" spans="1:16384" s="15" customFormat="1" ht="75" hidden="1" customHeight="1" x14ac:dyDescent="0.25">
      <c r="A156" s="16"/>
      <c r="B156" s="42"/>
      <c r="C156" s="42"/>
      <c r="I156" s="51" t="s">
        <v>112</v>
      </c>
      <c r="J156" s="52" t="s">
        <v>16</v>
      </c>
      <c r="K156" s="52"/>
      <c r="L156" s="52"/>
      <c r="M156" s="53"/>
      <c r="N156" s="53"/>
      <c r="O156" s="53"/>
      <c r="P156" s="54"/>
      <c r="Q156" s="55" t="s">
        <v>112</v>
      </c>
      <c r="R156" s="52" t="s">
        <v>16</v>
      </c>
      <c r="S156" s="52"/>
      <c r="T156" s="52"/>
      <c r="U156" s="53"/>
      <c r="V156" s="53"/>
      <c r="W156" s="53"/>
      <c r="X156" s="54"/>
      <c r="Y156" s="55" t="s">
        <v>112</v>
      </c>
      <c r="Z156" s="52" t="s">
        <v>16</v>
      </c>
      <c r="AA156" s="52"/>
      <c r="AB156" s="52"/>
      <c r="AC156" s="53"/>
      <c r="AD156" s="53"/>
      <c r="AE156" s="53"/>
      <c r="AF156" s="54"/>
      <c r="AG156" s="55" t="s">
        <v>112</v>
      </c>
      <c r="AH156" s="52" t="s">
        <v>16</v>
      </c>
      <c r="AI156" s="52"/>
      <c r="AJ156" s="52"/>
      <c r="AK156" s="53"/>
      <c r="AL156" s="53"/>
      <c r="AM156" s="53"/>
      <c r="AN156" s="54"/>
      <c r="AO156" s="55" t="s">
        <v>112</v>
      </c>
      <c r="AP156" s="52" t="s">
        <v>16</v>
      </c>
      <c r="AQ156" s="52"/>
      <c r="AR156" s="52"/>
      <c r="AS156" s="53"/>
      <c r="AT156" s="53"/>
      <c r="AU156" s="53"/>
      <c r="AV156" s="54"/>
      <c r="AW156" s="55" t="s">
        <v>112</v>
      </c>
      <c r="AX156" s="52" t="s">
        <v>16</v>
      </c>
      <c r="AY156" s="52"/>
      <c r="AZ156" s="52"/>
      <c r="BA156" s="53"/>
      <c r="BB156" s="53"/>
      <c r="BC156" s="53"/>
      <c r="BD156" s="54"/>
      <c r="BE156" s="55" t="s">
        <v>112</v>
      </c>
      <c r="BF156" s="52" t="s">
        <v>16</v>
      </c>
      <c r="BG156" s="52"/>
      <c r="BH156" s="52"/>
      <c r="BI156" s="53"/>
      <c r="BJ156" s="53"/>
      <c r="BK156" s="53"/>
      <c r="BL156" s="54"/>
      <c r="BM156" s="55" t="s">
        <v>112</v>
      </c>
      <c r="BN156" s="52" t="s">
        <v>16</v>
      </c>
      <c r="BO156" s="52"/>
      <c r="BP156" s="52"/>
      <c r="BQ156" s="53"/>
      <c r="BR156" s="53"/>
      <c r="BS156" s="53"/>
      <c r="BT156" s="54"/>
      <c r="BU156" s="55" t="s">
        <v>112</v>
      </c>
      <c r="BV156" s="52" t="s">
        <v>16</v>
      </c>
      <c r="BW156" s="52"/>
      <c r="BX156" s="52"/>
      <c r="BY156" s="53"/>
      <c r="BZ156" s="53"/>
      <c r="CA156" s="53"/>
      <c r="CB156" s="54"/>
      <c r="CC156" s="55" t="s">
        <v>112</v>
      </c>
      <c r="CD156" s="52" t="s">
        <v>16</v>
      </c>
      <c r="CE156" s="52"/>
      <c r="CF156" s="52"/>
      <c r="CG156" s="53"/>
      <c r="CH156" s="53"/>
      <c r="CI156" s="53"/>
      <c r="CJ156" s="54"/>
      <c r="CK156" s="55" t="s">
        <v>112</v>
      </c>
      <c r="CL156" s="52" t="s">
        <v>16</v>
      </c>
      <c r="CM156" s="52"/>
      <c r="CN156" s="52"/>
      <c r="CO156" s="53"/>
      <c r="CP156" s="53"/>
      <c r="CQ156" s="53"/>
      <c r="CR156" s="54"/>
      <c r="CS156" s="55" t="s">
        <v>112</v>
      </c>
      <c r="CT156" s="52" t="s">
        <v>16</v>
      </c>
      <c r="CU156" s="52"/>
      <c r="CV156" s="52"/>
      <c r="CW156" s="53"/>
      <c r="CX156" s="53"/>
      <c r="CY156" s="53"/>
      <c r="CZ156" s="54"/>
      <c r="DA156" s="55" t="s">
        <v>112</v>
      </c>
      <c r="DB156" s="52" t="s">
        <v>16</v>
      </c>
      <c r="DC156" s="52"/>
      <c r="DD156" s="52"/>
      <c r="DE156" s="53"/>
      <c r="DF156" s="53"/>
      <c r="DG156" s="53"/>
      <c r="DH156" s="54"/>
      <c r="DI156" s="55" t="s">
        <v>112</v>
      </c>
      <c r="DJ156" s="52" t="s">
        <v>16</v>
      </c>
      <c r="DK156" s="52"/>
      <c r="DL156" s="52"/>
      <c r="DM156" s="53"/>
      <c r="DN156" s="53"/>
      <c r="DO156" s="53"/>
      <c r="DP156" s="54"/>
      <c r="DQ156" s="55" t="s">
        <v>112</v>
      </c>
      <c r="DR156" s="52" t="s">
        <v>16</v>
      </c>
      <c r="DS156" s="52"/>
      <c r="DT156" s="52"/>
      <c r="DU156" s="53"/>
      <c r="DV156" s="53"/>
      <c r="DW156" s="53"/>
      <c r="DX156" s="54"/>
      <c r="DY156" s="55" t="s">
        <v>112</v>
      </c>
      <c r="DZ156" s="52" t="s">
        <v>16</v>
      </c>
      <c r="EA156" s="52"/>
      <c r="EB156" s="52"/>
      <c r="EC156" s="53"/>
      <c r="ED156" s="53"/>
      <c r="EE156" s="53"/>
      <c r="EF156" s="54"/>
      <c r="EG156" s="55" t="s">
        <v>112</v>
      </c>
      <c r="EH156" s="52" t="s">
        <v>16</v>
      </c>
      <c r="EI156" s="52"/>
      <c r="EJ156" s="52"/>
      <c r="EK156" s="53"/>
      <c r="EL156" s="53"/>
      <c r="EM156" s="53"/>
      <c r="EN156" s="54"/>
      <c r="EO156" s="55" t="s">
        <v>112</v>
      </c>
      <c r="EP156" s="52" t="s">
        <v>16</v>
      </c>
      <c r="EQ156" s="52"/>
      <c r="ER156" s="52"/>
      <c r="ES156" s="53"/>
      <c r="ET156" s="53"/>
      <c r="EU156" s="53"/>
      <c r="EV156" s="54"/>
      <c r="EW156" s="55" t="s">
        <v>112</v>
      </c>
      <c r="EX156" s="52" t="s">
        <v>16</v>
      </c>
      <c r="EY156" s="52"/>
      <c r="EZ156" s="52"/>
      <c r="FA156" s="53"/>
      <c r="FB156" s="53"/>
      <c r="FC156" s="53"/>
      <c r="FD156" s="54"/>
      <c r="FE156" s="55" t="s">
        <v>112</v>
      </c>
      <c r="FF156" s="52" t="s">
        <v>16</v>
      </c>
      <c r="FG156" s="52"/>
      <c r="FH156" s="52"/>
      <c r="FI156" s="53"/>
      <c r="FJ156" s="53"/>
      <c r="FK156" s="53"/>
      <c r="FL156" s="54"/>
      <c r="FM156" s="55" t="s">
        <v>112</v>
      </c>
      <c r="FN156" s="52" t="s">
        <v>16</v>
      </c>
      <c r="FO156" s="52"/>
      <c r="FP156" s="52"/>
      <c r="FQ156" s="53"/>
      <c r="FR156" s="53"/>
      <c r="FS156" s="53"/>
      <c r="FT156" s="54"/>
      <c r="FU156" s="55" t="s">
        <v>112</v>
      </c>
      <c r="FV156" s="52" t="s">
        <v>16</v>
      </c>
      <c r="FW156" s="52"/>
      <c r="FX156" s="52"/>
      <c r="FY156" s="53"/>
      <c r="FZ156" s="53"/>
      <c r="GA156" s="53"/>
      <c r="GB156" s="54"/>
      <c r="GC156" s="55" t="s">
        <v>112</v>
      </c>
      <c r="GD156" s="52" t="s">
        <v>16</v>
      </c>
      <c r="GE156" s="52"/>
      <c r="GF156" s="52"/>
      <c r="GG156" s="53"/>
      <c r="GH156" s="53"/>
      <c r="GI156" s="53"/>
      <c r="GJ156" s="54"/>
      <c r="GK156" s="55" t="s">
        <v>112</v>
      </c>
      <c r="GL156" s="52" t="s">
        <v>16</v>
      </c>
      <c r="GM156" s="52"/>
      <c r="GN156" s="52"/>
      <c r="GO156" s="53"/>
      <c r="GP156" s="53"/>
      <c r="GQ156" s="53"/>
      <c r="GR156" s="54"/>
      <c r="GS156" s="55" t="s">
        <v>112</v>
      </c>
      <c r="GT156" s="52" t="s">
        <v>16</v>
      </c>
      <c r="GU156" s="52"/>
      <c r="GV156" s="52"/>
      <c r="GW156" s="53"/>
      <c r="GX156" s="53"/>
      <c r="GY156" s="53"/>
      <c r="GZ156" s="54"/>
      <c r="HA156" s="55" t="s">
        <v>112</v>
      </c>
      <c r="HB156" s="52" t="s">
        <v>16</v>
      </c>
      <c r="HC156" s="52"/>
      <c r="HD156" s="52"/>
      <c r="HE156" s="53"/>
      <c r="HF156" s="53"/>
      <c r="HG156" s="53"/>
      <c r="HH156" s="54"/>
      <c r="HI156" s="55" t="s">
        <v>112</v>
      </c>
      <c r="HJ156" s="52" t="s">
        <v>16</v>
      </c>
      <c r="HK156" s="52"/>
      <c r="HL156" s="52"/>
      <c r="HM156" s="53"/>
      <c r="HN156" s="53"/>
      <c r="HO156" s="53"/>
      <c r="HP156" s="54"/>
      <c r="HQ156" s="55" t="s">
        <v>112</v>
      </c>
      <c r="HR156" s="52" t="s">
        <v>16</v>
      </c>
      <c r="HS156" s="52"/>
      <c r="HT156" s="52"/>
      <c r="HU156" s="53"/>
      <c r="HV156" s="53"/>
      <c r="HW156" s="53"/>
      <c r="HX156" s="54"/>
      <c r="HY156" s="55" t="s">
        <v>112</v>
      </c>
      <c r="HZ156" s="52" t="s">
        <v>16</v>
      </c>
      <c r="IA156" s="52"/>
      <c r="IB156" s="52"/>
      <c r="IC156" s="53"/>
      <c r="ID156" s="53"/>
      <c r="IE156" s="53"/>
      <c r="IF156" s="54"/>
      <c r="IG156" s="55" t="s">
        <v>112</v>
      </c>
      <c r="IH156" s="52" t="s">
        <v>16</v>
      </c>
      <c r="II156" s="52"/>
      <c r="IJ156" s="52"/>
      <c r="IK156" s="53"/>
      <c r="IL156" s="53"/>
      <c r="IM156" s="53"/>
      <c r="IN156" s="54"/>
      <c r="IO156" s="55" t="s">
        <v>112</v>
      </c>
      <c r="IP156" s="52" t="s">
        <v>16</v>
      </c>
      <c r="IQ156" s="52"/>
      <c r="IR156" s="52"/>
      <c r="IS156" s="53"/>
      <c r="IT156" s="53"/>
      <c r="IU156" s="53"/>
      <c r="IV156" s="54"/>
      <c r="IW156" s="55" t="s">
        <v>112</v>
      </c>
      <c r="IX156" s="52" t="s">
        <v>16</v>
      </c>
      <c r="IY156" s="52"/>
      <c r="IZ156" s="52"/>
      <c r="JA156" s="53"/>
      <c r="JB156" s="53"/>
      <c r="JC156" s="53"/>
      <c r="JD156" s="54"/>
      <c r="JE156" s="55" t="s">
        <v>112</v>
      </c>
      <c r="JF156" s="52" t="s">
        <v>16</v>
      </c>
      <c r="JG156" s="52"/>
      <c r="JH156" s="52"/>
      <c r="JI156" s="53"/>
      <c r="JJ156" s="53"/>
      <c r="JK156" s="53"/>
      <c r="JL156" s="54"/>
      <c r="JM156" s="55" t="s">
        <v>112</v>
      </c>
      <c r="JN156" s="52" t="s">
        <v>16</v>
      </c>
      <c r="JO156" s="52"/>
      <c r="JP156" s="52"/>
      <c r="JQ156" s="53"/>
      <c r="JR156" s="53"/>
      <c r="JS156" s="53"/>
      <c r="JT156" s="54"/>
      <c r="JU156" s="55" t="s">
        <v>112</v>
      </c>
      <c r="JV156" s="52" t="s">
        <v>16</v>
      </c>
      <c r="JW156" s="52"/>
      <c r="JX156" s="52"/>
      <c r="JY156" s="53"/>
      <c r="JZ156" s="53"/>
      <c r="KA156" s="53"/>
      <c r="KB156" s="54"/>
      <c r="KC156" s="55" t="s">
        <v>112</v>
      </c>
      <c r="KD156" s="52" t="s">
        <v>16</v>
      </c>
      <c r="KE156" s="52"/>
      <c r="KF156" s="52"/>
      <c r="KG156" s="53"/>
      <c r="KH156" s="53"/>
      <c r="KI156" s="53"/>
      <c r="KJ156" s="54"/>
      <c r="KK156" s="55" t="s">
        <v>112</v>
      </c>
      <c r="KL156" s="52" t="s">
        <v>16</v>
      </c>
      <c r="KM156" s="52"/>
      <c r="KN156" s="52"/>
      <c r="KO156" s="53"/>
      <c r="KP156" s="53"/>
      <c r="KQ156" s="53"/>
      <c r="KR156" s="54"/>
      <c r="KS156" s="55" t="s">
        <v>112</v>
      </c>
      <c r="KT156" s="52" t="s">
        <v>16</v>
      </c>
      <c r="KU156" s="52"/>
      <c r="KV156" s="52"/>
      <c r="KW156" s="53"/>
      <c r="KX156" s="53"/>
      <c r="KY156" s="53"/>
      <c r="KZ156" s="54"/>
      <c r="LA156" s="55" t="s">
        <v>112</v>
      </c>
      <c r="LB156" s="52" t="s">
        <v>16</v>
      </c>
      <c r="LC156" s="52"/>
      <c r="LD156" s="52"/>
      <c r="LE156" s="53"/>
      <c r="LF156" s="53"/>
      <c r="LG156" s="53"/>
      <c r="LH156" s="54"/>
      <c r="LI156" s="55" t="s">
        <v>112</v>
      </c>
      <c r="LJ156" s="52" t="s">
        <v>16</v>
      </c>
      <c r="LK156" s="52"/>
      <c r="LL156" s="52"/>
      <c r="LM156" s="53"/>
      <c r="LN156" s="53"/>
      <c r="LO156" s="53"/>
      <c r="LP156" s="54"/>
      <c r="LQ156" s="55" t="s">
        <v>112</v>
      </c>
      <c r="LR156" s="52" t="s">
        <v>16</v>
      </c>
      <c r="LS156" s="52"/>
      <c r="LT156" s="52"/>
      <c r="LU156" s="53"/>
      <c r="LV156" s="53"/>
      <c r="LW156" s="53"/>
      <c r="LX156" s="54"/>
      <c r="LY156" s="55" t="s">
        <v>112</v>
      </c>
      <c r="LZ156" s="52" t="s">
        <v>16</v>
      </c>
      <c r="MA156" s="52"/>
      <c r="MB156" s="52"/>
      <c r="MC156" s="53"/>
      <c r="MD156" s="53"/>
      <c r="ME156" s="53"/>
      <c r="MF156" s="54"/>
      <c r="MG156" s="55" t="s">
        <v>112</v>
      </c>
      <c r="MH156" s="52" t="s">
        <v>16</v>
      </c>
      <c r="MI156" s="52"/>
      <c r="MJ156" s="52"/>
      <c r="MK156" s="53"/>
      <c r="ML156" s="53"/>
      <c r="MM156" s="53"/>
      <c r="MN156" s="54"/>
      <c r="MO156" s="55" t="s">
        <v>112</v>
      </c>
      <c r="MP156" s="52" t="s">
        <v>16</v>
      </c>
      <c r="MQ156" s="52"/>
      <c r="MR156" s="52"/>
      <c r="MS156" s="53"/>
      <c r="MT156" s="53"/>
      <c r="MU156" s="53"/>
      <c r="MV156" s="54"/>
      <c r="MW156" s="55" t="s">
        <v>112</v>
      </c>
      <c r="MX156" s="52" t="s">
        <v>16</v>
      </c>
      <c r="MY156" s="52"/>
      <c r="MZ156" s="52"/>
      <c r="NA156" s="53"/>
      <c r="NB156" s="53"/>
      <c r="NC156" s="53"/>
      <c r="ND156" s="54"/>
      <c r="NE156" s="55" t="s">
        <v>112</v>
      </c>
      <c r="NF156" s="52" t="s">
        <v>16</v>
      </c>
      <c r="NG156" s="52"/>
      <c r="NH156" s="52"/>
      <c r="NI156" s="53"/>
      <c r="NJ156" s="53"/>
      <c r="NK156" s="53"/>
      <c r="NL156" s="54"/>
      <c r="NM156" s="55" t="s">
        <v>112</v>
      </c>
      <c r="NN156" s="52" t="s">
        <v>16</v>
      </c>
      <c r="NO156" s="52"/>
      <c r="NP156" s="52"/>
      <c r="NQ156" s="53"/>
      <c r="NR156" s="53"/>
      <c r="NS156" s="53"/>
      <c r="NT156" s="54"/>
      <c r="NU156" s="55" t="s">
        <v>112</v>
      </c>
      <c r="NV156" s="52" t="s">
        <v>16</v>
      </c>
      <c r="NW156" s="52"/>
      <c r="NX156" s="52"/>
      <c r="NY156" s="53"/>
      <c r="NZ156" s="53"/>
      <c r="OA156" s="53"/>
      <c r="OB156" s="54"/>
      <c r="OC156" s="55" t="s">
        <v>112</v>
      </c>
      <c r="OD156" s="52" t="s">
        <v>16</v>
      </c>
      <c r="OE156" s="52"/>
      <c r="OF156" s="52"/>
      <c r="OG156" s="53"/>
      <c r="OH156" s="53"/>
      <c r="OI156" s="53"/>
      <c r="OJ156" s="54"/>
      <c r="OK156" s="55" t="s">
        <v>112</v>
      </c>
      <c r="OL156" s="52" t="s">
        <v>16</v>
      </c>
      <c r="OM156" s="52"/>
      <c r="ON156" s="52"/>
      <c r="OO156" s="53"/>
      <c r="OP156" s="53"/>
      <c r="OQ156" s="53"/>
      <c r="OR156" s="54"/>
      <c r="OS156" s="55" t="s">
        <v>112</v>
      </c>
      <c r="OT156" s="52" t="s">
        <v>16</v>
      </c>
      <c r="OU156" s="52"/>
      <c r="OV156" s="52"/>
      <c r="OW156" s="53"/>
      <c r="OX156" s="53"/>
      <c r="OY156" s="53"/>
      <c r="OZ156" s="54"/>
      <c r="PA156" s="55" t="s">
        <v>112</v>
      </c>
      <c r="PB156" s="52" t="s">
        <v>16</v>
      </c>
      <c r="PC156" s="52"/>
      <c r="PD156" s="52"/>
      <c r="PE156" s="53"/>
      <c r="PF156" s="53"/>
      <c r="PG156" s="53"/>
      <c r="PH156" s="54"/>
      <c r="PI156" s="55" t="s">
        <v>112</v>
      </c>
      <c r="PJ156" s="52" t="s">
        <v>16</v>
      </c>
      <c r="PK156" s="52"/>
      <c r="PL156" s="52"/>
      <c r="PM156" s="53"/>
      <c r="PN156" s="53"/>
      <c r="PO156" s="53"/>
      <c r="PP156" s="54"/>
      <c r="PQ156" s="55" t="s">
        <v>112</v>
      </c>
      <c r="PR156" s="52" t="s">
        <v>16</v>
      </c>
      <c r="PS156" s="52"/>
      <c r="PT156" s="52"/>
      <c r="PU156" s="53"/>
      <c r="PV156" s="53"/>
      <c r="PW156" s="53"/>
      <c r="PX156" s="54"/>
      <c r="PY156" s="55" t="s">
        <v>112</v>
      </c>
      <c r="PZ156" s="52" t="s">
        <v>16</v>
      </c>
      <c r="QA156" s="52"/>
      <c r="QB156" s="52"/>
      <c r="QC156" s="53"/>
      <c r="QD156" s="53"/>
      <c r="QE156" s="53"/>
      <c r="QF156" s="54"/>
      <c r="QG156" s="55" t="s">
        <v>112</v>
      </c>
      <c r="QH156" s="52" t="s">
        <v>16</v>
      </c>
      <c r="QI156" s="52"/>
      <c r="QJ156" s="52"/>
      <c r="QK156" s="53"/>
      <c r="QL156" s="53"/>
      <c r="QM156" s="53"/>
      <c r="QN156" s="54"/>
      <c r="QO156" s="55" t="s">
        <v>112</v>
      </c>
      <c r="QP156" s="52" t="s">
        <v>16</v>
      </c>
      <c r="QQ156" s="52"/>
      <c r="QR156" s="52"/>
      <c r="QS156" s="53"/>
      <c r="QT156" s="53"/>
      <c r="QU156" s="53"/>
      <c r="QV156" s="54"/>
      <c r="QW156" s="55" t="s">
        <v>112</v>
      </c>
      <c r="QX156" s="52" t="s">
        <v>16</v>
      </c>
      <c r="QY156" s="52"/>
      <c r="QZ156" s="52"/>
      <c r="RA156" s="53"/>
      <c r="RB156" s="53"/>
      <c r="RC156" s="53"/>
      <c r="RD156" s="54"/>
      <c r="RE156" s="55" t="s">
        <v>112</v>
      </c>
      <c r="RF156" s="52" t="s">
        <v>16</v>
      </c>
      <c r="RG156" s="52"/>
      <c r="RH156" s="52"/>
      <c r="RI156" s="53"/>
      <c r="RJ156" s="53"/>
      <c r="RK156" s="53"/>
      <c r="RL156" s="54"/>
      <c r="RM156" s="55" t="s">
        <v>112</v>
      </c>
      <c r="RN156" s="52" t="s">
        <v>16</v>
      </c>
      <c r="RO156" s="52"/>
      <c r="RP156" s="52"/>
      <c r="RQ156" s="53"/>
      <c r="RR156" s="53"/>
      <c r="RS156" s="53"/>
      <c r="RT156" s="54"/>
      <c r="RU156" s="55" t="s">
        <v>112</v>
      </c>
      <c r="RV156" s="52" t="s">
        <v>16</v>
      </c>
      <c r="RW156" s="52"/>
      <c r="RX156" s="52"/>
      <c r="RY156" s="53"/>
      <c r="RZ156" s="53"/>
      <c r="SA156" s="53"/>
      <c r="SB156" s="54"/>
      <c r="SC156" s="55" t="s">
        <v>112</v>
      </c>
      <c r="SD156" s="52" t="s">
        <v>16</v>
      </c>
      <c r="SE156" s="52"/>
      <c r="SF156" s="52"/>
      <c r="SG156" s="53"/>
      <c r="SH156" s="53"/>
      <c r="SI156" s="53"/>
      <c r="SJ156" s="54"/>
      <c r="SK156" s="55" t="s">
        <v>112</v>
      </c>
      <c r="SL156" s="52" t="s">
        <v>16</v>
      </c>
      <c r="SM156" s="52"/>
      <c r="SN156" s="52"/>
      <c r="SO156" s="53"/>
      <c r="SP156" s="53"/>
      <c r="SQ156" s="53"/>
      <c r="SR156" s="54"/>
      <c r="SS156" s="55" t="s">
        <v>112</v>
      </c>
      <c r="ST156" s="52" t="s">
        <v>16</v>
      </c>
      <c r="SU156" s="52"/>
      <c r="SV156" s="52"/>
      <c r="SW156" s="53"/>
      <c r="SX156" s="53"/>
      <c r="SY156" s="53"/>
      <c r="SZ156" s="54"/>
      <c r="TA156" s="55" t="s">
        <v>112</v>
      </c>
      <c r="TB156" s="52" t="s">
        <v>16</v>
      </c>
      <c r="TC156" s="52"/>
      <c r="TD156" s="52"/>
      <c r="TE156" s="53"/>
      <c r="TF156" s="53"/>
      <c r="TG156" s="53"/>
      <c r="TH156" s="54"/>
      <c r="TI156" s="55" t="s">
        <v>112</v>
      </c>
      <c r="TJ156" s="52" t="s">
        <v>16</v>
      </c>
      <c r="TK156" s="52"/>
      <c r="TL156" s="52"/>
      <c r="TM156" s="53"/>
      <c r="TN156" s="53"/>
      <c r="TO156" s="53"/>
      <c r="TP156" s="54"/>
      <c r="TQ156" s="55" t="s">
        <v>112</v>
      </c>
      <c r="TR156" s="52" t="s">
        <v>16</v>
      </c>
      <c r="TS156" s="52"/>
      <c r="TT156" s="52"/>
      <c r="TU156" s="53"/>
      <c r="TV156" s="53"/>
      <c r="TW156" s="53"/>
      <c r="TX156" s="54"/>
      <c r="TY156" s="55" t="s">
        <v>112</v>
      </c>
      <c r="TZ156" s="52" t="s">
        <v>16</v>
      </c>
      <c r="UA156" s="52"/>
      <c r="UB156" s="52"/>
      <c r="UC156" s="53"/>
      <c r="UD156" s="53"/>
      <c r="UE156" s="53"/>
      <c r="UF156" s="54"/>
      <c r="UG156" s="55" t="s">
        <v>112</v>
      </c>
      <c r="UH156" s="52" t="s">
        <v>16</v>
      </c>
      <c r="UI156" s="52"/>
      <c r="UJ156" s="52"/>
      <c r="UK156" s="53"/>
      <c r="UL156" s="53"/>
      <c r="UM156" s="53"/>
      <c r="UN156" s="54"/>
      <c r="UO156" s="55" t="s">
        <v>112</v>
      </c>
      <c r="UP156" s="52" t="s">
        <v>16</v>
      </c>
      <c r="UQ156" s="52"/>
      <c r="UR156" s="52"/>
      <c r="US156" s="53"/>
      <c r="UT156" s="53"/>
      <c r="UU156" s="53"/>
      <c r="UV156" s="54"/>
      <c r="UW156" s="55" t="s">
        <v>112</v>
      </c>
      <c r="UX156" s="52" t="s">
        <v>16</v>
      </c>
      <c r="UY156" s="52"/>
      <c r="UZ156" s="52"/>
      <c r="VA156" s="53"/>
      <c r="VB156" s="53"/>
      <c r="VC156" s="53"/>
      <c r="VD156" s="54"/>
      <c r="VE156" s="55" t="s">
        <v>112</v>
      </c>
      <c r="VF156" s="52" t="s">
        <v>16</v>
      </c>
      <c r="VG156" s="52"/>
      <c r="VH156" s="52"/>
      <c r="VI156" s="53"/>
      <c r="VJ156" s="53"/>
      <c r="VK156" s="53"/>
      <c r="VL156" s="54"/>
      <c r="VM156" s="55" t="s">
        <v>112</v>
      </c>
      <c r="VN156" s="52" t="s">
        <v>16</v>
      </c>
      <c r="VO156" s="52"/>
      <c r="VP156" s="52"/>
      <c r="VQ156" s="53"/>
      <c r="VR156" s="53"/>
      <c r="VS156" s="53"/>
      <c r="VT156" s="54"/>
      <c r="VU156" s="55" t="s">
        <v>112</v>
      </c>
      <c r="VV156" s="52" t="s">
        <v>16</v>
      </c>
      <c r="VW156" s="52"/>
      <c r="VX156" s="52"/>
      <c r="VY156" s="53"/>
      <c r="VZ156" s="53"/>
      <c r="WA156" s="53"/>
      <c r="WB156" s="54"/>
      <c r="WC156" s="55" t="s">
        <v>112</v>
      </c>
      <c r="WD156" s="52" t="s">
        <v>16</v>
      </c>
      <c r="WE156" s="52"/>
      <c r="WF156" s="52"/>
      <c r="WG156" s="53"/>
      <c r="WH156" s="53"/>
      <c r="WI156" s="53"/>
      <c r="WJ156" s="54"/>
      <c r="WK156" s="55" t="s">
        <v>112</v>
      </c>
      <c r="WL156" s="52" t="s">
        <v>16</v>
      </c>
      <c r="WM156" s="52"/>
      <c r="WN156" s="52"/>
      <c r="WO156" s="53"/>
      <c r="WP156" s="53"/>
      <c r="WQ156" s="53"/>
      <c r="WR156" s="54"/>
      <c r="WS156" s="55" t="s">
        <v>112</v>
      </c>
      <c r="WT156" s="52" t="s">
        <v>16</v>
      </c>
      <c r="WU156" s="52"/>
      <c r="WV156" s="52"/>
      <c r="WW156" s="53"/>
      <c r="WX156" s="53"/>
      <c r="WY156" s="53"/>
      <c r="WZ156" s="54"/>
      <c r="XA156" s="55" t="s">
        <v>112</v>
      </c>
      <c r="XB156" s="52" t="s">
        <v>16</v>
      </c>
      <c r="XC156" s="52"/>
      <c r="XD156" s="52"/>
      <c r="XE156" s="53"/>
      <c r="XF156" s="53"/>
      <c r="XG156" s="53"/>
      <c r="XH156" s="54"/>
      <c r="XI156" s="55" t="s">
        <v>112</v>
      </c>
      <c r="XJ156" s="52" t="s">
        <v>16</v>
      </c>
      <c r="XK156" s="52"/>
      <c r="XL156" s="52"/>
      <c r="XM156" s="53"/>
      <c r="XN156" s="53"/>
      <c r="XO156" s="53"/>
      <c r="XP156" s="54"/>
      <c r="XQ156" s="55" t="s">
        <v>112</v>
      </c>
      <c r="XR156" s="52" t="s">
        <v>16</v>
      </c>
      <c r="XS156" s="52"/>
      <c r="XT156" s="52"/>
      <c r="XU156" s="53"/>
      <c r="XV156" s="53"/>
      <c r="XW156" s="53"/>
      <c r="XX156" s="54"/>
      <c r="XY156" s="55" t="s">
        <v>112</v>
      </c>
      <c r="XZ156" s="52" t="s">
        <v>16</v>
      </c>
      <c r="YA156" s="52"/>
      <c r="YB156" s="52"/>
      <c r="YC156" s="53"/>
      <c r="YD156" s="53"/>
      <c r="YE156" s="53"/>
      <c r="YF156" s="54"/>
      <c r="YG156" s="55" t="s">
        <v>112</v>
      </c>
      <c r="YH156" s="52" t="s">
        <v>16</v>
      </c>
      <c r="YI156" s="52"/>
      <c r="YJ156" s="52"/>
      <c r="YK156" s="53"/>
      <c r="YL156" s="53"/>
      <c r="YM156" s="53"/>
      <c r="YN156" s="54"/>
      <c r="YO156" s="55" t="s">
        <v>112</v>
      </c>
      <c r="YP156" s="52" t="s">
        <v>16</v>
      </c>
      <c r="YQ156" s="52"/>
      <c r="YR156" s="52"/>
      <c r="YS156" s="53"/>
      <c r="YT156" s="53"/>
      <c r="YU156" s="53"/>
      <c r="YV156" s="54"/>
      <c r="YW156" s="55" t="s">
        <v>112</v>
      </c>
      <c r="YX156" s="52" t="s">
        <v>16</v>
      </c>
      <c r="YY156" s="52"/>
      <c r="YZ156" s="52"/>
      <c r="ZA156" s="53"/>
      <c r="ZB156" s="53"/>
      <c r="ZC156" s="53"/>
      <c r="ZD156" s="54"/>
      <c r="ZE156" s="55" t="s">
        <v>112</v>
      </c>
      <c r="ZF156" s="52" t="s">
        <v>16</v>
      </c>
      <c r="ZG156" s="52"/>
      <c r="ZH156" s="52"/>
      <c r="ZI156" s="53"/>
      <c r="ZJ156" s="53"/>
      <c r="ZK156" s="53"/>
      <c r="ZL156" s="54"/>
      <c r="ZM156" s="55" t="s">
        <v>112</v>
      </c>
      <c r="ZN156" s="52" t="s">
        <v>16</v>
      </c>
      <c r="ZO156" s="52"/>
      <c r="ZP156" s="52"/>
      <c r="ZQ156" s="53"/>
      <c r="ZR156" s="53"/>
      <c r="ZS156" s="53"/>
      <c r="ZT156" s="54"/>
      <c r="ZU156" s="55" t="s">
        <v>112</v>
      </c>
      <c r="ZV156" s="52" t="s">
        <v>16</v>
      </c>
      <c r="ZW156" s="52"/>
      <c r="ZX156" s="52"/>
      <c r="ZY156" s="53"/>
      <c r="ZZ156" s="53"/>
      <c r="AAA156" s="53"/>
      <c r="AAB156" s="54"/>
      <c r="AAC156" s="55" t="s">
        <v>112</v>
      </c>
      <c r="AAD156" s="52" t="s">
        <v>16</v>
      </c>
      <c r="AAE156" s="52"/>
      <c r="AAF156" s="52"/>
      <c r="AAG156" s="53"/>
      <c r="AAH156" s="53"/>
      <c r="AAI156" s="53"/>
      <c r="AAJ156" s="54"/>
      <c r="AAK156" s="55" t="s">
        <v>112</v>
      </c>
      <c r="AAL156" s="52" t="s">
        <v>16</v>
      </c>
      <c r="AAM156" s="52"/>
      <c r="AAN156" s="52"/>
      <c r="AAO156" s="53"/>
      <c r="AAP156" s="53"/>
      <c r="AAQ156" s="53"/>
      <c r="AAR156" s="54"/>
      <c r="AAS156" s="55" t="s">
        <v>112</v>
      </c>
      <c r="AAT156" s="52" t="s">
        <v>16</v>
      </c>
      <c r="AAU156" s="52"/>
      <c r="AAV156" s="52"/>
      <c r="AAW156" s="53"/>
      <c r="AAX156" s="53"/>
      <c r="AAY156" s="53"/>
      <c r="AAZ156" s="54"/>
      <c r="ABA156" s="55" t="s">
        <v>112</v>
      </c>
      <c r="ABB156" s="52" t="s">
        <v>16</v>
      </c>
      <c r="ABC156" s="52"/>
      <c r="ABD156" s="52"/>
      <c r="ABE156" s="53"/>
      <c r="ABF156" s="53"/>
      <c r="ABG156" s="53"/>
      <c r="ABH156" s="54"/>
      <c r="ABI156" s="55" t="s">
        <v>112</v>
      </c>
      <c r="ABJ156" s="52" t="s">
        <v>16</v>
      </c>
      <c r="ABK156" s="52"/>
      <c r="ABL156" s="52"/>
      <c r="ABM156" s="53"/>
      <c r="ABN156" s="53"/>
      <c r="ABO156" s="53"/>
      <c r="ABP156" s="54"/>
      <c r="ABQ156" s="55" t="s">
        <v>112</v>
      </c>
      <c r="ABR156" s="52" t="s">
        <v>16</v>
      </c>
      <c r="ABS156" s="52"/>
      <c r="ABT156" s="52"/>
      <c r="ABU156" s="53"/>
      <c r="ABV156" s="53"/>
      <c r="ABW156" s="53"/>
      <c r="ABX156" s="54"/>
      <c r="ABY156" s="55" t="s">
        <v>112</v>
      </c>
      <c r="ABZ156" s="52" t="s">
        <v>16</v>
      </c>
      <c r="ACA156" s="52"/>
      <c r="ACB156" s="52"/>
      <c r="ACC156" s="53"/>
      <c r="ACD156" s="53"/>
      <c r="ACE156" s="53"/>
      <c r="ACF156" s="54"/>
      <c r="ACG156" s="55" t="s">
        <v>112</v>
      </c>
      <c r="ACH156" s="52" t="s">
        <v>16</v>
      </c>
      <c r="ACI156" s="52"/>
      <c r="ACJ156" s="52"/>
      <c r="ACK156" s="53"/>
      <c r="ACL156" s="53"/>
      <c r="ACM156" s="53"/>
      <c r="ACN156" s="54"/>
      <c r="ACO156" s="55" t="s">
        <v>112</v>
      </c>
      <c r="ACP156" s="52" t="s">
        <v>16</v>
      </c>
      <c r="ACQ156" s="52"/>
      <c r="ACR156" s="52"/>
      <c r="ACS156" s="53"/>
      <c r="ACT156" s="53"/>
      <c r="ACU156" s="53"/>
      <c r="ACV156" s="54"/>
      <c r="ACW156" s="55" t="s">
        <v>112</v>
      </c>
      <c r="ACX156" s="52" t="s">
        <v>16</v>
      </c>
      <c r="ACY156" s="52"/>
      <c r="ACZ156" s="52"/>
      <c r="ADA156" s="53"/>
      <c r="ADB156" s="53"/>
      <c r="ADC156" s="53"/>
      <c r="ADD156" s="54"/>
      <c r="ADE156" s="55" t="s">
        <v>112</v>
      </c>
      <c r="ADF156" s="52" t="s">
        <v>16</v>
      </c>
      <c r="ADG156" s="52"/>
      <c r="ADH156" s="52"/>
      <c r="ADI156" s="53"/>
      <c r="ADJ156" s="53"/>
      <c r="ADK156" s="53"/>
      <c r="ADL156" s="54"/>
      <c r="ADM156" s="55" t="s">
        <v>112</v>
      </c>
      <c r="ADN156" s="52" t="s">
        <v>16</v>
      </c>
      <c r="ADO156" s="52"/>
      <c r="ADP156" s="52"/>
      <c r="ADQ156" s="53"/>
      <c r="ADR156" s="53"/>
      <c r="ADS156" s="53"/>
      <c r="ADT156" s="54"/>
      <c r="ADU156" s="55" t="s">
        <v>112</v>
      </c>
      <c r="ADV156" s="52" t="s">
        <v>16</v>
      </c>
      <c r="ADW156" s="52"/>
      <c r="ADX156" s="52"/>
      <c r="ADY156" s="53"/>
      <c r="ADZ156" s="53"/>
      <c r="AEA156" s="53"/>
      <c r="AEB156" s="54"/>
      <c r="AEC156" s="55" t="s">
        <v>112</v>
      </c>
      <c r="AED156" s="52" t="s">
        <v>16</v>
      </c>
      <c r="AEE156" s="52"/>
      <c r="AEF156" s="52"/>
      <c r="AEG156" s="53"/>
      <c r="AEH156" s="53"/>
      <c r="AEI156" s="53"/>
      <c r="AEJ156" s="54"/>
      <c r="AEK156" s="55" t="s">
        <v>112</v>
      </c>
      <c r="AEL156" s="52" t="s">
        <v>16</v>
      </c>
      <c r="AEM156" s="52"/>
      <c r="AEN156" s="52"/>
      <c r="AEO156" s="53"/>
      <c r="AEP156" s="53"/>
      <c r="AEQ156" s="53"/>
      <c r="AER156" s="54"/>
      <c r="AES156" s="55" t="s">
        <v>112</v>
      </c>
      <c r="AET156" s="52" t="s">
        <v>16</v>
      </c>
      <c r="AEU156" s="52"/>
      <c r="AEV156" s="52"/>
      <c r="AEW156" s="53"/>
      <c r="AEX156" s="53"/>
      <c r="AEY156" s="53"/>
      <c r="AEZ156" s="54"/>
      <c r="AFA156" s="55" t="s">
        <v>112</v>
      </c>
      <c r="AFB156" s="52" t="s">
        <v>16</v>
      </c>
      <c r="AFC156" s="52"/>
      <c r="AFD156" s="52"/>
      <c r="AFE156" s="53"/>
      <c r="AFF156" s="53"/>
      <c r="AFG156" s="53"/>
      <c r="AFH156" s="54"/>
      <c r="AFI156" s="55" t="s">
        <v>112</v>
      </c>
      <c r="AFJ156" s="52" t="s">
        <v>16</v>
      </c>
      <c r="AFK156" s="52"/>
      <c r="AFL156" s="52"/>
      <c r="AFM156" s="53"/>
      <c r="AFN156" s="53"/>
      <c r="AFO156" s="53"/>
      <c r="AFP156" s="54"/>
      <c r="AFQ156" s="55" t="s">
        <v>112</v>
      </c>
      <c r="AFR156" s="52" t="s">
        <v>16</v>
      </c>
      <c r="AFS156" s="52"/>
      <c r="AFT156" s="52"/>
      <c r="AFU156" s="53"/>
      <c r="AFV156" s="53"/>
      <c r="AFW156" s="53"/>
      <c r="AFX156" s="54"/>
      <c r="AFY156" s="55" t="s">
        <v>112</v>
      </c>
      <c r="AFZ156" s="52" t="s">
        <v>16</v>
      </c>
      <c r="AGA156" s="52"/>
      <c r="AGB156" s="52"/>
      <c r="AGC156" s="53"/>
      <c r="AGD156" s="53"/>
      <c r="AGE156" s="53"/>
      <c r="AGF156" s="54"/>
      <c r="AGG156" s="55" t="s">
        <v>112</v>
      </c>
      <c r="AGH156" s="52" t="s">
        <v>16</v>
      </c>
      <c r="AGI156" s="52"/>
      <c r="AGJ156" s="52"/>
      <c r="AGK156" s="53"/>
      <c r="AGL156" s="53"/>
      <c r="AGM156" s="53"/>
      <c r="AGN156" s="54"/>
      <c r="AGO156" s="55" t="s">
        <v>112</v>
      </c>
      <c r="AGP156" s="52" t="s">
        <v>16</v>
      </c>
      <c r="AGQ156" s="52"/>
      <c r="AGR156" s="52"/>
      <c r="AGS156" s="53"/>
      <c r="AGT156" s="53"/>
      <c r="AGU156" s="53"/>
      <c r="AGV156" s="54"/>
      <c r="AGW156" s="55" t="s">
        <v>112</v>
      </c>
      <c r="AGX156" s="52" t="s">
        <v>16</v>
      </c>
      <c r="AGY156" s="52"/>
      <c r="AGZ156" s="52"/>
      <c r="AHA156" s="53"/>
      <c r="AHB156" s="53"/>
      <c r="AHC156" s="53"/>
      <c r="AHD156" s="54"/>
      <c r="AHE156" s="55" t="s">
        <v>112</v>
      </c>
      <c r="AHF156" s="52" t="s">
        <v>16</v>
      </c>
      <c r="AHG156" s="52"/>
      <c r="AHH156" s="52"/>
      <c r="AHI156" s="53"/>
      <c r="AHJ156" s="53"/>
      <c r="AHK156" s="53"/>
      <c r="AHL156" s="54"/>
      <c r="AHM156" s="55" t="s">
        <v>112</v>
      </c>
      <c r="AHN156" s="52" t="s">
        <v>16</v>
      </c>
      <c r="AHO156" s="52"/>
      <c r="AHP156" s="52"/>
      <c r="AHQ156" s="53"/>
      <c r="AHR156" s="53"/>
      <c r="AHS156" s="53"/>
      <c r="AHT156" s="54"/>
      <c r="AHU156" s="55" t="s">
        <v>112</v>
      </c>
      <c r="AHV156" s="52" t="s">
        <v>16</v>
      </c>
      <c r="AHW156" s="52"/>
      <c r="AHX156" s="52"/>
      <c r="AHY156" s="53"/>
      <c r="AHZ156" s="53"/>
      <c r="AIA156" s="53"/>
      <c r="AIB156" s="54"/>
      <c r="AIC156" s="55" t="s">
        <v>112</v>
      </c>
      <c r="AID156" s="52" t="s">
        <v>16</v>
      </c>
      <c r="AIE156" s="52"/>
      <c r="AIF156" s="52"/>
      <c r="AIG156" s="53"/>
      <c r="AIH156" s="53"/>
      <c r="AII156" s="53"/>
      <c r="AIJ156" s="54"/>
      <c r="AIK156" s="55" t="s">
        <v>112</v>
      </c>
      <c r="AIL156" s="52" t="s">
        <v>16</v>
      </c>
      <c r="AIM156" s="52"/>
      <c r="AIN156" s="52"/>
      <c r="AIO156" s="53"/>
      <c r="AIP156" s="53"/>
      <c r="AIQ156" s="53"/>
      <c r="AIR156" s="54"/>
      <c r="AIS156" s="55" t="s">
        <v>112</v>
      </c>
      <c r="AIT156" s="52" t="s">
        <v>16</v>
      </c>
      <c r="AIU156" s="52"/>
      <c r="AIV156" s="52"/>
      <c r="AIW156" s="53"/>
      <c r="AIX156" s="53"/>
      <c r="AIY156" s="53"/>
      <c r="AIZ156" s="54"/>
      <c r="AJA156" s="55" t="s">
        <v>112</v>
      </c>
      <c r="AJB156" s="52" t="s">
        <v>16</v>
      </c>
      <c r="AJC156" s="52"/>
      <c r="AJD156" s="52"/>
      <c r="AJE156" s="53"/>
      <c r="AJF156" s="53"/>
      <c r="AJG156" s="53"/>
      <c r="AJH156" s="54"/>
      <c r="AJI156" s="55" t="s">
        <v>112</v>
      </c>
      <c r="AJJ156" s="52" t="s">
        <v>16</v>
      </c>
      <c r="AJK156" s="52"/>
      <c r="AJL156" s="52"/>
      <c r="AJM156" s="53"/>
      <c r="AJN156" s="53"/>
      <c r="AJO156" s="53"/>
      <c r="AJP156" s="54"/>
      <c r="AJQ156" s="55" t="s">
        <v>112</v>
      </c>
      <c r="AJR156" s="52" t="s">
        <v>16</v>
      </c>
      <c r="AJS156" s="52"/>
      <c r="AJT156" s="52"/>
      <c r="AJU156" s="53"/>
      <c r="AJV156" s="53"/>
      <c r="AJW156" s="53"/>
      <c r="AJX156" s="54"/>
      <c r="AJY156" s="55" t="s">
        <v>112</v>
      </c>
      <c r="AJZ156" s="52" t="s">
        <v>16</v>
      </c>
      <c r="AKA156" s="52"/>
      <c r="AKB156" s="52"/>
      <c r="AKC156" s="53"/>
      <c r="AKD156" s="53"/>
      <c r="AKE156" s="53"/>
      <c r="AKF156" s="54"/>
      <c r="AKG156" s="55" t="s">
        <v>112</v>
      </c>
      <c r="AKH156" s="52" t="s">
        <v>16</v>
      </c>
      <c r="AKI156" s="52"/>
      <c r="AKJ156" s="52"/>
      <c r="AKK156" s="53"/>
      <c r="AKL156" s="53"/>
      <c r="AKM156" s="53"/>
      <c r="AKN156" s="54"/>
      <c r="AKO156" s="55" t="s">
        <v>112</v>
      </c>
      <c r="AKP156" s="52" t="s">
        <v>16</v>
      </c>
      <c r="AKQ156" s="52"/>
      <c r="AKR156" s="52"/>
      <c r="AKS156" s="53"/>
      <c r="AKT156" s="53"/>
      <c r="AKU156" s="53"/>
      <c r="AKV156" s="54"/>
      <c r="AKW156" s="55" t="s">
        <v>112</v>
      </c>
      <c r="AKX156" s="52" t="s">
        <v>16</v>
      </c>
      <c r="AKY156" s="52"/>
      <c r="AKZ156" s="52"/>
      <c r="ALA156" s="53"/>
      <c r="ALB156" s="53"/>
      <c r="ALC156" s="53"/>
      <c r="ALD156" s="54"/>
      <c r="ALE156" s="55" t="s">
        <v>112</v>
      </c>
      <c r="ALF156" s="52" t="s">
        <v>16</v>
      </c>
      <c r="ALG156" s="52"/>
      <c r="ALH156" s="52"/>
      <c r="ALI156" s="53"/>
      <c r="ALJ156" s="53"/>
      <c r="ALK156" s="53"/>
      <c r="ALL156" s="54"/>
      <c r="ALM156" s="55" t="s">
        <v>112</v>
      </c>
      <c r="ALN156" s="52" t="s">
        <v>16</v>
      </c>
      <c r="ALO156" s="52"/>
      <c r="ALP156" s="52"/>
      <c r="ALQ156" s="53"/>
      <c r="ALR156" s="53"/>
      <c r="ALS156" s="53"/>
      <c r="ALT156" s="54"/>
      <c r="ALU156" s="55" t="s">
        <v>112</v>
      </c>
      <c r="ALV156" s="52" t="s">
        <v>16</v>
      </c>
      <c r="ALW156" s="52"/>
      <c r="ALX156" s="52"/>
      <c r="ALY156" s="53"/>
      <c r="ALZ156" s="53"/>
      <c r="AMA156" s="53"/>
      <c r="AMB156" s="54"/>
      <c r="AMC156" s="55" t="s">
        <v>112</v>
      </c>
      <c r="AMD156" s="52" t="s">
        <v>16</v>
      </c>
      <c r="AME156" s="52"/>
      <c r="AMF156" s="52"/>
      <c r="AMG156" s="53"/>
      <c r="AMH156" s="53"/>
      <c r="AMI156" s="53"/>
      <c r="AMJ156" s="54"/>
      <c r="AMK156" s="55" t="s">
        <v>112</v>
      </c>
      <c r="AML156" s="52" t="s">
        <v>16</v>
      </c>
      <c r="AMM156" s="52"/>
      <c r="AMN156" s="52"/>
      <c r="AMO156" s="53"/>
      <c r="AMP156" s="53"/>
      <c r="AMQ156" s="53"/>
      <c r="AMR156" s="54"/>
      <c r="AMS156" s="55" t="s">
        <v>112</v>
      </c>
      <c r="AMT156" s="52" t="s">
        <v>16</v>
      </c>
      <c r="AMU156" s="52"/>
      <c r="AMV156" s="52"/>
      <c r="AMW156" s="53"/>
      <c r="AMX156" s="53"/>
      <c r="AMY156" s="53"/>
      <c r="AMZ156" s="54"/>
      <c r="ANA156" s="55" t="s">
        <v>112</v>
      </c>
      <c r="ANB156" s="52" t="s">
        <v>16</v>
      </c>
      <c r="ANC156" s="52"/>
      <c r="AND156" s="52"/>
      <c r="ANE156" s="53"/>
      <c r="ANF156" s="53"/>
      <c r="ANG156" s="53"/>
      <c r="ANH156" s="54"/>
      <c r="ANI156" s="55" t="s">
        <v>112</v>
      </c>
      <c r="ANJ156" s="52" t="s">
        <v>16</v>
      </c>
      <c r="ANK156" s="52"/>
      <c r="ANL156" s="52"/>
      <c r="ANM156" s="53"/>
      <c r="ANN156" s="53"/>
      <c r="ANO156" s="53"/>
      <c r="ANP156" s="54"/>
      <c r="ANQ156" s="55" t="s">
        <v>112</v>
      </c>
      <c r="ANR156" s="52" t="s">
        <v>16</v>
      </c>
      <c r="ANS156" s="52"/>
      <c r="ANT156" s="52"/>
      <c r="ANU156" s="53"/>
      <c r="ANV156" s="53"/>
      <c r="ANW156" s="53"/>
      <c r="ANX156" s="54"/>
      <c r="ANY156" s="55" t="s">
        <v>112</v>
      </c>
      <c r="ANZ156" s="52" t="s">
        <v>16</v>
      </c>
      <c r="AOA156" s="52"/>
      <c r="AOB156" s="52"/>
      <c r="AOC156" s="53"/>
      <c r="AOD156" s="53"/>
      <c r="AOE156" s="53"/>
      <c r="AOF156" s="54"/>
      <c r="AOG156" s="55" t="s">
        <v>112</v>
      </c>
      <c r="AOH156" s="52" t="s">
        <v>16</v>
      </c>
      <c r="AOI156" s="52"/>
      <c r="AOJ156" s="52"/>
      <c r="AOK156" s="53"/>
      <c r="AOL156" s="53"/>
      <c r="AOM156" s="53"/>
      <c r="AON156" s="54"/>
      <c r="AOO156" s="55" t="s">
        <v>112</v>
      </c>
      <c r="AOP156" s="52" t="s">
        <v>16</v>
      </c>
      <c r="AOQ156" s="52"/>
      <c r="AOR156" s="52"/>
      <c r="AOS156" s="53"/>
      <c r="AOT156" s="53"/>
      <c r="AOU156" s="53"/>
      <c r="AOV156" s="54"/>
      <c r="AOW156" s="55" t="s">
        <v>112</v>
      </c>
      <c r="AOX156" s="52" t="s">
        <v>16</v>
      </c>
      <c r="AOY156" s="52"/>
      <c r="AOZ156" s="52"/>
      <c r="APA156" s="53"/>
      <c r="APB156" s="53"/>
      <c r="APC156" s="53"/>
      <c r="APD156" s="54"/>
      <c r="APE156" s="55" t="s">
        <v>112</v>
      </c>
      <c r="APF156" s="52" t="s">
        <v>16</v>
      </c>
      <c r="APG156" s="52"/>
      <c r="APH156" s="52"/>
      <c r="API156" s="53"/>
      <c r="APJ156" s="53"/>
      <c r="APK156" s="53"/>
      <c r="APL156" s="54"/>
      <c r="APM156" s="55" t="s">
        <v>112</v>
      </c>
      <c r="APN156" s="52" t="s">
        <v>16</v>
      </c>
      <c r="APO156" s="52"/>
      <c r="APP156" s="52"/>
      <c r="APQ156" s="53"/>
      <c r="APR156" s="53"/>
      <c r="APS156" s="53"/>
      <c r="APT156" s="54"/>
      <c r="APU156" s="55" t="s">
        <v>112</v>
      </c>
      <c r="APV156" s="52" t="s">
        <v>16</v>
      </c>
      <c r="APW156" s="52"/>
      <c r="APX156" s="52"/>
      <c r="APY156" s="53"/>
      <c r="APZ156" s="53"/>
      <c r="AQA156" s="53"/>
      <c r="AQB156" s="54"/>
      <c r="AQC156" s="55" t="s">
        <v>112</v>
      </c>
      <c r="AQD156" s="52" t="s">
        <v>16</v>
      </c>
      <c r="AQE156" s="52"/>
      <c r="AQF156" s="52"/>
      <c r="AQG156" s="53"/>
      <c r="AQH156" s="53"/>
      <c r="AQI156" s="53"/>
      <c r="AQJ156" s="54"/>
      <c r="AQK156" s="55" t="s">
        <v>112</v>
      </c>
      <c r="AQL156" s="52" t="s">
        <v>16</v>
      </c>
      <c r="AQM156" s="52"/>
      <c r="AQN156" s="52"/>
      <c r="AQO156" s="53"/>
      <c r="AQP156" s="53"/>
      <c r="AQQ156" s="53"/>
      <c r="AQR156" s="54"/>
      <c r="AQS156" s="55" t="s">
        <v>112</v>
      </c>
      <c r="AQT156" s="52" t="s">
        <v>16</v>
      </c>
      <c r="AQU156" s="52"/>
      <c r="AQV156" s="52"/>
      <c r="AQW156" s="53"/>
      <c r="AQX156" s="53"/>
      <c r="AQY156" s="53"/>
      <c r="AQZ156" s="54"/>
      <c r="ARA156" s="55" t="s">
        <v>112</v>
      </c>
      <c r="ARB156" s="52" t="s">
        <v>16</v>
      </c>
      <c r="ARC156" s="52"/>
      <c r="ARD156" s="52"/>
      <c r="ARE156" s="53"/>
      <c r="ARF156" s="53"/>
      <c r="ARG156" s="53"/>
      <c r="ARH156" s="54"/>
      <c r="ARI156" s="55" t="s">
        <v>112</v>
      </c>
      <c r="ARJ156" s="52" t="s">
        <v>16</v>
      </c>
      <c r="ARK156" s="52"/>
      <c r="ARL156" s="52"/>
      <c r="ARM156" s="53"/>
      <c r="ARN156" s="53"/>
      <c r="ARO156" s="53"/>
      <c r="ARP156" s="54"/>
      <c r="ARQ156" s="55" t="s">
        <v>112</v>
      </c>
      <c r="ARR156" s="52" t="s">
        <v>16</v>
      </c>
      <c r="ARS156" s="52"/>
      <c r="ART156" s="52"/>
      <c r="ARU156" s="53"/>
      <c r="ARV156" s="53"/>
      <c r="ARW156" s="53"/>
      <c r="ARX156" s="54"/>
      <c r="ARY156" s="55" t="s">
        <v>112</v>
      </c>
      <c r="ARZ156" s="52" t="s">
        <v>16</v>
      </c>
      <c r="ASA156" s="52"/>
      <c r="ASB156" s="52"/>
      <c r="ASC156" s="53"/>
      <c r="ASD156" s="53"/>
      <c r="ASE156" s="53"/>
      <c r="ASF156" s="54"/>
      <c r="ASG156" s="55" t="s">
        <v>112</v>
      </c>
      <c r="ASH156" s="52" t="s">
        <v>16</v>
      </c>
      <c r="ASI156" s="52"/>
      <c r="ASJ156" s="52"/>
      <c r="ASK156" s="53"/>
      <c r="ASL156" s="53"/>
      <c r="ASM156" s="53"/>
      <c r="ASN156" s="54"/>
      <c r="ASO156" s="55" t="s">
        <v>112</v>
      </c>
      <c r="ASP156" s="52" t="s">
        <v>16</v>
      </c>
      <c r="ASQ156" s="52"/>
      <c r="ASR156" s="52"/>
      <c r="ASS156" s="53"/>
      <c r="AST156" s="53"/>
      <c r="ASU156" s="53"/>
      <c r="ASV156" s="54"/>
      <c r="ASW156" s="55" t="s">
        <v>112</v>
      </c>
      <c r="ASX156" s="52" t="s">
        <v>16</v>
      </c>
      <c r="ASY156" s="52"/>
      <c r="ASZ156" s="52"/>
      <c r="ATA156" s="53"/>
      <c r="ATB156" s="53"/>
      <c r="ATC156" s="53"/>
      <c r="ATD156" s="54"/>
      <c r="ATE156" s="55" t="s">
        <v>112</v>
      </c>
      <c r="ATF156" s="52" t="s">
        <v>16</v>
      </c>
      <c r="ATG156" s="52"/>
      <c r="ATH156" s="52"/>
      <c r="ATI156" s="53"/>
      <c r="ATJ156" s="53"/>
      <c r="ATK156" s="53"/>
      <c r="ATL156" s="54"/>
      <c r="ATM156" s="55" t="s">
        <v>112</v>
      </c>
      <c r="ATN156" s="52" t="s">
        <v>16</v>
      </c>
      <c r="ATO156" s="52"/>
      <c r="ATP156" s="52"/>
      <c r="ATQ156" s="53"/>
      <c r="ATR156" s="53"/>
      <c r="ATS156" s="53"/>
      <c r="ATT156" s="54"/>
      <c r="ATU156" s="55" t="s">
        <v>112</v>
      </c>
      <c r="ATV156" s="52" t="s">
        <v>16</v>
      </c>
      <c r="ATW156" s="52"/>
      <c r="ATX156" s="52"/>
      <c r="ATY156" s="53"/>
      <c r="ATZ156" s="53"/>
      <c r="AUA156" s="53"/>
      <c r="AUB156" s="54"/>
      <c r="AUC156" s="55" t="s">
        <v>112</v>
      </c>
      <c r="AUD156" s="52" t="s">
        <v>16</v>
      </c>
      <c r="AUE156" s="52"/>
      <c r="AUF156" s="52"/>
      <c r="AUG156" s="53"/>
      <c r="AUH156" s="53"/>
      <c r="AUI156" s="53"/>
      <c r="AUJ156" s="54"/>
      <c r="AUK156" s="55" t="s">
        <v>112</v>
      </c>
      <c r="AUL156" s="52" t="s">
        <v>16</v>
      </c>
      <c r="AUM156" s="52"/>
      <c r="AUN156" s="52"/>
      <c r="AUO156" s="53"/>
      <c r="AUP156" s="53"/>
      <c r="AUQ156" s="53"/>
      <c r="AUR156" s="54"/>
      <c r="AUS156" s="55" t="s">
        <v>112</v>
      </c>
      <c r="AUT156" s="52" t="s">
        <v>16</v>
      </c>
      <c r="AUU156" s="52"/>
      <c r="AUV156" s="52"/>
      <c r="AUW156" s="53"/>
      <c r="AUX156" s="53"/>
      <c r="AUY156" s="53"/>
      <c r="AUZ156" s="54"/>
      <c r="AVA156" s="55" t="s">
        <v>112</v>
      </c>
      <c r="AVB156" s="52" t="s">
        <v>16</v>
      </c>
      <c r="AVC156" s="52"/>
      <c r="AVD156" s="52"/>
      <c r="AVE156" s="53"/>
      <c r="AVF156" s="53"/>
      <c r="AVG156" s="53"/>
      <c r="AVH156" s="54"/>
      <c r="AVI156" s="55" t="s">
        <v>112</v>
      </c>
      <c r="AVJ156" s="52" t="s">
        <v>16</v>
      </c>
      <c r="AVK156" s="52"/>
      <c r="AVL156" s="52"/>
      <c r="AVM156" s="53"/>
      <c r="AVN156" s="53"/>
      <c r="AVO156" s="53"/>
      <c r="AVP156" s="54"/>
      <c r="AVQ156" s="55" t="s">
        <v>112</v>
      </c>
      <c r="AVR156" s="52" t="s">
        <v>16</v>
      </c>
      <c r="AVS156" s="52"/>
      <c r="AVT156" s="52"/>
      <c r="AVU156" s="53"/>
      <c r="AVV156" s="53"/>
      <c r="AVW156" s="53"/>
      <c r="AVX156" s="54"/>
      <c r="AVY156" s="55" t="s">
        <v>112</v>
      </c>
      <c r="AVZ156" s="52" t="s">
        <v>16</v>
      </c>
      <c r="AWA156" s="52"/>
      <c r="AWB156" s="52"/>
      <c r="AWC156" s="53"/>
      <c r="AWD156" s="53"/>
      <c r="AWE156" s="53"/>
      <c r="AWF156" s="54"/>
      <c r="AWG156" s="55" t="s">
        <v>112</v>
      </c>
      <c r="AWH156" s="52" t="s">
        <v>16</v>
      </c>
      <c r="AWI156" s="52"/>
      <c r="AWJ156" s="52"/>
      <c r="AWK156" s="53"/>
      <c r="AWL156" s="53"/>
      <c r="AWM156" s="53"/>
      <c r="AWN156" s="54"/>
      <c r="AWO156" s="55" t="s">
        <v>112</v>
      </c>
      <c r="AWP156" s="52" t="s">
        <v>16</v>
      </c>
      <c r="AWQ156" s="52"/>
      <c r="AWR156" s="52"/>
      <c r="AWS156" s="53"/>
      <c r="AWT156" s="53"/>
      <c r="AWU156" s="53"/>
      <c r="AWV156" s="54"/>
      <c r="AWW156" s="55" t="s">
        <v>112</v>
      </c>
      <c r="AWX156" s="52" t="s">
        <v>16</v>
      </c>
      <c r="AWY156" s="52"/>
      <c r="AWZ156" s="52"/>
      <c r="AXA156" s="53"/>
      <c r="AXB156" s="53"/>
      <c r="AXC156" s="53"/>
      <c r="AXD156" s="54"/>
      <c r="AXE156" s="55" t="s">
        <v>112</v>
      </c>
      <c r="AXF156" s="52" t="s">
        <v>16</v>
      </c>
      <c r="AXG156" s="52"/>
      <c r="AXH156" s="52"/>
      <c r="AXI156" s="53"/>
      <c r="AXJ156" s="53"/>
      <c r="AXK156" s="53"/>
      <c r="AXL156" s="54"/>
      <c r="AXM156" s="55" t="s">
        <v>112</v>
      </c>
      <c r="AXN156" s="52" t="s">
        <v>16</v>
      </c>
      <c r="AXO156" s="52"/>
      <c r="AXP156" s="52"/>
      <c r="AXQ156" s="53"/>
      <c r="AXR156" s="53"/>
      <c r="AXS156" s="53"/>
      <c r="AXT156" s="54"/>
      <c r="AXU156" s="55" t="s">
        <v>112</v>
      </c>
      <c r="AXV156" s="52" t="s">
        <v>16</v>
      </c>
      <c r="AXW156" s="52"/>
      <c r="AXX156" s="52"/>
      <c r="AXY156" s="53"/>
      <c r="AXZ156" s="53"/>
      <c r="AYA156" s="53"/>
      <c r="AYB156" s="54"/>
      <c r="AYC156" s="55" t="s">
        <v>112</v>
      </c>
      <c r="AYD156" s="52" t="s">
        <v>16</v>
      </c>
      <c r="AYE156" s="52"/>
      <c r="AYF156" s="52"/>
      <c r="AYG156" s="53"/>
      <c r="AYH156" s="53"/>
      <c r="AYI156" s="53"/>
      <c r="AYJ156" s="54"/>
      <c r="AYK156" s="55" t="s">
        <v>112</v>
      </c>
      <c r="AYL156" s="52" t="s">
        <v>16</v>
      </c>
      <c r="AYM156" s="52"/>
      <c r="AYN156" s="52"/>
      <c r="AYO156" s="53"/>
      <c r="AYP156" s="53"/>
      <c r="AYQ156" s="53"/>
      <c r="AYR156" s="54"/>
      <c r="AYS156" s="55" t="s">
        <v>112</v>
      </c>
      <c r="AYT156" s="52" t="s">
        <v>16</v>
      </c>
      <c r="AYU156" s="52"/>
      <c r="AYV156" s="52"/>
      <c r="AYW156" s="53"/>
      <c r="AYX156" s="53"/>
      <c r="AYY156" s="53"/>
      <c r="AYZ156" s="54"/>
      <c r="AZA156" s="55" t="s">
        <v>112</v>
      </c>
      <c r="AZB156" s="52" t="s">
        <v>16</v>
      </c>
      <c r="AZC156" s="52"/>
      <c r="AZD156" s="52"/>
      <c r="AZE156" s="53"/>
      <c r="AZF156" s="53"/>
      <c r="AZG156" s="53"/>
      <c r="AZH156" s="54"/>
      <c r="AZI156" s="55" t="s">
        <v>112</v>
      </c>
      <c r="AZJ156" s="52" t="s">
        <v>16</v>
      </c>
      <c r="AZK156" s="52"/>
      <c r="AZL156" s="52"/>
      <c r="AZM156" s="53"/>
      <c r="AZN156" s="53"/>
      <c r="AZO156" s="53"/>
      <c r="AZP156" s="54"/>
      <c r="AZQ156" s="55" t="s">
        <v>112</v>
      </c>
      <c r="AZR156" s="52" t="s">
        <v>16</v>
      </c>
      <c r="AZS156" s="52"/>
      <c r="AZT156" s="52"/>
      <c r="AZU156" s="53"/>
      <c r="AZV156" s="53"/>
      <c r="AZW156" s="53"/>
      <c r="AZX156" s="54"/>
      <c r="AZY156" s="55" t="s">
        <v>112</v>
      </c>
      <c r="AZZ156" s="52" t="s">
        <v>16</v>
      </c>
      <c r="BAA156" s="52"/>
      <c r="BAB156" s="52"/>
      <c r="BAC156" s="53"/>
      <c r="BAD156" s="53"/>
      <c r="BAE156" s="53"/>
      <c r="BAF156" s="54"/>
      <c r="BAG156" s="55" t="s">
        <v>112</v>
      </c>
      <c r="BAH156" s="52" t="s">
        <v>16</v>
      </c>
      <c r="BAI156" s="52"/>
      <c r="BAJ156" s="52"/>
      <c r="BAK156" s="53"/>
      <c r="BAL156" s="53"/>
      <c r="BAM156" s="53"/>
      <c r="BAN156" s="54"/>
      <c r="BAO156" s="55" t="s">
        <v>112</v>
      </c>
      <c r="BAP156" s="52" t="s">
        <v>16</v>
      </c>
      <c r="BAQ156" s="52"/>
      <c r="BAR156" s="52"/>
      <c r="BAS156" s="53"/>
      <c r="BAT156" s="53"/>
      <c r="BAU156" s="53"/>
      <c r="BAV156" s="54"/>
      <c r="BAW156" s="55" t="s">
        <v>112</v>
      </c>
      <c r="BAX156" s="52" t="s">
        <v>16</v>
      </c>
      <c r="BAY156" s="52"/>
      <c r="BAZ156" s="52"/>
      <c r="BBA156" s="53"/>
      <c r="BBB156" s="53"/>
      <c r="BBC156" s="53"/>
      <c r="BBD156" s="54"/>
      <c r="BBE156" s="55" t="s">
        <v>112</v>
      </c>
      <c r="BBF156" s="52" t="s">
        <v>16</v>
      </c>
      <c r="BBG156" s="52"/>
      <c r="BBH156" s="52"/>
      <c r="BBI156" s="53"/>
      <c r="BBJ156" s="53"/>
      <c r="BBK156" s="53"/>
      <c r="BBL156" s="54"/>
      <c r="BBM156" s="55" t="s">
        <v>112</v>
      </c>
      <c r="BBN156" s="52" t="s">
        <v>16</v>
      </c>
      <c r="BBO156" s="52"/>
      <c r="BBP156" s="52"/>
      <c r="BBQ156" s="53"/>
      <c r="BBR156" s="53"/>
      <c r="BBS156" s="53"/>
      <c r="BBT156" s="54"/>
      <c r="BBU156" s="55" t="s">
        <v>112</v>
      </c>
      <c r="BBV156" s="52" t="s">
        <v>16</v>
      </c>
      <c r="BBW156" s="52"/>
      <c r="BBX156" s="52"/>
      <c r="BBY156" s="53"/>
      <c r="BBZ156" s="53"/>
      <c r="BCA156" s="53"/>
      <c r="BCB156" s="54"/>
      <c r="BCC156" s="55" t="s">
        <v>112</v>
      </c>
      <c r="BCD156" s="52" t="s">
        <v>16</v>
      </c>
      <c r="BCE156" s="52"/>
      <c r="BCF156" s="52"/>
      <c r="BCG156" s="53"/>
      <c r="BCH156" s="53"/>
      <c r="BCI156" s="53"/>
      <c r="BCJ156" s="54"/>
      <c r="BCK156" s="55" t="s">
        <v>112</v>
      </c>
      <c r="BCL156" s="52" t="s">
        <v>16</v>
      </c>
      <c r="BCM156" s="52"/>
      <c r="BCN156" s="52"/>
      <c r="BCO156" s="53"/>
      <c r="BCP156" s="53"/>
      <c r="BCQ156" s="53"/>
      <c r="BCR156" s="54"/>
      <c r="BCS156" s="55" t="s">
        <v>112</v>
      </c>
      <c r="BCT156" s="52" t="s">
        <v>16</v>
      </c>
      <c r="BCU156" s="52"/>
      <c r="BCV156" s="52"/>
      <c r="BCW156" s="53"/>
      <c r="BCX156" s="53"/>
      <c r="BCY156" s="53"/>
      <c r="BCZ156" s="54"/>
      <c r="BDA156" s="55" t="s">
        <v>112</v>
      </c>
      <c r="BDB156" s="52" t="s">
        <v>16</v>
      </c>
      <c r="BDC156" s="52"/>
      <c r="BDD156" s="52"/>
      <c r="BDE156" s="53"/>
      <c r="BDF156" s="53"/>
      <c r="BDG156" s="53"/>
      <c r="BDH156" s="54"/>
      <c r="BDI156" s="55" t="s">
        <v>112</v>
      </c>
      <c r="BDJ156" s="52" t="s">
        <v>16</v>
      </c>
      <c r="BDK156" s="52"/>
      <c r="BDL156" s="52"/>
      <c r="BDM156" s="53"/>
      <c r="BDN156" s="53"/>
      <c r="BDO156" s="53"/>
      <c r="BDP156" s="54"/>
      <c r="BDQ156" s="55" t="s">
        <v>112</v>
      </c>
      <c r="BDR156" s="52" t="s">
        <v>16</v>
      </c>
      <c r="BDS156" s="52"/>
      <c r="BDT156" s="52"/>
      <c r="BDU156" s="53"/>
      <c r="BDV156" s="53"/>
      <c r="BDW156" s="53"/>
      <c r="BDX156" s="54"/>
      <c r="BDY156" s="55" t="s">
        <v>112</v>
      </c>
      <c r="BDZ156" s="52" t="s">
        <v>16</v>
      </c>
      <c r="BEA156" s="52"/>
      <c r="BEB156" s="52"/>
      <c r="BEC156" s="53"/>
      <c r="BED156" s="53"/>
      <c r="BEE156" s="53"/>
      <c r="BEF156" s="54"/>
      <c r="BEG156" s="55" t="s">
        <v>112</v>
      </c>
      <c r="BEH156" s="52" t="s">
        <v>16</v>
      </c>
      <c r="BEI156" s="52"/>
      <c r="BEJ156" s="52"/>
      <c r="BEK156" s="53"/>
      <c r="BEL156" s="53"/>
      <c r="BEM156" s="53"/>
      <c r="BEN156" s="54"/>
      <c r="BEO156" s="55" t="s">
        <v>112</v>
      </c>
      <c r="BEP156" s="52" t="s">
        <v>16</v>
      </c>
      <c r="BEQ156" s="52"/>
      <c r="BER156" s="52"/>
      <c r="BES156" s="53"/>
      <c r="BET156" s="53"/>
      <c r="BEU156" s="53"/>
      <c r="BEV156" s="54"/>
      <c r="BEW156" s="55" t="s">
        <v>112</v>
      </c>
      <c r="BEX156" s="52" t="s">
        <v>16</v>
      </c>
      <c r="BEY156" s="52"/>
      <c r="BEZ156" s="52"/>
      <c r="BFA156" s="53"/>
      <c r="BFB156" s="53"/>
      <c r="BFC156" s="53"/>
      <c r="BFD156" s="54"/>
      <c r="BFE156" s="55" t="s">
        <v>112</v>
      </c>
      <c r="BFF156" s="52" t="s">
        <v>16</v>
      </c>
      <c r="BFG156" s="52"/>
      <c r="BFH156" s="52"/>
      <c r="BFI156" s="53"/>
      <c r="BFJ156" s="53"/>
      <c r="BFK156" s="53"/>
      <c r="BFL156" s="54"/>
      <c r="BFM156" s="55" t="s">
        <v>112</v>
      </c>
      <c r="BFN156" s="52" t="s">
        <v>16</v>
      </c>
      <c r="BFO156" s="52"/>
      <c r="BFP156" s="52"/>
      <c r="BFQ156" s="53"/>
      <c r="BFR156" s="53"/>
      <c r="BFS156" s="53"/>
      <c r="BFT156" s="54"/>
      <c r="BFU156" s="55" t="s">
        <v>112</v>
      </c>
      <c r="BFV156" s="52" t="s">
        <v>16</v>
      </c>
      <c r="BFW156" s="52"/>
      <c r="BFX156" s="52"/>
      <c r="BFY156" s="53"/>
      <c r="BFZ156" s="53"/>
      <c r="BGA156" s="53"/>
      <c r="BGB156" s="54"/>
      <c r="BGC156" s="55" t="s">
        <v>112</v>
      </c>
      <c r="BGD156" s="52" t="s">
        <v>16</v>
      </c>
      <c r="BGE156" s="52"/>
      <c r="BGF156" s="52"/>
      <c r="BGG156" s="53"/>
      <c r="BGH156" s="53"/>
      <c r="BGI156" s="53"/>
      <c r="BGJ156" s="54"/>
      <c r="BGK156" s="55" t="s">
        <v>112</v>
      </c>
      <c r="BGL156" s="52" t="s">
        <v>16</v>
      </c>
      <c r="BGM156" s="52"/>
      <c r="BGN156" s="52"/>
      <c r="BGO156" s="53"/>
      <c r="BGP156" s="53"/>
      <c r="BGQ156" s="53"/>
      <c r="BGR156" s="54"/>
      <c r="BGS156" s="55" t="s">
        <v>112</v>
      </c>
      <c r="BGT156" s="52" t="s">
        <v>16</v>
      </c>
      <c r="BGU156" s="52"/>
      <c r="BGV156" s="52"/>
      <c r="BGW156" s="53"/>
      <c r="BGX156" s="53"/>
      <c r="BGY156" s="53"/>
      <c r="BGZ156" s="54"/>
      <c r="BHA156" s="55" t="s">
        <v>112</v>
      </c>
      <c r="BHB156" s="52" t="s">
        <v>16</v>
      </c>
      <c r="BHC156" s="52"/>
      <c r="BHD156" s="52"/>
      <c r="BHE156" s="53"/>
      <c r="BHF156" s="53"/>
      <c r="BHG156" s="53"/>
      <c r="BHH156" s="54"/>
      <c r="BHI156" s="55" t="s">
        <v>112</v>
      </c>
      <c r="BHJ156" s="52" t="s">
        <v>16</v>
      </c>
      <c r="BHK156" s="52"/>
      <c r="BHL156" s="52"/>
      <c r="BHM156" s="53"/>
      <c r="BHN156" s="53"/>
      <c r="BHO156" s="53"/>
      <c r="BHP156" s="54"/>
      <c r="BHQ156" s="55" t="s">
        <v>112</v>
      </c>
      <c r="BHR156" s="52" t="s">
        <v>16</v>
      </c>
      <c r="BHS156" s="52"/>
      <c r="BHT156" s="52"/>
      <c r="BHU156" s="53"/>
      <c r="BHV156" s="53"/>
      <c r="BHW156" s="53"/>
      <c r="BHX156" s="54"/>
      <c r="BHY156" s="55" t="s">
        <v>112</v>
      </c>
      <c r="BHZ156" s="52" t="s">
        <v>16</v>
      </c>
      <c r="BIA156" s="52"/>
      <c r="BIB156" s="52"/>
      <c r="BIC156" s="53"/>
      <c r="BID156" s="53"/>
      <c r="BIE156" s="53"/>
      <c r="BIF156" s="54"/>
      <c r="BIG156" s="55" t="s">
        <v>112</v>
      </c>
      <c r="BIH156" s="52" t="s">
        <v>16</v>
      </c>
      <c r="BII156" s="52"/>
      <c r="BIJ156" s="52"/>
      <c r="BIK156" s="53"/>
      <c r="BIL156" s="53"/>
      <c r="BIM156" s="53"/>
      <c r="BIN156" s="54"/>
      <c r="BIO156" s="55" t="s">
        <v>112</v>
      </c>
      <c r="BIP156" s="52" t="s">
        <v>16</v>
      </c>
      <c r="BIQ156" s="52"/>
      <c r="BIR156" s="52"/>
      <c r="BIS156" s="53"/>
      <c r="BIT156" s="53"/>
      <c r="BIU156" s="53"/>
      <c r="BIV156" s="54"/>
      <c r="BIW156" s="55" t="s">
        <v>112</v>
      </c>
      <c r="BIX156" s="52" t="s">
        <v>16</v>
      </c>
      <c r="BIY156" s="52"/>
      <c r="BIZ156" s="52"/>
      <c r="BJA156" s="53"/>
      <c r="BJB156" s="53"/>
      <c r="BJC156" s="53"/>
      <c r="BJD156" s="54"/>
      <c r="BJE156" s="55" t="s">
        <v>112</v>
      </c>
      <c r="BJF156" s="52" t="s">
        <v>16</v>
      </c>
      <c r="BJG156" s="52"/>
      <c r="BJH156" s="52"/>
      <c r="BJI156" s="53"/>
      <c r="BJJ156" s="53"/>
      <c r="BJK156" s="53"/>
      <c r="BJL156" s="54"/>
      <c r="BJM156" s="55" t="s">
        <v>112</v>
      </c>
      <c r="BJN156" s="52" t="s">
        <v>16</v>
      </c>
      <c r="BJO156" s="52"/>
      <c r="BJP156" s="52"/>
      <c r="BJQ156" s="53"/>
      <c r="BJR156" s="53"/>
      <c r="BJS156" s="53"/>
      <c r="BJT156" s="54"/>
      <c r="BJU156" s="55" t="s">
        <v>112</v>
      </c>
      <c r="BJV156" s="52" t="s">
        <v>16</v>
      </c>
      <c r="BJW156" s="52"/>
      <c r="BJX156" s="52"/>
      <c r="BJY156" s="53"/>
      <c r="BJZ156" s="53"/>
      <c r="BKA156" s="53"/>
      <c r="BKB156" s="54"/>
      <c r="BKC156" s="55" t="s">
        <v>112</v>
      </c>
      <c r="BKD156" s="52" t="s">
        <v>16</v>
      </c>
      <c r="BKE156" s="52"/>
      <c r="BKF156" s="52"/>
      <c r="BKG156" s="53"/>
      <c r="BKH156" s="53"/>
      <c r="BKI156" s="53"/>
      <c r="BKJ156" s="54"/>
      <c r="BKK156" s="55" t="s">
        <v>112</v>
      </c>
      <c r="BKL156" s="52" t="s">
        <v>16</v>
      </c>
      <c r="BKM156" s="52"/>
      <c r="BKN156" s="52"/>
      <c r="BKO156" s="53"/>
      <c r="BKP156" s="53"/>
      <c r="BKQ156" s="53"/>
      <c r="BKR156" s="54"/>
      <c r="BKS156" s="55" t="s">
        <v>112</v>
      </c>
      <c r="BKT156" s="52" t="s">
        <v>16</v>
      </c>
      <c r="BKU156" s="52"/>
      <c r="BKV156" s="52"/>
      <c r="BKW156" s="53"/>
      <c r="BKX156" s="53"/>
      <c r="BKY156" s="53"/>
      <c r="BKZ156" s="54"/>
      <c r="BLA156" s="55" t="s">
        <v>112</v>
      </c>
      <c r="BLB156" s="52" t="s">
        <v>16</v>
      </c>
      <c r="BLC156" s="52"/>
      <c r="BLD156" s="52"/>
      <c r="BLE156" s="53"/>
      <c r="BLF156" s="53"/>
      <c r="BLG156" s="53"/>
      <c r="BLH156" s="54"/>
      <c r="BLI156" s="55" t="s">
        <v>112</v>
      </c>
      <c r="BLJ156" s="52" t="s">
        <v>16</v>
      </c>
      <c r="BLK156" s="52"/>
      <c r="BLL156" s="52"/>
      <c r="BLM156" s="53"/>
      <c r="BLN156" s="53"/>
      <c r="BLO156" s="53"/>
      <c r="BLP156" s="54"/>
      <c r="BLQ156" s="55" t="s">
        <v>112</v>
      </c>
      <c r="BLR156" s="52" t="s">
        <v>16</v>
      </c>
      <c r="BLS156" s="52"/>
      <c r="BLT156" s="52"/>
      <c r="BLU156" s="53"/>
      <c r="BLV156" s="53"/>
      <c r="BLW156" s="53"/>
      <c r="BLX156" s="54"/>
      <c r="BLY156" s="55" t="s">
        <v>112</v>
      </c>
      <c r="BLZ156" s="52" t="s">
        <v>16</v>
      </c>
      <c r="BMA156" s="52"/>
      <c r="BMB156" s="52"/>
      <c r="BMC156" s="53"/>
      <c r="BMD156" s="53"/>
      <c r="BME156" s="53"/>
      <c r="BMF156" s="54"/>
      <c r="BMG156" s="55" t="s">
        <v>112</v>
      </c>
      <c r="BMH156" s="52" t="s">
        <v>16</v>
      </c>
      <c r="BMI156" s="52"/>
      <c r="BMJ156" s="52"/>
      <c r="BMK156" s="53"/>
      <c r="BML156" s="53"/>
      <c r="BMM156" s="53"/>
      <c r="BMN156" s="54"/>
      <c r="BMO156" s="55" t="s">
        <v>112</v>
      </c>
      <c r="BMP156" s="52" t="s">
        <v>16</v>
      </c>
      <c r="BMQ156" s="52"/>
      <c r="BMR156" s="52"/>
      <c r="BMS156" s="53"/>
      <c r="BMT156" s="53"/>
      <c r="BMU156" s="53"/>
      <c r="BMV156" s="54"/>
      <c r="BMW156" s="55" t="s">
        <v>112</v>
      </c>
      <c r="BMX156" s="52" t="s">
        <v>16</v>
      </c>
      <c r="BMY156" s="52"/>
      <c r="BMZ156" s="52"/>
      <c r="BNA156" s="53"/>
      <c r="BNB156" s="53"/>
      <c r="BNC156" s="53"/>
      <c r="BND156" s="54"/>
      <c r="BNE156" s="55" t="s">
        <v>112</v>
      </c>
      <c r="BNF156" s="52" t="s">
        <v>16</v>
      </c>
      <c r="BNG156" s="52"/>
      <c r="BNH156" s="52"/>
      <c r="BNI156" s="53"/>
      <c r="BNJ156" s="53"/>
      <c r="BNK156" s="53"/>
      <c r="BNL156" s="54"/>
      <c r="BNM156" s="55" t="s">
        <v>112</v>
      </c>
      <c r="BNN156" s="52" t="s">
        <v>16</v>
      </c>
      <c r="BNO156" s="52"/>
      <c r="BNP156" s="52"/>
      <c r="BNQ156" s="53"/>
      <c r="BNR156" s="53"/>
      <c r="BNS156" s="53"/>
      <c r="BNT156" s="54"/>
      <c r="BNU156" s="55" t="s">
        <v>112</v>
      </c>
      <c r="BNV156" s="52" t="s">
        <v>16</v>
      </c>
      <c r="BNW156" s="52"/>
      <c r="BNX156" s="52"/>
      <c r="BNY156" s="53"/>
      <c r="BNZ156" s="53"/>
      <c r="BOA156" s="53"/>
      <c r="BOB156" s="54"/>
      <c r="BOC156" s="55" t="s">
        <v>112</v>
      </c>
      <c r="BOD156" s="52" t="s">
        <v>16</v>
      </c>
      <c r="BOE156" s="52"/>
      <c r="BOF156" s="52"/>
      <c r="BOG156" s="53"/>
      <c r="BOH156" s="53"/>
      <c r="BOI156" s="53"/>
      <c r="BOJ156" s="54"/>
      <c r="BOK156" s="55" t="s">
        <v>112</v>
      </c>
      <c r="BOL156" s="52" t="s">
        <v>16</v>
      </c>
      <c r="BOM156" s="52"/>
      <c r="BON156" s="52"/>
      <c r="BOO156" s="53"/>
      <c r="BOP156" s="53"/>
      <c r="BOQ156" s="53"/>
      <c r="BOR156" s="54"/>
      <c r="BOS156" s="55" t="s">
        <v>112</v>
      </c>
      <c r="BOT156" s="52" t="s">
        <v>16</v>
      </c>
      <c r="BOU156" s="52"/>
      <c r="BOV156" s="52"/>
      <c r="BOW156" s="53"/>
      <c r="BOX156" s="53"/>
      <c r="BOY156" s="53"/>
      <c r="BOZ156" s="54"/>
      <c r="BPA156" s="55" t="s">
        <v>112</v>
      </c>
      <c r="BPB156" s="52" t="s">
        <v>16</v>
      </c>
      <c r="BPC156" s="52"/>
      <c r="BPD156" s="52"/>
      <c r="BPE156" s="53"/>
      <c r="BPF156" s="53"/>
      <c r="BPG156" s="53"/>
      <c r="BPH156" s="54"/>
      <c r="BPI156" s="55" t="s">
        <v>112</v>
      </c>
      <c r="BPJ156" s="52" t="s">
        <v>16</v>
      </c>
      <c r="BPK156" s="52"/>
      <c r="BPL156" s="52"/>
      <c r="BPM156" s="53"/>
      <c r="BPN156" s="53"/>
      <c r="BPO156" s="53"/>
      <c r="BPP156" s="54"/>
      <c r="BPQ156" s="55" t="s">
        <v>112</v>
      </c>
      <c r="BPR156" s="52" t="s">
        <v>16</v>
      </c>
      <c r="BPS156" s="52"/>
      <c r="BPT156" s="52"/>
      <c r="BPU156" s="53"/>
      <c r="BPV156" s="53"/>
      <c r="BPW156" s="53"/>
      <c r="BPX156" s="54"/>
      <c r="BPY156" s="55" t="s">
        <v>112</v>
      </c>
      <c r="BPZ156" s="52" t="s">
        <v>16</v>
      </c>
      <c r="BQA156" s="52"/>
      <c r="BQB156" s="52"/>
      <c r="BQC156" s="53"/>
      <c r="BQD156" s="53"/>
      <c r="BQE156" s="53"/>
      <c r="BQF156" s="54"/>
      <c r="BQG156" s="55" t="s">
        <v>112</v>
      </c>
      <c r="BQH156" s="52" t="s">
        <v>16</v>
      </c>
      <c r="BQI156" s="52"/>
      <c r="BQJ156" s="52"/>
      <c r="BQK156" s="53"/>
      <c r="BQL156" s="53"/>
      <c r="BQM156" s="53"/>
      <c r="BQN156" s="54"/>
      <c r="BQO156" s="55" t="s">
        <v>112</v>
      </c>
      <c r="BQP156" s="52" t="s">
        <v>16</v>
      </c>
      <c r="BQQ156" s="52"/>
      <c r="BQR156" s="52"/>
      <c r="BQS156" s="53"/>
      <c r="BQT156" s="53"/>
      <c r="BQU156" s="53"/>
      <c r="BQV156" s="54"/>
      <c r="BQW156" s="55" t="s">
        <v>112</v>
      </c>
      <c r="BQX156" s="52" t="s">
        <v>16</v>
      </c>
      <c r="BQY156" s="52"/>
      <c r="BQZ156" s="52"/>
      <c r="BRA156" s="53"/>
      <c r="BRB156" s="53"/>
      <c r="BRC156" s="53"/>
      <c r="BRD156" s="54"/>
      <c r="BRE156" s="55" t="s">
        <v>112</v>
      </c>
      <c r="BRF156" s="52" t="s">
        <v>16</v>
      </c>
      <c r="BRG156" s="52"/>
      <c r="BRH156" s="52"/>
      <c r="BRI156" s="53"/>
      <c r="BRJ156" s="53"/>
      <c r="BRK156" s="53"/>
      <c r="BRL156" s="54"/>
      <c r="BRM156" s="55" t="s">
        <v>112</v>
      </c>
      <c r="BRN156" s="52" t="s">
        <v>16</v>
      </c>
      <c r="BRO156" s="52"/>
      <c r="BRP156" s="52"/>
      <c r="BRQ156" s="53"/>
      <c r="BRR156" s="53"/>
      <c r="BRS156" s="53"/>
      <c r="BRT156" s="54"/>
      <c r="BRU156" s="55" t="s">
        <v>112</v>
      </c>
      <c r="BRV156" s="52" t="s">
        <v>16</v>
      </c>
      <c r="BRW156" s="52"/>
      <c r="BRX156" s="52"/>
      <c r="BRY156" s="53"/>
      <c r="BRZ156" s="53"/>
      <c r="BSA156" s="53"/>
      <c r="BSB156" s="54"/>
      <c r="BSC156" s="55" t="s">
        <v>112</v>
      </c>
      <c r="BSD156" s="52" t="s">
        <v>16</v>
      </c>
      <c r="BSE156" s="52"/>
      <c r="BSF156" s="52"/>
      <c r="BSG156" s="53"/>
      <c r="BSH156" s="53"/>
      <c r="BSI156" s="53"/>
      <c r="BSJ156" s="54"/>
      <c r="BSK156" s="55" t="s">
        <v>112</v>
      </c>
      <c r="BSL156" s="52" t="s">
        <v>16</v>
      </c>
      <c r="BSM156" s="52"/>
      <c r="BSN156" s="52"/>
      <c r="BSO156" s="53"/>
      <c r="BSP156" s="53"/>
      <c r="BSQ156" s="53"/>
      <c r="BSR156" s="54"/>
      <c r="BSS156" s="55" t="s">
        <v>112</v>
      </c>
      <c r="BST156" s="52" t="s">
        <v>16</v>
      </c>
      <c r="BSU156" s="52"/>
      <c r="BSV156" s="52"/>
      <c r="BSW156" s="53"/>
      <c r="BSX156" s="53"/>
      <c r="BSY156" s="53"/>
      <c r="BSZ156" s="54"/>
      <c r="BTA156" s="55" t="s">
        <v>112</v>
      </c>
      <c r="BTB156" s="52" t="s">
        <v>16</v>
      </c>
      <c r="BTC156" s="52"/>
      <c r="BTD156" s="52"/>
      <c r="BTE156" s="53"/>
      <c r="BTF156" s="53"/>
      <c r="BTG156" s="53"/>
      <c r="BTH156" s="54"/>
      <c r="BTI156" s="55" t="s">
        <v>112</v>
      </c>
      <c r="BTJ156" s="52" t="s">
        <v>16</v>
      </c>
      <c r="BTK156" s="52"/>
      <c r="BTL156" s="52"/>
      <c r="BTM156" s="53"/>
      <c r="BTN156" s="53"/>
      <c r="BTO156" s="53"/>
      <c r="BTP156" s="54"/>
      <c r="BTQ156" s="55" t="s">
        <v>112</v>
      </c>
      <c r="BTR156" s="52" t="s">
        <v>16</v>
      </c>
      <c r="BTS156" s="52"/>
      <c r="BTT156" s="52"/>
      <c r="BTU156" s="53"/>
      <c r="BTV156" s="53"/>
      <c r="BTW156" s="53"/>
      <c r="BTX156" s="54"/>
      <c r="BTY156" s="55" t="s">
        <v>112</v>
      </c>
      <c r="BTZ156" s="52" t="s">
        <v>16</v>
      </c>
      <c r="BUA156" s="52"/>
      <c r="BUB156" s="52"/>
      <c r="BUC156" s="53"/>
      <c r="BUD156" s="53"/>
      <c r="BUE156" s="53"/>
      <c r="BUF156" s="54"/>
      <c r="BUG156" s="55" t="s">
        <v>112</v>
      </c>
      <c r="BUH156" s="52" t="s">
        <v>16</v>
      </c>
      <c r="BUI156" s="52"/>
      <c r="BUJ156" s="52"/>
      <c r="BUK156" s="53"/>
      <c r="BUL156" s="53"/>
      <c r="BUM156" s="53"/>
      <c r="BUN156" s="54"/>
      <c r="BUO156" s="55" t="s">
        <v>112</v>
      </c>
      <c r="BUP156" s="52" t="s">
        <v>16</v>
      </c>
      <c r="BUQ156" s="52"/>
      <c r="BUR156" s="52"/>
      <c r="BUS156" s="53"/>
      <c r="BUT156" s="53"/>
      <c r="BUU156" s="53"/>
      <c r="BUV156" s="54"/>
      <c r="BUW156" s="55" t="s">
        <v>112</v>
      </c>
      <c r="BUX156" s="52" t="s">
        <v>16</v>
      </c>
      <c r="BUY156" s="52"/>
      <c r="BUZ156" s="52"/>
      <c r="BVA156" s="53"/>
      <c r="BVB156" s="53"/>
      <c r="BVC156" s="53"/>
      <c r="BVD156" s="54"/>
      <c r="BVE156" s="55" t="s">
        <v>112</v>
      </c>
      <c r="BVF156" s="52" t="s">
        <v>16</v>
      </c>
      <c r="BVG156" s="52"/>
      <c r="BVH156" s="52"/>
      <c r="BVI156" s="53"/>
      <c r="BVJ156" s="53"/>
      <c r="BVK156" s="53"/>
      <c r="BVL156" s="54"/>
      <c r="BVM156" s="55" t="s">
        <v>112</v>
      </c>
      <c r="BVN156" s="52" t="s">
        <v>16</v>
      </c>
      <c r="BVO156" s="52"/>
      <c r="BVP156" s="52"/>
      <c r="BVQ156" s="53"/>
      <c r="BVR156" s="53"/>
      <c r="BVS156" s="53"/>
      <c r="BVT156" s="54"/>
      <c r="BVU156" s="55" t="s">
        <v>112</v>
      </c>
      <c r="BVV156" s="52" t="s">
        <v>16</v>
      </c>
      <c r="BVW156" s="52"/>
      <c r="BVX156" s="52"/>
      <c r="BVY156" s="53"/>
      <c r="BVZ156" s="53"/>
      <c r="BWA156" s="53"/>
      <c r="BWB156" s="54"/>
      <c r="BWC156" s="55" t="s">
        <v>112</v>
      </c>
      <c r="BWD156" s="52" t="s">
        <v>16</v>
      </c>
      <c r="BWE156" s="52"/>
      <c r="BWF156" s="52"/>
      <c r="BWG156" s="53"/>
      <c r="BWH156" s="53"/>
      <c r="BWI156" s="53"/>
      <c r="BWJ156" s="54"/>
      <c r="BWK156" s="55" t="s">
        <v>112</v>
      </c>
      <c r="BWL156" s="52" t="s">
        <v>16</v>
      </c>
      <c r="BWM156" s="52"/>
      <c r="BWN156" s="52"/>
      <c r="BWO156" s="53"/>
      <c r="BWP156" s="53"/>
      <c r="BWQ156" s="53"/>
      <c r="BWR156" s="54"/>
      <c r="BWS156" s="55" t="s">
        <v>112</v>
      </c>
      <c r="BWT156" s="52" t="s">
        <v>16</v>
      </c>
      <c r="BWU156" s="52"/>
      <c r="BWV156" s="52"/>
      <c r="BWW156" s="53"/>
      <c r="BWX156" s="53"/>
      <c r="BWY156" s="53"/>
      <c r="BWZ156" s="54"/>
      <c r="BXA156" s="55" t="s">
        <v>112</v>
      </c>
      <c r="BXB156" s="52" t="s">
        <v>16</v>
      </c>
      <c r="BXC156" s="52"/>
      <c r="BXD156" s="52"/>
      <c r="BXE156" s="53"/>
      <c r="BXF156" s="53"/>
      <c r="BXG156" s="53"/>
      <c r="BXH156" s="54"/>
      <c r="BXI156" s="55" t="s">
        <v>112</v>
      </c>
      <c r="BXJ156" s="52" t="s">
        <v>16</v>
      </c>
      <c r="BXK156" s="52"/>
      <c r="BXL156" s="52"/>
      <c r="BXM156" s="53"/>
      <c r="BXN156" s="53"/>
      <c r="BXO156" s="53"/>
      <c r="BXP156" s="54"/>
      <c r="BXQ156" s="55" t="s">
        <v>112</v>
      </c>
      <c r="BXR156" s="52" t="s">
        <v>16</v>
      </c>
      <c r="BXS156" s="52"/>
      <c r="BXT156" s="52"/>
      <c r="BXU156" s="53"/>
      <c r="BXV156" s="53"/>
      <c r="BXW156" s="53"/>
      <c r="BXX156" s="54"/>
      <c r="BXY156" s="55" t="s">
        <v>112</v>
      </c>
      <c r="BXZ156" s="52" t="s">
        <v>16</v>
      </c>
      <c r="BYA156" s="52"/>
      <c r="BYB156" s="52"/>
      <c r="BYC156" s="53"/>
      <c r="BYD156" s="53"/>
      <c r="BYE156" s="53"/>
      <c r="BYF156" s="54"/>
      <c r="BYG156" s="55" t="s">
        <v>112</v>
      </c>
      <c r="BYH156" s="52" t="s">
        <v>16</v>
      </c>
      <c r="BYI156" s="52"/>
      <c r="BYJ156" s="52"/>
      <c r="BYK156" s="53"/>
      <c r="BYL156" s="53"/>
      <c r="BYM156" s="53"/>
      <c r="BYN156" s="54"/>
      <c r="BYO156" s="55" t="s">
        <v>112</v>
      </c>
      <c r="BYP156" s="52" t="s">
        <v>16</v>
      </c>
      <c r="BYQ156" s="52"/>
      <c r="BYR156" s="52"/>
      <c r="BYS156" s="53"/>
      <c r="BYT156" s="53"/>
      <c r="BYU156" s="53"/>
      <c r="BYV156" s="54"/>
      <c r="BYW156" s="55" t="s">
        <v>112</v>
      </c>
      <c r="BYX156" s="52" t="s">
        <v>16</v>
      </c>
      <c r="BYY156" s="52"/>
      <c r="BYZ156" s="52"/>
      <c r="BZA156" s="53"/>
      <c r="BZB156" s="53"/>
      <c r="BZC156" s="53"/>
      <c r="BZD156" s="54"/>
      <c r="BZE156" s="55" t="s">
        <v>112</v>
      </c>
      <c r="BZF156" s="52" t="s">
        <v>16</v>
      </c>
      <c r="BZG156" s="52"/>
      <c r="BZH156" s="52"/>
      <c r="BZI156" s="53"/>
      <c r="BZJ156" s="53"/>
      <c r="BZK156" s="53"/>
      <c r="BZL156" s="54"/>
      <c r="BZM156" s="55" t="s">
        <v>112</v>
      </c>
      <c r="BZN156" s="52" t="s">
        <v>16</v>
      </c>
      <c r="BZO156" s="52"/>
      <c r="BZP156" s="52"/>
      <c r="BZQ156" s="53"/>
      <c r="BZR156" s="53"/>
      <c r="BZS156" s="53"/>
      <c r="BZT156" s="54"/>
      <c r="BZU156" s="55" t="s">
        <v>112</v>
      </c>
      <c r="BZV156" s="52" t="s">
        <v>16</v>
      </c>
      <c r="BZW156" s="52"/>
      <c r="BZX156" s="52"/>
      <c r="BZY156" s="53"/>
      <c r="BZZ156" s="53"/>
      <c r="CAA156" s="53"/>
      <c r="CAB156" s="54"/>
      <c r="CAC156" s="55" t="s">
        <v>112</v>
      </c>
      <c r="CAD156" s="52" t="s">
        <v>16</v>
      </c>
      <c r="CAE156" s="52"/>
      <c r="CAF156" s="52"/>
      <c r="CAG156" s="53"/>
      <c r="CAH156" s="53"/>
      <c r="CAI156" s="53"/>
      <c r="CAJ156" s="54"/>
      <c r="CAK156" s="55" t="s">
        <v>112</v>
      </c>
      <c r="CAL156" s="52" t="s">
        <v>16</v>
      </c>
      <c r="CAM156" s="52"/>
      <c r="CAN156" s="52"/>
      <c r="CAO156" s="53"/>
      <c r="CAP156" s="53"/>
      <c r="CAQ156" s="53"/>
      <c r="CAR156" s="54"/>
      <c r="CAS156" s="55" t="s">
        <v>112</v>
      </c>
      <c r="CAT156" s="52" t="s">
        <v>16</v>
      </c>
      <c r="CAU156" s="52"/>
      <c r="CAV156" s="52"/>
      <c r="CAW156" s="53"/>
      <c r="CAX156" s="53"/>
      <c r="CAY156" s="53"/>
      <c r="CAZ156" s="54"/>
      <c r="CBA156" s="55" t="s">
        <v>112</v>
      </c>
      <c r="CBB156" s="52" t="s">
        <v>16</v>
      </c>
      <c r="CBC156" s="52"/>
      <c r="CBD156" s="52"/>
      <c r="CBE156" s="53"/>
      <c r="CBF156" s="53"/>
      <c r="CBG156" s="53"/>
      <c r="CBH156" s="54"/>
      <c r="CBI156" s="55" t="s">
        <v>112</v>
      </c>
      <c r="CBJ156" s="52" t="s">
        <v>16</v>
      </c>
      <c r="CBK156" s="52"/>
      <c r="CBL156" s="52"/>
      <c r="CBM156" s="53"/>
      <c r="CBN156" s="53"/>
      <c r="CBO156" s="53"/>
      <c r="CBP156" s="54"/>
      <c r="CBQ156" s="55" t="s">
        <v>112</v>
      </c>
      <c r="CBR156" s="52" t="s">
        <v>16</v>
      </c>
      <c r="CBS156" s="52"/>
      <c r="CBT156" s="52"/>
      <c r="CBU156" s="53"/>
      <c r="CBV156" s="53"/>
      <c r="CBW156" s="53"/>
      <c r="CBX156" s="54"/>
      <c r="CBY156" s="55" t="s">
        <v>112</v>
      </c>
      <c r="CBZ156" s="52" t="s">
        <v>16</v>
      </c>
      <c r="CCA156" s="52"/>
      <c r="CCB156" s="52"/>
      <c r="CCC156" s="53"/>
      <c r="CCD156" s="53"/>
      <c r="CCE156" s="53"/>
      <c r="CCF156" s="54"/>
      <c r="CCG156" s="55" t="s">
        <v>112</v>
      </c>
      <c r="CCH156" s="52" t="s">
        <v>16</v>
      </c>
      <c r="CCI156" s="52"/>
      <c r="CCJ156" s="52"/>
      <c r="CCK156" s="53"/>
      <c r="CCL156" s="53"/>
      <c r="CCM156" s="53"/>
      <c r="CCN156" s="54"/>
      <c r="CCO156" s="55" t="s">
        <v>112</v>
      </c>
      <c r="CCP156" s="52" t="s">
        <v>16</v>
      </c>
      <c r="CCQ156" s="52"/>
      <c r="CCR156" s="52"/>
      <c r="CCS156" s="53"/>
      <c r="CCT156" s="53"/>
      <c r="CCU156" s="53"/>
      <c r="CCV156" s="54"/>
      <c r="CCW156" s="55" t="s">
        <v>112</v>
      </c>
      <c r="CCX156" s="52" t="s">
        <v>16</v>
      </c>
      <c r="CCY156" s="52"/>
      <c r="CCZ156" s="52"/>
      <c r="CDA156" s="53"/>
      <c r="CDB156" s="53"/>
      <c r="CDC156" s="53"/>
      <c r="CDD156" s="54"/>
      <c r="CDE156" s="55" t="s">
        <v>112</v>
      </c>
      <c r="CDF156" s="52" t="s">
        <v>16</v>
      </c>
      <c r="CDG156" s="52"/>
      <c r="CDH156" s="52"/>
      <c r="CDI156" s="53"/>
      <c r="CDJ156" s="53"/>
      <c r="CDK156" s="53"/>
      <c r="CDL156" s="54"/>
      <c r="CDM156" s="55" t="s">
        <v>112</v>
      </c>
      <c r="CDN156" s="52" t="s">
        <v>16</v>
      </c>
      <c r="CDO156" s="52"/>
      <c r="CDP156" s="52"/>
      <c r="CDQ156" s="53"/>
      <c r="CDR156" s="53"/>
      <c r="CDS156" s="53"/>
      <c r="CDT156" s="54"/>
      <c r="CDU156" s="55" t="s">
        <v>112</v>
      </c>
      <c r="CDV156" s="52" t="s">
        <v>16</v>
      </c>
      <c r="CDW156" s="52"/>
      <c r="CDX156" s="52"/>
      <c r="CDY156" s="53"/>
      <c r="CDZ156" s="53"/>
      <c r="CEA156" s="53"/>
      <c r="CEB156" s="54"/>
      <c r="CEC156" s="55" t="s">
        <v>112</v>
      </c>
      <c r="CED156" s="52" t="s">
        <v>16</v>
      </c>
      <c r="CEE156" s="52"/>
      <c r="CEF156" s="52"/>
      <c r="CEG156" s="53"/>
      <c r="CEH156" s="53"/>
      <c r="CEI156" s="53"/>
      <c r="CEJ156" s="54"/>
      <c r="CEK156" s="55" t="s">
        <v>112</v>
      </c>
      <c r="CEL156" s="52" t="s">
        <v>16</v>
      </c>
      <c r="CEM156" s="52"/>
      <c r="CEN156" s="52"/>
      <c r="CEO156" s="53"/>
      <c r="CEP156" s="53"/>
      <c r="CEQ156" s="53"/>
      <c r="CER156" s="54"/>
      <c r="CES156" s="55" t="s">
        <v>112</v>
      </c>
      <c r="CET156" s="52" t="s">
        <v>16</v>
      </c>
      <c r="CEU156" s="52"/>
      <c r="CEV156" s="52"/>
      <c r="CEW156" s="53"/>
      <c r="CEX156" s="53"/>
      <c r="CEY156" s="53"/>
      <c r="CEZ156" s="54"/>
      <c r="CFA156" s="55" t="s">
        <v>112</v>
      </c>
      <c r="CFB156" s="52" t="s">
        <v>16</v>
      </c>
      <c r="CFC156" s="52"/>
      <c r="CFD156" s="52"/>
      <c r="CFE156" s="53"/>
      <c r="CFF156" s="53"/>
      <c r="CFG156" s="53"/>
      <c r="CFH156" s="54"/>
      <c r="CFI156" s="55" t="s">
        <v>112</v>
      </c>
      <c r="CFJ156" s="52" t="s">
        <v>16</v>
      </c>
      <c r="CFK156" s="52"/>
      <c r="CFL156" s="52"/>
      <c r="CFM156" s="53"/>
      <c r="CFN156" s="53"/>
      <c r="CFO156" s="53"/>
      <c r="CFP156" s="54"/>
      <c r="CFQ156" s="55" t="s">
        <v>112</v>
      </c>
      <c r="CFR156" s="52" t="s">
        <v>16</v>
      </c>
      <c r="CFS156" s="52"/>
      <c r="CFT156" s="52"/>
      <c r="CFU156" s="53"/>
      <c r="CFV156" s="53"/>
      <c r="CFW156" s="53"/>
      <c r="CFX156" s="54"/>
      <c r="CFY156" s="55" t="s">
        <v>112</v>
      </c>
      <c r="CFZ156" s="52" t="s">
        <v>16</v>
      </c>
      <c r="CGA156" s="52"/>
      <c r="CGB156" s="52"/>
      <c r="CGC156" s="53"/>
      <c r="CGD156" s="53"/>
      <c r="CGE156" s="53"/>
      <c r="CGF156" s="54"/>
      <c r="CGG156" s="55" t="s">
        <v>112</v>
      </c>
      <c r="CGH156" s="52" t="s">
        <v>16</v>
      </c>
      <c r="CGI156" s="52"/>
      <c r="CGJ156" s="52"/>
      <c r="CGK156" s="53"/>
      <c r="CGL156" s="53"/>
      <c r="CGM156" s="53"/>
      <c r="CGN156" s="54"/>
      <c r="CGO156" s="55" t="s">
        <v>112</v>
      </c>
      <c r="CGP156" s="52" t="s">
        <v>16</v>
      </c>
      <c r="CGQ156" s="52"/>
      <c r="CGR156" s="52"/>
      <c r="CGS156" s="53"/>
      <c r="CGT156" s="53"/>
      <c r="CGU156" s="53"/>
      <c r="CGV156" s="54"/>
      <c r="CGW156" s="55" t="s">
        <v>112</v>
      </c>
      <c r="CGX156" s="52" t="s">
        <v>16</v>
      </c>
      <c r="CGY156" s="52"/>
      <c r="CGZ156" s="52"/>
      <c r="CHA156" s="53"/>
      <c r="CHB156" s="53"/>
      <c r="CHC156" s="53"/>
      <c r="CHD156" s="54"/>
      <c r="CHE156" s="55" t="s">
        <v>112</v>
      </c>
      <c r="CHF156" s="52" t="s">
        <v>16</v>
      </c>
      <c r="CHG156" s="52"/>
      <c r="CHH156" s="52"/>
      <c r="CHI156" s="53"/>
      <c r="CHJ156" s="53"/>
      <c r="CHK156" s="53"/>
      <c r="CHL156" s="54"/>
      <c r="CHM156" s="55" t="s">
        <v>112</v>
      </c>
      <c r="CHN156" s="52" t="s">
        <v>16</v>
      </c>
      <c r="CHO156" s="52"/>
      <c r="CHP156" s="52"/>
      <c r="CHQ156" s="53"/>
      <c r="CHR156" s="53"/>
      <c r="CHS156" s="53"/>
      <c r="CHT156" s="54"/>
      <c r="CHU156" s="55" t="s">
        <v>112</v>
      </c>
      <c r="CHV156" s="52" t="s">
        <v>16</v>
      </c>
      <c r="CHW156" s="52"/>
      <c r="CHX156" s="52"/>
      <c r="CHY156" s="53"/>
      <c r="CHZ156" s="53"/>
      <c r="CIA156" s="53"/>
      <c r="CIB156" s="54"/>
      <c r="CIC156" s="55" t="s">
        <v>112</v>
      </c>
      <c r="CID156" s="52" t="s">
        <v>16</v>
      </c>
      <c r="CIE156" s="52"/>
      <c r="CIF156" s="52"/>
      <c r="CIG156" s="53"/>
      <c r="CIH156" s="53"/>
      <c r="CII156" s="53"/>
      <c r="CIJ156" s="54"/>
      <c r="CIK156" s="55" t="s">
        <v>112</v>
      </c>
      <c r="CIL156" s="52" t="s">
        <v>16</v>
      </c>
      <c r="CIM156" s="52"/>
      <c r="CIN156" s="52"/>
      <c r="CIO156" s="53"/>
      <c r="CIP156" s="53"/>
      <c r="CIQ156" s="53"/>
      <c r="CIR156" s="54"/>
      <c r="CIS156" s="55" t="s">
        <v>112</v>
      </c>
      <c r="CIT156" s="52" t="s">
        <v>16</v>
      </c>
      <c r="CIU156" s="52"/>
      <c r="CIV156" s="52"/>
      <c r="CIW156" s="53"/>
      <c r="CIX156" s="53"/>
      <c r="CIY156" s="53"/>
      <c r="CIZ156" s="54"/>
      <c r="CJA156" s="55" t="s">
        <v>112</v>
      </c>
      <c r="CJB156" s="52" t="s">
        <v>16</v>
      </c>
      <c r="CJC156" s="52"/>
      <c r="CJD156" s="52"/>
      <c r="CJE156" s="53"/>
      <c r="CJF156" s="53"/>
      <c r="CJG156" s="53"/>
      <c r="CJH156" s="54"/>
      <c r="CJI156" s="55" t="s">
        <v>112</v>
      </c>
      <c r="CJJ156" s="52" t="s">
        <v>16</v>
      </c>
      <c r="CJK156" s="52"/>
      <c r="CJL156" s="52"/>
      <c r="CJM156" s="53"/>
      <c r="CJN156" s="53"/>
      <c r="CJO156" s="53"/>
      <c r="CJP156" s="54"/>
      <c r="CJQ156" s="55" t="s">
        <v>112</v>
      </c>
      <c r="CJR156" s="52" t="s">
        <v>16</v>
      </c>
      <c r="CJS156" s="52"/>
      <c r="CJT156" s="52"/>
      <c r="CJU156" s="53"/>
      <c r="CJV156" s="53"/>
      <c r="CJW156" s="53"/>
      <c r="CJX156" s="54"/>
      <c r="CJY156" s="55" t="s">
        <v>112</v>
      </c>
      <c r="CJZ156" s="52" t="s">
        <v>16</v>
      </c>
      <c r="CKA156" s="52"/>
      <c r="CKB156" s="52"/>
      <c r="CKC156" s="53"/>
      <c r="CKD156" s="53"/>
      <c r="CKE156" s="53"/>
      <c r="CKF156" s="54"/>
      <c r="CKG156" s="55" t="s">
        <v>112</v>
      </c>
      <c r="CKH156" s="52" t="s">
        <v>16</v>
      </c>
      <c r="CKI156" s="52"/>
      <c r="CKJ156" s="52"/>
      <c r="CKK156" s="53"/>
      <c r="CKL156" s="53"/>
      <c r="CKM156" s="53"/>
      <c r="CKN156" s="54"/>
      <c r="CKO156" s="55" t="s">
        <v>112</v>
      </c>
      <c r="CKP156" s="52" t="s">
        <v>16</v>
      </c>
      <c r="CKQ156" s="52"/>
      <c r="CKR156" s="52"/>
      <c r="CKS156" s="53"/>
      <c r="CKT156" s="53"/>
      <c r="CKU156" s="53"/>
      <c r="CKV156" s="54"/>
      <c r="CKW156" s="55" t="s">
        <v>112</v>
      </c>
      <c r="CKX156" s="52" t="s">
        <v>16</v>
      </c>
      <c r="CKY156" s="52"/>
      <c r="CKZ156" s="52"/>
      <c r="CLA156" s="53"/>
      <c r="CLB156" s="53"/>
      <c r="CLC156" s="53"/>
      <c r="CLD156" s="54"/>
      <c r="CLE156" s="55" t="s">
        <v>112</v>
      </c>
      <c r="CLF156" s="52" t="s">
        <v>16</v>
      </c>
      <c r="CLG156" s="52"/>
      <c r="CLH156" s="52"/>
      <c r="CLI156" s="53"/>
      <c r="CLJ156" s="53"/>
      <c r="CLK156" s="53"/>
      <c r="CLL156" s="54"/>
      <c r="CLM156" s="55" t="s">
        <v>112</v>
      </c>
      <c r="CLN156" s="52" t="s">
        <v>16</v>
      </c>
      <c r="CLO156" s="52"/>
      <c r="CLP156" s="52"/>
      <c r="CLQ156" s="53"/>
      <c r="CLR156" s="53"/>
      <c r="CLS156" s="53"/>
      <c r="CLT156" s="54"/>
      <c r="CLU156" s="55" t="s">
        <v>112</v>
      </c>
      <c r="CLV156" s="52" t="s">
        <v>16</v>
      </c>
      <c r="CLW156" s="52"/>
      <c r="CLX156" s="52"/>
      <c r="CLY156" s="53"/>
      <c r="CLZ156" s="53"/>
      <c r="CMA156" s="53"/>
      <c r="CMB156" s="54"/>
      <c r="CMC156" s="55" t="s">
        <v>112</v>
      </c>
      <c r="CMD156" s="52" t="s">
        <v>16</v>
      </c>
      <c r="CME156" s="52"/>
      <c r="CMF156" s="52"/>
      <c r="CMG156" s="53"/>
      <c r="CMH156" s="53"/>
      <c r="CMI156" s="53"/>
      <c r="CMJ156" s="54"/>
      <c r="CMK156" s="55" t="s">
        <v>112</v>
      </c>
      <c r="CML156" s="52" t="s">
        <v>16</v>
      </c>
      <c r="CMM156" s="52"/>
      <c r="CMN156" s="52"/>
      <c r="CMO156" s="53"/>
      <c r="CMP156" s="53"/>
      <c r="CMQ156" s="53"/>
      <c r="CMR156" s="54"/>
      <c r="CMS156" s="55" t="s">
        <v>112</v>
      </c>
      <c r="CMT156" s="52" t="s">
        <v>16</v>
      </c>
      <c r="CMU156" s="52"/>
      <c r="CMV156" s="52"/>
      <c r="CMW156" s="53"/>
      <c r="CMX156" s="53"/>
      <c r="CMY156" s="53"/>
      <c r="CMZ156" s="54"/>
      <c r="CNA156" s="55" t="s">
        <v>112</v>
      </c>
      <c r="CNB156" s="52" t="s">
        <v>16</v>
      </c>
      <c r="CNC156" s="52"/>
      <c r="CND156" s="52"/>
      <c r="CNE156" s="53"/>
      <c r="CNF156" s="53"/>
      <c r="CNG156" s="53"/>
      <c r="CNH156" s="54"/>
      <c r="CNI156" s="55" t="s">
        <v>112</v>
      </c>
      <c r="CNJ156" s="52" t="s">
        <v>16</v>
      </c>
      <c r="CNK156" s="52"/>
      <c r="CNL156" s="52"/>
      <c r="CNM156" s="53"/>
      <c r="CNN156" s="53"/>
      <c r="CNO156" s="53"/>
      <c r="CNP156" s="54"/>
      <c r="CNQ156" s="55" t="s">
        <v>112</v>
      </c>
      <c r="CNR156" s="52" t="s">
        <v>16</v>
      </c>
      <c r="CNS156" s="52"/>
      <c r="CNT156" s="52"/>
      <c r="CNU156" s="53"/>
      <c r="CNV156" s="53"/>
      <c r="CNW156" s="53"/>
      <c r="CNX156" s="54"/>
      <c r="CNY156" s="55" t="s">
        <v>112</v>
      </c>
      <c r="CNZ156" s="52" t="s">
        <v>16</v>
      </c>
      <c r="COA156" s="52"/>
      <c r="COB156" s="52"/>
      <c r="COC156" s="53"/>
      <c r="COD156" s="53"/>
      <c r="COE156" s="53"/>
      <c r="COF156" s="54"/>
      <c r="COG156" s="55" t="s">
        <v>112</v>
      </c>
      <c r="COH156" s="52" t="s">
        <v>16</v>
      </c>
      <c r="COI156" s="52"/>
      <c r="COJ156" s="52"/>
      <c r="COK156" s="53"/>
      <c r="COL156" s="53"/>
      <c r="COM156" s="53"/>
      <c r="CON156" s="54"/>
      <c r="COO156" s="55" t="s">
        <v>112</v>
      </c>
      <c r="COP156" s="52" t="s">
        <v>16</v>
      </c>
      <c r="COQ156" s="52"/>
      <c r="COR156" s="52"/>
      <c r="COS156" s="53"/>
      <c r="COT156" s="53"/>
      <c r="COU156" s="53"/>
      <c r="COV156" s="54"/>
      <c r="COW156" s="55" t="s">
        <v>112</v>
      </c>
      <c r="COX156" s="52" t="s">
        <v>16</v>
      </c>
      <c r="COY156" s="52"/>
      <c r="COZ156" s="52"/>
      <c r="CPA156" s="53"/>
      <c r="CPB156" s="53"/>
      <c r="CPC156" s="53"/>
      <c r="CPD156" s="54"/>
      <c r="CPE156" s="55" t="s">
        <v>112</v>
      </c>
      <c r="CPF156" s="52" t="s">
        <v>16</v>
      </c>
      <c r="CPG156" s="52"/>
      <c r="CPH156" s="52"/>
      <c r="CPI156" s="53"/>
      <c r="CPJ156" s="53"/>
      <c r="CPK156" s="53"/>
      <c r="CPL156" s="54"/>
      <c r="CPM156" s="55" t="s">
        <v>112</v>
      </c>
      <c r="CPN156" s="52" t="s">
        <v>16</v>
      </c>
      <c r="CPO156" s="52"/>
      <c r="CPP156" s="52"/>
      <c r="CPQ156" s="53"/>
      <c r="CPR156" s="53"/>
      <c r="CPS156" s="53"/>
      <c r="CPT156" s="54"/>
      <c r="CPU156" s="55" t="s">
        <v>112</v>
      </c>
      <c r="CPV156" s="52" t="s">
        <v>16</v>
      </c>
      <c r="CPW156" s="52"/>
      <c r="CPX156" s="52"/>
      <c r="CPY156" s="53"/>
      <c r="CPZ156" s="53"/>
      <c r="CQA156" s="53"/>
      <c r="CQB156" s="54"/>
      <c r="CQC156" s="55" t="s">
        <v>112</v>
      </c>
      <c r="CQD156" s="52" t="s">
        <v>16</v>
      </c>
      <c r="CQE156" s="52"/>
      <c r="CQF156" s="52"/>
      <c r="CQG156" s="53"/>
      <c r="CQH156" s="53"/>
      <c r="CQI156" s="53"/>
      <c r="CQJ156" s="54"/>
      <c r="CQK156" s="55" t="s">
        <v>112</v>
      </c>
      <c r="CQL156" s="52" t="s">
        <v>16</v>
      </c>
      <c r="CQM156" s="52"/>
      <c r="CQN156" s="52"/>
      <c r="CQO156" s="53"/>
      <c r="CQP156" s="53"/>
      <c r="CQQ156" s="53"/>
      <c r="CQR156" s="54"/>
      <c r="CQS156" s="55" t="s">
        <v>112</v>
      </c>
      <c r="CQT156" s="52" t="s">
        <v>16</v>
      </c>
      <c r="CQU156" s="52"/>
      <c r="CQV156" s="52"/>
      <c r="CQW156" s="53"/>
      <c r="CQX156" s="53"/>
      <c r="CQY156" s="53"/>
      <c r="CQZ156" s="54"/>
      <c r="CRA156" s="55" t="s">
        <v>112</v>
      </c>
      <c r="CRB156" s="52" t="s">
        <v>16</v>
      </c>
      <c r="CRC156" s="52"/>
      <c r="CRD156" s="52"/>
      <c r="CRE156" s="53"/>
      <c r="CRF156" s="53"/>
      <c r="CRG156" s="53"/>
      <c r="CRH156" s="54"/>
      <c r="CRI156" s="55" t="s">
        <v>112</v>
      </c>
      <c r="CRJ156" s="52" t="s">
        <v>16</v>
      </c>
      <c r="CRK156" s="52"/>
      <c r="CRL156" s="52"/>
      <c r="CRM156" s="53"/>
      <c r="CRN156" s="53"/>
      <c r="CRO156" s="53"/>
      <c r="CRP156" s="54"/>
      <c r="CRQ156" s="55" t="s">
        <v>112</v>
      </c>
      <c r="CRR156" s="52" t="s">
        <v>16</v>
      </c>
      <c r="CRS156" s="52"/>
      <c r="CRT156" s="52"/>
      <c r="CRU156" s="53"/>
      <c r="CRV156" s="53"/>
      <c r="CRW156" s="53"/>
      <c r="CRX156" s="54"/>
      <c r="CRY156" s="55" t="s">
        <v>112</v>
      </c>
      <c r="CRZ156" s="52" t="s">
        <v>16</v>
      </c>
      <c r="CSA156" s="52"/>
      <c r="CSB156" s="52"/>
      <c r="CSC156" s="53"/>
      <c r="CSD156" s="53"/>
      <c r="CSE156" s="53"/>
      <c r="CSF156" s="54"/>
      <c r="CSG156" s="55" t="s">
        <v>112</v>
      </c>
      <c r="CSH156" s="52" t="s">
        <v>16</v>
      </c>
      <c r="CSI156" s="52"/>
      <c r="CSJ156" s="52"/>
      <c r="CSK156" s="53"/>
      <c r="CSL156" s="53"/>
      <c r="CSM156" s="53"/>
      <c r="CSN156" s="54"/>
      <c r="CSO156" s="55" t="s">
        <v>112</v>
      </c>
      <c r="CSP156" s="52" t="s">
        <v>16</v>
      </c>
      <c r="CSQ156" s="52"/>
      <c r="CSR156" s="52"/>
      <c r="CSS156" s="53"/>
      <c r="CST156" s="53"/>
      <c r="CSU156" s="53"/>
      <c r="CSV156" s="54"/>
      <c r="CSW156" s="55" t="s">
        <v>112</v>
      </c>
      <c r="CSX156" s="52" t="s">
        <v>16</v>
      </c>
      <c r="CSY156" s="52"/>
      <c r="CSZ156" s="52"/>
      <c r="CTA156" s="53"/>
      <c r="CTB156" s="53"/>
      <c r="CTC156" s="53"/>
      <c r="CTD156" s="54"/>
      <c r="CTE156" s="55" t="s">
        <v>112</v>
      </c>
      <c r="CTF156" s="52" t="s">
        <v>16</v>
      </c>
      <c r="CTG156" s="52"/>
      <c r="CTH156" s="52"/>
      <c r="CTI156" s="53"/>
      <c r="CTJ156" s="53"/>
      <c r="CTK156" s="53"/>
      <c r="CTL156" s="54"/>
      <c r="CTM156" s="55" t="s">
        <v>112</v>
      </c>
      <c r="CTN156" s="52" t="s">
        <v>16</v>
      </c>
      <c r="CTO156" s="52"/>
      <c r="CTP156" s="52"/>
      <c r="CTQ156" s="53"/>
      <c r="CTR156" s="53"/>
      <c r="CTS156" s="53"/>
      <c r="CTT156" s="54"/>
      <c r="CTU156" s="55" t="s">
        <v>112</v>
      </c>
      <c r="CTV156" s="52" t="s">
        <v>16</v>
      </c>
      <c r="CTW156" s="52"/>
      <c r="CTX156" s="52"/>
      <c r="CTY156" s="53"/>
      <c r="CTZ156" s="53"/>
      <c r="CUA156" s="53"/>
      <c r="CUB156" s="54"/>
      <c r="CUC156" s="55" t="s">
        <v>112</v>
      </c>
      <c r="CUD156" s="52" t="s">
        <v>16</v>
      </c>
      <c r="CUE156" s="52"/>
      <c r="CUF156" s="52"/>
      <c r="CUG156" s="53"/>
      <c r="CUH156" s="53"/>
      <c r="CUI156" s="53"/>
      <c r="CUJ156" s="54"/>
      <c r="CUK156" s="55" t="s">
        <v>112</v>
      </c>
      <c r="CUL156" s="52" t="s">
        <v>16</v>
      </c>
      <c r="CUM156" s="52"/>
      <c r="CUN156" s="52"/>
      <c r="CUO156" s="53"/>
      <c r="CUP156" s="53"/>
      <c r="CUQ156" s="53"/>
      <c r="CUR156" s="54"/>
      <c r="CUS156" s="55" t="s">
        <v>112</v>
      </c>
      <c r="CUT156" s="52" t="s">
        <v>16</v>
      </c>
      <c r="CUU156" s="52"/>
      <c r="CUV156" s="52"/>
      <c r="CUW156" s="53"/>
      <c r="CUX156" s="53"/>
      <c r="CUY156" s="53"/>
      <c r="CUZ156" s="54"/>
      <c r="CVA156" s="55" t="s">
        <v>112</v>
      </c>
      <c r="CVB156" s="52" t="s">
        <v>16</v>
      </c>
      <c r="CVC156" s="52"/>
      <c r="CVD156" s="52"/>
      <c r="CVE156" s="53"/>
      <c r="CVF156" s="53"/>
      <c r="CVG156" s="53"/>
      <c r="CVH156" s="54"/>
      <c r="CVI156" s="55" t="s">
        <v>112</v>
      </c>
      <c r="CVJ156" s="52" t="s">
        <v>16</v>
      </c>
      <c r="CVK156" s="52"/>
      <c r="CVL156" s="52"/>
      <c r="CVM156" s="53"/>
      <c r="CVN156" s="53"/>
      <c r="CVO156" s="53"/>
      <c r="CVP156" s="54"/>
      <c r="CVQ156" s="55" t="s">
        <v>112</v>
      </c>
      <c r="CVR156" s="52" t="s">
        <v>16</v>
      </c>
      <c r="CVS156" s="52"/>
      <c r="CVT156" s="52"/>
      <c r="CVU156" s="53"/>
      <c r="CVV156" s="53"/>
      <c r="CVW156" s="53"/>
      <c r="CVX156" s="54"/>
      <c r="CVY156" s="55" t="s">
        <v>112</v>
      </c>
      <c r="CVZ156" s="52" t="s">
        <v>16</v>
      </c>
      <c r="CWA156" s="52"/>
      <c r="CWB156" s="52"/>
      <c r="CWC156" s="53"/>
      <c r="CWD156" s="53"/>
      <c r="CWE156" s="53"/>
      <c r="CWF156" s="54"/>
      <c r="CWG156" s="55" t="s">
        <v>112</v>
      </c>
      <c r="CWH156" s="52" t="s">
        <v>16</v>
      </c>
      <c r="CWI156" s="52"/>
      <c r="CWJ156" s="52"/>
      <c r="CWK156" s="53"/>
      <c r="CWL156" s="53"/>
      <c r="CWM156" s="53"/>
      <c r="CWN156" s="54"/>
      <c r="CWO156" s="55" t="s">
        <v>112</v>
      </c>
      <c r="CWP156" s="52" t="s">
        <v>16</v>
      </c>
      <c r="CWQ156" s="52"/>
      <c r="CWR156" s="52"/>
      <c r="CWS156" s="53"/>
      <c r="CWT156" s="53"/>
      <c r="CWU156" s="53"/>
      <c r="CWV156" s="54"/>
      <c r="CWW156" s="55" t="s">
        <v>112</v>
      </c>
      <c r="CWX156" s="52" t="s">
        <v>16</v>
      </c>
      <c r="CWY156" s="52"/>
      <c r="CWZ156" s="52"/>
      <c r="CXA156" s="53"/>
      <c r="CXB156" s="53"/>
      <c r="CXC156" s="53"/>
      <c r="CXD156" s="54"/>
      <c r="CXE156" s="55" t="s">
        <v>112</v>
      </c>
      <c r="CXF156" s="52" t="s">
        <v>16</v>
      </c>
      <c r="CXG156" s="52"/>
      <c r="CXH156" s="52"/>
      <c r="CXI156" s="53"/>
      <c r="CXJ156" s="53"/>
      <c r="CXK156" s="53"/>
      <c r="CXL156" s="54"/>
      <c r="CXM156" s="55" t="s">
        <v>112</v>
      </c>
      <c r="CXN156" s="52" t="s">
        <v>16</v>
      </c>
      <c r="CXO156" s="52"/>
      <c r="CXP156" s="52"/>
      <c r="CXQ156" s="53"/>
      <c r="CXR156" s="53"/>
      <c r="CXS156" s="53"/>
      <c r="CXT156" s="54"/>
      <c r="CXU156" s="55" t="s">
        <v>112</v>
      </c>
      <c r="CXV156" s="52" t="s">
        <v>16</v>
      </c>
      <c r="CXW156" s="52"/>
      <c r="CXX156" s="52"/>
      <c r="CXY156" s="53"/>
      <c r="CXZ156" s="53"/>
      <c r="CYA156" s="53"/>
      <c r="CYB156" s="54"/>
      <c r="CYC156" s="55" t="s">
        <v>112</v>
      </c>
      <c r="CYD156" s="52" t="s">
        <v>16</v>
      </c>
      <c r="CYE156" s="52"/>
      <c r="CYF156" s="52"/>
      <c r="CYG156" s="53"/>
      <c r="CYH156" s="53"/>
      <c r="CYI156" s="53"/>
      <c r="CYJ156" s="54"/>
      <c r="CYK156" s="55" t="s">
        <v>112</v>
      </c>
      <c r="CYL156" s="52" t="s">
        <v>16</v>
      </c>
      <c r="CYM156" s="52"/>
      <c r="CYN156" s="52"/>
      <c r="CYO156" s="53"/>
      <c r="CYP156" s="53"/>
      <c r="CYQ156" s="53"/>
      <c r="CYR156" s="54"/>
      <c r="CYS156" s="55" t="s">
        <v>112</v>
      </c>
      <c r="CYT156" s="52" t="s">
        <v>16</v>
      </c>
      <c r="CYU156" s="52"/>
      <c r="CYV156" s="52"/>
      <c r="CYW156" s="53"/>
      <c r="CYX156" s="53"/>
      <c r="CYY156" s="53"/>
      <c r="CYZ156" s="54"/>
      <c r="CZA156" s="55" t="s">
        <v>112</v>
      </c>
      <c r="CZB156" s="52" t="s">
        <v>16</v>
      </c>
      <c r="CZC156" s="52"/>
      <c r="CZD156" s="52"/>
      <c r="CZE156" s="53"/>
      <c r="CZF156" s="53"/>
      <c r="CZG156" s="53"/>
      <c r="CZH156" s="54"/>
      <c r="CZI156" s="55" t="s">
        <v>112</v>
      </c>
      <c r="CZJ156" s="52" t="s">
        <v>16</v>
      </c>
      <c r="CZK156" s="52"/>
      <c r="CZL156" s="52"/>
      <c r="CZM156" s="53"/>
      <c r="CZN156" s="53"/>
      <c r="CZO156" s="53"/>
      <c r="CZP156" s="54"/>
      <c r="CZQ156" s="55" t="s">
        <v>112</v>
      </c>
      <c r="CZR156" s="52" t="s">
        <v>16</v>
      </c>
      <c r="CZS156" s="52"/>
      <c r="CZT156" s="52"/>
      <c r="CZU156" s="53"/>
      <c r="CZV156" s="53"/>
      <c r="CZW156" s="53"/>
      <c r="CZX156" s="54"/>
      <c r="CZY156" s="55" t="s">
        <v>112</v>
      </c>
      <c r="CZZ156" s="52" t="s">
        <v>16</v>
      </c>
      <c r="DAA156" s="52"/>
      <c r="DAB156" s="52"/>
      <c r="DAC156" s="53"/>
      <c r="DAD156" s="53"/>
      <c r="DAE156" s="53"/>
      <c r="DAF156" s="54"/>
      <c r="DAG156" s="55" t="s">
        <v>112</v>
      </c>
      <c r="DAH156" s="52" t="s">
        <v>16</v>
      </c>
      <c r="DAI156" s="52"/>
      <c r="DAJ156" s="52"/>
      <c r="DAK156" s="53"/>
      <c r="DAL156" s="53"/>
      <c r="DAM156" s="53"/>
      <c r="DAN156" s="54"/>
      <c r="DAO156" s="55" t="s">
        <v>112</v>
      </c>
      <c r="DAP156" s="52" t="s">
        <v>16</v>
      </c>
      <c r="DAQ156" s="52"/>
      <c r="DAR156" s="52"/>
      <c r="DAS156" s="53"/>
      <c r="DAT156" s="53"/>
      <c r="DAU156" s="53"/>
      <c r="DAV156" s="54"/>
      <c r="DAW156" s="55" t="s">
        <v>112</v>
      </c>
      <c r="DAX156" s="52" t="s">
        <v>16</v>
      </c>
      <c r="DAY156" s="52"/>
      <c r="DAZ156" s="52"/>
      <c r="DBA156" s="53"/>
      <c r="DBB156" s="53"/>
      <c r="DBC156" s="53"/>
      <c r="DBD156" s="54"/>
      <c r="DBE156" s="55" t="s">
        <v>112</v>
      </c>
      <c r="DBF156" s="52" t="s">
        <v>16</v>
      </c>
      <c r="DBG156" s="52"/>
      <c r="DBH156" s="52"/>
      <c r="DBI156" s="53"/>
      <c r="DBJ156" s="53"/>
      <c r="DBK156" s="53"/>
      <c r="DBL156" s="54"/>
      <c r="DBM156" s="55" t="s">
        <v>112</v>
      </c>
      <c r="DBN156" s="52" t="s">
        <v>16</v>
      </c>
      <c r="DBO156" s="52"/>
      <c r="DBP156" s="52"/>
      <c r="DBQ156" s="53"/>
      <c r="DBR156" s="53"/>
      <c r="DBS156" s="53"/>
      <c r="DBT156" s="54"/>
      <c r="DBU156" s="55" t="s">
        <v>112</v>
      </c>
      <c r="DBV156" s="52" t="s">
        <v>16</v>
      </c>
      <c r="DBW156" s="52"/>
      <c r="DBX156" s="52"/>
      <c r="DBY156" s="53"/>
      <c r="DBZ156" s="53"/>
      <c r="DCA156" s="53"/>
      <c r="DCB156" s="54"/>
      <c r="DCC156" s="55" t="s">
        <v>112</v>
      </c>
      <c r="DCD156" s="52" t="s">
        <v>16</v>
      </c>
      <c r="DCE156" s="52"/>
      <c r="DCF156" s="52"/>
      <c r="DCG156" s="53"/>
      <c r="DCH156" s="53"/>
      <c r="DCI156" s="53"/>
      <c r="DCJ156" s="54"/>
      <c r="DCK156" s="55" t="s">
        <v>112</v>
      </c>
      <c r="DCL156" s="52" t="s">
        <v>16</v>
      </c>
      <c r="DCM156" s="52"/>
      <c r="DCN156" s="52"/>
      <c r="DCO156" s="53"/>
      <c r="DCP156" s="53"/>
      <c r="DCQ156" s="53"/>
      <c r="DCR156" s="54"/>
      <c r="DCS156" s="55" t="s">
        <v>112</v>
      </c>
      <c r="DCT156" s="52" t="s">
        <v>16</v>
      </c>
      <c r="DCU156" s="52"/>
      <c r="DCV156" s="52"/>
      <c r="DCW156" s="53"/>
      <c r="DCX156" s="53"/>
      <c r="DCY156" s="53"/>
      <c r="DCZ156" s="54"/>
      <c r="DDA156" s="55" t="s">
        <v>112</v>
      </c>
      <c r="DDB156" s="52" t="s">
        <v>16</v>
      </c>
      <c r="DDC156" s="52"/>
      <c r="DDD156" s="52"/>
      <c r="DDE156" s="53"/>
      <c r="DDF156" s="53"/>
      <c r="DDG156" s="53"/>
      <c r="DDH156" s="54"/>
      <c r="DDI156" s="55" t="s">
        <v>112</v>
      </c>
      <c r="DDJ156" s="52" t="s">
        <v>16</v>
      </c>
      <c r="DDK156" s="52"/>
      <c r="DDL156" s="52"/>
      <c r="DDM156" s="53"/>
      <c r="DDN156" s="53"/>
      <c r="DDO156" s="53"/>
      <c r="DDP156" s="54"/>
      <c r="DDQ156" s="55" t="s">
        <v>112</v>
      </c>
      <c r="DDR156" s="52" t="s">
        <v>16</v>
      </c>
      <c r="DDS156" s="52"/>
      <c r="DDT156" s="52"/>
      <c r="DDU156" s="53"/>
      <c r="DDV156" s="53"/>
      <c r="DDW156" s="53"/>
      <c r="DDX156" s="54"/>
      <c r="DDY156" s="55" t="s">
        <v>112</v>
      </c>
      <c r="DDZ156" s="52" t="s">
        <v>16</v>
      </c>
      <c r="DEA156" s="52"/>
      <c r="DEB156" s="52"/>
      <c r="DEC156" s="53"/>
      <c r="DED156" s="53"/>
      <c r="DEE156" s="53"/>
      <c r="DEF156" s="54"/>
      <c r="DEG156" s="55" t="s">
        <v>112</v>
      </c>
      <c r="DEH156" s="52" t="s">
        <v>16</v>
      </c>
      <c r="DEI156" s="52"/>
      <c r="DEJ156" s="52"/>
      <c r="DEK156" s="53"/>
      <c r="DEL156" s="53"/>
      <c r="DEM156" s="53"/>
      <c r="DEN156" s="54"/>
      <c r="DEO156" s="55" t="s">
        <v>112</v>
      </c>
      <c r="DEP156" s="52" t="s">
        <v>16</v>
      </c>
      <c r="DEQ156" s="52"/>
      <c r="DER156" s="52"/>
      <c r="DES156" s="53"/>
      <c r="DET156" s="53"/>
      <c r="DEU156" s="53"/>
      <c r="DEV156" s="54"/>
      <c r="DEW156" s="55" t="s">
        <v>112</v>
      </c>
      <c r="DEX156" s="52" t="s">
        <v>16</v>
      </c>
      <c r="DEY156" s="52"/>
      <c r="DEZ156" s="52"/>
      <c r="DFA156" s="53"/>
      <c r="DFB156" s="53"/>
      <c r="DFC156" s="53"/>
      <c r="DFD156" s="54"/>
      <c r="DFE156" s="55" t="s">
        <v>112</v>
      </c>
      <c r="DFF156" s="52" t="s">
        <v>16</v>
      </c>
      <c r="DFG156" s="52"/>
      <c r="DFH156" s="52"/>
      <c r="DFI156" s="53"/>
      <c r="DFJ156" s="53"/>
      <c r="DFK156" s="53"/>
      <c r="DFL156" s="54"/>
      <c r="DFM156" s="55" t="s">
        <v>112</v>
      </c>
      <c r="DFN156" s="52" t="s">
        <v>16</v>
      </c>
      <c r="DFO156" s="52"/>
      <c r="DFP156" s="52"/>
      <c r="DFQ156" s="53"/>
      <c r="DFR156" s="53"/>
      <c r="DFS156" s="53"/>
      <c r="DFT156" s="54"/>
      <c r="DFU156" s="55" t="s">
        <v>112</v>
      </c>
      <c r="DFV156" s="52" t="s">
        <v>16</v>
      </c>
      <c r="DFW156" s="52"/>
      <c r="DFX156" s="52"/>
      <c r="DFY156" s="53"/>
      <c r="DFZ156" s="53"/>
      <c r="DGA156" s="53"/>
      <c r="DGB156" s="54"/>
      <c r="DGC156" s="55" t="s">
        <v>112</v>
      </c>
      <c r="DGD156" s="52" t="s">
        <v>16</v>
      </c>
      <c r="DGE156" s="52"/>
      <c r="DGF156" s="52"/>
      <c r="DGG156" s="53"/>
      <c r="DGH156" s="53"/>
      <c r="DGI156" s="53"/>
      <c r="DGJ156" s="54"/>
      <c r="DGK156" s="55" t="s">
        <v>112</v>
      </c>
      <c r="DGL156" s="52" t="s">
        <v>16</v>
      </c>
      <c r="DGM156" s="52"/>
      <c r="DGN156" s="52"/>
      <c r="DGO156" s="53"/>
      <c r="DGP156" s="53"/>
      <c r="DGQ156" s="53"/>
      <c r="DGR156" s="54"/>
      <c r="DGS156" s="55" t="s">
        <v>112</v>
      </c>
      <c r="DGT156" s="52" t="s">
        <v>16</v>
      </c>
      <c r="DGU156" s="52"/>
      <c r="DGV156" s="52"/>
      <c r="DGW156" s="53"/>
      <c r="DGX156" s="53"/>
      <c r="DGY156" s="53"/>
      <c r="DGZ156" s="54"/>
      <c r="DHA156" s="55" t="s">
        <v>112</v>
      </c>
      <c r="DHB156" s="52" t="s">
        <v>16</v>
      </c>
      <c r="DHC156" s="52"/>
      <c r="DHD156" s="52"/>
      <c r="DHE156" s="53"/>
      <c r="DHF156" s="53"/>
      <c r="DHG156" s="53"/>
      <c r="DHH156" s="54"/>
      <c r="DHI156" s="55" t="s">
        <v>112</v>
      </c>
      <c r="DHJ156" s="52" t="s">
        <v>16</v>
      </c>
      <c r="DHK156" s="52"/>
      <c r="DHL156" s="52"/>
      <c r="DHM156" s="53"/>
      <c r="DHN156" s="53"/>
      <c r="DHO156" s="53"/>
      <c r="DHP156" s="54"/>
      <c r="DHQ156" s="55" t="s">
        <v>112</v>
      </c>
      <c r="DHR156" s="52" t="s">
        <v>16</v>
      </c>
      <c r="DHS156" s="52"/>
      <c r="DHT156" s="52"/>
      <c r="DHU156" s="53"/>
      <c r="DHV156" s="53"/>
      <c r="DHW156" s="53"/>
      <c r="DHX156" s="54"/>
      <c r="DHY156" s="55" t="s">
        <v>112</v>
      </c>
      <c r="DHZ156" s="52" t="s">
        <v>16</v>
      </c>
      <c r="DIA156" s="52"/>
      <c r="DIB156" s="52"/>
      <c r="DIC156" s="53"/>
      <c r="DID156" s="53"/>
      <c r="DIE156" s="53"/>
      <c r="DIF156" s="54"/>
      <c r="DIG156" s="55" t="s">
        <v>112</v>
      </c>
      <c r="DIH156" s="52" t="s">
        <v>16</v>
      </c>
      <c r="DII156" s="52"/>
      <c r="DIJ156" s="52"/>
      <c r="DIK156" s="53"/>
      <c r="DIL156" s="53"/>
      <c r="DIM156" s="53"/>
      <c r="DIN156" s="54"/>
      <c r="DIO156" s="55" t="s">
        <v>112</v>
      </c>
      <c r="DIP156" s="52" t="s">
        <v>16</v>
      </c>
      <c r="DIQ156" s="52"/>
      <c r="DIR156" s="52"/>
      <c r="DIS156" s="53"/>
      <c r="DIT156" s="53"/>
      <c r="DIU156" s="53"/>
      <c r="DIV156" s="54"/>
      <c r="DIW156" s="55" t="s">
        <v>112</v>
      </c>
      <c r="DIX156" s="52" t="s">
        <v>16</v>
      </c>
      <c r="DIY156" s="52"/>
      <c r="DIZ156" s="52"/>
      <c r="DJA156" s="53"/>
      <c r="DJB156" s="53"/>
      <c r="DJC156" s="53"/>
      <c r="DJD156" s="54"/>
      <c r="DJE156" s="55" t="s">
        <v>112</v>
      </c>
      <c r="DJF156" s="52" t="s">
        <v>16</v>
      </c>
      <c r="DJG156" s="52"/>
      <c r="DJH156" s="52"/>
      <c r="DJI156" s="53"/>
      <c r="DJJ156" s="53"/>
      <c r="DJK156" s="53"/>
      <c r="DJL156" s="54"/>
      <c r="DJM156" s="55" t="s">
        <v>112</v>
      </c>
      <c r="DJN156" s="52" t="s">
        <v>16</v>
      </c>
      <c r="DJO156" s="52"/>
      <c r="DJP156" s="52"/>
      <c r="DJQ156" s="53"/>
      <c r="DJR156" s="53"/>
      <c r="DJS156" s="53"/>
      <c r="DJT156" s="54"/>
      <c r="DJU156" s="55" t="s">
        <v>112</v>
      </c>
      <c r="DJV156" s="52" t="s">
        <v>16</v>
      </c>
      <c r="DJW156" s="52"/>
      <c r="DJX156" s="52"/>
      <c r="DJY156" s="53"/>
      <c r="DJZ156" s="53"/>
      <c r="DKA156" s="53"/>
      <c r="DKB156" s="54"/>
      <c r="DKC156" s="55" t="s">
        <v>112</v>
      </c>
      <c r="DKD156" s="52" t="s">
        <v>16</v>
      </c>
      <c r="DKE156" s="52"/>
      <c r="DKF156" s="52"/>
      <c r="DKG156" s="53"/>
      <c r="DKH156" s="53"/>
      <c r="DKI156" s="53"/>
      <c r="DKJ156" s="54"/>
      <c r="DKK156" s="55" t="s">
        <v>112</v>
      </c>
      <c r="DKL156" s="52" t="s">
        <v>16</v>
      </c>
      <c r="DKM156" s="52"/>
      <c r="DKN156" s="52"/>
      <c r="DKO156" s="53"/>
      <c r="DKP156" s="53"/>
      <c r="DKQ156" s="53"/>
      <c r="DKR156" s="54"/>
      <c r="DKS156" s="55" t="s">
        <v>112</v>
      </c>
      <c r="DKT156" s="52" t="s">
        <v>16</v>
      </c>
      <c r="DKU156" s="52"/>
      <c r="DKV156" s="52"/>
      <c r="DKW156" s="53"/>
      <c r="DKX156" s="53"/>
      <c r="DKY156" s="53"/>
      <c r="DKZ156" s="54"/>
      <c r="DLA156" s="55" t="s">
        <v>112</v>
      </c>
      <c r="DLB156" s="52" t="s">
        <v>16</v>
      </c>
      <c r="DLC156" s="52"/>
      <c r="DLD156" s="52"/>
      <c r="DLE156" s="53"/>
      <c r="DLF156" s="53"/>
      <c r="DLG156" s="53"/>
      <c r="DLH156" s="54"/>
      <c r="DLI156" s="55" t="s">
        <v>112</v>
      </c>
      <c r="DLJ156" s="52" t="s">
        <v>16</v>
      </c>
      <c r="DLK156" s="52"/>
      <c r="DLL156" s="52"/>
      <c r="DLM156" s="53"/>
      <c r="DLN156" s="53"/>
      <c r="DLO156" s="53"/>
      <c r="DLP156" s="54"/>
      <c r="DLQ156" s="55" t="s">
        <v>112</v>
      </c>
      <c r="DLR156" s="52" t="s">
        <v>16</v>
      </c>
      <c r="DLS156" s="52"/>
      <c r="DLT156" s="52"/>
      <c r="DLU156" s="53"/>
      <c r="DLV156" s="53"/>
      <c r="DLW156" s="53"/>
      <c r="DLX156" s="54"/>
      <c r="DLY156" s="55" t="s">
        <v>112</v>
      </c>
      <c r="DLZ156" s="52" t="s">
        <v>16</v>
      </c>
      <c r="DMA156" s="52"/>
      <c r="DMB156" s="52"/>
      <c r="DMC156" s="53"/>
      <c r="DMD156" s="53"/>
      <c r="DME156" s="53"/>
      <c r="DMF156" s="54"/>
      <c r="DMG156" s="55" t="s">
        <v>112</v>
      </c>
      <c r="DMH156" s="52" t="s">
        <v>16</v>
      </c>
      <c r="DMI156" s="52"/>
      <c r="DMJ156" s="52"/>
      <c r="DMK156" s="53"/>
      <c r="DML156" s="53"/>
      <c r="DMM156" s="53"/>
      <c r="DMN156" s="54"/>
      <c r="DMO156" s="55" t="s">
        <v>112</v>
      </c>
      <c r="DMP156" s="52" t="s">
        <v>16</v>
      </c>
      <c r="DMQ156" s="52"/>
      <c r="DMR156" s="52"/>
      <c r="DMS156" s="53"/>
      <c r="DMT156" s="53"/>
      <c r="DMU156" s="53"/>
      <c r="DMV156" s="54"/>
      <c r="DMW156" s="55" t="s">
        <v>112</v>
      </c>
      <c r="DMX156" s="52" t="s">
        <v>16</v>
      </c>
      <c r="DMY156" s="52"/>
      <c r="DMZ156" s="52"/>
      <c r="DNA156" s="53"/>
      <c r="DNB156" s="53"/>
      <c r="DNC156" s="53"/>
      <c r="DND156" s="54"/>
      <c r="DNE156" s="55" t="s">
        <v>112</v>
      </c>
      <c r="DNF156" s="52" t="s">
        <v>16</v>
      </c>
      <c r="DNG156" s="52"/>
      <c r="DNH156" s="52"/>
      <c r="DNI156" s="53"/>
      <c r="DNJ156" s="53"/>
      <c r="DNK156" s="53"/>
      <c r="DNL156" s="54"/>
      <c r="DNM156" s="55" t="s">
        <v>112</v>
      </c>
      <c r="DNN156" s="52" t="s">
        <v>16</v>
      </c>
      <c r="DNO156" s="52"/>
      <c r="DNP156" s="52"/>
      <c r="DNQ156" s="53"/>
      <c r="DNR156" s="53"/>
      <c r="DNS156" s="53"/>
      <c r="DNT156" s="54"/>
      <c r="DNU156" s="55" t="s">
        <v>112</v>
      </c>
      <c r="DNV156" s="52" t="s">
        <v>16</v>
      </c>
      <c r="DNW156" s="52"/>
      <c r="DNX156" s="52"/>
      <c r="DNY156" s="53"/>
      <c r="DNZ156" s="53"/>
      <c r="DOA156" s="53"/>
      <c r="DOB156" s="54"/>
      <c r="DOC156" s="55" t="s">
        <v>112</v>
      </c>
      <c r="DOD156" s="52" t="s">
        <v>16</v>
      </c>
      <c r="DOE156" s="52"/>
      <c r="DOF156" s="52"/>
      <c r="DOG156" s="53"/>
      <c r="DOH156" s="53"/>
      <c r="DOI156" s="53"/>
      <c r="DOJ156" s="54"/>
      <c r="DOK156" s="55" t="s">
        <v>112</v>
      </c>
      <c r="DOL156" s="52" t="s">
        <v>16</v>
      </c>
      <c r="DOM156" s="52"/>
      <c r="DON156" s="52"/>
      <c r="DOO156" s="53"/>
      <c r="DOP156" s="53"/>
      <c r="DOQ156" s="53"/>
      <c r="DOR156" s="54"/>
      <c r="DOS156" s="55" t="s">
        <v>112</v>
      </c>
      <c r="DOT156" s="52" t="s">
        <v>16</v>
      </c>
      <c r="DOU156" s="52"/>
      <c r="DOV156" s="52"/>
      <c r="DOW156" s="53"/>
      <c r="DOX156" s="53"/>
      <c r="DOY156" s="53"/>
      <c r="DOZ156" s="54"/>
      <c r="DPA156" s="55" t="s">
        <v>112</v>
      </c>
      <c r="DPB156" s="52" t="s">
        <v>16</v>
      </c>
      <c r="DPC156" s="52"/>
      <c r="DPD156" s="52"/>
      <c r="DPE156" s="53"/>
      <c r="DPF156" s="53"/>
      <c r="DPG156" s="53"/>
      <c r="DPH156" s="54"/>
      <c r="DPI156" s="55" t="s">
        <v>112</v>
      </c>
      <c r="DPJ156" s="52" t="s">
        <v>16</v>
      </c>
      <c r="DPK156" s="52"/>
      <c r="DPL156" s="52"/>
      <c r="DPM156" s="53"/>
      <c r="DPN156" s="53"/>
      <c r="DPO156" s="53"/>
      <c r="DPP156" s="54"/>
      <c r="DPQ156" s="55" t="s">
        <v>112</v>
      </c>
      <c r="DPR156" s="52" t="s">
        <v>16</v>
      </c>
      <c r="DPS156" s="52"/>
      <c r="DPT156" s="52"/>
      <c r="DPU156" s="53"/>
      <c r="DPV156" s="53"/>
      <c r="DPW156" s="53"/>
      <c r="DPX156" s="54"/>
      <c r="DPY156" s="55" t="s">
        <v>112</v>
      </c>
      <c r="DPZ156" s="52" t="s">
        <v>16</v>
      </c>
      <c r="DQA156" s="52"/>
      <c r="DQB156" s="52"/>
      <c r="DQC156" s="53"/>
      <c r="DQD156" s="53"/>
      <c r="DQE156" s="53"/>
      <c r="DQF156" s="54"/>
      <c r="DQG156" s="55" t="s">
        <v>112</v>
      </c>
      <c r="DQH156" s="52" t="s">
        <v>16</v>
      </c>
      <c r="DQI156" s="52"/>
      <c r="DQJ156" s="52"/>
      <c r="DQK156" s="53"/>
      <c r="DQL156" s="53"/>
      <c r="DQM156" s="53"/>
      <c r="DQN156" s="54"/>
      <c r="DQO156" s="55" t="s">
        <v>112</v>
      </c>
      <c r="DQP156" s="52" t="s">
        <v>16</v>
      </c>
      <c r="DQQ156" s="52"/>
      <c r="DQR156" s="52"/>
      <c r="DQS156" s="53"/>
      <c r="DQT156" s="53"/>
      <c r="DQU156" s="53"/>
      <c r="DQV156" s="54"/>
      <c r="DQW156" s="55" t="s">
        <v>112</v>
      </c>
      <c r="DQX156" s="52" t="s">
        <v>16</v>
      </c>
      <c r="DQY156" s="52"/>
      <c r="DQZ156" s="52"/>
      <c r="DRA156" s="53"/>
      <c r="DRB156" s="53"/>
      <c r="DRC156" s="53"/>
      <c r="DRD156" s="54"/>
      <c r="DRE156" s="55" t="s">
        <v>112</v>
      </c>
      <c r="DRF156" s="52" t="s">
        <v>16</v>
      </c>
      <c r="DRG156" s="52"/>
      <c r="DRH156" s="52"/>
      <c r="DRI156" s="53"/>
      <c r="DRJ156" s="53"/>
      <c r="DRK156" s="53"/>
      <c r="DRL156" s="54"/>
      <c r="DRM156" s="55" t="s">
        <v>112</v>
      </c>
      <c r="DRN156" s="52" t="s">
        <v>16</v>
      </c>
      <c r="DRO156" s="52"/>
      <c r="DRP156" s="52"/>
      <c r="DRQ156" s="53"/>
      <c r="DRR156" s="53"/>
      <c r="DRS156" s="53"/>
      <c r="DRT156" s="54"/>
      <c r="DRU156" s="55" t="s">
        <v>112</v>
      </c>
      <c r="DRV156" s="52" t="s">
        <v>16</v>
      </c>
      <c r="DRW156" s="52"/>
      <c r="DRX156" s="52"/>
      <c r="DRY156" s="53"/>
      <c r="DRZ156" s="53"/>
      <c r="DSA156" s="53"/>
      <c r="DSB156" s="54"/>
      <c r="DSC156" s="55" t="s">
        <v>112</v>
      </c>
      <c r="DSD156" s="52" t="s">
        <v>16</v>
      </c>
      <c r="DSE156" s="52"/>
      <c r="DSF156" s="52"/>
      <c r="DSG156" s="53"/>
      <c r="DSH156" s="53"/>
      <c r="DSI156" s="53"/>
      <c r="DSJ156" s="54"/>
      <c r="DSK156" s="55" t="s">
        <v>112</v>
      </c>
      <c r="DSL156" s="52" t="s">
        <v>16</v>
      </c>
      <c r="DSM156" s="52"/>
      <c r="DSN156" s="52"/>
      <c r="DSO156" s="53"/>
      <c r="DSP156" s="53"/>
      <c r="DSQ156" s="53"/>
      <c r="DSR156" s="54"/>
      <c r="DSS156" s="55" t="s">
        <v>112</v>
      </c>
      <c r="DST156" s="52" t="s">
        <v>16</v>
      </c>
      <c r="DSU156" s="52"/>
      <c r="DSV156" s="52"/>
      <c r="DSW156" s="53"/>
      <c r="DSX156" s="53"/>
      <c r="DSY156" s="53"/>
      <c r="DSZ156" s="54"/>
      <c r="DTA156" s="55" t="s">
        <v>112</v>
      </c>
      <c r="DTB156" s="52" t="s">
        <v>16</v>
      </c>
      <c r="DTC156" s="52"/>
      <c r="DTD156" s="52"/>
      <c r="DTE156" s="53"/>
      <c r="DTF156" s="53"/>
      <c r="DTG156" s="53"/>
      <c r="DTH156" s="54"/>
      <c r="DTI156" s="55" t="s">
        <v>112</v>
      </c>
      <c r="DTJ156" s="52" t="s">
        <v>16</v>
      </c>
      <c r="DTK156" s="52"/>
      <c r="DTL156" s="52"/>
      <c r="DTM156" s="53"/>
      <c r="DTN156" s="53"/>
      <c r="DTO156" s="53"/>
      <c r="DTP156" s="54"/>
      <c r="DTQ156" s="55" t="s">
        <v>112</v>
      </c>
      <c r="DTR156" s="52" t="s">
        <v>16</v>
      </c>
      <c r="DTS156" s="52"/>
      <c r="DTT156" s="52"/>
      <c r="DTU156" s="53"/>
      <c r="DTV156" s="53"/>
      <c r="DTW156" s="53"/>
      <c r="DTX156" s="54"/>
      <c r="DTY156" s="55" t="s">
        <v>112</v>
      </c>
      <c r="DTZ156" s="52" t="s">
        <v>16</v>
      </c>
      <c r="DUA156" s="52"/>
      <c r="DUB156" s="52"/>
      <c r="DUC156" s="53"/>
      <c r="DUD156" s="53"/>
      <c r="DUE156" s="53"/>
      <c r="DUF156" s="54"/>
      <c r="DUG156" s="55" t="s">
        <v>112</v>
      </c>
      <c r="DUH156" s="52" t="s">
        <v>16</v>
      </c>
      <c r="DUI156" s="52"/>
      <c r="DUJ156" s="52"/>
      <c r="DUK156" s="53"/>
      <c r="DUL156" s="53"/>
      <c r="DUM156" s="53"/>
      <c r="DUN156" s="54"/>
      <c r="DUO156" s="55" t="s">
        <v>112</v>
      </c>
      <c r="DUP156" s="52" t="s">
        <v>16</v>
      </c>
      <c r="DUQ156" s="52"/>
      <c r="DUR156" s="52"/>
      <c r="DUS156" s="53"/>
      <c r="DUT156" s="53"/>
      <c r="DUU156" s="53"/>
      <c r="DUV156" s="54"/>
      <c r="DUW156" s="55" t="s">
        <v>112</v>
      </c>
      <c r="DUX156" s="52" t="s">
        <v>16</v>
      </c>
      <c r="DUY156" s="52"/>
      <c r="DUZ156" s="52"/>
      <c r="DVA156" s="53"/>
      <c r="DVB156" s="53"/>
      <c r="DVC156" s="53"/>
      <c r="DVD156" s="54"/>
      <c r="DVE156" s="55" t="s">
        <v>112</v>
      </c>
      <c r="DVF156" s="52" t="s">
        <v>16</v>
      </c>
      <c r="DVG156" s="52"/>
      <c r="DVH156" s="52"/>
      <c r="DVI156" s="53"/>
      <c r="DVJ156" s="53"/>
      <c r="DVK156" s="53"/>
      <c r="DVL156" s="54"/>
      <c r="DVM156" s="55" t="s">
        <v>112</v>
      </c>
      <c r="DVN156" s="52" t="s">
        <v>16</v>
      </c>
      <c r="DVO156" s="52"/>
      <c r="DVP156" s="52"/>
      <c r="DVQ156" s="53"/>
      <c r="DVR156" s="53"/>
      <c r="DVS156" s="53"/>
      <c r="DVT156" s="54"/>
      <c r="DVU156" s="55" t="s">
        <v>112</v>
      </c>
      <c r="DVV156" s="52" t="s">
        <v>16</v>
      </c>
      <c r="DVW156" s="52"/>
      <c r="DVX156" s="52"/>
      <c r="DVY156" s="53"/>
      <c r="DVZ156" s="53"/>
      <c r="DWA156" s="53"/>
      <c r="DWB156" s="54"/>
      <c r="DWC156" s="55" t="s">
        <v>112</v>
      </c>
      <c r="DWD156" s="52" t="s">
        <v>16</v>
      </c>
      <c r="DWE156" s="52"/>
      <c r="DWF156" s="52"/>
      <c r="DWG156" s="53"/>
      <c r="DWH156" s="53"/>
      <c r="DWI156" s="53"/>
      <c r="DWJ156" s="54"/>
      <c r="DWK156" s="55" t="s">
        <v>112</v>
      </c>
      <c r="DWL156" s="52" t="s">
        <v>16</v>
      </c>
      <c r="DWM156" s="52"/>
      <c r="DWN156" s="52"/>
      <c r="DWO156" s="53"/>
      <c r="DWP156" s="53"/>
      <c r="DWQ156" s="53"/>
      <c r="DWR156" s="54"/>
      <c r="DWS156" s="55" t="s">
        <v>112</v>
      </c>
      <c r="DWT156" s="52" t="s">
        <v>16</v>
      </c>
      <c r="DWU156" s="52"/>
      <c r="DWV156" s="52"/>
      <c r="DWW156" s="53"/>
      <c r="DWX156" s="53"/>
      <c r="DWY156" s="53"/>
      <c r="DWZ156" s="54"/>
      <c r="DXA156" s="55" t="s">
        <v>112</v>
      </c>
      <c r="DXB156" s="52" t="s">
        <v>16</v>
      </c>
      <c r="DXC156" s="52"/>
      <c r="DXD156" s="52"/>
      <c r="DXE156" s="53"/>
      <c r="DXF156" s="53"/>
      <c r="DXG156" s="53"/>
      <c r="DXH156" s="54"/>
      <c r="DXI156" s="55" t="s">
        <v>112</v>
      </c>
      <c r="DXJ156" s="52" t="s">
        <v>16</v>
      </c>
      <c r="DXK156" s="52"/>
      <c r="DXL156" s="52"/>
      <c r="DXM156" s="53"/>
      <c r="DXN156" s="53"/>
      <c r="DXO156" s="53"/>
      <c r="DXP156" s="54"/>
      <c r="DXQ156" s="55" t="s">
        <v>112</v>
      </c>
      <c r="DXR156" s="52" t="s">
        <v>16</v>
      </c>
      <c r="DXS156" s="52"/>
      <c r="DXT156" s="52"/>
      <c r="DXU156" s="53"/>
      <c r="DXV156" s="53"/>
      <c r="DXW156" s="53"/>
      <c r="DXX156" s="54"/>
      <c r="DXY156" s="55" t="s">
        <v>112</v>
      </c>
      <c r="DXZ156" s="52" t="s">
        <v>16</v>
      </c>
      <c r="DYA156" s="52"/>
      <c r="DYB156" s="52"/>
      <c r="DYC156" s="53"/>
      <c r="DYD156" s="53"/>
      <c r="DYE156" s="53"/>
      <c r="DYF156" s="54"/>
      <c r="DYG156" s="55" t="s">
        <v>112</v>
      </c>
      <c r="DYH156" s="52" t="s">
        <v>16</v>
      </c>
      <c r="DYI156" s="52"/>
      <c r="DYJ156" s="52"/>
      <c r="DYK156" s="53"/>
      <c r="DYL156" s="53"/>
      <c r="DYM156" s="53"/>
      <c r="DYN156" s="54"/>
      <c r="DYO156" s="55" t="s">
        <v>112</v>
      </c>
      <c r="DYP156" s="52" t="s">
        <v>16</v>
      </c>
      <c r="DYQ156" s="52"/>
      <c r="DYR156" s="52"/>
      <c r="DYS156" s="53"/>
      <c r="DYT156" s="53"/>
      <c r="DYU156" s="53"/>
      <c r="DYV156" s="54"/>
      <c r="DYW156" s="55" t="s">
        <v>112</v>
      </c>
      <c r="DYX156" s="52" t="s">
        <v>16</v>
      </c>
      <c r="DYY156" s="52"/>
      <c r="DYZ156" s="52"/>
      <c r="DZA156" s="53"/>
      <c r="DZB156" s="53"/>
      <c r="DZC156" s="53"/>
      <c r="DZD156" s="54"/>
      <c r="DZE156" s="55" t="s">
        <v>112</v>
      </c>
      <c r="DZF156" s="52" t="s">
        <v>16</v>
      </c>
      <c r="DZG156" s="52"/>
      <c r="DZH156" s="52"/>
      <c r="DZI156" s="53"/>
      <c r="DZJ156" s="53"/>
      <c r="DZK156" s="53"/>
      <c r="DZL156" s="54"/>
      <c r="DZM156" s="55" t="s">
        <v>112</v>
      </c>
      <c r="DZN156" s="52" t="s">
        <v>16</v>
      </c>
      <c r="DZO156" s="52"/>
      <c r="DZP156" s="52"/>
      <c r="DZQ156" s="53"/>
      <c r="DZR156" s="53"/>
      <c r="DZS156" s="53"/>
      <c r="DZT156" s="54"/>
      <c r="DZU156" s="55" t="s">
        <v>112</v>
      </c>
      <c r="DZV156" s="52" t="s">
        <v>16</v>
      </c>
      <c r="DZW156" s="52"/>
      <c r="DZX156" s="52"/>
      <c r="DZY156" s="53"/>
      <c r="DZZ156" s="53"/>
      <c r="EAA156" s="53"/>
      <c r="EAB156" s="54"/>
      <c r="EAC156" s="55" t="s">
        <v>112</v>
      </c>
      <c r="EAD156" s="52" t="s">
        <v>16</v>
      </c>
      <c r="EAE156" s="52"/>
      <c r="EAF156" s="52"/>
      <c r="EAG156" s="53"/>
      <c r="EAH156" s="53"/>
      <c r="EAI156" s="53"/>
      <c r="EAJ156" s="54"/>
      <c r="EAK156" s="55" t="s">
        <v>112</v>
      </c>
      <c r="EAL156" s="52" t="s">
        <v>16</v>
      </c>
      <c r="EAM156" s="52"/>
      <c r="EAN156" s="52"/>
      <c r="EAO156" s="53"/>
      <c r="EAP156" s="53"/>
      <c r="EAQ156" s="53"/>
      <c r="EAR156" s="54"/>
      <c r="EAS156" s="55" t="s">
        <v>112</v>
      </c>
      <c r="EAT156" s="52" t="s">
        <v>16</v>
      </c>
      <c r="EAU156" s="52"/>
      <c r="EAV156" s="52"/>
      <c r="EAW156" s="53"/>
      <c r="EAX156" s="53"/>
      <c r="EAY156" s="53"/>
      <c r="EAZ156" s="54"/>
      <c r="EBA156" s="55" t="s">
        <v>112</v>
      </c>
      <c r="EBB156" s="52" t="s">
        <v>16</v>
      </c>
      <c r="EBC156" s="52"/>
      <c r="EBD156" s="52"/>
      <c r="EBE156" s="53"/>
      <c r="EBF156" s="53"/>
      <c r="EBG156" s="53"/>
      <c r="EBH156" s="54"/>
      <c r="EBI156" s="55" t="s">
        <v>112</v>
      </c>
      <c r="EBJ156" s="52" t="s">
        <v>16</v>
      </c>
      <c r="EBK156" s="52"/>
      <c r="EBL156" s="52"/>
      <c r="EBM156" s="53"/>
      <c r="EBN156" s="53"/>
      <c r="EBO156" s="53"/>
      <c r="EBP156" s="54"/>
      <c r="EBQ156" s="55" t="s">
        <v>112</v>
      </c>
      <c r="EBR156" s="52" t="s">
        <v>16</v>
      </c>
      <c r="EBS156" s="52"/>
      <c r="EBT156" s="52"/>
      <c r="EBU156" s="53"/>
      <c r="EBV156" s="53"/>
      <c r="EBW156" s="53"/>
      <c r="EBX156" s="54"/>
      <c r="EBY156" s="55" t="s">
        <v>112</v>
      </c>
      <c r="EBZ156" s="52" t="s">
        <v>16</v>
      </c>
      <c r="ECA156" s="52"/>
      <c r="ECB156" s="52"/>
      <c r="ECC156" s="53"/>
      <c r="ECD156" s="53"/>
      <c r="ECE156" s="53"/>
      <c r="ECF156" s="54"/>
      <c r="ECG156" s="55" t="s">
        <v>112</v>
      </c>
      <c r="ECH156" s="52" t="s">
        <v>16</v>
      </c>
      <c r="ECI156" s="52"/>
      <c r="ECJ156" s="52"/>
      <c r="ECK156" s="53"/>
      <c r="ECL156" s="53"/>
      <c r="ECM156" s="53"/>
      <c r="ECN156" s="54"/>
      <c r="ECO156" s="55" t="s">
        <v>112</v>
      </c>
      <c r="ECP156" s="52" t="s">
        <v>16</v>
      </c>
      <c r="ECQ156" s="52"/>
      <c r="ECR156" s="52"/>
      <c r="ECS156" s="53"/>
      <c r="ECT156" s="53"/>
      <c r="ECU156" s="53"/>
      <c r="ECV156" s="54"/>
      <c r="ECW156" s="55" t="s">
        <v>112</v>
      </c>
      <c r="ECX156" s="52" t="s">
        <v>16</v>
      </c>
      <c r="ECY156" s="52"/>
      <c r="ECZ156" s="52"/>
      <c r="EDA156" s="53"/>
      <c r="EDB156" s="53"/>
      <c r="EDC156" s="53"/>
      <c r="EDD156" s="54"/>
      <c r="EDE156" s="55" t="s">
        <v>112</v>
      </c>
      <c r="EDF156" s="52" t="s">
        <v>16</v>
      </c>
      <c r="EDG156" s="52"/>
      <c r="EDH156" s="52"/>
      <c r="EDI156" s="53"/>
      <c r="EDJ156" s="53"/>
      <c r="EDK156" s="53"/>
      <c r="EDL156" s="54"/>
      <c r="EDM156" s="55" t="s">
        <v>112</v>
      </c>
      <c r="EDN156" s="52" t="s">
        <v>16</v>
      </c>
      <c r="EDO156" s="52"/>
      <c r="EDP156" s="52"/>
      <c r="EDQ156" s="53"/>
      <c r="EDR156" s="53"/>
      <c r="EDS156" s="53"/>
      <c r="EDT156" s="54"/>
      <c r="EDU156" s="55" t="s">
        <v>112</v>
      </c>
      <c r="EDV156" s="52" t="s">
        <v>16</v>
      </c>
      <c r="EDW156" s="52"/>
      <c r="EDX156" s="52"/>
      <c r="EDY156" s="53"/>
      <c r="EDZ156" s="53"/>
      <c r="EEA156" s="53"/>
      <c r="EEB156" s="54"/>
      <c r="EEC156" s="55" t="s">
        <v>112</v>
      </c>
      <c r="EED156" s="52" t="s">
        <v>16</v>
      </c>
      <c r="EEE156" s="52"/>
      <c r="EEF156" s="52"/>
      <c r="EEG156" s="53"/>
      <c r="EEH156" s="53"/>
      <c r="EEI156" s="53"/>
      <c r="EEJ156" s="54"/>
      <c r="EEK156" s="55" t="s">
        <v>112</v>
      </c>
      <c r="EEL156" s="52" t="s">
        <v>16</v>
      </c>
      <c r="EEM156" s="52"/>
      <c r="EEN156" s="52"/>
      <c r="EEO156" s="53"/>
      <c r="EEP156" s="53"/>
      <c r="EEQ156" s="53"/>
      <c r="EER156" s="54"/>
      <c r="EES156" s="55" t="s">
        <v>112</v>
      </c>
      <c r="EET156" s="52" t="s">
        <v>16</v>
      </c>
      <c r="EEU156" s="52"/>
      <c r="EEV156" s="52"/>
      <c r="EEW156" s="53"/>
      <c r="EEX156" s="53"/>
      <c r="EEY156" s="53"/>
      <c r="EEZ156" s="54"/>
      <c r="EFA156" s="55" t="s">
        <v>112</v>
      </c>
      <c r="EFB156" s="52" t="s">
        <v>16</v>
      </c>
      <c r="EFC156" s="52"/>
      <c r="EFD156" s="52"/>
      <c r="EFE156" s="53"/>
      <c r="EFF156" s="53"/>
      <c r="EFG156" s="53"/>
      <c r="EFH156" s="54"/>
      <c r="EFI156" s="55" t="s">
        <v>112</v>
      </c>
      <c r="EFJ156" s="52" t="s">
        <v>16</v>
      </c>
      <c r="EFK156" s="52"/>
      <c r="EFL156" s="52"/>
      <c r="EFM156" s="53"/>
      <c r="EFN156" s="53"/>
      <c r="EFO156" s="53"/>
      <c r="EFP156" s="54"/>
      <c r="EFQ156" s="55" t="s">
        <v>112</v>
      </c>
      <c r="EFR156" s="52" t="s">
        <v>16</v>
      </c>
      <c r="EFS156" s="52"/>
      <c r="EFT156" s="52"/>
      <c r="EFU156" s="53"/>
      <c r="EFV156" s="53"/>
      <c r="EFW156" s="53"/>
      <c r="EFX156" s="54"/>
      <c r="EFY156" s="55" t="s">
        <v>112</v>
      </c>
      <c r="EFZ156" s="52" t="s">
        <v>16</v>
      </c>
      <c r="EGA156" s="52"/>
      <c r="EGB156" s="52"/>
      <c r="EGC156" s="53"/>
      <c r="EGD156" s="53"/>
      <c r="EGE156" s="53"/>
      <c r="EGF156" s="54"/>
      <c r="EGG156" s="55" t="s">
        <v>112</v>
      </c>
      <c r="EGH156" s="52" t="s">
        <v>16</v>
      </c>
      <c r="EGI156" s="52"/>
      <c r="EGJ156" s="52"/>
      <c r="EGK156" s="53"/>
      <c r="EGL156" s="53"/>
      <c r="EGM156" s="53"/>
      <c r="EGN156" s="54"/>
      <c r="EGO156" s="55" t="s">
        <v>112</v>
      </c>
      <c r="EGP156" s="52" t="s">
        <v>16</v>
      </c>
      <c r="EGQ156" s="52"/>
      <c r="EGR156" s="52"/>
      <c r="EGS156" s="53"/>
      <c r="EGT156" s="53"/>
      <c r="EGU156" s="53"/>
      <c r="EGV156" s="54"/>
      <c r="EGW156" s="55" t="s">
        <v>112</v>
      </c>
      <c r="EGX156" s="52" t="s">
        <v>16</v>
      </c>
      <c r="EGY156" s="52"/>
      <c r="EGZ156" s="52"/>
      <c r="EHA156" s="53"/>
      <c r="EHB156" s="53"/>
      <c r="EHC156" s="53"/>
      <c r="EHD156" s="54"/>
      <c r="EHE156" s="55" t="s">
        <v>112</v>
      </c>
      <c r="EHF156" s="52" t="s">
        <v>16</v>
      </c>
      <c r="EHG156" s="52"/>
      <c r="EHH156" s="52"/>
      <c r="EHI156" s="53"/>
      <c r="EHJ156" s="53"/>
      <c r="EHK156" s="53"/>
      <c r="EHL156" s="54"/>
      <c r="EHM156" s="55" t="s">
        <v>112</v>
      </c>
      <c r="EHN156" s="52" t="s">
        <v>16</v>
      </c>
      <c r="EHO156" s="52"/>
      <c r="EHP156" s="52"/>
      <c r="EHQ156" s="53"/>
      <c r="EHR156" s="53"/>
      <c r="EHS156" s="53"/>
      <c r="EHT156" s="54"/>
      <c r="EHU156" s="55" t="s">
        <v>112</v>
      </c>
      <c r="EHV156" s="52" t="s">
        <v>16</v>
      </c>
      <c r="EHW156" s="52"/>
      <c r="EHX156" s="52"/>
      <c r="EHY156" s="53"/>
      <c r="EHZ156" s="53"/>
      <c r="EIA156" s="53"/>
      <c r="EIB156" s="54"/>
      <c r="EIC156" s="55" t="s">
        <v>112</v>
      </c>
      <c r="EID156" s="52" t="s">
        <v>16</v>
      </c>
      <c r="EIE156" s="52"/>
      <c r="EIF156" s="52"/>
      <c r="EIG156" s="53"/>
      <c r="EIH156" s="53"/>
      <c r="EII156" s="53"/>
      <c r="EIJ156" s="54"/>
      <c r="EIK156" s="55" t="s">
        <v>112</v>
      </c>
      <c r="EIL156" s="52" t="s">
        <v>16</v>
      </c>
      <c r="EIM156" s="52"/>
      <c r="EIN156" s="52"/>
      <c r="EIO156" s="53"/>
      <c r="EIP156" s="53"/>
      <c r="EIQ156" s="53"/>
      <c r="EIR156" s="54"/>
      <c r="EIS156" s="55" t="s">
        <v>112</v>
      </c>
      <c r="EIT156" s="52" t="s">
        <v>16</v>
      </c>
      <c r="EIU156" s="52"/>
      <c r="EIV156" s="52"/>
      <c r="EIW156" s="53"/>
      <c r="EIX156" s="53"/>
      <c r="EIY156" s="53"/>
      <c r="EIZ156" s="54"/>
      <c r="EJA156" s="55" t="s">
        <v>112</v>
      </c>
      <c r="EJB156" s="52" t="s">
        <v>16</v>
      </c>
      <c r="EJC156" s="52"/>
      <c r="EJD156" s="52"/>
      <c r="EJE156" s="53"/>
      <c r="EJF156" s="53"/>
      <c r="EJG156" s="53"/>
      <c r="EJH156" s="54"/>
      <c r="EJI156" s="55" t="s">
        <v>112</v>
      </c>
      <c r="EJJ156" s="52" t="s">
        <v>16</v>
      </c>
      <c r="EJK156" s="52"/>
      <c r="EJL156" s="52"/>
      <c r="EJM156" s="53"/>
      <c r="EJN156" s="53"/>
      <c r="EJO156" s="53"/>
      <c r="EJP156" s="54"/>
      <c r="EJQ156" s="55" t="s">
        <v>112</v>
      </c>
      <c r="EJR156" s="52" t="s">
        <v>16</v>
      </c>
      <c r="EJS156" s="52"/>
      <c r="EJT156" s="52"/>
      <c r="EJU156" s="53"/>
      <c r="EJV156" s="53"/>
      <c r="EJW156" s="53"/>
      <c r="EJX156" s="54"/>
      <c r="EJY156" s="55" t="s">
        <v>112</v>
      </c>
      <c r="EJZ156" s="52" t="s">
        <v>16</v>
      </c>
      <c r="EKA156" s="52"/>
      <c r="EKB156" s="52"/>
      <c r="EKC156" s="53"/>
      <c r="EKD156" s="53"/>
      <c r="EKE156" s="53"/>
      <c r="EKF156" s="54"/>
      <c r="EKG156" s="55" t="s">
        <v>112</v>
      </c>
      <c r="EKH156" s="52" t="s">
        <v>16</v>
      </c>
      <c r="EKI156" s="52"/>
      <c r="EKJ156" s="52"/>
      <c r="EKK156" s="53"/>
      <c r="EKL156" s="53"/>
      <c r="EKM156" s="53"/>
      <c r="EKN156" s="54"/>
      <c r="EKO156" s="55" t="s">
        <v>112</v>
      </c>
      <c r="EKP156" s="52" t="s">
        <v>16</v>
      </c>
      <c r="EKQ156" s="52"/>
      <c r="EKR156" s="52"/>
      <c r="EKS156" s="53"/>
      <c r="EKT156" s="53"/>
      <c r="EKU156" s="53"/>
      <c r="EKV156" s="54"/>
      <c r="EKW156" s="55" t="s">
        <v>112</v>
      </c>
      <c r="EKX156" s="52" t="s">
        <v>16</v>
      </c>
      <c r="EKY156" s="52"/>
      <c r="EKZ156" s="52"/>
      <c r="ELA156" s="53"/>
      <c r="ELB156" s="53"/>
      <c r="ELC156" s="53"/>
      <c r="ELD156" s="54"/>
      <c r="ELE156" s="55" t="s">
        <v>112</v>
      </c>
      <c r="ELF156" s="52" t="s">
        <v>16</v>
      </c>
      <c r="ELG156" s="52"/>
      <c r="ELH156" s="52"/>
      <c r="ELI156" s="53"/>
      <c r="ELJ156" s="53"/>
      <c r="ELK156" s="53"/>
      <c r="ELL156" s="54"/>
      <c r="ELM156" s="55" t="s">
        <v>112</v>
      </c>
      <c r="ELN156" s="52" t="s">
        <v>16</v>
      </c>
      <c r="ELO156" s="52"/>
      <c r="ELP156" s="52"/>
      <c r="ELQ156" s="53"/>
      <c r="ELR156" s="53"/>
      <c r="ELS156" s="53"/>
      <c r="ELT156" s="54"/>
      <c r="ELU156" s="55" t="s">
        <v>112</v>
      </c>
      <c r="ELV156" s="52" t="s">
        <v>16</v>
      </c>
      <c r="ELW156" s="52"/>
      <c r="ELX156" s="52"/>
      <c r="ELY156" s="53"/>
      <c r="ELZ156" s="53"/>
      <c r="EMA156" s="53"/>
      <c r="EMB156" s="54"/>
      <c r="EMC156" s="55" t="s">
        <v>112</v>
      </c>
      <c r="EMD156" s="52" t="s">
        <v>16</v>
      </c>
      <c r="EME156" s="52"/>
      <c r="EMF156" s="52"/>
      <c r="EMG156" s="53"/>
      <c r="EMH156" s="53"/>
      <c r="EMI156" s="53"/>
      <c r="EMJ156" s="54"/>
      <c r="EMK156" s="55" t="s">
        <v>112</v>
      </c>
      <c r="EML156" s="52" t="s">
        <v>16</v>
      </c>
      <c r="EMM156" s="52"/>
      <c r="EMN156" s="52"/>
      <c r="EMO156" s="53"/>
      <c r="EMP156" s="53"/>
      <c r="EMQ156" s="53"/>
      <c r="EMR156" s="54"/>
      <c r="EMS156" s="55" t="s">
        <v>112</v>
      </c>
      <c r="EMT156" s="52" t="s">
        <v>16</v>
      </c>
      <c r="EMU156" s="52"/>
      <c r="EMV156" s="52"/>
      <c r="EMW156" s="53"/>
      <c r="EMX156" s="53"/>
      <c r="EMY156" s="53"/>
      <c r="EMZ156" s="54"/>
      <c r="ENA156" s="55" t="s">
        <v>112</v>
      </c>
      <c r="ENB156" s="52" t="s">
        <v>16</v>
      </c>
      <c r="ENC156" s="52"/>
      <c r="END156" s="52"/>
      <c r="ENE156" s="53"/>
      <c r="ENF156" s="53"/>
      <c r="ENG156" s="53"/>
      <c r="ENH156" s="54"/>
      <c r="ENI156" s="55" t="s">
        <v>112</v>
      </c>
      <c r="ENJ156" s="52" t="s">
        <v>16</v>
      </c>
      <c r="ENK156" s="52"/>
      <c r="ENL156" s="52"/>
      <c r="ENM156" s="53"/>
      <c r="ENN156" s="53"/>
      <c r="ENO156" s="53"/>
      <c r="ENP156" s="54"/>
      <c r="ENQ156" s="55" t="s">
        <v>112</v>
      </c>
      <c r="ENR156" s="52" t="s">
        <v>16</v>
      </c>
      <c r="ENS156" s="52"/>
      <c r="ENT156" s="52"/>
      <c r="ENU156" s="53"/>
      <c r="ENV156" s="53"/>
      <c r="ENW156" s="53"/>
      <c r="ENX156" s="54"/>
      <c r="ENY156" s="55" t="s">
        <v>112</v>
      </c>
      <c r="ENZ156" s="52" t="s">
        <v>16</v>
      </c>
      <c r="EOA156" s="52"/>
      <c r="EOB156" s="52"/>
      <c r="EOC156" s="53"/>
      <c r="EOD156" s="53"/>
      <c r="EOE156" s="53"/>
      <c r="EOF156" s="54"/>
      <c r="EOG156" s="55" t="s">
        <v>112</v>
      </c>
      <c r="EOH156" s="52" t="s">
        <v>16</v>
      </c>
      <c r="EOI156" s="52"/>
      <c r="EOJ156" s="52"/>
      <c r="EOK156" s="53"/>
      <c r="EOL156" s="53"/>
      <c r="EOM156" s="53"/>
      <c r="EON156" s="54"/>
      <c r="EOO156" s="55" t="s">
        <v>112</v>
      </c>
      <c r="EOP156" s="52" t="s">
        <v>16</v>
      </c>
      <c r="EOQ156" s="52"/>
      <c r="EOR156" s="52"/>
      <c r="EOS156" s="53"/>
      <c r="EOT156" s="53"/>
      <c r="EOU156" s="53"/>
      <c r="EOV156" s="54"/>
      <c r="EOW156" s="55" t="s">
        <v>112</v>
      </c>
      <c r="EOX156" s="52" t="s">
        <v>16</v>
      </c>
      <c r="EOY156" s="52"/>
      <c r="EOZ156" s="52"/>
      <c r="EPA156" s="53"/>
      <c r="EPB156" s="53"/>
      <c r="EPC156" s="53"/>
      <c r="EPD156" s="54"/>
      <c r="EPE156" s="55" t="s">
        <v>112</v>
      </c>
      <c r="EPF156" s="52" t="s">
        <v>16</v>
      </c>
      <c r="EPG156" s="52"/>
      <c r="EPH156" s="52"/>
      <c r="EPI156" s="53"/>
      <c r="EPJ156" s="53"/>
      <c r="EPK156" s="53"/>
      <c r="EPL156" s="54"/>
      <c r="EPM156" s="55" t="s">
        <v>112</v>
      </c>
      <c r="EPN156" s="52" t="s">
        <v>16</v>
      </c>
      <c r="EPO156" s="52"/>
      <c r="EPP156" s="52"/>
      <c r="EPQ156" s="53"/>
      <c r="EPR156" s="53"/>
      <c r="EPS156" s="53"/>
      <c r="EPT156" s="54"/>
      <c r="EPU156" s="55" t="s">
        <v>112</v>
      </c>
      <c r="EPV156" s="52" t="s">
        <v>16</v>
      </c>
      <c r="EPW156" s="52"/>
      <c r="EPX156" s="52"/>
      <c r="EPY156" s="53"/>
      <c r="EPZ156" s="53"/>
      <c r="EQA156" s="53"/>
      <c r="EQB156" s="54"/>
      <c r="EQC156" s="55" t="s">
        <v>112</v>
      </c>
      <c r="EQD156" s="52" t="s">
        <v>16</v>
      </c>
      <c r="EQE156" s="52"/>
      <c r="EQF156" s="52"/>
      <c r="EQG156" s="53"/>
      <c r="EQH156" s="53"/>
      <c r="EQI156" s="53"/>
      <c r="EQJ156" s="54"/>
      <c r="EQK156" s="55" t="s">
        <v>112</v>
      </c>
      <c r="EQL156" s="52" t="s">
        <v>16</v>
      </c>
      <c r="EQM156" s="52"/>
      <c r="EQN156" s="52"/>
      <c r="EQO156" s="53"/>
      <c r="EQP156" s="53"/>
      <c r="EQQ156" s="53"/>
      <c r="EQR156" s="54"/>
      <c r="EQS156" s="55" t="s">
        <v>112</v>
      </c>
      <c r="EQT156" s="52" t="s">
        <v>16</v>
      </c>
      <c r="EQU156" s="52"/>
      <c r="EQV156" s="52"/>
      <c r="EQW156" s="53"/>
      <c r="EQX156" s="53"/>
      <c r="EQY156" s="53"/>
      <c r="EQZ156" s="54"/>
      <c r="ERA156" s="55" t="s">
        <v>112</v>
      </c>
      <c r="ERB156" s="52" t="s">
        <v>16</v>
      </c>
      <c r="ERC156" s="52"/>
      <c r="ERD156" s="52"/>
      <c r="ERE156" s="53"/>
      <c r="ERF156" s="53"/>
      <c r="ERG156" s="53"/>
      <c r="ERH156" s="54"/>
      <c r="ERI156" s="55" t="s">
        <v>112</v>
      </c>
      <c r="ERJ156" s="52" t="s">
        <v>16</v>
      </c>
      <c r="ERK156" s="52"/>
      <c r="ERL156" s="52"/>
      <c r="ERM156" s="53"/>
      <c r="ERN156" s="53"/>
      <c r="ERO156" s="53"/>
      <c r="ERP156" s="54"/>
      <c r="ERQ156" s="55" t="s">
        <v>112</v>
      </c>
      <c r="ERR156" s="52" t="s">
        <v>16</v>
      </c>
      <c r="ERS156" s="52"/>
      <c r="ERT156" s="52"/>
      <c r="ERU156" s="53"/>
      <c r="ERV156" s="53"/>
      <c r="ERW156" s="53"/>
      <c r="ERX156" s="54"/>
      <c r="ERY156" s="55" t="s">
        <v>112</v>
      </c>
      <c r="ERZ156" s="52" t="s">
        <v>16</v>
      </c>
      <c r="ESA156" s="52"/>
      <c r="ESB156" s="52"/>
      <c r="ESC156" s="53"/>
      <c r="ESD156" s="53"/>
      <c r="ESE156" s="53"/>
      <c r="ESF156" s="54"/>
      <c r="ESG156" s="55" t="s">
        <v>112</v>
      </c>
      <c r="ESH156" s="52" t="s">
        <v>16</v>
      </c>
      <c r="ESI156" s="52"/>
      <c r="ESJ156" s="52"/>
      <c r="ESK156" s="53"/>
      <c r="ESL156" s="53"/>
      <c r="ESM156" s="53"/>
      <c r="ESN156" s="54"/>
      <c r="ESO156" s="55" t="s">
        <v>112</v>
      </c>
      <c r="ESP156" s="52" t="s">
        <v>16</v>
      </c>
      <c r="ESQ156" s="52"/>
      <c r="ESR156" s="52"/>
      <c r="ESS156" s="53"/>
      <c r="EST156" s="53"/>
      <c r="ESU156" s="53"/>
      <c r="ESV156" s="54"/>
      <c r="ESW156" s="55" t="s">
        <v>112</v>
      </c>
      <c r="ESX156" s="52" t="s">
        <v>16</v>
      </c>
      <c r="ESY156" s="52"/>
      <c r="ESZ156" s="52"/>
      <c r="ETA156" s="53"/>
      <c r="ETB156" s="53"/>
      <c r="ETC156" s="53"/>
      <c r="ETD156" s="54"/>
      <c r="ETE156" s="55" t="s">
        <v>112</v>
      </c>
      <c r="ETF156" s="52" t="s">
        <v>16</v>
      </c>
      <c r="ETG156" s="52"/>
      <c r="ETH156" s="52"/>
      <c r="ETI156" s="53"/>
      <c r="ETJ156" s="53"/>
      <c r="ETK156" s="53"/>
      <c r="ETL156" s="54"/>
      <c r="ETM156" s="55" t="s">
        <v>112</v>
      </c>
      <c r="ETN156" s="52" t="s">
        <v>16</v>
      </c>
      <c r="ETO156" s="52"/>
      <c r="ETP156" s="52"/>
      <c r="ETQ156" s="53"/>
      <c r="ETR156" s="53"/>
      <c r="ETS156" s="53"/>
      <c r="ETT156" s="54"/>
      <c r="ETU156" s="55" t="s">
        <v>112</v>
      </c>
      <c r="ETV156" s="52" t="s">
        <v>16</v>
      </c>
      <c r="ETW156" s="52"/>
      <c r="ETX156" s="52"/>
      <c r="ETY156" s="53"/>
      <c r="ETZ156" s="53"/>
      <c r="EUA156" s="53"/>
      <c r="EUB156" s="54"/>
      <c r="EUC156" s="55" t="s">
        <v>112</v>
      </c>
      <c r="EUD156" s="52" t="s">
        <v>16</v>
      </c>
      <c r="EUE156" s="52"/>
      <c r="EUF156" s="52"/>
      <c r="EUG156" s="53"/>
      <c r="EUH156" s="53"/>
      <c r="EUI156" s="53"/>
      <c r="EUJ156" s="54"/>
      <c r="EUK156" s="55" t="s">
        <v>112</v>
      </c>
      <c r="EUL156" s="52" t="s">
        <v>16</v>
      </c>
      <c r="EUM156" s="52"/>
      <c r="EUN156" s="52"/>
      <c r="EUO156" s="53"/>
      <c r="EUP156" s="53"/>
      <c r="EUQ156" s="53"/>
      <c r="EUR156" s="54"/>
      <c r="EUS156" s="55" t="s">
        <v>112</v>
      </c>
      <c r="EUT156" s="52" t="s">
        <v>16</v>
      </c>
      <c r="EUU156" s="52"/>
      <c r="EUV156" s="52"/>
      <c r="EUW156" s="53"/>
      <c r="EUX156" s="53"/>
      <c r="EUY156" s="53"/>
      <c r="EUZ156" s="54"/>
      <c r="EVA156" s="55" t="s">
        <v>112</v>
      </c>
      <c r="EVB156" s="52" t="s">
        <v>16</v>
      </c>
      <c r="EVC156" s="52"/>
      <c r="EVD156" s="52"/>
      <c r="EVE156" s="53"/>
      <c r="EVF156" s="53"/>
      <c r="EVG156" s="53"/>
      <c r="EVH156" s="54"/>
      <c r="EVI156" s="55" t="s">
        <v>112</v>
      </c>
      <c r="EVJ156" s="52" t="s">
        <v>16</v>
      </c>
      <c r="EVK156" s="52"/>
      <c r="EVL156" s="52"/>
      <c r="EVM156" s="53"/>
      <c r="EVN156" s="53"/>
      <c r="EVO156" s="53"/>
      <c r="EVP156" s="54"/>
      <c r="EVQ156" s="55" t="s">
        <v>112</v>
      </c>
      <c r="EVR156" s="52" t="s">
        <v>16</v>
      </c>
      <c r="EVS156" s="52"/>
      <c r="EVT156" s="52"/>
      <c r="EVU156" s="53"/>
      <c r="EVV156" s="53"/>
      <c r="EVW156" s="53"/>
      <c r="EVX156" s="54"/>
      <c r="EVY156" s="55" t="s">
        <v>112</v>
      </c>
      <c r="EVZ156" s="52" t="s">
        <v>16</v>
      </c>
      <c r="EWA156" s="52"/>
      <c r="EWB156" s="52"/>
      <c r="EWC156" s="53"/>
      <c r="EWD156" s="53"/>
      <c r="EWE156" s="53"/>
      <c r="EWF156" s="54"/>
      <c r="EWG156" s="55" t="s">
        <v>112</v>
      </c>
      <c r="EWH156" s="52" t="s">
        <v>16</v>
      </c>
      <c r="EWI156" s="52"/>
      <c r="EWJ156" s="52"/>
      <c r="EWK156" s="53"/>
      <c r="EWL156" s="53"/>
      <c r="EWM156" s="53"/>
      <c r="EWN156" s="54"/>
      <c r="EWO156" s="55" t="s">
        <v>112</v>
      </c>
      <c r="EWP156" s="52" t="s">
        <v>16</v>
      </c>
      <c r="EWQ156" s="52"/>
      <c r="EWR156" s="52"/>
      <c r="EWS156" s="53"/>
      <c r="EWT156" s="53"/>
      <c r="EWU156" s="53"/>
      <c r="EWV156" s="54"/>
      <c r="EWW156" s="55" t="s">
        <v>112</v>
      </c>
      <c r="EWX156" s="52" t="s">
        <v>16</v>
      </c>
      <c r="EWY156" s="52"/>
      <c r="EWZ156" s="52"/>
      <c r="EXA156" s="53"/>
      <c r="EXB156" s="53"/>
      <c r="EXC156" s="53"/>
      <c r="EXD156" s="54"/>
      <c r="EXE156" s="55" t="s">
        <v>112</v>
      </c>
      <c r="EXF156" s="52" t="s">
        <v>16</v>
      </c>
      <c r="EXG156" s="52"/>
      <c r="EXH156" s="52"/>
      <c r="EXI156" s="53"/>
      <c r="EXJ156" s="53"/>
      <c r="EXK156" s="53"/>
      <c r="EXL156" s="54"/>
      <c r="EXM156" s="55" t="s">
        <v>112</v>
      </c>
      <c r="EXN156" s="52" t="s">
        <v>16</v>
      </c>
      <c r="EXO156" s="52"/>
      <c r="EXP156" s="52"/>
      <c r="EXQ156" s="53"/>
      <c r="EXR156" s="53"/>
      <c r="EXS156" s="53"/>
      <c r="EXT156" s="54"/>
      <c r="EXU156" s="55" t="s">
        <v>112</v>
      </c>
      <c r="EXV156" s="52" t="s">
        <v>16</v>
      </c>
      <c r="EXW156" s="52"/>
      <c r="EXX156" s="52"/>
      <c r="EXY156" s="53"/>
      <c r="EXZ156" s="53"/>
      <c r="EYA156" s="53"/>
      <c r="EYB156" s="54"/>
      <c r="EYC156" s="55" t="s">
        <v>112</v>
      </c>
      <c r="EYD156" s="52" t="s">
        <v>16</v>
      </c>
      <c r="EYE156" s="52"/>
      <c r="EYF156" s="52"/>
      <c r="EYG156" s="53"/>
      <c r="EYH156" s="53"/>
      <c r="EYI156" s="53"/>
      <c r="EYJ156" s="54"/>
      <c r="EYK156" s="55" t="s">
        <v>112</v>
      </c>
      <c r="EYL156" s="52" t="s">
        <v>16</v>
      </c>
      <c r="EYM156" s="52"/>
      <c r="EYN156" s="52"/>
      <c r="EYO156" s="53"/>
      <c r="EYP156" s="53"/>
      <c r="EYQ156" s="53"/>
      <c r="EYR156" s="54"/>
      <c r="EYS156" s="55" t="s">
        <v>112</v>
      </c>
      <c r="EYT156" s="52" t="s">
        <v>16</v>
      </c>
      <c r="EYU156" s="52"/>
      <c r="EYV156" s="52"/>
      <c r="EYW156" s="53"/>
      <c r="EYX156" s="53"/>
      <c r="EYY156" s="53"/>
      <c r="EYZ156" s="54"/>
      <c r="EZA156" s="55" t="s">
        <v>112</v>
      </c>
      <c r="EZB156" s="52" t="s">
        <v>16</v>
      </c>
      <c r="EZC156" s="52"/>
      <c r="EZD156" s="52"/>
      <c r="EZE156" s="53"/>
      <c r="EZF156" s="53"/>
      <c r="EZG156" s="53"/>
      <c r="EZH156" s="54"/>
      <c r="EZI156" s="55" t="s">
        <v>112</v>
      </c>
      <c r="EZJ156" s="52" t="s">
        <v>16</v>
      </c>
      <c r="EZK156" s="52"/>
      <c r="EZL156" s="52"/>
      <c r="EZM156" s="53"/>
      <c r="EZN156" s="53"/>
      <c r="EZO156" s="53"/>
      <c r="EZP156" s="54"/>
      <c r="EZQ156" s="55" t="s">
        <v>112</v>
      </c>
      <c r="EZR156" s="52" t="s">
        <v>16</v>
      </c>
      <c r="EZS156" s="52"/>
      <c r="EZT156" s="52"/>
      <c r="EZU156" s="53"/>
      <c r="EZV156" s="53"/>
      <c r="EZW156" s="53"/>
      <c r="EZX156" s="54"/>
      <c r="EZY156" s="55" t="s">
        <v>112</v>
      </c>
      <c r="EZZ156" s="52" t="s">
        <v>16</v>
      </c>
      <c r="FAA156" s="52"/>
      <c r="FAB156" s="52"/>
      <c r="FAC156" s="53"/>
      <c r="FAD156" s="53"/>
      <c r="FAE156" s="53"/>
      <c r="FAF156" s="54"/>
      <c r="FAG156" s="55" t="s">
        <v>112</v>
      </c>
      <c r="FAH156" s="52" t="s">
        <v>16</v>
      </c>
      <c r="FAI156" s="52"/>
      <c r="FAJ156" s="52"/>
      <c r="FAK156" s="53"/>
      <c r="FAL156" s="53"/>
      <c r="FAM156" s="53"/>
      <c r="FAN156" s="54"/>
      <c r="FAO156" s="55" t="s">
        <v>112</v>
      </c>
      <c r="FAP156" s="52" t="s">
        <v>16</v>
      </c>
      <c r="FAQ156" s="52"/>
      <c r="FAR156" s="52"/>
      <c r="FAS156" s="53"/>
      <c r="FAT156" s="53"/>
      <c r="FAU156" s="53"/>
      <c r="FAV156" s="54"/>
      <c r="FAW156" s="55" t="s">
        <v>112</v>
      </c>
      <c r="FAX156" s="52" t="s">
        <v>16</v>
      </c>
      <c r="FAY156" s="52"/>
      <c r="FAZ156" s="52"/>
      <c r="FBA156" s="53"/>
      <c r="FBB156" s="53"/>
      <c r="FBC156" s="53"/>
      <c r="FBD156" s="54"/>
      <c r="FBE156" s="55" t="s">
        <v>112</v>
      </c>
      <c r="FBF156" s="52" t="s">
        <v>16</v>
      </c>
      <c r="FBG156" s="52"/>
      <c r="FBH156" s="52"/>
      <c r="FBI156" s="53"/>
      <c r="FBJ156" s="53"/>
      <c r="FBK156" s="53"/>
      <c r="FBL156" s="54"/>
      <c r="FBM156" s="55" t="s">
        <v>112</v>
      </c>
      <c r="FBN156" s="52" t="s">
        <v>16</v>
      </c>
      <c r="FBO156" s="52"/>
      <c r="FBP156" s="52"/>
      <c r="FBQ156" s="53"/>
      <c r="FBR156" s="53"/>
      <c r="FBS156" s="53"/>
      <c r="FBT156" s="54"/>
      <c r="FBU156" s="55" t="s">
        <v>112</v>
      </c>
      <c r="FBV156" s="52" t="s">
        <v>16</v>
      </c>
      <c r="FBW156" s="52"/>
      <c r="FBX156" s="52"/>
      <c r="FBY156" s="53"/>
      <c r="FBZ156" s="53"/>
      <c r="FCA156" s="53"/>
      <c r="FCB156" s="54"/>
      <c r="FCC156" s="55" t="s">
        <v>112</v>
      </c>
      <c r="FCD156" s="52" t="s">
        <v>16</v>
      </c>
      <c r="FCE156" s="52"/>
      <c r="FCF156" s="52"/>
      <c r="FCG156" s="53"/>
      <c r="FCH156" s="53"/>
      <c r="FCI156" s="53"/>
      <c r="FCJ156" s="54"/>
      <c r="FCK156" s="55" t="s">
        <v>112</v>
      </c>
      <c r="FCL156" s="52" t="s">
        <v>16</v>
      </c>
      <c r="FCM156" s="52"/>
      <c r="FCN156" s="52"/>
      <c r="FCO156" s="53"/>
      <c r="FCP156" s="53"/>
      <c r="FCQ156" s="53"/>
      <c r="FCR156" s="54"/>
      <c r="FCS156" s="55" t="s">
        <v>112</v>
      </c>
      <c r="FCT156" s="52" t="s">
        <v>16</v>
      </c>
      <c r="FCU156" s="52"/>
      <c r="FCV156" s="52"/>
      <c r="FCW156" s="53"/>
      <c r="FCX156" s="53"/>
      <c r="FCY156" s="53"/>
      <c r="FCZ156" s="54"/>
      <c r="FDA156" s="55" t="s">
        <v>112</v>
      </c>
      <c r="FDB156" s="52" t="s">
        <v>16</v>
      </c>
      <c r="FDC156" s="52"/>
      <c r="FDD156" s="52"/>
      <c r="FDE156" s="53"/>
      <c r="FDF156" s="53"/>
      <c r="FDG156" s="53"/>
      <c r="FDH156" s="54"/>
      <c r="FDI156" s="55" t="s">
        <v>112</v>
      </c>
      <c r="FDJ156" s="52" t="s">
        <v>16</v>
      </c>
      <c r="FDK156" s="52"/>
      <c r="FDL156" s="52"/>
      <c r="FDM156" s="53"/>
      <c r="FDN156" s="53"/>
      <c r="FDO156" s="53"/>
      <c r="FDP156" s="54"/>
      <c r="FDQ156" s="55" t="s">
        <v>112</v>
      </c>
      <c r="FDR156" s="52" t="s">
        <v>16</v>
      </c>
      <c r="FDS156" s="52"/>
      <c r="FDT156" s="52"/>
      <c r="FDU156" s="53"/>
      <c r="FDV156" s="53"/>
      <c r="FDW156" s="53"/>
      <c r="FDX156" s="54"/>
      <c r="FDY156" s="55" t="s">
        <v>112</v>
      </c>
      <c r="FDZ156" s="52" t="s">
        <v>16</v>
      </c>
      <c r="FEA156" s="52"/>
      <c r="FEB156" s="52"/>
      <c r="FEC156" s="53"/>
      <c r="FED156" s="53"/>
      <c r="FEE156" s="53"/>
      <c r="FEF156" s="54"/>
      <c r="FEG156" s="55" t="s">
        <v>112</v>
      </c>
      <c r="FEH156" s="52" t="s">
        <v>16</v>
      </c>
      <c r="FEI156" s="52"/>
      <c r="FEJ156" s="52"/>
      <c r="FEK156" s="53"/>
      <c r="FEL156" s="53"/>
      <c r="FEM156" s="53"/>
      <c r="FEN156" s="54"/>
      <c r="FEO156" s="55" t="s">
        <v>112</v>
      </c>
      <c r="FEP156" s="52" t="s">
        <v>16</v>
      </c>
      <c r="FEQ156" s="52"/>
      <c r="FER156" s="52"/>
      <c r="FES156" s="53"/>
      <c r="FET156" s="53"/>
      <c r="FEU156" s="53"/>
      <c r="FEV156" s="54"/>
      <c r="FEW156" s="55" t="s">
        <v>112</v>
      </c>
      <c r="FEX156" s="52" t="s">
        <v>16</v>
      </c>
      <c r="FEY156" s="52"/>
      <c r="FEZ156" s="52"/>
      <c r="FFA156" s="53"/>
      <c r="FFB156" s="53"/>
      <c r="FFC156" s="53"/>
      <c r="FFD156" s="54"/>
      <c r="FFE156" s="55" t="s">
        <v>112</v>
      </c>
      <c r="FFF156" s="52" t="s">
        <v>16</v>
      </c>
      <c r="FFG156" s="52"/>
      <c r="FFH156" s="52"/>
      <c r="FFI156" s="53"/>
      <c r="FFJ156" s="53"/>
      <c r="FFK156" s="53"/>
      <c r="FFL156" s="54"/>
      <c r="FFM156" s="55" t="s">
        <v>112</v>
      </c>
      <c r="FFN156" s="52" t="s">
        <v>16</v>
      </c>
      <c r="FFO156" s="52"/>
      <c r="FFP156" s="52"/>
      <c r="FFQ156" s="53"/>
      <c r="FFR156" s="53"/>
      <c r="FFS156" s="53"/>
      <c r="FFT156" s="54"/>
      <c r="FFU156" s="55" t="s">
        <v>112</v>
      </c>
      <c r="FFV156" s="52" t="s">
        <v>16</v>
      </c>
      <c r="FFW156" s="52"/>
      <c r="FFX156" s="52"/>
      <c r="FFY156" s="53"/>
      <c r="FFZ156" s="53"/>
      <c r="FGA156" s="53"/>
      <c r="FGB156" s="54"/>
      <c r="FGC156" s="55" t="s">
        <v>112</v>
      </c>
      <c r="FGD156" s="52" t="s">
        <v>16</v>
      </c>
      <c r="FGE156" s="52"/>
      <c r="FGF156" s="52"/>
      <c r="FGG156" s="53"/>
      <c r="FGH156" s="53"/>
      <c r="FGI156" s="53"/>
      <c r="FGJ156" s="54"/>
      <c r="FGK156" s="55" t="s">
        <v>112</v>
      </c>
      <c r="FGL156" s="52" t="s">
        <v>16</v>
      </c>
      <c r="FGM156" s="52"/>
      <c r="FGN156" s="52"/>
      <c r="FGO156" s="53"/>
      <c r="FGP156" s="53"/>
      <c r="FGQ156" s="53"/>
      <c r="FGR156" s="54"/>
      <c r="FGS156" s="55" t="s">
        <v>112</v>
      </c>
      <c r="FGT156" s="52" t="s">
        <v>16</v>
      </c>
      <c r="FGU156" s="52"/>
      <c r="FGV156" s="52"/>
      <c r="FGW156" s="53"/>
      <c r="FGX156" s="53"/>
      <c r="FGY156" s="53"/>
      <c r="FGZ156" s="54"/>
      <c r="FHA156" s="55" t="s">
        <v>112</v>
      </c>
      <c r="FHB156" s="52" t="s">
        <v>16</v>
      </c>
      <c r="FHC156" s="52"/>
      <c r="FHD156" s="52"/>
      <c r="FHE156" s="53"/>
      <c r="FHF156" s="53"/>
      <c r="FHG156" s="53"/>
      <c r="FHH156" s="54"/>
      <c r="FHI156" s="55" t="s">
        <v>112</v>
      </c>
      <c r="FHJ156" s="52" t="s">
        <v>16</v>
      </c>
      <c r="FHK156" s="52"/>
      <c r="FHL156" s="52"/>
      <c r="FHM156" s="53"/>
      <c r="FHN156" s="53"/>
      <c r="FHO156" s="53"/>
      <c r="FHP156" s="54"/>
      <c r="FHQ156" s="55" t="s">
        <v>112</v>
      </c>
      <c r="FHR156" s="52" t="s">
        <v>16</v>
      </c>
      <c r="FHS156" s="52"/>
      <c r="FHT156" s="52"/>
      <c r="FHU156" s="53"/>
      <c r="FHV156" s="53"/>
      <c r="FHW156" s="53"/>
      <c r="FHX156" s="54"/>
      <c r="FHY156" s="55" t="s">
        <v>112</v>
      </c>
      <c r="FHZ156" s="52" t="s">
        <v>16</v>
      </c>
      <c r="FIA156" s="52"/>
      <c r="FIB156" s="52"/>
      <c r="FIC156" s="53"/>
      <c r="FID156" s="53"/>
      <c r="FIE156" s="53"/>
      <c r="FIF156" s="54"/>
      <c r="FIG156" s="55" t="s">
        <v>112</v>
      </c>
      <c r="FIH156" s="52" t="s">
        <v>16</v>
      </c>
      <c r="FII156" s="52"/>
      <c r="FIJ156" s="52"/>
      <c r="FIK156" s="53"/>
      <c r="FIL156" s="53"/>
      <c r="FIM156" s="53"/>
      <c r="FIN156" s="54"/>
      <c r="FIO156" s="55" t="s">
        <v>112</v>
      </c>
      <c r="FIP156" s="52" t="s">
        <v>16</v>
      </c>
      <c r="FIQ156" s="52"/>
      <c r="FIR156" s="52"/>
      <c r="FIS156" s="53"/>
      <c r="FIT156" s="53"/>
      <c r="FIU156" s="53"/>
      <c r="FIV156" s="54"/>
      <c r="FIW156" s="55" t="s">
        <v>112</v>
      </c>
      <c r="FIX156" s="52" t="s">
        <v>16</v>
      </c>
      <c r="FIY156" s="52"/>
      <c r="FIZ156" s="52"/>
      <c r="FJA156" s="53"/>
      <c r="FJB156" s="53"/>
      <c r="FJC156" s="53"/>
      <c r="FJD156" s="54"/>
      <c r="FJE156" s="55" t="s">
        <v>112</v>
      </c>
      <c r="FJF156" s="52" t="s">
        <v>16</v>
      </c>
      <c r="FJG156" s="52"/>
      <c r="FJH156" s="52"/>
      <c r="FJI156" s="53"/>
      <c r="FJJ156" s="53"/>
      <c r="FJK156" s="53"/>
      <c r="FJL156" s="54"/>
      <c r="FJM156" s="55" t="s">
        <v>112</v>
      </c>
      <c r="FJN156" s="52" t="s">
        <v>16</v>
      </c>
      <c r="FJO156" s="52"/>
      <c r="FJP156" s="52"/>
      <c r="FJQ156" s="53"/>
      <c r="FJR156" s="53"/>
      <c r="FJS156" s="53"/>
      <c r="FJT156" s="54"/>
      <c r="FJU156" s="55" t="s">
        <v>112</v>
      </c>
      <c r="FJV156" s="52" t="s">
        <v>16</v>
      </c>
      <c r="FJW156" s="52"/>
      <c r="FJX156" s="52"/>
      <c r="FJY156" s="53"/>
      <c r="FJZ156" s="53"/>
      <c r="FKA156" s="53"/>
      <c r="FKB156" s="54"/>
      <c r="FKC156" s="55" t="s">
        <v>112</v>
      </c>
      <c r="FKD156" s="52" t="s">
        <v>16</v>
      </c>
      <c r="FKE156" s="52"/>
      <c r="FKF156" s="52"/>
      <c r="FKG156" s="53"/>
      <c r="FKH156" s="53"/>
      <c r="FKI156" s="53"/>
      <c r="FKJ156" s="54"/>
      <c r="FKK156" s="55" t="s">
        <v>112</v>
      </c>
      <c r="FKL156" s="52" t="s">
        <v>16</v>
      </c>
      <c r="FKM156" s="52"/>
      <c r="FKN156" s="52"/>
      <c r="FKO156" s="53"/>
      <c r="FKP156" s="53"/>
      <c r="FKQ156" s="53"/>
      <c r="FKR156" s="54"/>
      <c r="FKS156" s="55" t="s">
        <v>112</v>
      </c>
      <c r="FKT156" s="52" t="s">
        <v>16</v>
      </c>
      <c r="FKU156" s="52"/>
      <c r="FKV156" s="52"/>
      <c r="FKW156" s="53"/>
      <c r="FKX156" s="53"/>
      <c r="FKY156" s="53"/>
      <c r="FKZ156" s="54"/>
      <c r="FLA156" s="55" t="s">
        <v>112</v>
      </c>
      <c r="FLB156" s="52" t="s">
        <v>16</v>
      </c>
      <c r="FLC156" s="52"/>
      <c r="FLD156" s="52"/>
      <c r="FLE156" s="53"/>
      <c r="FLF156" s="53"/>
      <c r="FLG156" s="53"/>
      <c r="FLH156" s="54"/>
      <c r="FLI156" s="55" t="s">
        <v>112</v>
      </c>
      <c r="FLJ156" s="52" t="s">
        <v>16</v>
      </c>
      <c r="FLK156" s="52"/>
      <c r="FLL156" s="52"/>
      <c r="FLM156" s="53"/>
      <c r="FLN156" s="53"/>
      <c r="FLO156" s="53"/>
      <c r="FLP156" s="54"/>
      <c r="FLQ156" s="55" t="s">
        <v>112</v>
      </c>
      <c r="FLR156" s="52" t="s">
        <v>16</v>
      </c>
      <c r="FLS156" s="52"/>
      <c r="FLT156" s="52"/>
      <c r="FLU156" s="53"/>
      <c r="FLV156" s="53"/>
      <c r="FLW156" s="53"/>
      <c r="FLX156" s="54"/>
      <c r="FLY156" s="55" t="s">
        <v>112</v>
      </c>
      <c r="FLZ156" s="52" t="s">
        <v>16</v>
      </c>
      <c r="FMA156" s="52"/>
      <c r="FMB156" s="52"/>
      <c r="FMC156" s="53"/>
      <c r="FMD156" s="53"/>
      <c r="FME156" s="53"/>
      <c r="FMF156" s="54"/>
      <c r="FMG156" s="55" t="s">
        <v>112</v>
      </c>
      <c r="FMH156" s="52" t="s">
        <v>16</v>
      </c>
      <c r="FMI156" s="52"/>
      <c r="FMJ156" s="52"/>
      <c r="FMK156" s="53"/>
      <c r="FML156" s="53"/>
      <c r="FMM156" s="53"/>
      <c r="FMN156" s="54"/>
      <c r="FMO156" s="55" t="s">
        <v>112</v>
      </c>
      <c r="FMP156" s="52" t="s">
        <v>16</v>
      </c>
      <c r="FMQ156" s="52"/>
      <c r="FMR156" s="52"/>
      <c r="FMS156" s="53"/>
      <c r="FMT156" s="53"/>
      <c r="FMU156" s="53"/>
      <c r="FMV156" s="54"/>
      <c r="FMW156" s="55" t="s">
        <v>112</v>
      </c>
      <c r="FMX156" s="52" t="s">
        <v>16</v>
      </c>
      <c r="FMY156" s="52"/>
      <c r="FMZ156" s="52"/>
      <c r="FNA156" s="53"/>
      <c r="FNB156" s="53"/>
      <c r="FNC156" s="53"/>
      <c r="FND156" s="54"/>
      <c r="FNE156" s="55" t="s">
        <v>112</v>
      </c>
      <c r="FNF156" s="52" t="s">
        <v>16</v>
      </c>
      <c r="FNG156" s="52"/>
      <c r="FNH156" s="52"/>
      <c r="FNI156" s="53"/>
      <c r="FNJ156" s="53"/>
      <c r="FNK156" s="53"/>
      <c r="FNL156" s="54"/>
      <c r="FNM156" s="55" t="s">
        <v>112</v>
      </c>
      <c r="FNN156" s="52" t="s">
        <v>16</v>
      </c>
      <c r="FNO156" s="52"/>
      <c r="FNP156" s="52"/>
      <c r="FNQ156" s="53"/>
      <c r="FNR156" s="53"/>
      <c r="FNS156" s="53"/>
      <c r="FNT156" s="54"/>
      <c r="FNU156" s="55" t="s">
        <v>112</v>
      </c>
      <c r="FNV156" s="52" t="s">
        <v>16</v>
      </c>
      <c r="FNW156" s="52"/>
      <c r="FNX156" s="52"/>
      <c r="FNY156" s="53"/>
      <c r="FNZ156" s="53"/>
      <c r="FOA156" s="53"/>
      <c r="FOB156" s="54"/>
      <c r="FOC156" s="55" t="s">
        <v>112</v>
      </c>
      <c r="FOD156" s="52" t="s">
        <v>16</v>
      </c>
      <c r="FOE156" s="52"/>
      <c r="FOF156" s="52"/>
      <c r="FOG156" s="53"/>
      <c r="FOH156" s="53"/>
      <c r="FOI156" s="53"/>
      <c r="FOJ156" s="54"/>
      <c r="FOK156" s="55" t="s">
        <v>112</v>
      </c>
      <c r="FOL156" s="52" t="s">
        <v>16</v>
      </c>
      <c r="FOM156" s="52"/>
      <c r="FON156" s="52"/>
      <c r="FOO156" s="53"/>
      <c r="FOP156" s="53"/>
      <c r="FOQ156" s="53"/>
      <c r="FOR156" s="54"/>
      <c r="FOS156" s="55" t="s">
        <v>112</v>
      </c>
      <c r="FOT156" s="52" t="s">
        <v>16</v>
      </c>
      <c r="FOU156" s="52"/>
      <c r="FOV156" s="52"/>
      <c r="FOW156" s="53"/>
      <c r="FOX156" s="53"/>
      <c r="FOY156" s="53"/>
      <c r="FOZ156" s="54"/>
      <c r="FPA156" s="55" t="s">
        <v>112</v>
      </c>
      <c r="FPB156" s="52" t="s">
        <v>16</v>
      </c>
      <c r="FPC156" s="52"/>
      <c r="FPD156" s="52"/>
      <c r="FPE156" s="53"/>
      <c r="FPF156" s="53"/>
      <c r="FPG156" s="53"/>
      <c r="FPH156" s="54"/>
      <c r="FPI156" s="55" t="s">
        <v>112</v>
      </c>
      <c r="FPJ156" s="52" t="s">
        <v>16</v>
      </c>
      <c r="FPK156" s="52"/>
      <c r="FPL156" s="52"/>
      <c r="FPM156" s="53"/>
      <c r="FPN156" s="53"/>
      <c r="FPO156" s="53"/>
      <c r="FPP156" s="54"/>
      <c r="FPQ156" s="55" t="s">
        <v>112</v>
      </c>
      <c r="FPR156" s="52" t="s">
        <v>16</v>
      </c>
      <c r="FPS156" s="52"/>
      <c r="FPT156" s="52"/>
      <c r="FPU156" s="53"/>
      <c r="FPV156" s="53"/>
      <c r="FPW156" s="53"/>
      <c r="FPX156" s="54"/>
      <c r="FPY156" s="55" t="s">
        <v>112</v>
      </c>
      <c r="FPZ156" s="52" t="s">
        <v>16</v>
      </c>
      <c r="FQA156" s="52"/>
      <c r="FQB156" s="52"/>
      <c r="FQC156" s="53"/>
      <c r="FQD156" s="53"/>
      <c r="FQE156" s="53"/>
      <c r="FQF156" s="54"/>
      <c r="FQG156" s="55" t="s">
        <v>112</v>
      </c>
      <c r="FQH156" s="52" t="s">
        <v>16</v>
      </c>
      <c r="FQI156" s="52"/>
      <c r="FQJ156" s="52"/>
      <c r="FQK156" s="53"/>
      <c r="FQL156" s="53"/>
      <c r="FQM156" s="53"/>
      <c r="FQN156" s="54"/>
      <c r="FQO156" s="55" t="s">
        <v>112</v>
      </c>
      <c r="FQP156" s="52" t="s">
        <v>16</v>
      </c>
      <c r="FQQ156" s="52"/>
      <c r="FQR156" s="52"/>
      <c r="FQS156" s="53"/>
      <c r="FQT156" s="53"/>
      <c r="FQU156" s="53"/>
      <c r="FQV156" s="54"/>
      <c r="FQW156" s="55" t="s">
        <v>112</v>
      </c>
      <c r="FQX156" s="52" t="s">
        <v>16</v>
      </c>
      <c r="FQY156" s="52"/>
      <c r="FQZ156" s="52"/>
      <c r="FRA156" s="53"/>
      <c r="FRB156" s="53"/>
      <c r="FRC156" s="53"/>
      <c r="FRD156" s="54"/>
      <c r="FRE156" s="55" t="s">
        <v>112</v>
      </c>
      <c r="FRF156" s="52" t="s">
        <v>16</v>
      </c>
      <c r="FRG156" s="52"/>
      <c r="FRH156" s="52"/>
      <c r="FRI156" s="53"/>
      <c r="FRJ156" s="53"/>
      <c r="FRK156" s="53"/>
      <c r="FRL156" s="54"/>
      <c r="FRM156" s="55" t="s">
        <v>112</v>
      </c>
      <c r="FRN156" s="52" t="s">
        <v>16</v>
      </c>
      <c r="FRO156" s="52"/>
      <c r="FRP156" s="52"/>
      <c r="FRQ156" s="53"/>
      <c r="FRR156" s="53"/>
      <c r="FRS156" s="53"/>
      <c r="FRT156" s="54"/>
      <c r="FRU156" s="55" t="s">
        <v>112</v>
      </c>
      <c r="FRV156" s="52" t="s">
        <v>16</v>
      </c>
      <c r="FRW156" s="52"/>
      <c r="FRX156" s="52"/>
      <c r="FRY156" s="53"/>
      <c r="FRZ156" s="53"/>
      <c r="FSA156" s="53"/>
      <c r="FSB156" s="54"/>
      <c r="FSC156" s="55" t="s">
        <v>112</v>
      </c>
      <c r="FSD156" s="52" t="s">
        <v>16</v>
      </c>
      <c r="FSE156" s="52"/>
      <c r="FSF156" s="52"/>
      <c r="FSG156" s="53"/>
      <c r="FSH156" s="53"/>
      <c r="FSI156" s="53"/>
      <c r="FSJ156" s="54"/>
      <c r="FSK156" s="55" t="s">
        <v>112</v>
      </c>
      <c r="FSL156" s="52" t="s">
        <v>16</v>
      </c>
      <c r="FSM156" s="52"/>
      <c r="FSN156" s="52"/>
      <c r="FSO156" s="53"/>
      <c r="FSP156" s="53"/>
      <c r="FSQ156" s="53"/>
      <c r="FSR156" s="54"/>
      <c r="FSS156" s="55" t="s">
        <v>112</v>
      </c>
      <c r="FST156" s="52" t="s">
        <v>16</v>
      </c>
      <c r="FSU156" s="52"/>
      <c r="FSV156" s="52"/>
      <c r="FSW156" s="53"/>
      <c r="FSX156" s="53"/>
      <c r="FSY156" s="53"/>
      <c r="FSZ156" s="54"/>
      <c r="FTA156" s="55" t="s">
        <v>112</v>
      </c>
      <c r="FTB156" s="52" t="s">
        <v>16</v>
      </c>
      <c r="FTC156" s="52"/>
      <c r="FTD156" s="52"/>
      <c r="FTE156" s="53"/>
      <c r="FTF156" s="53"/>
      <c r="FTG156" s="53"/>
      <c r="FTH156" s="54"/>
      <c r="FTI156" s="55" t="s">
        <v>112</v>
      </c>
      <c r="FTJ156" s="52" t="s">
        <v>16</v>
      </c>
      <c r="FTK156" s="52"/>
      <c r="FTL156" s="52"/>
      <c r="FTM156" s="53"/>
      <c r="FTN156" s="53"/>
      <c r="FTO156" s="53"/>
      <c r="FTP156" s="54"/>
      <c r="FTQ156" s="55" t="s">
        <v>112</v>
      </c>
      <c r="FTR156" s="52" t="s">
        <v>16</v>
      </c>
      <c r="FTS156" s="52"/>
      <c r="FTT156" s="52"/>
      <c r="FTU156" s="53"/>
      <c r="FTV156" s="53"/>
      <c r="FTW156" s="53"/>
      <c r="FTX156" s="54"/>
      <c r="FTY156" s="55" t="s">
        <v>112</v>
      </c>
      <c r="FTZ156" s="52" t="s">
        <v>16</v>
      </c>
      <c r="FUA156" s="52"/>
      <c r="FUB156" s="52"/>
      <c r="FUC156" s="53"/>
      <c r="FUD156" s="53"/>
      <c r="FUE156" s="53"/>
      <c r="FUF156" s="54"/>
      <c r="FUG156" s="55" t="s">
        <v>112</v>
      </c>
      <c r="FUH156" s="52" t="s">
        <v>16</v>
      </c>
      <c r="FUI156" s="52"/>
      <c r="FUJ156" s="52"/>
      <c r="FUK156" s="53"/>
      <c r="FUL156" s="53"/>
      <c r="FUM156" s="53"/>
      <c r="FUN156" s="54"/>
      <c r="FUO156" s="55" t="s">
        <v>112</v>
      </c>
      <c r="FUP156" s="52" t="s">
        <v>16</v>
      </c>
      <c r="FUQ156" s="52"/>
      <c r="FUR156" s="52"/>
      <c r="FUS156" s="53"/>
      <c r="FUT156" s="53"/>
      <c r="FUU156" s="53"/>
      <c r="FUV156" s="54"/>
      <c r="FUW156" s="55" t="s">
        <v>112</v>
      </c>
      <c r="FUX156" s="52" t="s">
        <v>16</v>
      </c>
      <c r="FUY156" s="52"/>
      <c r="FUZ156" s="52"/>
      <c r="FVA156" s="53"/>
      <c r="FVB156" s="53"/>
      <c r="FVC156" s="53"/>
      <c r="FVD156" s="54"/>
      <c r="FVE156" s="55" t="s">
        <v>112</v>
      </c>
      <c r="FVF156" s="52" t="s">
        <v>16</v>
      </c>
      <c r="FVG156" s="52"/>
      <c r="FVH156" s="52"/>
      <c r="FVI156" s="53"/>
      <c r="FVJ156" s="53"/>
      <c r="FVK156" s="53"/>
      <c r="FVL156" s="54"/>
      <c r="FVM156" s="55" t="s">
        <v>112</v>
      </c>
      <c r="FVN156" s="52" t="s">
        <v>16</v>
      </c>
      <c r="FVO156" s="52"/>
      <c r="FVP156" s="52"/>
      <c r="FVQ156" s="53"/>
      <c r="FVR156" s="53"/>
      <c r="FVS156" s="53"/>
      <c r="FVT156" s="54"/>
      <c r="FVU156" s="55" t="s">
        <v>112</v>
      </c>
      <c r="FVV156" s="52" t="s">
        <v>16</v>
      </c>
      <c r="FVW156" s="52"/>
      <c r="FVX156" s="52"/>
      <c r="FVY156" s="53"/>
      <c r="FVZ156" s="53"/>
      <c r="FWA156" s="53"/>
      <c r="FWB156" s="54"/>
      <c r="FWC156" s="55" t="s">
        <v>112</v>
      </c>
      <c r="FWD156" s="52" t="s">
        <v>16</v>
      </c>
      <c r="FWE156" s="52"/>
      <c r="FWF156" s="52"/>
      <c r="FWG156" s="53"/>
      <c r="FWH156" s="53"/>
      <c r="FWI156" s="53"/>
      <c r="FWJ156" s="54"/>
      <c r="FWK156" s="55" t="s">
        <v>112</v>
      </c>
      <c r="FWL156" s="52" t="s">
        <v>16</v>
      </c>
      <c r="FWM156" s="52"/>
      <c r="FWN156" s="52"/>
      <c r="FWO156" s="53"/>
      <c r="FWP156" s="53"/>
      <c r="FWQ156" s="53"/>
      <c r="FWR156" s="54"/>
      <c r="FWS156" s="55" t="s">
        <v>112</v>
      </c>
      <c r="FWT156" s="52" t="s">
        <v>16</v>
      </c>
      <c r="FWU156" s="52"/>
      <c r="FWV156" s="52"/>
      <c r="FWW156" s="53"/>
      <c r="FWX156" s="53"/>
      <c r="FWY156" s="53"/>
      <c r="FWZ156" s="54"/>
      <c r="FXA156" s="55" t="s">
        <v>112</v>
      </c>
      <c r="FXB156" s="52" t="s">
        <v>16</v>
      </c>
      <c r="FXC156" s="52"/>
      <c r="FXD156" s="52"/>
      <c r="FXE156" s="53"/>
      <c r="FXF156" s="53"/>
      <c r="FXG156" s="53"/>
      <c r="FXH156" s="54"/>
      <c r="FXI156" s="55" t="s">
        <v>112</v>
      </c>
      <c r="FXJ156" s="52" t="s">
        <v>16</v>
      </c>
      <c r="FXK156" s="52"/>
      <c r="FXL156" s="52"/>
      <c r="FXM156" s="53"/>
      <c r="FXN156" s="53"/>
      <c r="FXO156" s="53"/>
      <c r="FXP156" s="54"/>
      <c r="FXQ156" s="55" t="s">
        <v>112</v>
      </c>
      <c r="FXR156" s="52" t="s">
        <v>16</v>
      </c>
      <c r="FXS156" s="52"/>
      <c r="FXT156" s="52"/>
      <c r="FXU156" s="53"/>
      <c r="FXV156" s="53"/>
      <c r="FXW156" s="53"/>
      <c r="FXX156" s="54"/>
      <c r="FXY156" s="55" t="s">
        <v>112</v>
      </c>
      <c r="FXZ156" s="52" t="s">
        <v>16</v>
      </c>
      <c r="FYA156" s="52"/>
      <c r="FYB156" s="52"/>
      <c r="FYC156" s="53"/>
      <c r="FYD156" s="53"/>
      <c r="FYE156" s="53"/>
      <c r="FYF156" s="54"/>
      <c r="FYG156" s="55" t="s">
        <v>112</v>
      </c>
      <c r="FYH156" s="52" t="s">
        <v>16</v>
      </c>
      <c r="FYI156" s="52"/>
      <c r="FYJ156" s="52"/>
      <c r="FYK156" s="53"/>
      <c r="FYL156" s="53"/>
      <c r="FYM156" s="53"/>
      <c r="FYN156" s="54"/>
      <c r="FYO156" s="55" t="s">
        <v>112</v>
      </c>
      <c r="FYP156" s="52" t="s">
        <v>16</v>
      </c>
      <c r="FYQ156" s="52"/>
      <c r="FYR156" s="52"/>
      <c r="FYS156" s="53"/>
      <c r="FYT156" s="53"/>
      <c r="FYU156" s="53"/>
      <c r="FYV156" s="54"/>
      <c r="FYW156" s="55" t="s">
        <v>112</v>
      </c>
      <c r="FYX156" s="52" t="s">
        <v>16</v>
      </c>
      <c r="FYY156" s="52"/>
      <c r="FYZ156" s="52"/>
      <c r="FZA156" s="53"/>
      <c r="FZB156" s="53"/>
      <c r="FZC156" s="53"/>
      <c r="FZD156" s="54"/>
      <c r="FZE156" s="55" t="s">
        <v>112</v>
      </c>
      <c r="FZF156" s="52" t="s">
        <v>16</v>
      </c>
      <c r="FZG156" s="52"/>
      <c r="FZH156" s="52"/>
      <c r="FZI156" s="53"/>
      <c r="FZJ156" s="53"/>
      <c r="FZK156" s="53"/>
      <c r="FZL156" s="54"/>
      <c r="FZM156" s="55" t="s">
        <v>112</v>
      </c>
      <c r="FZN156" s="52" t="s">
        <v>16</v>
      </c>
      <c r="FZO156" s="52"/>
      <c r="FZP156" s="52"/>
      <c r="FZQ156" s="53"/>
      <c r="FZR156" s="53"/>
      <c r="FZS156" s="53"/>
      <c r="FZT156" s="54"/>
      <c r="FZU156" s="55" t="s">
        <v>112</v>
      </c>
      <c r="FZV156" s="52" t="s">
        <v>16</v>
      </c>
      <c r="FZW156" s="52"/>
      <c r="FZX156" s="52"/>
      <c r="FZY156" s="53"/>
      <c r="FZZ156" s="53"/>
      <c r="GAA156" s="53"/>
      <c r="GAB156" s="54"/>
      <c r="GAC156" s="55" t="s">
        <v>112</v>
      </c>
      <c r="GAD156" s="52" t="s">
        <v>16</v>
      </c>
      <c r="GAE156" s="52"/>
      <c r="GAF156" s="52"/>
      <c r="GAG156" s="53"/>
      <c r="GAH156" s="53"/>
      <c r="GAI156" s="53"/>
      <c r="GAJ156" s="54"/>
      <c r="GAK156" s="55" t="s">
        <v>112</v>
      </c>
      <c r="GAL156" s="52" t="s">
        <v>16</v>
      </c>
      <c r="GAM156" s="52"/>
      <c r="GAN156" s="52"/>
      <c r="GAO156" s="53"/>
      <c r="GAP156" s="53"/>
      <c r="GAQ156" s="53"/>
      <c r="GAR156" s="54"/>
      <c r="GAS156" s="55" t="s">
        <v>112</v>
      </c>
      <c r="GAT156" s="52" t="s">
        <v>16</v>
      </c>
      <c r="GAU156" s="52"/>
      <c r="GAV156" s="52"/>
      <c r="GAW156" s="53"/>
      <c r="GAX156" s="53"/>
      <c r="GAY156" s="53"/>
      <c r="GAZ156" s="54"/>
      <c r="GBA156" s="55" t="s">
        <v>112</v>
      </c>
      <c r="GBB156" s="52" t="s">
        <v>16</v>
      </c>
      <c r="GBC156" s="52"/>
      <c r="GBD156" s="52"/>
      <c r="GBE156" s="53"/>
      <c r="GBF156" s="53"/>
      <c r="GBG156" s="53"/>
      <c r="GBH156" s="54"/>
      <c r="GBI156" s="55" t="s">
        <v>112</v>
      </c>
      <c r="GBJ156" s="52" t="s">
        <v>16</v>
      </c>
      <c r="GBK156" s="52"/>
      <c r="GBL156" s="52"/>
      <c r="GBM156" s="53"/>
      <c r="GBN156" s="53"/>
      <c r="GBO156" s="53"/>
      <c r="GBP156" s="54"/>
      <c r="GBQ156" s="55" t="s">
        <v>112</v>
      </c>
      <c r="GBR156" s="52" t="s">
        <v>16</v>
      </c>
      <c r="GBS156" s="52"/>
      <c r="GBT156" s="52"/>
      <c r="GBU156" s="53"/>
      <c r="GBV156" s="53"/>
      <c r="GBW156" s="53"/>
      <c r="GBX156" s="54"/>
      <c r="GBY156" s="55" t="s">
        <v>112</v>
      </c>
      <c r="GBZ156" s="52" t="s">
        <v>16</v>
      </c>
      <c r="GCA156" s="52"/>
      <c r="GCB156" s="52"/>
      <c r="GCC156" s="53"/>
      <c r="GCD156" s="53"/>
      <c r="GCE156" s="53"/>
      <c r="GCF156" s="54"/>
      <c r="GCG156" s="55" t="s">
        <v>112</v>
      </c>
      <c r="GCH156" s="52" t="s">
        <v>16</v>
      </c>
      <c r="GCI156" s="52"/>
      <c r="GCJ156" s="52"/>
      <c r="GCK156" s="53"/>
      <c r="GCL156" s="53"/>
      <c r="GCM156" s="53"/>
      <c r="GCN156" s="54"/>
      <c r="GCO156" s="55" t="s">
        <v>112</v>
      </c>
      <c r="GCP156" s="52" t="s">
        <v>16</v>
      </c>
      <c r="GCQ156" s="52"/>
      <c r="GCR156" s="52"/>
      <c r="GCS156" s="53"/>
      <c r="GCT156" s="53"/>
      <c r="GCU156" s="53"/>
      <c r="GCV156" s="54"/>
      <c r="GCW156" s="55" t="s">
        <v>112</v>
      </c>
      <c r="GCX156" s="52" t="s">
        <v>16</v>
      </c>
      <c r="GCY156" s="52"/>
      <c r="GCZ156" s="52"/>
      <c r="GDA156" s="53"/>
      <c r="GDB156" s="53"/>
      <c r="GDC156" s="53"/>
      <c r="GDD156" s="54"/>
      <c r="GDE156" s="55" t="s">
        <v>112</v>
      </c>
      <c r="GDF156" s="52" t="s">
        <v>16</v>
      </c>
      <c r="GDG156" s="52"/>
      <c r="GDH156" s="52"/>
      <c r="GDI156" s="53"/>
      <c r="GDJ156" s="53"/>
      <c r="GDK156" s="53"/>
      <c r="GDL156" s="54"/>
      <c r="GDM156" s="55" t="s">
        <v>112</v>
      </c>
      <c r="GDN156" s="52" t="s">
        <v>16</v>
      </c>
      <c r="GDO156" s="52"/>
      <c r="GDP156" s="52"/>
      <c r="GDQ156" s="53"/>
      <c r="GDR156" s="53"/>
      <c r="GDS156" s="53"/>
      <c r="GDT156" s="54"/>
      <c r="GDU156" s="55" t="s">
        <v>112</v>
      </c>
      <c r="GDV156" s="52" t="s">
        <v>16</v>
      </c>
      <c r="GDW156" s="52"/>
      <c r="GDX156" s="52"/>
      <c r="GDY156" s="53"/>
      <c r="GDZ156" s="53"/>
      <c r="GEA156" s="53"/>
      <c r="GEB156" s="54"/>
      <c r="GEC156" s="55" t="s">
        <v>112</v>
      </c>
      <c r="GED156" s="52" t="s">
        <v>16</v>
      </c>
      <c r="GEE156" s="52"/>
      <c r="GEF156" s="52"/>
      <c r="GEG156" s="53"/>
      <c r="GEH156" s="53"/>
      <c r="GEI156" s="53"/>
      <c r="GEJ156" s="54"/>
      <c r="GEK156" s="55" t="s">
        <v>112</v>
      </c>
      <c r="GEL156" s="52" t="s">
        <v>16</v>
      </c>
      <c r="GEM156" s="52"/>
      <c r="GEN156" s="52"/>
      <c r="GEO156" s="53"/>
      <c r="GEP156" s="53"/>
      <c r="GEQ156" s="53"/>
      <c r="GER156" s="54"/>
      <c r="GES156" s="55" t="s">
        <v>112</v>
      </c>
      <c r="GET156" s="52" t="s">
        <v>16</v>
      </c>
      <c r="GEU156" s="52"/>
      <c r="GEV156" s="52"/>
      <c r="GEW156" s="53"/>
      <c r="GEX156" s="53"/>
      <c r="GEY156" s="53"/>
      <c r="GEZ156" s="54"/>
      <c r="GFA156" s="55" t="s">
        <v>112</v>
      </c>
      <c r="GFB156" s="52" t="s">
        <v>16</v>
      </c>
      <c r="GFC156" s="52"/>
      <c r="GFD156" s="52"/>
      <c r="GFE156" s="53"/>
      <c r="GFF156" s="53"/>
      <c r="GFG156" s="53"/>
      <c r="GFH156" s="54"/>
      <c r="GFI156" s="55" t="s">
        <v>112</v>
      </c>
      <c r="GFJ156" s="52" t="s">
        <v>16</v>
      </c>
      <c r="GFK156" s="52"/>
      <c r="GFL156" s="52"/>
      <c r="GFM156" s="53"/>
      <c r="GFN156" s="53"/>
      <c r="GFO156" s="53"/>
      <c r="GFP156" s="54"/>
      <c r="GFQ156" s="55" t="s">
        <v>112</v>
      </c>
      <c r="GFR156" s="52" t="s">
        <v>16</v>
      </c>
      <c r="GFS156" s="52"/>
      <c r="GFT156" s="52"/>
      <c r="GFU156" s="53"/>
      <c r="GFV156" s="53"/>
      <c r="GFW156" s="53"/>
      <c r="GFX156" s="54"/>
      <c r="GFY156" s="55" t="s">
        <v>112</v>
      </c>
      <c r="GFZ156" s="52" t="s">
        <v>16</v>
      </c>
      <c r="GGA156" s="52"/>
      <c r="GGB156" s="52"/>
      <c r="GGC156" s="53"/>
      <c r="GGD156" s="53"/>
      <c r="GGE156" s="53"/>
      <c r="GGF156" s="54"/>
      <c r="GGG156" s="55" t="s">
        <v>112</v>
      </c>
      <c r="GGH156" s="52" t="s">
        <v>16</v>
      </c>
      <c r="GGI156" s="52"/>
      <c r="GGJ156" s="52"/>
      <c r="GGK156" s="53"/>
      <c r="GGL156" s="53"/>
      <c r="GGM156" s="53"/>
      <c r="GGN156" s="54"/>
      <c r="GGO156" s="55" t="s">
        <v>112</v>
      </c>
      <c r="GGP156" s="52" t="s">
        <v>16</v>
      </c>
      <c r="GGQ156" s="52"/>
      <c r="GGR156" s="52"/>
      <c r="GGS156" s="53"/>
      <c r="GGT156" s="53"/>
      <c r="GGU156" s="53"/>
      <c r="GGV156" s="54"/>
      <c r="GGW156" s="55" t="s">
        <v>112</v>
      </c>
      <c r="GGX156" s="52" t="s">
        <v>16</v>
      </c>
      <c r="GGY156" s="52"/>
      <c r="GGZ156" s="52"/>
      <c r="GHA156" s="53"/>
      <c r="GHB156" s="53"/>
      <c r="GHC156" s="53"/>
      <c r="GHD156" s="54"/>
      <c r="GHE156" s="55" t="s">
        <v>112</v>
      </c>
      <c r="GHF156" s="52" t="s">
        <v>16</v>
      </c>
      <c r="GHG156" s="52"/>
      <c r="GHH156" s="52"/>
      <c r="GHI156" s="53"/>
      <c r="GHJ156" s="53"/>
      <c r="GHK156" s="53"/>
      <c r="GHL156" s="54"/>
      <c r="GHM156" s="55" t="s">
        <v>112</v>
      </c>
      <c r="GHN156" s="52" t="s">
        <v>16</v>
      </c>
      <c r="GHO156" s="52"/>
      <c r="GHP156" s="52"/>
      <c r="GHQ156" s="53"/>
      <c r="GHR156" s="53"/>
      <c r="GHS156" s="53"/>
      <c r="GHT156" s="54"/>
      <c r="GHU156" s="55" t="s">
        <v>112</v>
      </c>
      <c r="GHV156" s="52" t="s">
        <v>16</v>
      </c>
      <c r="GHW156" s="52"/>
      <c r="GHX156" s="52"/>
      <c r="GHY156" s="53"/>
      <c r="GHZ156" s="53"/>
      <c r="GIA156" s="53"/>
      <c r="GIB156" s="54"/>
      <c r="GIC156" s="55" t="s">
        <v>112</v>
      </c>
      <c r="GID156" s="52" t="s">
        <v>16</v>
      </c>
      <c r="GIE156" s="52"/>
      <c r="GIF156" s="52"/>
      <c r="GIG156" s="53"/>
      <c r="GIH156" s="53"/>
      <c r="GII156" s="53"/>
      <c r="GIJ156" s="54"/>
      <c r="GIK156" s="55" t="s">
        <v>112</v>
      </c>
      <c r="GIL156" s="52" t="s">
        <v>16</v>
      </c>
      <c r="GIM156" s="52"/>
      <c r="GIN156" s="52"/>
      <c r="GIO156" s="53"/>
      <c r="GIP156" s="53"/>
      <c r="GIQ156" s="53"/>
      <c r="GIR156" s="54"/>
      <c r="GIS156" s="55" t="s">
        <v>112</v>
      </c>
      <c r="GIT156" s="52" t="s">
        <v>16</v>
      </c>
      <c r="GIU156" s="52"/>
      <c r="GIV156" s="52"/>
      <c r="GIW156" s="53"/>
      <c r="GIX156" s="53"/>
      <c r="GIY156" s="53"/>
      <c r="GIZ156" s="54"/>
      <c r="GJA156" s="55" t="s">
        <v>112</v>
      </c>
      <c r="GJB156" s="52" t="s">
        <v>16</v>
      </c>
      <c r="GJC156" s="52"/>
      <c r="GJD156" s="52"/>
      <c r="GJE156" s="53"/>
      <c r="GJF156" s="53"/>
      <c r="GJG156" s="53"/>
      <c r="GJH156" s="54"/>
      <c r="GJI156" s="55" t="s">
        <v>112</v>
      </c>
      <c r="GJJ156" s="52" t="s">
        <v>16</v>
      </c>
      <c r="GJK156" s="52"/>
      <c r="GJL156" s="52"/>
      <c r="GJM156" s="53"/>
      <c r="GJN156" s="53"/>
      <c r="GJO156" s="53"/>
      <c r="GJP156" s="54"/>
      <c r="GJQ156" s="55" t="s">
        <v>112</v>
      </c>
      <c r="GJR156" s="52" t="s">
        <v>16</v>
      </c>
      <c r="GJS156" s="52"/>
      <c r="GJT156" s="52"/>
      <c r="GJU156" s="53"/>
      <c r="GJV156" s="53"/>
      <c r="GJW156" s="53"/>
      <c r="GJX156" s="54"/>
      <c r="GJY156" s="55" t="s">
        <v>112</v>
      </c>
      <c r="GJZ156" s="52" t="s">
        <v>16</v>
      </c>
      <c r="GKA156" s="52"/>
      <c r="GKB156" s="52"/>
      <c r="GKC156" s="53"/>
      <c r="GKD156" s="53"/>
      <c r="GKE156" s="53"/>
      <c r="GKF156" s="54"/>
      <c r="GKG156" s="55" t="s">
        <v>112</v>
      </c>
      <c r="GKH156" s="52" t="s">
        <v>16</v>
      </c>
      <c r="GKI156" s="52"/>
      <c r="GKJ156" s="52"/>
      <c r="GKK156" s="53"/>
      <c r="GKL156" s="53"/>
      <c r="GKM156" s="53"/>
      <c r="GKN156" s="54"/>
      <c r="GKO156" s="55" t="s">
        <v>112</v>
      </c>
      <c r="GKP156" s="52" t="s">
        <v>16</v>
      </c>
      <c r="GKQ156" s="52"/>
      <c r="GKR156" s="52"/>
      <c r="GKS156" s="53"/>
      <c r="GKT156" s="53"/>
      <c r="GKU156" s="53"/>
      <c r="GKV156" s="54"/>
      <c r="GKW156" s="55" t="s">
        <v>112</v>
      </c>
      <c r="GKX156" s="52" t="s">
        <v>16</v>
      </c>
      <c r="GKY156" s="52"/>
      <c r="GKZ156" s="52"/>
      <c r="GLA156" s="53"/>
      <c r="GLB156" s="53"/>
      <c r="GLC156" s="53"/>
      <c r="GLD156" s="54"/>
      <c r="GLE156" s="55" t="s">
        <v>112</v>
      </c>
      <c r="GLF156" s="52" t="s">
        <v>16</v>
      </c>
      <c r="GLG156" s="52"/>
      <c r="GLH156" s="52"/>
      <c r="GLI156" s="53"/>
      <c r="GLJ156" s="53"/>
      <c r="GLK156" s="53"/>
      <c r="GLL156" s="54"/>
      <c r="GLM156" s="55" t="s">
        <v>112</v>
      </c>
      <c r="GLN156" s="52" t="s">
        <v>16</v>
      </c>
      <c r="GLO156" s="52"/>
      <c r="GLP156" s="52"/>
      <c r="GLQ156" s="53"/>
      <c r="GLR156" s="53"/>
      <c r="GLS156" s="53"/>
      <c r="GLT156" s="54"/>
      <c r="GLU156" s="55" t="s">
        <v>112</v>
      </c>
      <c r="GLV156" s="52" t="s">
        <v>16</v>
      </c>
      <c r="GLW156" s="52"/>
      <c r="GLX156" s="52"/>
      <c r="GLY156" s="53"/>
      <c r="GLZ156" s="53"/>
      <c r="GMA156" s="53"/>
      <c r="GMB156" s="54"/>
      <c r="GMC156" s="55" t="s">
        <v>112</v>
      </c>
      <c r="GMD156" s="52" t="s">
        <v>16</v>
      </c>
      <c r="GME156" s="52"/>
      <c r="GMF156" s="52"/>
      <c r="GMG156" s="53"/>
      <c r="GMH156" s="53"/>
      <c r="GMI156" s="53"/>
      <c r="GMJ156" s="54"/>
      <c r="GMK156" s="55" t="s">
        <v>112</v>
      </c>
      <c r="GML156" s="52" t="s">
        <v>16</v>
      </c>
      <c r="GMM156" s="52"/>
      <c r="GMN156" s="52"/>
      <c r="GMO156" s="53"/>
      <c r="GMP156" s="53"/>
      <c r="GMQ156" s="53"/>
      <c r="GMR156" s="54"/>
      <c r="GMS156" s="55" t="s">
        <v>112</v>
      </c>
      <c r="GMT156" s="52" t="s">
        <v>16</v>
      </c>
      <c r="GMU156" s="52"/>
      <c r="GMV156" s="52"/>
      <c r="GMW156" s="53"/>
      <c r="GMX156" s="53"/>
      <c r="GMY156" s="53"/>
      <c r="GMZ156" s="54"/>
      <c r="GNA156" s="55" t="s">
        <v>112</v>
      </c>
      <c r="GNB156" s="52" t="s">
        <v>16</v>
      </c>
      <c r="GNC156" s="52"/>
      <c r="GND156" s="52"/>
      <c r="GNE156" s="53"/>
      <c r="GNF156" s="53"/>
      <c r="GNG156" s="53"/>
      <c r="GNH156" s="54"/>
      <c r="GNI156" s="55" t="s">
        <v>112</v>
      </c>
      <c r="GNJ156" s="52" t="s">
        <v>16</v>
      </c>
      <c r="GNK156" s="52"/>
      <c r="GNL156" s="52"/>
      <c r="GNM156" s="53"/>
      <c r="GNN156" s="53"/>
      <c r="GNO156" s="53"/>
      <c r="GNP156" s="54"/>
      <c r="GNQ156" s="55" t="s">
        <v>112</v>
      </c>
      <c r="GNR156" s="52" t="s">
        <v>16</v>
      </c>
      <c r="GNS156" s="52"/>
      <c r="GNT156" s="52"/>
      <c r="GNU156" s="53"/>
      <c r="GNV156" s="53"/>
      <c r="GNW156" s="53"/>
      <c r="GNX156" s="54"/>
      <c r="GNY156" s="55" t="s">
        <v>112</v>
      </c>
      <c r="GNZ156" s="52" t="s">
        <v>16</v>
      </c>
      <c r="GOA156" s="52"/>
      <c r="GOB156" s="52"/>
      <c r="GOC156" s="53"/>
      <c r="GOD156" s="53"/>
      <c r="GOE156" s="53"/>
      <c r="GOF156" s="54"/>
      <c r="GOG156" s="55" t="s">
        <v>112</v>
      </c>
      <c r="GOH156" s="52" t="s">
        <v>16</v>
      </c>
      <c r="GOI156" s="52"/>
      <c r="GOJ156" s="52"/>
      <c r="GOK156" s="53"/>
      <c r="GOL156" s="53"/>
      <c r="GOM156" s="53"/>
      <c r="GON156" s="54"/>
      <c r="GOO156" s="55" t="s">
        <v>112</v>
      </c>
      <c r="GOP156" s="52" t="s">
        <v>16</v>
      </c>
      <c r="GOQ156" s="52"/>
      <c r="GOR156" s="52"/>
      <c r="GOS156" s="53"/>
      <c r="GOT156" s="53"/>
      <c r="GOU156" s="53"/>
      <c r="GOV156" s="54"/>
      <c r="GOW156" s="55" t="s">
        <v>112</v>
      </c>
      <c r="GOX156" s="52" t="s">
        <v>16</v>
      </c>
      <c r="GOY156" s="52"/>
      <c r="GOZ156" s="52"/>
      <c r="GPA156" s="53"/>
      <c r="GPB156" s="53"/>
      <c r="GPC156" s="53"/>
      <c r="GPD156" s="54"/>
      <c r="GPE156" s="55" t="s">
        <v>112</v>
      </c>
      <c r="GPF156" s="52" t="s">
        <v>16</v>
      </c>
      <c r="GPG156" s="52"/>
      <c r="GPH156" s="52"/>
      <c r="GPI156" s="53"/>
      <c r="GPJ156" s="53"/>
      <c r="GPK156" s="53"/>
      <c r="GPL156" s="54"/>
      <c r="GPM156" s="55" t="s">
        <v>112</v>
      </c>
      <c r="GPN156" s="52" t="s">
        <v>16</v>
      </c>
      <c r="GPO156" s="52"/>
      <c r="GPP156" s="52"/>
      <c r="GPQ156" s="53"/>
      <c r="GPR156" s="53"/>
      <c r="GPS156" s="53"/>
      <c r="GPT156" s="54"/>
      <c r="GPU156" s="55" t="s">
        <v>112</v>
      </c>
      <c r="GPV156" s="52" t="s">
        <v>16</v>
      </c>
      <c r="GPW156" s="52"/>
      <c r="GPX156" s="52"/>
      <c r="GPY156" s="53"/>
      <c r="GPZ156" s="53"/>
      <c r="GQA156" s="53"/>
      <c r="GQB156" s="54"/>
      <c r="GQC156" s="55" t="s">
        <v>112</v>
      </c>
      <c r="GQD156" s="52" t="s">
        <v>16</v>
      </c>
      <c r="GQE156" s="52"/>
      <c r="GQF156" s="52"/>
      <c r="GQG156" s="53"/>
      <c r="GQH156" s="53"/>
      <c r="GQI156" s="53"/>
      <c r="GQJ156" s="54"/>
      <c r="GQK156" s="55" t="s">
        <v>112</v>
      </c>
      <c r="GQL156" s="52" t="s">
        <v>16</v>
      </c>
      <c r="GQM156" s="52"/>
      <c r="GQN156" s="52"/>
      <c r="GQO156" s="53"/>
      <c r="GQP156" s="53"/>
      <c r="GQQ156" s="53"/>
      <c r="GQR156" s="54"/>
      <c r="GQS156" s="55" t="s">
        <v>112</v>
      </c>
      <c r="GQT156" s="52" t="s">
        <v>16</v>
      </c>
      <c r="GQU156" s="52"/>
      <c r="GQV156" s="52"/>
      <c r="GQW156" s="53"/>
      <c r="GQX156" s="53"/>
      <c r="GQY156" s="53"/>
      <c r="GQZ156" s="54"/>
      <c r="GRA156" s="55" t="s">
        <v>112</v>
      </c>
      <c r="GRB156" s="52" t="s">
        <v>16</v>
      </c>
      <c r="GRC156" s="52"/>
      <c r="GRD156" s="52"/>
      <c r="GRE156" s="53"/>
      <c r="GRF156" s="53"/>
      <c r="GRG156" s="53"/>
      <c r="GRH156" s="54"/>
      <c r="GRI156" s="55" t="s">
        <v>112</v>
      </c>
      <c r="GRJ156" s="52" t="s">
        <v>16</v>
      </c>
      <c r="GRK156" s="52"/>
      <c r="GRL156" s="52"/>
      <c r="GRM156" s="53"/>
      <c r="GRN156" s="53"/>
      <c r="GRO156" s="53"/>
      <c r="GRP156" s="54"/>
      <c r="GRQ156" s="55" t="s">
        <v>112</v>
      </c>
      <c r="GRR156" s="52" t="s">
        <v>16</v>
      </c>
      <c r="GRS156" s="52"/>
      <c r="GRT156" s="52"/>
      <c r="GRU156" s="53"/>
      <c r="GRV156" s="53"/>
      <c r="GRW156" s="53"/>
      <c r="GRX156" s="54"/>
      <c r="GRY156" s="55" t="s">
        <v>112</v>
      </c>
      <c r="GRZ156" s="52" t="s">
        <v>16</v>
      </c>
      <c r="GSA156" s="52"/>
      <c r="GSB156" s="52"/>
      <c r="GSC156" s="53"/>
      <c r="GSD156" s="53"/>
      <c r="GSE156" s="53"/>
      <c r="GSF156" s="54"/>
      <c r="GSG156" s="55" t="s">
        <v>112</v>
      </c>
      <c r="GSH156" s="52" t="s">
        <v>16</v>
      </c>
      <c r="GSI156" s="52"/>
      <c r="GSJ156" s="52"/>
      <c r="GSK156" s="53"/>
      <c r="GSL156" s="53"/>
      <c r="GSM156" s="53"/>
      <c r="GSN156" s="54"/>
      <c r="GSO156" s="55" t="s">
        <v>112</v>
      </c>
      <c r="GSP156" s="52" t="s">
        <v>16</v>
      </c>
      <c r="GSQ156" s="52"/>
      <c r="GSR156" s="52"/>
      <c r="GSS156" s="53"/>
      <c r="GST156" s="53"/>
      <c r="GSU156" s="53"/>
      <c r="GSV156" s="54"/>
      <c r="GSW156" s="55" t="s">
        <v>112</v>
      </c>
      <c r="GSX156" s="52" t="s">
        <v>16</v>
      </c>
      <c r="GSY156" s="52"/>
      <c r="GSZ156" s="52"/>
      <c r="GTA156" s="53"/>
      <c r="GTB156" s="53"/>
      <c r="GTC156" s="53"/>
      <c r="GTD156" s="54"/>
      <c r="GTE156" s="55" t="s">
        <v>112</v>
      </c>
      <c r="GTF156" s="52" t="s">
        <v>16</v>
      </c>
      <c r="GTG156" s="52"/>
      <c r="GTH156" s="52"/>
      <c r="GTI156" s="53"/>
      <c r="GTJ156" s="53"/>
      <c r="GTK156" s="53"/>
      <c r="GTL156" s="54"/>
      <c r="GTM156" s="55" t="s">
        <v>112</v>
      </c>
      <c r="GTN156" s="52" t="s">
        <v>16</v>
      </c>
      <c r="GTO156" s="52"/>
      <c r="GTP156" s="52"/>
      <c r="GTQ156" s="53"/>
      <c r="GTR156" s="53"/>
      <c r="GTS156" s="53"/>
      <c r="GTT156" s="54"/>
      <c r="GTU156" s="55" t="s">
        <v>112</v>
      </c>
      <c r="GTV156" s="52" t="s">
        <v>16</v>
      </c>
      <c r="GTW156" s="52"/>
      <c r="GTX156" s="52"/>
      <c r="GTY156" s="53"/>
      <c r="GTZ156" s="53"/>
      <c r="GUA156" s="53"/>
      <c r="GUB156" s="54"/>
      <c r="GUC156" s="55" t="s">
        <v>112</v>
      </c>
      <c r="GUD156" s="52" t="s">
        <v>16</v>
      </c>
      <c r="GUE156" s="52"/>
      <c r="GUF156" s="52"/>
      <c r="GUG156" s="53"/>
      <c r="GUH156" s="53"/>
      <c r="GUI156" s="53"/>
      <c r="GUJ156" s="54"/>
      <c r="GUK156" s="55" t="s">
        <v>112</v>
      </c>
      <c r="GUL156" s="52" t="s">
        <v>16</v>
      </c>
      <c r="GUM156" s="52"/>
      <c r="GUN156" s="52"/>
      <c r="GUO156" s="53"/>
      <c r="GUP156" s="53"/>
      <c r="GUQ156" s="53"/>
      <c r="GUR156" s="54"/>
      <c r="GUS156" s="55" t="s">
        <v>112</v>
      </c>
      <c r="GUT156" s="52" t="s">
        <v>16</v>
      </c>
      <c r="GUU156" s="52"/>
      <c r="GUV156" s="52"/>
      <c r="GUW156" s="53"/>
      <c r="GUX156" s="53"/>
      <c r="GUY156" s="53"/>
      <c r="GUZ156" s="54"/>
      <c r="GVA156" s="55" t="s">
        <v>112</v>
      </c>
      <c r="GVB156" s="52" t="s">
        <v>16</v>
      </c>
      <c r="GVC156" s="52"/>
      <c r="GVD156" s="52"/>
      <c r="GVE156" s="53"/>
      <c r="GVF156" s="53"/>
      <c r="GVG156" s="53"/>
      <c r="GVH156" s="54"/>
      <c r="GVI156" s="55" t="s">
        <v>112</v>
      </c>
      <c r="GVJ156" s="52" t="s">
        <v>16</v>
      </c>
      <c r="GVK156" s="52"/>
      <c r="GVL156" s="52"/>
      <c r="GVM156" s="53"/>
      <c r="GVN156" s="53"/>
      <c r="GVO156" s="53"/>
      <c r="GVP156" s="54"/>
      <c r="GVQ156" s="55" t="s">
        <v>112</v>
      </c>
      <c r="GVR156" s="52" t="s">
        <v>16</v>
      </c>
      <c r="GVS156" s="52"/>
      <c r="GVT156" s="52"/>
      <c r="GVU156" s="53"/>
      <c r="GVV156" s="53"/>
      <c r="GVW156" s="53"/>
      <c r="GVX156" s="54"/>
      <c r="GVY156" s="55" t="s">
        <v>112</v>
      </c>
      <c r="GVZ156" s="52" t="s">
        <v>16</v>
      </c>
      <c r="GWA156" s="52"/>
      <c r="GWB156" s="52"/>
      <c r="GWC156" s="53"/>
      <c r="GWD156" s="53"/>
      <c r="GWE156" s="53"/>
      <c r="GWF156" s="54"/>
      <c r="GWG156" s="55" t="s">
        <v>112</v>
      </c>
      <c r="GWH156" s="52" t="s">
        <v>16</v>
      </c>
      <c r="GWI156" s="52"/>
      <c r="GWJ156" s="52"/>
      <c r="GWK156" s="53"/>
      <c r="GWL156" s="53"/>
      <c r="GWM156" s="53"/>
      <c r="GWN156" s="54"/>
      <c r="GWO156" s="55" t="s">
        <v>112</v>
      </c>
      <c r="GWP156" s="52" t="s">
        <v>16</v>
      </c>
      <c r="GWQ156" s="52"/>
      <c r="GWR156" s="52"/>
      <c r="GWS156" s="53"/>
      <c r="GWT156" s="53"/>
      <c r="GWU156" s="53"/>
      <c r="GWV156" s="54"/>
      <c r="GWW156" s="55" t="s">
        <v>112</v>
      </c>
      <c r="GWX156" s="52" t="s">
        <v>16</v>
      </c>
      <c r="GWY156" s="52"/>
      <c r="GWZ156" s="52"/>
      <c r="GXA156" s="53"/>
      <c r="GXB156" s="53"/>
      <c r="GXC156" s="53"/>
      <c r="GXD156" s="54"/>
      <c r="GXE156" s="55" t="s">
        <v>112</v>
      </c>
      <c r="GXF156" s="52" t="s">
        <v>16</v>
      </c>
      <c r="GXG156" s="52"/>
      <c r="GXH156" s="52"/>
      <c r="GXI156" s="53"/>
      <c r="GXJ156" s="53"/>
      <c r="GXK156" s="53"/>
      <c r="GXL156" s="54"/>
      <c r="GXM156" s="55" t="s">
        <v>112</v>
      </c>
      <c r="GXN156" s="52" t="s">
        <v>16</v>
      </c>
      <c r="GXO156" s="52"/>
      <c r="GXP156" s="52"/>
      <c r="GXQ156" s="53"/>
      <c r="GXR156" s="53"/>
      <c r="GXS156" s="53"/>
      <c r="GXT156" s="54"/>
      <c r="GXU156" s="55" t="s">
        <v>112</v>
      </c>
      <c r="GXV156" s="52" t="s">
        <v>16</v>
      </c>
      <c r="GXW156" s="52"/>
      <c r="GXX156" s="52"/>
      <c r="GXY156" s="53"/>
      <c r="GXZ156" s="53"/>
      <c r="GYA156" s="53"/>
      <c r="GYB156" s="54"/>
      <c r="GYC156" s="55" t="s">
        <v>112</v>
      </c>
      <c r="GYD156" s="52" t="s">
        <v>16</v>
      </c>
      <c r="GYE156" s="52"/>
      <c r="GYF156" s="52"/>
      <c r="GYG156" s="53"/>
      <c r="GYH156" s="53"/>
      <c r="GYI156" s="53"/>
      <c r="GYJ156" s="54"/>
      <c r="GYK156" s="55" t="s">
        <v>112</v>
      </c>
      <c r="GYL156" s="52" t="s">
        <v>16</v>
      </c>
      <c r="GYM156" s="52"/>
      <c r="GYN156" s="52"/>
      <c r="GYO156" s="53"/>
      <c r="GYP156" s="53"/>
      <c r="GYQ156" s="53"/>
      <c r="GYR156" s="54"/>
      <c r="GYS156" s="55" t="s">
        <v>112</v>
      </c>
      <c r="GYT156" s="52" t="s">
        <v>16</v>
      </c>
      <c r="GYU156" s="52"/>
      <c r="GYV156" s="52"/>
      <c r="GYW156" s="53"/>
      <c r="GYX156" s="53"/>
      <c r="GYY156" s="53"/>
      <c r="GYZ156" s="54"/>
      <c r="GZA156" s="55" t="s">
        <v>112</v>
      </c>
      <c r="GZB156" s="52" t="s">
        <v>16</v>
      </c>
      <c r="GZC156" s="52"/>
      <c r="GZD156" s="52"/>
      <c r="GZE156" s="53"/>
      <c r="GZF156" s="53"/>
      <c r="GZG156" s="53"/>
      <c r="GZH156" s="54"/>
      <c r="GZI156" s="55" t="s">
        <v>112</v>
      </c>
      <c r="GZJ156" s="52" t="s">
        <v>16</v>
      </c>
      <c r="GZK156" s="52"/>
      <c r="GZL156" s="52"/>
      <c r="GZM156" s="53"/>
      <c r="GZN156" s="53"/>
      <c r="GZO156" s="53"/>
      <c r="GZP156" s="54"/>
      <c r="GZQ156" s="55" t="s">
        <v>112</v>
      </c>
      <c r="GZR156" s="52" t="s">
        <v>16</v>
      </c>
      <c r="GZS156" s="52"/>
      <c r="GZT156" s="52"/>
      <c r="GZU156" s="53"/>
      <c r="GZV156" s="53"/>
      <c r="GZW156" s="53"/>
      <c r="GZX156" s="54"/>
      <c r="GZY156" s="55" t="s">
        <v>112</v>
      </c>
      <c r="GZZ156" s="52" t="s">
        <v>16</v>
      </c>
      <c r="HAA156" s="52"/>
      <c r="HAB156" s="52"/>
      <c r="HAC156" s="53"/>
      <c r="HAD156" s="53"/>
      <c r="HAE156" s="53"/>
      <c r="HAF156" s="54"/>
      <c r="HAG156" s="55" t="s">
        <v>112</v>
      </c>
      <c r="HAH156" s="52" t="s">
        <v>16</v>
      </c>
      <c r="HAI156" s="52"/>
      <c r="HAJ156" s="52"/>
      <c r="HAK156" s="53"/>
      <c r="HAL156" s="53"/>
      <c r="HAM156" s="53"/>
      <c r="HAN156" s="54"/>
      <c r="HAO156" s="55" t="s">
        <v>112</v>
      </c>
      <c r="HAP156" s="52" t="s">
        <v>16</v>
      </c>
      <c r="HAQ156" s="52"/>
      <c r="HAR156" s="52"/>
      <c r="HAS156" s="53"/>
      <c r="HAT156" s="53"/>
      <c r="HAU156" s="53"/>
      <c r="HAV156" s="54"/>
      <c r="HAW156" s="55" t="s">
        <v>112</v>
      </c>
      <c r="HAX156" s="52" t="s">
        <v>16</v>
      </c>
      <c r="HAY156" s="52"/>
      <c r="HAZ156" s="52"/>
      <c r="HBA156" s="53"/>
      <c r="HBB156" s="53"/>
      <c r="HBC156" s="53"/>
      <c r="HBD156" s="54"/>
      <c r="HBE156" s="55" t="s">
        <v>112</v>
      </c>
      <c r="HBF156" s="52" t="s">
        <v>16</v>
      </c>
      <c r="HBG156" s="52"/>
      <c r="HBH156" s="52"/>
      <c r="HBI156" s="53"/>
      <c r="HBJ156" s="53"/>
      <c r="HBK156" s="53"/>
      <c r="HBL156" s="54"/>
      <c r="HBM156" s="55" t="s">
        <v>112</v>
      </c>
      <c r="HBN156" s="52" t="s">
        <v>16</v>
      </c>
      <c r="HBO156" s="52"/>
      <c r="HBP156" s="52"/>
      <c r="HBQ156" s="53"/>
      <c r="HBR156" s="53"/>
      <c r="HBS156" s="53"/>
      <c r="HBT156" s="54"/>
      <c r="HBU156" s="55" t="s">
        <v>112</v>
      </c>
      <c r="HBV156" s="52" t="s">
        <v>16</v>
      </c>
      <c r="HBW156" s="52"/>
      <c r="HBX156" s="52"/>
      <c r="HBY156" s="53"/>
      <c r="HBZ156" s="53"/>
      <c r="HCA156" s="53"/>
      <c r="HCB156" s="54"/>
      <c r="HCC156" s="55" t="s">
        <v>112</v>
      </c>
      <c r="HCD156" s="52" t="s">
        <v>16</v>
      </c>
      <c r="HCE156" s="52"/>
      <c r="HCF156" s="52"/>
      <c r="HCG156" s="53"/>
      <c r="HCH156" s="53"/>
      <c r="HCI156" s="53"/>
      <c r="HCJ156" s="54"/>
      <c r="HCK156" s="55" t="s">
        <v>112</v>
      </c>
      <c r="HCL156" s="52" t="s">
        <v>16</v>
      </c>
      <c r="HCM156" s="52"/>
      <c r="HCN156" s="52"/>
      <c r="HCO156" s="53"/>
      <c r="HCP156" s="53"/>
      <c r="HCQ156" s="53"/>
      <c r="HCR156" s="54"/>
      <c r="HCS156" s="55" t="s">
        <v>112</v>
      </c>
      <c r="HCT156" s="52" t="s">
        <v>16</v>
      </c>
      <c r="HCU156" s="52"/>
      <c r="HCV156" s="52"/>
      <c r="HCW156" s="53"/>
      <c r="HCX156" s="53"/>
      <c r="HCY156" s="53"/>
      <c r="HCZ156" s="54"/>
      <c r="HDA156" s="55" t="s">
        <v>112</v>
      </c>
      <c r="HDB156" s="52" t="s">
        <v>16</v>
      </c>
      <c r="HDC156" s="52"/>
      <c r="HDD156" s="52"/>
      <c r="HDE156" s="53"/>
      <c r="HDF156" s="53"/>
      <c r="HDG156" s="53"/>
      <c r="HDH156" s="54"/>
      <c r="HDI156" s="55" t="s">
        <v>112</v>
      </c>
      <c r="HDJ156" s="52" t="s">
        <v>16</v>
      </c>
      <c r="HDK156" s="52"/>
      <c r="HDL156" s="52"/>
      <c r="HDM156" s="53"/>
      <c r="HDN156" s="53"/>
      <c r="HDO156" s="53"/>
      <c r="HDP156" s="54"/>
      <c r="HDQ156" s="55" t="s">
        <v>112</v>
      </c>
      <c r="HDR156" s="52" t="s">
        <v>16</v>
      </c>
      <c r="HDS156" s="52"/>
      <c r="HDT156" s="52"/>
      <c r="HDU156" s="53"/>
      <c r="HDV156" s="53"/>
      <c r="HDW156" s="53"/>
      <c r="HDX156" s="54"/>
      <c r="HDY156" s="55" t="s">
        <v>112</v>
      </c>
      <c r="HDZ156" s="52" t="s">
        <v>16</v>
      </c>
      <c r="HEA156" s="52"/>
      <c r="HEB156" s="52"/>
      <c r="HEC156" s="53"/>
      <c r="HED156" s="53"/>
      <c r="HEE156" s="53"/>
      <c r="HEF156" s="54"/>
      <c r="HEG156" s="55" t="s">
        <v>112</v>
      </c>
      <c r="HEH156" s="52" t="s">
        <v>16</v>
      </c>
      <c r="HEI156" s="52"/>
      <c r="HEJ156" s="52"/>
      <c r="HEK156" s="53"/>
      <c r="HEL156" s="53"/>
      <c r="HEM156" s="53"/>
      <c r="HEN156" s="54"/>
      <c r="HEO156" s="55" t="s">
        <v>112</v>
      </c>
      <c r="HEP156" s="52" t="s">
        <v>16</v>
      </c>
      <c r="HEQ156" s="52"/>
      <c r="HER156" s="52"/>
      <c r="HES156" s="53"/>
      <c r="HET156" s="53"/>
      <c r="HEU156" s="53"/>
      <c r="HEV156" s="54"/>
      <c r="HEW156" s="55" t="s">
        <v>112</v>
      </c>
      <c r="HEX156" s="52" t="s">
        <v>16</v>
      </c>
      <c r="HEY156" s="52"/>
      <c r="HEZ156" s="52"/>
      <c r="HFA156" s="53"/>
      <c r="HFB156" s="53"/>
      <c r="HFC156" s="53"/>
      <c r="HFD156" s="54"/>
      <c r="HFE156" s="55" t="s">
        <v>112</v>
      </c>
      <c r="HFF156" s="52" t="s">
        <v>16</v>
      </c>
      <c r="HFG156" s="52"/>
      <c r="HFH156" s="52"/>
      <c r="HFI156" s="53"/>
      <c r="HFJ156" s="53"/>
      <c r="HFK156" s="53"/>
      <c r="HFL156" s="54"/>
      <c r="HFM156" s="55" t="s">
        <v>112</v>
      </c>
      <c r="HFN156" s="52" t="s">
        <v>16</v>
      </c>
      <c r="HFO156" s="52"/>
      <c r="HFP156" s="52"/>
      <c r="HFQ156" s="53"/>
      <c r="HFR156" s="53"/>
      <c r="HFS156" s="53"/>
      <c r="HFT156" s="54"/>
      <c r="HFU156" s="55" t="s">
        <v>112</v>
      </c>
      <c r="HFV156" s="52" t="s">
        <v>16</v>
      </c>
      <c r="HFW156" s="52"/>
      <c r="HFX156" s="52"/>
      <c r="HFY156" s="53"/>
      <c r="HFZ156" s="53"/>
      <c r="HGA156" s="53"/>
      <c r="HGB156" s="54"/>
      <c r="HGC156" s="55" t="s">
        <v>112</v>
      </c>
      <c r="HGD156" s="52" t="s">
        <v>16</v>
      </c>
      <c r="HGE156" s="52"/>
      <c r="HGF156" s="52"/>
      <c r="HGG156" s="53"/>
      <c r="HGH156" s="53"/>
      <c r="HGI156" s="53"/>
      <c r="HGJ156" s="54"/>
      <c r="HGK156" s="55" t="s">
        <v>112</v>
      </c>
      <c r="HGL156" s="52" t="s">
        <v>16</v>
      </c>
      <c r="HGM156" s="52"/>
      <c r="HGN156" s="52"/>
      <c r="HGO156" s="53"/>
      <c r="HGP156" s="53"/>
      <c r="HGQ156" s="53"/>
      <c r="HGR156" s="54"/>
      <c r="HGS156" s="55" t="s">
        <v>112</v>
      </c>
      <c r="HGT156" s="52" t="s">
        <v>16</v>
      </c>
      <c r="HGU156" s="52"/>
      <c r="HGV156" s="52"/>
      <c r="HGW156" s="53"/>
      <c r="HGX156" s="53"/>
      <c r="HGY156" s="53"/>
      <c r="HGZ156" s="54"/>
      <c r="HHA156" s="55" t="s">
        <v>112</v>
      </c>
      <c r="HHB156" s="52" t="s">
        <v>16</v>
      </c>
      <c r="HHC156" s="52"/>
      <c r="HHD156" s="52"/>
      <c r="HHE156" s="53"/>
      <c r="HHF156" s="53"/>
      <c r="HHG156" s="53"/>
      <c r="HHH156" s="54"/>
      <c r="HHI156" s="55" t="s">
        <v>112</v>
      </c>
      <c r="HHJ156" s="52" t="s">
        <v>16</v>
      </c>
      <c r="HHK156" s="52"/>
      <c r="HHL156" s="52"/>
      <c r="HHM156" s="53"/>
      <c r="HHN156" s="53"/>
      <c r="HHO156" s="53"/>
      <c r="HHP156" s="54"/>
      <c r="HHQ156" s="55" t="s">
        <v>112</v>
      </c>
      <c r="HHR156" s="52" t="s">
        <v>16</v>
      </c>
      <c r="HHS156" s="52"/>
      <c r="HHT156" s="52"/>
      <c r="HHU156" s="53"/>
      <c r="HHV156" s="53"/>
      <c r="HHW156" s="53"/>
      <c r="HHX156" s="54"/>
      <c r="HHY156" s="55" t="s">
        <v>112</v>
      </c>
      <c r="HHZ156" s="52" t="s">
        <v>16</v>
      </c>
      <c r="HIA156" s="52"/>
      <c r="HIB156" s="52"/>
      <c r="HIC156" s="53"/>
      <c r="HID156" s="53"/>
      <c r="HIE156" s="53"/>
      <c r="HIF156" s="54"/>
      <c r="HIG156" s="55" t="s">
        <v>112</v>
      </c>
      <c r="HIH156" s="52" t="s">
        <v>16</v>
      </c>
      <c r="HII156" s="52"/>
      <c r="HIJ156" s="52"/>
      <c r="HIK156" s="53"/>
      <c r="HIL156" s="53"/>
      <c r="HIM156" s="53"/>
      <c r="HIN156" s="54"/>
      <c r="HIO156" s="55" t="s">
        <v>112</v>
      </c>
      <c r="HIP156" s="52" t="s">
        <v>16</v>
      </c>
      <c r="HIQ156" s="52"/>
      <c r="HIR156" s="52"/>
      <c r="HIS156" s="53"/>
      <c r="HIT156" s="53"/>
      <c r="HIU156" s="53"/>
      <c r="HIV156" s="54"/>
      <c r="HIW156" s="55" t="s">
        <v>112</v>
      </c>
      <c r="HIX156" s="52" t="s">
        <v>16</v>
      </c>
      <c r="HIY156" s="52"/>
      <c r="HIZ156" s="52"/>
      <c r="HJA156" s="53"/>
      <c r="HJB156" s="53"/>
      <c r="HJC156" s="53"/>
      <c r="HJD156" s="54"/>
      <c r="HJE156" s="55" t="s">
        <v>112</v>
      </c>
      <c r="HJF156" s="52" t="s">
        <v>16</v>
      </c>
      <c r="HJG156" s="52"/>
      <c r="HJH156" s="52"/>
      <c r="HJI156" s="53"/>
      <c r="HJJ156" s="53"/>
      <c r="HJK156" s="53"/>
      <c r="HJL156" s="54"/>
      <c r="HJM156" s="55" t="s">
        <v>112</v>
      </c>
      <c r="HJN156" s="52" t="s">
        <v>16</v>
      </c>
      <c r="HJO156" s="52"/>
      <c r="HJP156" s="52"/>
      <c r="HJQ156" s="53"/>
      <c r="HJR156" s="53"/>
      <c r="HJS156" s="53"/>
      <c r="HJT156" s="54"/>
      <c r="HJU156" s="55" t="s">
        <v>112</v>
      </c>
      <c r="HJV156" s="52" t="s">
        <v>16</v>
      </c>
      <c r="HJW156" s="52"/>
      <c r="HJX156" s="52"/>
      <c r="HJY156" s="53"/>
      <c r="HJZ156" s="53"/>
      <c r="HKA156" s="53"/>
      <c r="HKB156" s="54"/>
      <c r="HKC156" s="55" t="s">
        <v>112</v>
      </c>
      <c r="HKD156" s="52" t="s">
        <v>16</v>
      </c>
      <c r="HKE156" s="52"/>
      <c r="HKF156" s="52"/>
      <c r="HKG156" s="53"/>
      <c r="HKH156" s="53"/>
      <c r="HKI156" s="53"/>
      <c r="HKJ156" s="54"/>
      <c r="HKK156" s="55" t="s">
        <v>112</v>
      </c>
      <c r="HKL156" s="52" t="s">
        <v>16</v>
      </c>
      <c r="HKM156" s="52"/>
      <c r="HKN156" s="52"/>
      <c r="HKO156" s="53"/>
      <c r="HKP156" s="53"/>
      <c r="HKQ156" s="53"/>
      <c r="HKR156" s="54"/>
      <c r="HKS156" s="55" t="s">
        <v>112</v>
      </c>
      <c r="HKT156" s="52" t="s">
        <v>16</v>
      </c>
      <c r="HKU156" s="52"/>
      <c r="HKV156" s="52"/>
      <c r="HKW156" s="53"/>
      <c r="HKX156" s="53"/>
      <c r="HKY156" s="53"/>
      <c r="HKZ156" s="54"/>
      <c r="HLA156" s="55" t="s">
        <v>112</v>
      </c>
      <c r="HLB156" s="52" t="s">
        <v>16</v>
      </c>
      <c r="HLC156" s="52"/>
      <c r="HLD156" s="52"/>
      <c r="HLE156" s="53"/>
      <c r="HLF156" s="53"/>
      <c r="HLG156" s="53"/>
      <c r="HLH156" s="54"/>
      <c r="HLI156" s="55" t="s">
        <v>112</v>
      </c>
      <c r="HLJ156" s="52" t="s">
        <v>16</v>
      </c>
      <c r="HLK156" s="52"/>
      <c r="HLL156" s="52"/>
      <c r="HLM156" s="53"/>
      <c r="HLN156" s="53"/>
      <c r="HLO156" s="53"/>
      <c r="HLP156" s="54"/>
      <c r="HLQ156" s="55" t="s">
        <v>112</v>
      </c>
      <c r="HLR156" s="52" t="s">
        <v>16</v>
      </c>
      <c r="HLS156" s="52"/>
      <c r="HLT156" s="52"/>
      <c r="HLU156" s="53"/>
      <c r="HLV156" s="53"/>
      <c r="HLW156" s="53"/>
      <c r="HLX156" s="54"/>
      <c r="HLY156" s="55" t="s">
        <v>112</v>
      </c>
      <c r="HLZ156" s="52" t="s">
        <v>16</v>
      </c>
      <c r="HMA156" s="52"/>
      <c r="HMB156" s="52"/>
      <c r="HMC156" s="53"/>
      <c r="HMD156" s="53"/>
      <c r="HME156" s="53"/>
      <c r="HMF156" s="54"/>
      <c r="HMG156" s="55" t="s">
        <v>112</v>
      </c>
      <c r="HMH156" s="52" t="s">
        <v>16</v>
      </c>
      <c r="HMI156" s="52"/>
      <c r="HMJ156" s="52"/>
      <c r="HMK156" s="53"/>
      <c r="HML156" s="53"/>
      <c r="HMM156" s="53"/>
      <c r="HMN156" s="54"/>
      <c r="HMO156" s="55" t="s">
        <v>112</v>
      </c>
      <c r="HMP156" s="52" t="s">
        <v>16</v>
      </c>
      <c r="HMQ156" s="52"/>
      <c r="HMR156" s="52"/>
      <c r="HMS156" s="53"/>
      <c r="HMT156" s="53"/>
      <c r="HMU156" s="53"/>
      <c r="HMV156" s="54"/>
      <c r="HMW156" s="55" t="s">
        <v>112</v>
      </c>
      <c r="HMX156" s="52" t="s">
        <v>16</v>
      </c>
      <c r="HMY156" s="52"/>
      <c r="HMZ156" s="52"/>
      <c r="HNA156" s="53"/>
      <c r="HNB156" s="53"/>
      <c r="HNC156" s="53"/>
      <c r="HND156" s="54"/>
      <c r="HNE156" s="55" t="s">
        <v>112</v>
      </c>
      <c r="HNF156" s="52" t="s">
        <v>16</v>
      </c>
      <c r="HNG156" s="52"/>
      <c r="HNH156" s="52"/>
      <c r="HNI156" s="53"/>
      <c r="HNJ156" s="53"/>
      <c r="HNK156" s="53"/>
      <c r="HNL156" s="54"/>
      <c r="HNM156" s="55" t="s">
        <v>112</v>
      </c>
      <c r="HNN156" s="52" t="s">
        <v>16</v>
      </c>
      <c r="HNO156" s="52"/>
      <c r="HNP156" s="52"/>
      <c r="HNQ156" s="53"/>
      <c r="HNR156" s="53"/>
      <c r="HNS156" s="53"/>
      <c r="HNT156" s="54"/>
      <c r="HNU156" s="55" t="s">
        <v>112</v>
      </c>
      <c r="HNV156" s="52" t="s">
        <v>16</v>
      </c>
      <c r="HNW156" s="52"/>
      <c r="HNX156" s="52"/>
      <c r="HNY156" s="53"/>
      <c r="HNZ156" s="53"/>
      <c r="HOA156" s="53"/>
      <c r="HOB156" s="54"/>
      <c r="HOC156" s="55" t="s">
        <v>112</v>
      </c>
      <c r="HOD156" s="52" t="s">
        <v>16</v>
      </c>
      <c r="HOE156" s="52"/>
      <c r="HOF156" s="52"/>
      <c r="HOG156" s="53"/>
      <c r="HOH156" s="53"/>
      <c r="HOI156" s="53"/>
      <c r="HOJ156" s="54"/>
      <c r="HOK156" s="55" t="s">
        <v>112</v>
      </c>
      <c r="HOL156" s="52" t="s">
        <v>16</v>
      </c>
      <c r="HOM156" s="52"/>
      <c r="HON156" s="52"/>
      <c r="HOO156" s="53"/>
      <c r="HOP156" s="53"/>
      <c r="HOQ156" s="53"/>
      <c r="HOR156" s="54"/>
      <c r="HOS156" s="55" t="s">
        <v>112</v>
      </c>
      <c r="HOT156" s="52" t="s">
        <v>16</v>
      </c>
      <c r="HOU156" s="52"/>
      <c r="HOV156" s="52"/>
      <c r="HOW156" s="53"/>
      <c r="HOX156" s="53"/>
      <c r="HOY156" s="53"/>
      <c r="HOZ156" s="54"/>
      <c r="HPA156" s="55" t="s">
        <v>112</v>
      </c>
      <c r="HPB156" s="52" t="s">
        <v>16</v>
      </c>
      <c r="HPC156" s="52"/>
      <c r="HPD156" s="52"/>
      <c r="HPE156" s="53"/>
      <c r="HPF156" s="53"/>
      <c r="HPG156" s="53"/>
      <c r="HPH156" s="54"/>
      <c r="HPI156" s="55" t="s">
        <v>112</v>
      </c>
      <c r="HPJ156" s="52" t="s">
        <v>16</v>
      </c>
      <c r="HPK156" s="52"/>
      <c r="HPL156" s="52"/>
      <c r="HPM156" s="53"/>
      <c r="HPN156" s="53"/>
      <c r="HPO156" s="53"/>
      <c r="HPP156" s="54"/>
      <c r="HPQ156" s="55" t="s">
        <v>112</v>
      </c>
      <c r="HPR156" s="52" t="s">
        <v>16</v>
      </c>
      <c r="HPS156" s="52"/>
      <c r="HPT156" s="52"/>
      <c r="HPU156" s="53"/>
      <c r="HPV156" s="53"/>
      <c r="HPW156" s="53"/>
      <c r="HPX156" s="54"/>
      <c r="HPY156" s="55" t="s">
        <v>112</v>
      </c>
      <c r="HPZ156" s="52" t="s">
        <v>16</v>
      </c>
      <c r="HQA156" s="52"/>
      <c r="HQB156" s="52"/>
      <c r="HQC156" s="53"/>
      <c r="HQD156" s="53"/>
      <c r="HQE156" s="53"/>
      <c r="HQF156" s="54"/>
      <c r="HQG156" s="55" t="s">
        <v>112</v>
      </c>
      <c r="HQH156" s="52" t="s">
        <v>16</v>
      </c>
      <c r="HQI156" s="52"/>
      <c r="HQJ156" s="52"/>
      <c r="HQK156" s="53"/>
      <c r="HQL156" s="53"/>
      <c r="HQM156" s="53"/>
      <c r="HQN156" s="54"/>
      <c r="HQO156" s="55" t="s">
        <v>112</v>
      </c>
      <c r="HQP156" s="52" t="s">
        <v>16</v>
      </c>
      <c r="HQQ156" s="52"/>
      <c r="HQR156" s="52"/>
      <c r="HQS156" s="53"/>
      <c r="HQT156" s="53"/>
      <c r="HQU156" s="53"/>
      <c r="HQV156" s="54"/>
      <c r="HQW156" s="55" t="s">
        <v>112</v>
      </c>
      <c r="HQX156" s="52" t="s">
        <v>16</v>
      </c>
      <c r="HQY156" s="52"/>
      <c r="HQZ156" s="52"/>
      <c r="HRA156" s="53"/>
      <c r="HRB156" s="53"/>
      <c r="HRC156" s="53"/>
      <c r="HRD156" s="54"/>
      <c r="HRE156" s="55" t="s">
        <v>112</v>
      </c>
      <c r="HRF156" s="52" t="s">
        <v>16</v>
      </c>
      <c r="HRG156" s="52"/>
      <c r="HRH156" s="52"/>
      <c r="HRI156" s="53"/>
      <c r="HRJ156" s="53"/>
      <c r="HRK156" s="53"/>
      <c r="HRL156" s="54"/>
      <c r="HRM156" s="55" t="s">
        <v>112</v>
      </c>
      <c r="HRN156" s="52" t="s">
        <v>16</v>
      </c>
      <c r="HRO156" s="52"/>
      <c r="HRP156" s="52"/>
      <c r="HRQ156" s="53"/>
      <c r="HRR156" s="53"/>
      <c r="HRS156" s="53"/>
      <c r="HRT156" s="54"/>
      <c r="HRU156" s="55" t="s">
        <v>112</v>
      </c>
      <c r="HRV156" s="52" t="s">
        <v>16</v>
      </c>
      <c r="HRW156" s="52"/>
      <c r="HRX156" s="52"/>
      <c r="HRY156" s="53"/>
      <c r="HRZ156" s="53"/>
      <c r="HSA156" s="53"/>
      <c r="HSB156" s="54"/>
      <c r="HSC156" s="55" t="s">
        <v>112</v>
      </c>
      <c r="HSD156" s="52" t="s">
        <v>16</v>
      </c>
      <c r="HSE156" s="52"/>
      <c r="HSF156" s="52"/>
      <c r="HSG156" s="53"/>
      <c r="HSH156" s="53"/>
      <c r="HSI156" s="53"/>
      <c r="HSJ156" s="54"/>
      <c r="HSK156" s="55" t="s">
        <v>112</v>
      </c>
      <c r="HSL156" s="52" t="s">
        <v>16</v>
      </c>
      <c r="HSM156" s="52"/>
      <c r="HSN156" s="52"/>
      <c r="HSO156" s="53"/>
      <c r="HSP156" s="53"/>
      <c r="HSQ156" s="53"/>
      <c r="HSR156" s="54"/>
      <c r="HSS156" s="55" t="s">
        <v>112</v>
      </c>
      <c r="HST156" s="52" t="s">
        <v>16</v>
      </c>
      <c r="HSU156" s="52"/>
      <c r="HSV156" s="52"/>
      <c r="HSW156" s="53"/>
      <c r="HSX156" s="53"/>
      <c r="HSY156" s="53"/>
      <c r="HSZ156" s="54"/>
      <c r="HTA156" s="55" t="s">
        <v>112</v>
      </c>
      <c r="HTB156" s="52" t="s">
        <v>16</v>
      </c>
      <c r="HTC156" s="52"/>
      <c r="HTD156" s="52"/>
      <c r="HTE156" s="53"/>
      <c r="HTF156" s="53"/>
      <c r="HTG156" s="53"/>
      <c r="HTH156" s="54"/>
      <c r="HTI156" s="55" t="s">
        <v>112</v>
      </c>
      <c r="HTJ156" s="52" t="s">
        <v>16</v>
      </c>
      <c r="HTK156" s="52"/>
      <c r="HTL156" s="52"/>
      <c r="HTM156" s="53"/>
      <c r="HTN156" s="53"/>
      <c r="HTO156" s="53"/>
      <c r="HTP156" s="54"/>
      <c r="HTQ156" s="55" t="s">
        <v>112</v>
      </c>
      <c r="HTR156" s="52" t="s">
        <v>16</v>
      </c>
      <c r="HTS156" s="52"/>
      <c r="HTT156" s="52"/>
      <c r="HTU156" s="53"/>
      <c r="HTV156" s="53"/>
      <c r="HTW156" s="53"/>
      <c r="HTX156" s="54"/>
      <c r="HTY156" s="55" t="s">
        <v>112</v>
      </c>
      <c r="HTZ156" s="52" t="s">
        <v>16</v>
      </c>
      <c r="HUA156" s="52"/>
      <c r="HUB156" s="52"/>
      <c r="HUC156" s="53"/>
      <c r="HUD156" s="53"/>
      <c r="HUE156" s="53"/>
      <c r="HUF156" s="54"/>
      <c r="HUG156" s="55" t="s">
        <v>112</v>
      </c>
      <c r="HUH156" s="52" t="s">
        <v>16</v>
      </c>
      <c r="HUI156" s="52"/>
      <c r="HUJ156" s="52"/>
      <c r="HUK156" s="53"/>
      <c r="HUL156" s="53"/>
      <c r="HUM156" s="53"/>
      <c r="HUN156" s="54"/>
      <c r="HUO156" s="55" t="s">
        <v>112</v>
      </c>
      <c r="HUP156" s="52" t="s">
        <v>16</v>
      </c>
      <c r="HUQ156" s="52"/>
      <c r="HUR156" s="52"/>
      <c r="HUS156" s="53"/>
      <c r="HUT156" s="53"/>
      <c r="HUU156" s="53"/>
      <c r="HUV156" s="54"/>
      <c r="HUW156" s="55" t="s">
        <v>112</v>
      </c>
      <c r="HUX156" s="52" t="s">
        <v>16</v>
      </c>
      <c r="HUY156" s="52"/>
      <c r="HUZ156" s="52"/>
      <c r="HVA156" s="53"/>
      <c r="HVB156" s="53"/>
      <c r="HVC156" s="53"/>
      <c r="HVD156" s="54"/>
      <c r="HVE156" s="55" t="s">
        <v>112</v>
      </c>
      <c r="HVF156" s="52" t="s">
        <v>16</v>
      </c>
      <c r="HVG156" s="52"/>
      <c r="HVH156" s="52"/>
      <c r="HVI156" s="53"/>
      <c r="HVJ156" s="53"/>
      <c r="HVK156" s="53"/>
      <c r="HVL156" s="54"/>
      <c r="HVM156" s="55" t="s">
        <v>112</v>
      </c>
      <c r="HVN156" s="52" t="s">
        <v>16</v>
      </c>
      <c r="HVO156" s="52"/>
      <c r="HVP156" s="52"/>
      <c r="HVQ156" s="53"/>
      <c r="HVR156" s="53"/>
      <c r="HVS156" s="53"/>
      <c r="HVT156" s="54"/>
      <c r="HVU156" s="55" t="s">
        <v>112</v>
      </c>
      <c r="HVV156" s="52" t="s">
        <v>16</v>
      </c>
      <c r="HVW156" s="52"/>
      <c r="HVX156" s="52"/>
      <c r="HVY156" s="53"/>
      <c r="HVZ156" s="53"/>
      <c r="HWA156" s="53"/>
      <c r="HWB156" s="54"/>
      <c r="HWC156" s="55" t="s">
        <v>112</v>
      </c>
      <c r="HWD156" s="52" t="s">
        <v>16</v>
      </c>
      <c r="HWE156" s="52"/>
      <c r="HWF156" s="52"/>
      <c r="HWG156" s="53"/>
      <c r="HWH156" s="53"/>
      <c r="HWI156" s="53"/>
      <c r="HWJ156" s="54"/>
      <c r="HWK156" s="55" t="s">
        <v>112</v>
      </c>
      <c r="HWL156" s="52" t="s">
        <v>16</v>
      </c>
      <c r="HWM156" s="52"/>
      <c r="HWN156" s="52"/>
      <c r="HWO156" s="53"/>
      <c r="HWP156" s="53"/>
      <c r="HWQ156" s="53"/>
      <c r="HWR156" s="54"/>
      <c r="HWS156" s="55" t="s">
        <v>112</v>
      </c>
      <c r="HWT156" s="52" t="s">
        <v>16</v>
      </c>
      <c r="HWU156" s="52"/>
      <c r="HWV156" s="52"/>
      <c r="HWW156" s="53"/>
      <c r="HWX156" s="53"/>
      <c r="HWY156" s="53"/>
      <c r="HWZ156" s="54"/>
      <c r="HXA156" s="55" t="s">
        <v>112</v>
      </c>
      <c r="HXB156" s="52" t="s">
        <v>16</v>
      </c>
      <c r="HXC156" s="52"/>
      <c r="HXD156" s="52"/>
      <c r="HXE156" s="53"/>
      <c r="HXF156" s="53"/>
      <c r="HXG156" s="53"/>
      <c r="HXH156" s="54"/>
      <c r="HXI156" s="55" t="s">
        <v>112</v>
      </c>
      <c r="HXJ156" s="52" t="s">
        <v>16</v>
      </c>
      <c r="HXK156" s="52"/>
      <c r="HXL156" s="52"/>
      <c r="HXM156" s="53"/>
      <c r="HXN156" s="53"/>
      <c r="HXO156" s="53"/>
      <c r="HXP156" s="54"/>
      <c r="HXQ156" s="55" t="s">
        <v>112</v>
      </c>
      <c r="HXR156" s="52" t="s">
        <v>16</v>
      </c>
      <c r="HXS156" s="52"/>
      <c r="HXT156" s="52"/>
      <c r="HXU156" s="53"/>
      <c r="HXV156" s="53"/>
      <c r="HXW156" s="53"/>
      <c r="HXX156" s="54"/>
      <c r="HXY156" s="55" t="s">
        <v>112</v>
      </c>
      <c r="HXZ156" s="52" t="s">
        <v>16</v>
      </c>
      <c r="HYA156" s="52"/>
      <c r="HYB156" s="52"/>
      <c r="HYC156" s="53"/>
      <c r="HYD156" s="53"/>
      <c r="HYE156" s="53"/>
      <c r="HYF156" s="54"/>
      <c r="HYG156" s="55" t="s">
        <v>112</v>
      </c>
      <c r="HYH156" s="52" t="s">
        <v>16</v>
      </c>
      <c r="HYI156" s="52"/>
      <c r="HYJ156" s="52"/>
      <c r="HYK156" s="53"/>
      <c r="HYL156" s="53"/>
      <c r="HYM156" s="53"/>
      <c r="HYN156" s="54"/>
      <c r="HYO156" s="55" t="s">
        <v>112</v>
      </c>
      <c r="HYP156" s="52" t="s">
        <v>16</v>
      </c>
      <c r="HYQ156" s="52"/>
      <c r="HYR156" s="52"/>
      <c r="HYS156" s="53"/>
      <c r="HYT156" s="53"/>
      <c r="HYU156" s="53"/>
      <c r="HYV156" s="54"/>
      <c r="HYW156" s="55" t="s">
        <v>112</v>
      </c>
      <c r="HYX156" s="52" t="s">
        <v>16</v>
      </c>
      <c r="HYY156" s="52"/>
      <c r="HYZ156" s="52"/>
      <c r="HZA156" s="53"/>
      <c r="HZB156" s="53"/>
      <c r="HZC156" s="53"/>
      <c r="HZD156" s="54"/>
      <c r="HZE156" s="55" t="s">
        <v>112</v>
      </c>
      <c r="HZF156" s="52" t="s">
        <v>16</v>
      </c>
      <c r="HZG156" s="52"/>
      <c r="HZH156" s="52"/>
      <c r="HZI156" s="53"/>
      <c r="HZJ156" s="53"/>
      <c r="HZK156" s="53"/>
      <c r="HZL156" s="54"/>
      <c r="HZM156" s="55" t="s">
        <v>112</v>
      </c>
      <c r="HZN156" s="52" t="s">
        <v>16</v>
      </c>
      <c r="HZO156" s="52"/>
      <c r="HZP156" s="52"/>
      <c r="HZQ156" s="53"/>
      <c r="HZR156" s="53"/>
      <c r="HZS156" s="53"/>
      <c r="HZT156" s="54"/>
      <c r="HZU156" s="55" t="s">
        <v>112</v>
      </c>
      <c r="HZV156" s="52" t="s">
        <v>16</v>
      </c>
      <c r="HZW156" s="52"/>
      <c r="HZX156" s="52"/>
      <c r="HZY156" s="53"/>
      <c r="HZZ156" s="53"/>
      <c r="IAA156" s="53"/>
      <c r="IAB156" s="54"/>
      <c r="IAC156" s="55" t="s">
        <v>112</v>
      </c>
      <c r="IAD156" s="52" t="s">
        <v>16</v>
      </c>
      <c r="IAE156" s="52"/>
      <c r="IAF156" s="52"/>
      <c r="IAG156" s="53"/>
      <c r="IAH156" s="53"/>
      <c r="IAI156" s="53"/>
      <c r="IAJ156" s="54"/>
      <c r="IAK156" s="55" t="s">
        <v>112</v>
      </c>
      <c r="IAL156" s="52" t="s">
        <v>16</v>
      </c>
      <c r="IAM156" s="52"/>
      <c r="IAN156" s="52"/>
      <c r="IAO156" s="53"/>
      <c r="IAP156" s="53"/>
      <c r="IAQ156" s="53"/>
      <c r="IAR156" s="54"/>
      <c r="IAS156" s="55" t="s">
        <v>112</v>
      </c>
      <c r="IAT156" s="52" t="s">
        <v>16</v>
      </c>
      <c r="IAU156" s="52"/>
      <c r="IAV156" s="52"/>
      <c r="IAW156" s="53"/>
      <c r="IAX156" s="53"/>
      <c r="IAY156" s="53"/>
      <c r="IAZ156" s="54"/>
      <c r="IBA156" s="55" t="s">
        <v>112</v>
      </c>
      <c r="IBB156" s="52" t="s">
        <v>16</v>
      </c>
      <c r="IBC156" s="52"/>
      <c r="IBD156" s="52"/>
      <c r="IBE156" s="53"/>
      <c r="IBF156" s="53"/>
      <c r="IBG156" s="53"/>
      <c r="IBH156" s="54"/>
      <c r="IBI156" s="55" t="s">
        <v>112</v>
      </c>
      <c r="IBJ156" s="52" t="s">
        <v>16</v>
      </c>
      <c r="IBK156" s="52"/>
      <c r="IBL156" s="52"/>
      <c r="IBM156" s="53"/>
      <c r="IBN156" s="53"/>
      <c r="IBO156" s="53"/>
      <c r="IBP156" s="54"/>
      <c r="IBQ156" s="55" t="s">
        <v>112</v>
      </c>
      <c r="IBR156" s="52" t="s">
        <v>16</v>
      </c>
      <c r="IBS156" s="52"/>
      <c r="IBT156" s="52"/>
      <c r="IBU156" s="53"/>
      <c r="IBV156" s="53"/>
      <c r="IBW156" s="53"/>
      <c r="IBX156" s="54"/>
      <c r="IBY156" s="55" t="s">
        <v>112</v>
      </c>
      <c r="IBZ156" s="52" t="s">
        <v>16</v>
      </c>
      <c r="ICA156" s="52"/>
      <c r="ICB156" s="52"/>
      <c r="ICC156" s="53"/>
      <c r="ICD156" s="53"/>
      <c r="ICE156" s="53"/>
      <c r="ICF156" s="54"/>
      <c r="ICG156" s="55" t="s">
        <v>112</v>
      </c>
      <c r="ICH156" s="52" t="s">
        <v>16</v>
      </c>
      <c r="ICI156" s="52"/>
      <c r="ICJ156" s="52"/>
      <c r="ICK156" s="53"/>
      <c r="ICL156" s="53"/>
      <c r="ICM156" s="53"/>
      <c r="ICN156" s="54"/>
      <c r="ICO156" s="55" t="s">
        <v>112</v>
      </c>
      <c r="ICP156" s="52" t="s">
        <v>16</v>
      </c>
      <c r="ICQ156" s="52"/>
      <c r="ICR156" s="52"/>
      <c r="ICS156" s="53"/>
      <c r="ICT156" s="53"/>
      <c r="ICU156" s="53"/>
      <c r="ICV156" s="54"/>
      <c r="ICW156" s="55" t="s">
        <v>112</v>
      </c>
      <c r="ICX156" s="52" t="s">
        <v>16</v>
      </c>
      <c r="ICY156" s="52"/>
      <c r="ICZ156" s="52"/>
      <c r="IDA156" s="53"/>
      <c r="IDB156" s="53"/>
      <c r="IDC156" s="53"/>
      <c r="IDD156" s="54"/>
      <c r="IDE156" s="55" t="s">
        <v>112</v>
      </c>
      <c r="IDF156" s="52" t="s">
        <v>16</v>
      </c>
      <c r="IDG156" s="52"/>
      <c r="IDH156" s="52"/>
      <c r="IDI156" s="53"/>
      <c r="IDJ156" s="53"/>
      <c r="IDK156" s="53"/>
      <c r="IDL156" s="54"/>
      <c r="IDM156" s="55" t="s">
        <v>112</v>
      </c>
      <c r="IDN156" s="52" t="s">
        <v>16</v>
      </c>
      <c r="IDO156" s="52"/>
      <c r="IDP156" s="52"/>
      <c r="IDQ156" s="53"/>
      <c r="IDR156" s="53"/>
      <c r="IDS156" s="53"/>
      <c r="IDT156" s="54"/>
      <c r="IDU156" s="55" t="s">
        <v>112</v>
      </c>
      <c r="IDV156" s="52" t="s">
        <v>16</v>
      </c>
      <c r="IDW156" s="52"/>
      <c r="IDX156" s="52"/>
      <c r="IDY156" s="53"/>
      <c r="IDZ156" s="53"/>
      <c r="IEA156" s="53"/>
      <c r="IEB156" s="54"/>
      <c r="IEC156" s="55" t="s">
        <v>112</v>
      </c>
      <c r="IED156" s="52" t="s">
        <v>16</v>
      </c>
      <c r="IEE156" s="52"/>
      <c r="IEF156" s="52"/>
      <c r="IEG156" s="53"/>
      <c r="IEH156" s="53"/>
      <c r="IEI156" s="53"/>
      <c r="IEJ156" s="54"/>
      <c r="IEK156" s="55" t="s">
        <v>112</v>
      </c>
      <c r="IEL156" s="52" t="s">
        <v>16</v>
      </c>
      <c r="IEM156" s="52"/>
      <c r="IEN156" s="52"/>
      <c r="IEO156" s="53"/>
      <c r="IEP156" s="53"/>
      <c r="IEQ156" s="53"/>
      <c r="IER156" s="54"/>
      <c r="IES156" s="55" t="s">
        <v>112</v>
      </c>
      <c r="IET156" s="52" t="s">
        <v>16</v>
      </c>
      <c r="IEU156" s="52"/>
      <c r="IEV156" s="52"/>
      <c r="IEW156" s="53"/>
      <c r="IEX156" s="53"/>
      <c r="IEY156" s="53"/>
      <c r="IEZ156" s="54"/>
      <c r="IFA156" s="55" t="s">
        <v>112</v>
      </c>
      <c r="IFB156" s="52" t="s">
        <v>16</v>
      </c>
      <c r="IFC156" s="52"/>
      <c r="IFD156" s="52"/>
      <c r="IFE156" s="53"/>
      <c r="IFF156" s="53"/>
      <c r="IFG156" s="53"/>
      <c r="IFH156" s="54"/>
      <c r="IFI156" s="55" t="s">
        <v>112</v>
      </c>
      <c r="IFJ156" s="52" t="s">
        <v>16</v>
      </c>
      <c r="IFK156" s="52"/>
      <c r="IFL156" s="52"/>
      <c r="IFM156" s="53"/>
      <c r="IFN156" s="53"/>
      <c r="IFO156" s="53"/>
      <c r="IFP156" s="54"/>
      <c r="IFQ156" s="55" t="s">
        <v>112</v>
      </c>
      <c r="IFR156" s="52" t="s">
        <v>16</v>
      </c>
      <c r="IFS156" s="52"/>
      <c r="IFT156" s="52"/>
      <c r="IFU156" s="53"/>
      <c r="IFV156" s="53"/>
      <c r="IFW156" s="53"/>
      <c r="IFX156" s="54"/>
      <c r="IFY156" s="55" t="s">
        <v>112</v>
      </c>
      <c r="IFZ156" s="52" t="s">
        <v>16</v>
      </c>
      <c r="IGA156" s="52"/>
      <c r="IGB156" s="52"/>
      <c r="IGC156" s="53"/>
      <c r="IGD156" s="53"/>
      <c r="IGE156" s="53"/>
      <c r="IGF156" s="54"/>
      <c r="IGG156" s="55" t="s">
        <v>112</v>
      </c>
      <c r="IGH156" s="52" t="s">
        <v>16</v>
      </c>
      <c r="IGI156" s="52"/>
      <c r="IGJ156" s="52"/>
      <c r="IGK156" s="53"/>
      <c r="IGL156" s="53"/>
      <c r="IGM156" s="53"/>
      <c r="IGN156" s="54"/>
      <c r="IGO156" s="55" t="s">
        <v>112</v>
      </c>
      <c r="IGP156" s="52" t="s">
        <v>16</v>
      </c>
      <c r="IGQ156" s="52"/>
      <c r="IGR156" s="52"/>
      <c r="IGS156" s="53"/>
      <c r="IGT156" s="53"/>
      <c r="IGU156" s="53"/>
      <c r="IGV156" s="54"/>
      <c r="IGW156" s="55" t="s">
        <v>112</v>
      </c>
      <c r="IGX156" s="52" t="s">
        <v>16</v>
      </c>
      <c r="IGY156" s="52"/>
      <c r="IGZ156" s="52"/>
      <c r="IHA156" s="53"/>
      <c r="IHB156" s="53"/>
      <c r="IHC156" s="53"/>
      <c r="IHD156" s="54"/>
      <c r="IHE156" s="55" t="s">
        <v>112</v>
      </c>
      <c r="IHF156" s="52" t="s">
        <v>16</v>
      </c>
      <c r="IHG156" s="52"/>
      <c r="IHH156" s="52"/>
      <c r="IHI156" s="53"/>
      <c r="IHJ156" s="53"/>
      <c r="IHK156" s="53"/>
      <c r="IHL156" s="54"/>
      <c r="IHM156" s="55" t="s">
        <v>112</v>
      </c>
      <c r="IHN156" s="52" t="s">
        <v>16</v>
      </c>
      <c r="IHO156" s="52"/>
      <c r="IHP156" s="52"/>
      <c r="IHQ156" s="53"/>
      <c r="IHR156" s="53"/>
      <c r="IHS156" s="53"/>
      <c r="IHT156" s="54"/>
      <c r="IHU156" s="55" t="s">
        <v>112</v>
      </c>
      <c r="IHV156" s="52" t="s">
        <v>16</v>
      </c>
      <c r="IHW156" s="52"/>
      <c r="IHX156" s="52"/>
      <c r="IHY156" s="53"/>
      <c r="IHZ156" s="53"/>
      <c r="IIA156" s="53"/>
      <c r="IIB156" s="54"/>
      <c r="IIC156" s="55" t="s">
        <v>112</v>
      </c>
      <c r="IID156" s="52" t="s">
        <v>16</v>
      </c>
      <c r="IIE156" s="52"/>
      <c r="IIF156" s="52"/>
      <c r="IIG156" s="53"/>
      <c r="IIH156" s="53"/>
      <c r="III156" s="53"/>
      <c r="IIJ156" s="54"/>
      <c r="IIK156" s="55" t="s">
        <v>112</v>
      </c>
      <c r="IIL156" s="52" t="s">
        <v>16</v>
      </c>
      <c r="IIM156" s="52"/>
      <c r="IIN156" s="52"/>
      <c r="IIO156" s="53"/>
      <c r="IIP156" s="53"/>
      <c r="IIQ156" s="53"/>
      <c r="IIR156" s="54"/>
      <c r="IIS156" s="55" t="s">
        <v>112</v>
      </c>
      <c r="IIT156" s="52" t="s">
        <v>16</v>
      </c>
      <c r="IIU156" s="52"/>
      <c r="IIV156" s="52"/>
      <c r="IIW156" s="53"/>
      <c r="IIX156" s="53"/>
      <c r="IIY156" s="53"/>
      <c r="IIZ156" s="54"/>
      <c r="IJA156" s="55" t="s">
        <v>112</v>
      </c>
      <c r="IJB156" s="52" t="s">
        <v>16</v>
      </c>
      <c r="IJC156" s="52"/>
      <c r="IJD156" s="52"/>
      <c r="IJE156" s="53"/>
      <c r="IJF156" s="53"/>
      <c r="IJG156" s="53"/>
      <c r="IJH156" s="54"/>
      <c r="IJI156" s="55" t="s">
        <v>112</v>
      </c>
      <c r="IJJ156" s="52" t="s">
        <v>16</v>
      </c>
      <c r="IJK156" s="52"/>
      <c r="IJL156" s="52"/>
      <c r="IJM156" s="53"/>
      <c r="IJN156" s="53"/>
      <c r="IJO156" s="53"/>
      <c r="IJP156" s="54"/>
      <c r="IJQ156" s="55" t="s">
        <v>112</v>
      </c>
      <c r="IJR156" s="52" t="s">
        <v>16</v>
      </c>
      <c r="IJS156" s="52"/>
      <c r="IJT156" s="52"/>
      <c r="IJU156" s="53"/>
      <c r="IJV156" s="53"/>
      <c r="IJW156" s="53"/>
      <c r="IJX156" s="54"/>
      <c r="IJY156" s="55" t="s">
        <v>112</v>
      </c>
      <c r="IJZ156" s="52" t="s">
        <v>16</v>
      </c>
      <c r="IKA156" s="52"/>
      <c r="IKB156" s="52"/>
      <c r="IKC156" s="53"/>
      <c r="IKD156" s="53"/>
      <c r="IKE156" s="53"/>
      <c r="IKF156" s="54"/>
      <c r="IKG156" s="55" t="s">
        <v>112</v>
      </c>
      <c r="IKH156" s="52" t="s">
        <v>16</v>
      </c>
      <c r="IKI156" s="52"/>
      <c r="IKJ156" s="52"/>
      <c r="IKK156" s="53"/>
      <c r="IKL156" s="53"/>
      <c r="IKM156" s="53"/>
      <c r="IKN156" s="54"/>
      <c r="IKO156" s="55" t="s">
        <v>112</v>
      </c>
      <c r="IKP156" s="52" t="s">
        <v>16</v>
      </c>
      <c r="IKQ156" s="52"/>
      <c r="IKR156" s="52"/>
      <c r="IKS156" s="53"/>
      <c r="IKT156" s="53"/>
      <c r="IKU156" s="53"/>
      <c r="IKV156" s="54"/>
      <c r="IKW156" s="55" t="s">
        <v>112</v>
      </c>
      <c r="IKX156" s="52" t="s">
        <v>16</v>
      </c>
      <c r="IKY156" s="52"/>
      <c r="IKZ156" s="52"/>
      <c r="ILA156" s="53"/>
      <c r="ILB156" s="53"/>
      <c r="ILC156" s="53"/>
      <c r="ILD156" s="54"/>
      <c r="ILE156" s="55" t="s">
        <v>112</v>
      </c>
      <c r="ILF156" s="52" t="s">
        <v>16</v>
      </c>
      <c r="ILG156" s="52"/>
      <c r="ILH156" s="52"/>
      <c r="ILI156" s="53"/>
      <c r="ILJ156" s="53"/>
      <c r="ILK156" s="53"/>
      <c r="ILL156" s="54"/>
      <c r="ILM156" s="55" t="s">
        <v>112</v>
      </c>
      <c r="ILN156" s="52" t="s">
        <v>16</v>
      </c>
      <c r="ILO156" s="52"/>
      <c r="ILP156" s="52"/>
      <c r="ILQ156" s="53"/>
      <c r="ILR156" s="53"/>
      <c r="ILS156" s="53"/>
      <c r="ILT156" s="54"/>
      <c r="ILU156" s="55" t="s">
        <v>112</v>
      </c>
      <c r="ILV156" s="52" t="s">
        <v>16</v>
      </c>
      <c r="ILW156" s="52"/>
      <c r="ILX156" s="52"/>
      <c r="ILY156" s="53"/>
      <c r="ILZ156" s="53"/>
      <c r="IMA156" s="53"/>
      <c r="IMB156" s="54"/>
      <c r="IMC156" s="55" t="s">
        <v>112</v>
      </c>
      <c r="IMD156" s="52" t="s">
        <v>16</v>
      </c>
      <c r="IME156" s="52"/>
      <c r="IMF156" s="52"/>
      <c r="IMG156" s="53"/>
      <c r="IMH156" s="53"/>
      <c r="IMI156" s="53"/>
      <c r="IMJ156" s="54"/>
      <c r="IMK156" s="55" t="s">
        <v>112</v>
      </c>
      <c r="IML156" s="52" t="s">
        <v>16</v>
      </c>
      <c r="IMM156" s="52"/>
      <c r="IMN156" s="52"/>
      <c r="IMO156" s="53"/>
      <c r="IMP156" s="53"/>
      <c r="IMQ156" s="53"/>
      <c r="IMR156" s="54"/>
      <c r="IMS156" s="55" t="s">
        <v>112</v>
      </c>
      <c r="IMT156" s="52" t="s">
        <v>16</v>
      </c>
      <c r="IMU156" s="52"/>
      <c r="IMV156" s="52"/>
      <c r="IMW156" s="53"/>
      <c r="IMX156" s="53"/>
      <c r="IMY156" s="53"/>
      <c r="IMZ156" s="54"/>
      <c r="INA156" s="55" t="s">
        <v>112</v>
      </c>
      <c r="INB156" s="52" t="s">
        <v>16</v>
      </c>
      <c r="INC156" s="52"/>
      <c r="IND156" s="52"/>
      <c r="INE156" s="53"/>
      <c r="INF156" s="53"/>
      <c r="ING156" s="53"/>
      <c r="INH156" s="54"/>
      <c r="INI156" s="55" t="s">
        <v>112</v>
      </c>
      <c r="INJ156" s="52" t="s">
        <v>16</v>
      </c>
      <c r="INK156" s="52"/>
      <c r="INL156" s="52"/>
      <c r="INM156" s="53"/>
      <c r="INN156" s="53"/>
      <c r="INO156" s="53"/>
      <c r="INP156" s="54"/>
      <c r="INQ156" s="55" t="s">
        <v>112</v>
      </c>
      <c r="INR156" s="52" t="s">
        <v>16</v>
      </c>
      <c r="INS156" s="52"/>
      <c r="INT156" s="52"/>
      <c r="INU156" s="53"/>
      <c r="INV156" s="53"/>
      <c r="INW156" s="53"/>
      <c r="INX156" s="54"/>
      <c r="INY156" s="55" t="s">
        <v>112</v>
      </c>
      <c r="INZ156" s="52" t="s">
        <v>16</v>
      </c>
      <c r="IOA156" s="52"/>
      <c r="IOB156" s="52"/>
      <c r="IOC156" s="53"/>
      <c r="IOD156" s="53"/>
      <c r="IOE156" s="53"/>
      <c r="IOF156" s="54"/>
      <c r="IOG156" s="55" t="s">
        <v>112</v>
      </c>
      <c r="IOH156" s="52" t="s">
        <v>16</v>
      </c>
      <c r="IOI156" s="52"/>
      <c r="IOJ156" s="52"/>
      <c r="IOK156" s="53"/>
      <c r="IOL156" s="53"/>
      <c r="IOM156" s="53"/>
      <c r="ION156" s="54"/>
      <c r="IOO156" s="55" t="s">
        <v>112</v>
      </c>
      <c r="IOP156" s="52" t="s">
        <v>16</v>
      </c>
      <c r="IOQ156" s="52"/>
      <c r="IOR156" s="52"/>
      <c r="IOS156" s="53"/>
      <c r="IOT156" s="53"/>
      <c r="IOU156" s="53"/>
      <c r="IOV156" s="54"/>
      <c r="IOW156" s="55" t="s">
        <v>112</v>
      </c>
      <c r="IOX156" s="52" t="s">
        <v>16</v>
      </c>
      <c r="IOY156" s="52"/>
      <c r="IOZ156" s="52"/>
      <c r="IPA156" s="53"/>
      <c r="IPB156" s="53"/>
      <c r="IPC156" s="53"/>
      <c r="IPD156" s="54"/>
      <c r="IPE156" s="55" t="s">
        <v>112</v>
      </c>
      <c r="IPF156" s="52" t="s">
        <v>16</v>
      </c>
      <c r="IPG156" s="52"/>
      <c r="IPH156" s="52"/>
      <c r="IPI156" s="53"/>
      <c r="IPJ156" s="53"/>
      <c r="IPK156" s="53"/>
      <c r="IPL156" s="54"/>
      <c r="IPM156" s="55" t="s">
        <v>112</v>
      </c>
      <c r="IPN156" s="52" t="s">
        <v>16</v>
      </c>
      <c r="IPO156" s="52"/>
      <c r="IPP156" s="52"/>
      <c r="IPQ156" s="53"/>
      <c r="IPR156" s="53"/>
      <c r="IPS156" s="53"/>
      <c r="IPT156" s="54"/>
      <c r="IPU156" s="55" t="s">
        <v>112</v>
      </c>
      <c r="IPV156" s="52" t="s">
        <v>16</v>
      </c>
      <c r="IPW156" s="52"/>
      <c r="IPX156" s="52"/>
      <c r="IPY156" s="53"/>
      <c r="IPZ156" s="53"/>
      <c r="IQA156" s="53"/>
      <c r="IQB156" s="54"/>
      <c r="IQC156" s="55" t="s">
        <v>112</v>
      </c>
      <c r="IQD156" s="52" t="s">
        <v>16</v>
      </c>
      <c r="IQE156" s="52"/>
      <c r="IQF156" s="52"/>
      <c r="IQG156" s="53"/>
      <c r="IQH156" s="53"/>
      <c r="IQI156" s="53"/>
      <c r="IQJ156" s="54"/>
      <c r="IQK156" s="55" t="s">
        <v>112</v>
      </c>
      <c r="IQL156" s="52" t="s">
        <v>16</v>
      </c>
      <c r="IQM156" s="52"/>
      <c r="IQN156" s="52"/>
      <c r="IQO156" s="53"/>
      <c r="IQP156" s="53"/>
      <c r="IQQ156" s="53"/>
      <c r="IQR156" s="54"/>
      <c r="IQS156" s="55" t="s">
        <v>112</v>
      </c>
      <c r="IQT156" s="52" t="s">
        <v>16</v>
      </c>
      <c r="IQU156" s="52"/>
      <c r="IQV156" s="52"/>
      <c r="IQW156" s="53"/>
      <c r="IQX156" s="53"/>
      <c r="IQY156" s="53"/>
      <c r="IQZ156" s="54"/>
      <c r="IRA156" s="55" t="s">
        <v>112</v>
      </c>
      <c r="IRB156" s="52" t="s">
        <v>16</v>
      </c>
      <c r="IRC156" s="52"/>
      <c r="IRD156" s="52"/>
      <c r="IRE156" s="53"/>
      <c r="IRF156" s="53"/>
      <c r="IRG156" s="53"/>
      <c r="IRH156" s="54"/>
      <c r="IRI156" s="55" t="s">
        <v>112</v>
      </c>
      <c r="IRJ156" s="52" t="s">
        <v>16</v>
      </c>
      <c r="IRK156" s="52"/>
      <c r="IRL156" s="52"/>
      <c r="IRM156" s="53"/>
      <c r="IRN156" s="53"/>
      <c r="IRO156" s="53"/>
      <c r="IRP156" s="54"/>
      <c r="IRQ156" s="55" t="s">
        <v>112</v>
      </c>
      <c r="IRR156" s="52" t="s">
        <v>16</v>
      </c>
      <c r="IRS156" s="52"/>
      <c r="IRT156" s="52"/>
      <c r="IRU156" s="53"/>
      <c r="IRV156" s="53"/>
      <c r="IRW156" s="53"/>
      <c r="IRX156" s="54"/>
      <c r="IRY156" s="55" t="s">
        <v>112</v>
      </c>
      <c r="IRZ156" s="52" t="s">
        <v>16</v>
      </c>
      <c r="ISA156" s="52"/>
      <c r="ISB156" s="52"/>
      <c r="ISC156" s="53"/>
      <c r="ISD156" s="53"/>
      <c r="ISE156" s="53"/>
      <c r="ISF156" s="54"/>
      <c r="ISG156" s="55" t="s">
        <v>112</v>
      </c>
      <c r="ISH156" s="52" t="s">
        <v>16</v>
      </c>
      <c r="ISI156" s="52"/>
      <c r="ISJ156" s="52"/>
      <c r="ISK156" s="53"/>
      <c r="ISL156" s="53"/>
      <c r="ISM156" s="53"/>
      <c r="ISN156" s="54"/>
      <c r="ISO156" s="55" t="s">
        <v>112</v>
      </c>
      <c r="ISP156" s="52" t="s">
        <v>16</v>
      </c>
      <c r="ISQ156" s="52"/>
      <c r="ISR156" s="52"/>
      <c r="ISS156" s="53"/>
      <c r="IST156" s="53"/>
      <c r="ISU156" s="53"/>
      <c r="ISV156" s="54"/>
      <c r="ISW156" s="55" t="s">
        <v>112</v>
      </c>
      <c r="ISX156" s="52" t="s">
        <v>16</v>
      </c>
      <c r="ISY156" s="52"/>
      <c r="ISZ156" s="52"/>
      <c r="ITA156" s="53"/>
      <c r="ITB156" s="53"/>
      <c r="ITC156" s="53"/>
      <c r="ITD156" s="54"/>
      <c r="ITE156" s="55" t="s">
        <v>112</v>
      </c>
      <c r="ITF156" s="52" t="s">
        <v>16</v>
      </c>
      <c r="ITG156" s="52"/>
      <c r="ITH156" s="52"/>
      <c r="ITI156" s="53"/>
      <c r="ITJ156" s="53"/>
      <c r="ITK156" s="53"/>
      <c r="ITL156" s="54"/>
      <c r="ITM156" s="55" t="s">
        <v>112</v>
      </c>
      <c r="ITN156" s="52" t="s">
        <v>16</v>
      </c>
      <c r="ITO156" s="52"/>
      <c r="ITP156" s="52"/>
      <c r="ITQ156" s="53"/>
      <c r="ITR156" s="53"/>
      <c r="ITS156" s="53"/>
      <c r="ITT156" s="54"/>
      <c r="ITU156" s="55" t="s">
        <v>112</v>
      </c>
      <c r="ITV156" s="52" t="s">
        <v>16</v>
      </c>
      <c r="ITW156" s="52"/>
      <c r="ITX156" s="52"/>
      <c r="ITY156" s="53"/>
      <c r="ITZ156" s="53"/>
      <c r="IUA156" s="53"/>
      <c r="IUB156" s="54"/>
      <c r="IUC156" s="55" t="s">
        <v>112</v>
      </c>
      <c r="IUD156" s="52" t="s">
        <v>16</v>
      </c>
      <c r="IUE156" s="52"/>
      <c r="IUF156" s="52"/>
      <c r="IUG156" s="53"/>
      <c r="IUH156" s="53"/>
      <c r="IUI156" s="53"/>
      <c r="IUJ156" s="54"/>
      <c r="IUK156" s="55" t="s">
        <v>112</v>
      </c>
      <c r="IUL156" s="52" t="s">
        <v>16</v>
      </c>
      <c r="IUM156" s="52"/>
      <c r="IUN156" s="52"/>
      <c r="IUO156" s="53"/>
      <c r="IUP156" s="53"/>
      <c r="IUQ156" s="53"/>
      <c r="IUR156" s="54"/>
      <c r="IUS156" s="55" t="s">
        <v>112</v>
      </c>
      <c r="IUT156" s="52" t="s">
        <v>16</v>
      </c>
      <c r="IUU156" s="52"/>
      <c r="IUV156" s="52"/>
      <c r="IUW156" s="53"/>
      <c r="IUX156" s="53"/>
      <c r="IUY156" s="53"/>
      <c r="IUZ156" s="54"/>
      <c r="IVA156" s="55" t="s">
        <v>112</v>
      </c>
      <c r="IVB156" s="52" t="s">
        <v>16</v>
      </c>
      <c r="IVC156" s="52"/>
      <c r="IVD156" s="52"/>
      <c r="IVE156" s="53"/>
      <c r="IVF156" s="53"/>
      <c r="IVG156" s="53"/>
      <c r="IVH156" s="54"/>
      <c r="IVI156" s="55" t="s">
        <v>112</v>
      </c>
      <c r="IVJ156" s="52" t="s">
        <v>16</v>
      </c>
      <c r="IVK156" s="52"/>
      <c r="IVL156" s="52"/>
      <c r="IVM156" s="53"/>
      <c r="IVN156" s="53"/>
      <c r="IVO156" s="53"/>
      <c r="IVP156" s="54"/>
      <c r="IVQ156" s="55" t="s">
        <v>112</v>
      </c>
      <c r="IVR156" s="52" t="s">
        <v>16</v>
      </c>
      <c r="IVS156" s="52"/>
      <c r="IVT156" s="52"/>
      <c r="IVU156" s="53"/>
      <c r="IVV156" s="53"/>
      <c r="IVW156" s="53"/>
      <c r="IVX156" s="54"/>
      <c r="IVY156" s="55" t="s">
        <v>112</v>
      </c>
      <c r="IVZ156" s="52" t="s">
        <v>16</v>
      </c>
      <c r="IWA156" s="52"/>
      <c r="IWB156" s="52"/>
      <c r="IWC156" s="53"/>
      <c r="IWD156" s="53"/>
      <c r="IWE156" s="53"/>
      <c r="IWF156" s="54"/>
      <c r="IWG156" s="55" t="s">
        <v>112</v>
      </c>
      <c r="IWH156" s="52" t="s">
        <v>16</v>
      </c>
      <c r="IWI156" s="52"/>
      <c r="IWJ156" s="52"/>
      <c r="IWK156" s="53"/>
      <c r="IWL156" s="53"/>
      <c r="IWM156" s="53"/>
      <c r="IWN156" s="54"/>
      <c r="IWO156" s="55" t="s">
        <v>112</v>
      </c>
      <c r="IWP156" s="52" t="s">
        <v>16</v>
      </c>
      <c r="IWQ156" s="52"/>
      <c r="IWR156" s="52"/>
      <c r="IWS156" s="53"/>
      <c r="IWT156" s="53"/>
      <c r="IWU156" s="53"/>
      <c r="IWV156" s="54"/>
      <c r="IWW156" s="55" t="s">
        <v>112</v>
      </c>
      <c r="IWX156" s="52" t="s">
        <v>16</v>
      </c>
      <c r="IWY156" s="52"/>
      <c r="IWZ156" s="52"/>
      <c r="IXA156" s="53"/>
      <c r="IXB156" s="53"/>
      <c r="IXC156" s="53"/>
      <c r="IXD156" s="54"/>
      <c r="IXE156" s="55" t="s">
        <v>112</v>
      </c>
      <c r="IXF156" s="52" t="s">
        <v>16</v>
      </c>
      <c r="IXG156" s="52"/>
      <c r="IXH156" s="52"/>
      <c r="IXI156" s="53"/>
      <c r="IXJ156" s="53"/>
      <c r="IXK156" s="53"/>
      <c r="IXL156" s="54"/>
      <c r="IXM156" s="55" t="s">
        <v>112</v>
      </c>
      <c r="IXN156" s="52" t="s">
        <v>16</v>
      </c>
      <c r="IXO156" s="52"/>
      <c r="IXP156" s="52"/>
      <c r="IXQ156" s="53"/>
      <c r="IXR156" s="53"/>
      <c r="IXS156" s="53"/>
      <c r="IXT156" s="54"/>
      <c r="IXU156" s="55" t="s">
        <v>112</v>
      </c>
      <c r="IXV156" s="52" t="s">
        <v>16</v>
      </c>
      <c r="IXW156" s="52"/>
      <c r="IXX156" s="52"/>
      <c r="IXY156" s="53"/>
      <c r="IXZ156" s="53"/>
      <c r="IYA156" s="53"/>
      <c r="IYB156" s="54"/>
      <c r="IYC156" s="55" t="s">
        <v>112</v>
      </c>
      <c r="IYD156" s="52" t="s">
        <v>16</v>
      </c>
      <c r="IYE156" s="52"/>
      <c r="IYF156" s="52"/>
      <c r="IYG156" s="53"/>
      <c r="IYH156" s="53"/>
      <c r="IYI156" s="53"/>
      <c r="IYJ156" s="54"/>
      <c r="IYK156" s="55" t="s">
        <v>112</v>
      </c>
      <c r="IYL156" s="52" t="s">
        <v>16</v>
      </c>
      <c r="IYM156" s="52"/>
      <c r="IYN156" s="52"/>
      <c r="IYO156" s="53"/>
      <c r="IYP156" s="53"/>
      <c r="IYQ156" s="53"/>
      <c r="IYR156" s="54"/>
      <c r="IYS156" s="55" t="s">
        <v>112</v>
      </c>
      <c r="IYT156" s="52" t="s">
        <v>16</v>
      </c>
      <c r="IYU156" s="52"/>
      <c r="IYV156" s="52"/>
      <c r="IYW156" s="53"/>
      <c r="IYX156" s="53"/>
      <c r="IYY156" s="53"/>
      <c r="IYZ156" s="54"/>
      <c r="IZA156" s="55" t="s">
        <v>112</v>
      </c>
      <c r="IZB156" s="52" t="s">
        <v>16</v>
      </c>
      <c r="IZC156" s="52"/>
      <c r="IZD156" s="52"/>
      <c r="IZE156" s="53"/>
      <c r="IZF156" s="53"/>
      <c r="IZG156" s="53"/>
      <c r="IZH156" s="54"/>
      <c r="IZI156" s="55" t="s">
        <v>112</v>
      </c>
      <c r="IZJ156" s="52" t="s">
        <v>16</v>
      </c>
      <c r="IZK156" s="52"/>
      <c r="IZL156" s="52"/>
      <c r="IZM156" s="53"/>
      <c r="IZN156" s="53"/>
      <c r="IZO156" s="53"/>
      <c r="IZP156" s="54"/>
      <c r="IZQ156" s="55" t="s">
        <v>112</v>
      </c>
      <c r="IZR156" s="52" t="s">
        <v>16</v>
      </c>
      <c r="IZS156" s="52"/>
      <c r="IZT156" s="52"/>
      <c r="IZU156" s="53"/>
      <c r="IZV156" s="53"/>
      <c r="IZW156" s="53"/>
      <c r="IZX156" s="54"/>
      <c r="IZY156" s="55" t="s">
        <v>112</v>
      </c>
      <c r="IZZ156" s="52" t="s">
        <v>16</v>
      </c>
      <c r="JAA156" s="52"/>
      <c r="JAB156" s="52"/>
      <c r="JAC156" s="53"/>
      <c r="JAD156" s="53"/>
      <c r="JAE156" s="53"/>
      <c r="JAF156" s="54"/>
      <c r="JAG156" s="55" t="s">
        <v>112</v>
      </c>
      <c r="JAH156" s="52" t="s">
        <v>16</v>
      </c>
      <c r="JAI156" s="52"/>
      <c r="JAJ156" s="52"/>
      <c r="JAK156" s="53"/>
      <c r="JAL156" s="53"/>
      <c r="JAM156" s="53"/>
      <c r="JAN156" s="54"/>
      <c r="JAO156" s="55" t="s">
        <v>112</v>
      </c>
      <c r="JAP156" s="52" t="s">
        <v>16</v>
      </c>
      <c r="JAQ156" s="52"/>
      <c r="JAR156" s="52"/>
      <c r="JAS156" s="53"/>
      <c r="JAT156" s="53"/>
      <c r="JAU156" s="53"/>
      <c r="JAV156" s="54"/>
      <c r="JAW156" s="55" t="s">
        <v>112</v>
      </c>
      <c r="JAX156" s="52" t="s">
        <v>16</v>
      </c>
      <c r="JAY156" s="52"/>
      <c r="JAZ156" s="52"/>
      <c r="JBA156" s="53"/>
      <c r="JBB156" s="53"/>
      <c r="JBC156" s="53"/>
      <c r="JBD156" s="54"/>
      <c r="JBE156" s="55" t="s">
        <v>112</v>
      </c>
      <c r="JBF156" s="52" t="s">
        <v>16</v>
      </c>
      <c r="JBG156" s="52"/>
      <c r="JBH156" s="52"/>
      <c r="JBI156" s="53"/>
      <c r="JBJ156" s="53"/>
      <c r="JBK156" s="53"/>
      <c r="JBL156" s="54"/>
      <c r="JBM156" s="55" t="s">
        <v>112</v>
      </c>
      <c r="JBN156" s="52" t="s">
        <v>16</v>
      </c>
      <c r="JBO156" s="52"/>
      <c r="JBP156" s="52"/>
      <c r="JBQ156" s="53"/>
      <c r="JBR156" s="53"/>
      <c r="JBS156" s="53"/>
      <c r="JBT156" s="54"/>
      <c r="JBU156" s="55" t="s">
        <v>112</v>
      </c>
      <c r="JBV156" s="52" t="s">
        <v>16</v>
      </c>
      <c r="JBW156" s="52"/>
      <c r="JBX156" s="52"/>
      <c r="JBY156" s="53"/>
      <c r="JBZ156" s="53"/>
      <c r="JCA156" s="53"/>
      <c r="JCB156" s="54"/>
      <c r="JCC156" s="55" t="s">
        <v>112</v>
      </c>
      <c r="JCD156" s="52" t="s">
        <v>16</v>
      </c>
      <c r="JCE156" s="52"/>
      <c r="JCF156" s="52"/>
      <c r="JCG156" s="53"/>
      <c r="JCH156" s="53"/>
      <c r="JCI156" s="53"/>
      <c r="JCJ156" s="54"/>
      <c r="JCK156" s="55" t="s">
        <v>112</v>
      </c>
      <c r="JCL156" s="52" t="s">
        <v>16</v>
      </c>
      <c r="JCM156" s="52"/>
      <c r="JCN156" s="52"/>
      <c r="JCO156" s="53"/>
      <c r="JCP156" s="53"/>
      <c r="JCQ156" s="53"/>
      <c r="JCR156" s="54"/>
      <c r="JCS156" s="55" t="s">
        <v>112</v>
      </c>
      <c r="JCT156" s="52" t="s">
        <v>16</v>
      </c>
      <c r="JCU156" s="52"/>
      <c r="JCV156" s="52"/>
      <c r="JCW156" s="53"/>
      <c r="JCX156" s="53"/>
      <c r="JCY156" s="53"/>
      <c r="JCZ156" s="54"/>
      <c r="JDA156" s="55" t="s">
        <v>112</v>
      </c>
      <c r="JDB156" s="52" t="s">
        <v>16</v>
      </c>
      <c r="JDC156" s="52"/>
      <c r="JDD156" s="52"/>
      <c r="JDE156" s="53"/>
      <c r="JDF156" s="53"/>
      <c r="JDG156" s="53"/>
      <c r="JDH156" s="54"/>
      <c r="JDI156" s="55" t="s">
        <v>112</v>
      </c>
      <c r="JDJ156" s="52" t="s">
        <v>16</v>
      </c>
      <c r="JDK156" s="52"/>
      <c r="JDL156" s="52"/>
      <c r="JDM156" s="53"/>
      <c r="JDN156" s="53"/>
      <c r="JDO156" s="53"/>
      <c r="JDP156" s="54"/>
      <c r="JDQ156" s="55" t="s">
        <v>112</v>
      </c>
      <c r="JDR156" s="52" t="s">
        <v>16</v>
      </c>
      <c r="JDS156" s="52"/>
      <c r="JDT156" s="52"/>
      <c r="JDU156" s="53"/>
      <c r="JDV156" s="53"/>
      <c r="JDW156" s="53"/>
      <c r="JDX156" s="54"/>
      <c r="JDY156" s="55" t="s">
        <v>112</v>
      </c>
      <c r="JDZ156" s="52" t="s">
        <v>16</v>
      </c>
      <c r="JEA156" s="52"/>
      <c r="JEB156" s="52"/>
      <c r="JEC156" s="53"/>
      <c r="JED156" s="53"/>
      <c r="JEE156" s="53"/>
      <c r="JEF156" s="54"/>
      <c r="JEG156" s="55" t="s">
        <v>112</v>
      </c>
      <c r="JEH156" s="52" t="s">
        <v>16</v>
      </c>
      <c r="JEI156" s="52"/>
      <c r="JEJ156" s="52"/>
      <c r="JEK156" s="53"/>
      <c r="JEL156" s="53"/>
      <c r="JEM156" s="53"/>
      <c r="JEN156" s="54"/>
      <c r="JEO156" s="55" t="s">
        <v>112</v>
      </c>
      <c r="JEP156" s="52" t="s">
        <v>16</v>
      </c>
      <c r="JEQ156" s="52"/>
      <c r="JER156" s="52"/>
      <c r="JES156" s="53"/>
      <c r="JET156" s="53"/>
      <c r="JEU156" s="53"/>
      <c r="JEV156" s="54"/>
      <c r="JEW156" s="55" t="s">
        <v>112</v>
      </c>
      <c r="JEX156" s="52" t="s">
        <v>16</v>
      </c>
      <c r="JEY156" s="52"/>
      <c r="JEZ156" s="52"/>
      <c r="JFA156" s="53"/>
      <c r="JFB156" s="53"/>
      <c r="JFC156" s="53"/>
      <c r="JFD156" s="54"/>
      <c r="JFE156" s="55" t="s">
        <v>112</v>
      </c>
      <c r="JFF156" s="52" t="s">
        <v>16</v>
      </c>
      <c r="JFG156" s="52"/>
      <c r="JFH156" s="52"/>
      <c r="JFI156" s="53"/>
      <c r="JFJ156" s="53"/>
      <c r="JFK156" s="53"/>
      <c r="JFL156" s="54"/>
      <c r="JFM156" s="55" t="s">
        <v>112</v>
      </c>
      <c r="JFN156" s="52" t="s">
        <v>16</v>
      </c>
      <c r="JFO156" s="52"/>
      <c r="JFP156" s="52"/>
      <c r="JFQ156" s="53"/>
      <c r="JFR156" s="53"/>
      <c r="JFS156" s="53"/>
      <c r="JFT156" s="54"/>
      <c r="JFU156" s="55" t="s">
        <v>112</v>
      </c>
      <c r="JFV156" s="52" t="s">
        <v>16</v>
      </c>
      <c r="JFW156" s="52"/>
      <c r="JFX156" s="52"/>
      <c r="JFY156" s="53"/>
      <c r="JFZ156" s="53"/>
      <c r="JGA156" s="53"/>
      <c r="JGB156" s="54"/>
      <c r="JGC156" s="55" t="s">
        <v>112</v>
      </c>
      <c r="JGD156" s="52" t="s">
        <v>16</v>
      </c>
      <c r="JGE156" s="52"/>
      <c r="JGF156" s="52"/>
      <c r="JGG156" s="53"/>
      <c r="JGH156" s="53"/>
      <c r="JGI156" s="53"/>
      <c r="JGJ156" s="54"/>
      <c r="JGK156" s="55" t="s">
        <v>112</v>
      </c>
      <c r="JGL156" s="52" t="s">
        <v>16</v>
      </c>
      <c r="JGM156" s="52"/>
      <c r="JGN156" s="52"/>
      <c r="JGO156" s="53"/>
      <c r="JGP156" s="53"/>
      <c r="JGQ156" s="53"/>
      <c r="JGR156" s="54"/>
      <c r="JGS156" s="55" t="s">
        <v>112</v>
      </c>
      <c r="JGT156" s="52" t="s">
        <v>16</v>
      </c>
      <c r="JGU156" s="52"/>
      <c r="JGV156" s="52"/>
      <c r="JGW156" s="53"/>
      <c r="JGX156" s="53"/>
      <c r="JGY156" s="53"/>
      <c r="JGZ156" s="54"/>
      <c r="JHA156" s="55" t="s">
        <v>112</v>
      </c>
      <c r="JHB156" s="52" t="s">
        <v>16</v>
      </c>
      <c r="JHC156" s="52"/>
      <c r="JHD156" s="52"/>
      <c r="JHE156" s="53"/>
      <c r="JHF156" s="53"/>
      <c r="JHG156" s="53"/>
      <c r="JHH156" s="54"/>
      <c r="JHI156" s="55" t="s">
        <v>112</v>
      </c>
      <c r="JHJ156" s="52" t="s">
        <v>16</v>
      </c>
      <c r="JHK156" s="52"/>
      <c r="JHL156" s="52"/>
      <c r="JHM156" s="53"/>
      <c r="JHN156" s="53"/>
      <c r="JHO156" s="53"/>
      <c r="JHP156" s="54"/>
      <c r="JHQ156" s="55" t="s">
        <v>112</v>
      </c>
      <c r="JHR156" s="52" t="s">
        <v>16</v>
      </c>
      <c r="JHS156" s="52"/>
      <c r="JHT156" s="52"/>
      <c r="JHU156" s="53"/>
      <c r="JHV156" s="53"/>
      <c r="JHW156" s="53"/>
      <c r="JHX156" s="54"/>
      <c r="JHY156" s="55" t="s">
        <v>112</v>
      </c>
      <c r="JHZ156" s="52" t="s">
        <v>16</v>
      </c>
      <c r="JIA156" s="52"/>
      <c r="JIB156" s="52"/>
      <c r="JIC156" s="53"/>
      <c r="JID156" s="53"/>
      <c r="JIE156" s="53"/>
      <c r="JIF156" s="54"/>
      <c r="JIG156" s="55" t="s">
        <v>112</v>
      </c>
      <c r="JIH156" s="52" t="s">
        <v>16</v>
      </c>
      <c r="JII156" s="52"/>
      <c r="JIJ156" s="52"/>
      <c r="JIK156" s="53"/>
      <c r="JIL156" s="53"/>
      <c r="JIM156" s="53"/>
      <c r="JIN156" s="54"/>
      <c r="JIO156" s="55" t="s">
        <v>112</v>
      </c>
      <c r="JIP156" s="52" t="s">
        <v>16</v>
      </c>
      <c r="JIQ156" s="52"/>
      <c r="JIR156" s="52"/>
      <c r="JIS156" s="53"/>
      <c r="JIT156" s="53"/>
      <c r="JIU156" s="53"/>
      <c r="JIV156" s="54"/>
      <c r="JIW156" s="55" t="s">
        <v>112</v>
      </c>
      <c r="JIX156" s="52" t="s">
        <v>16</v>
      </c>
      <c r="JIY156" s="52"/>
      <c r="JIZ156" s="52"/>
      <c r="JJA156" s="53"/>
      <c r="JJB156" s="53"/>
      <c r="JJC156" s="53"/>
      <c r="JJD156" s="54"/>
      <c r="JJE156" s="55" t="s">
        <v>112</v>
      </c>
      <c r="JJF156" s="52" t="s">
        <v>16</v>
      </c>
      <c r="JJG156" s="52"/>
      <c r="JJH156" s="52"/>
      <c r="JJI156" s="53"/>
      <c r="JJJ156" s="53"/>
      <c r="JJK156" s="53"/>
      <c r="JJL156" s="54"/>
      <c r="JJM156" s="55" t="s">
        <v>112</v>
      </c>
      <c r="JJN156" s="52" t="s">
        <v>16</v>
      </c>
      <c r="JJO156" s="52"/>
      <c r="JJP156" s="52"/>
      <c r="JJQ156" s="53"/>
      <c r="JJR156" s="53"/>
      <c r="JJS156" s="53"/>
      <c r="JJT156" s="54"/>
      <c r="JJU156" s="55" t="s">
        <v>112</v>
      </c>
      <c r="JJV156" s="52" t="s">
        <v>16</v>
      </c>
      <c r="JJW156" s="52"/>
      <c r="JJX156" s="52"/>
      <c r="JJY156" s="53"/>
      <c r="JJZ156" s="53"/>
      <c r="JKA156" s="53"/>
      <c r="JKB156" s="54"/>
      <c r="JKC156" s="55" t="s">
        <v>112</v>
      </c>
      <c r="JKD156" s="52" t="s">
        <v>16</v>
      </c>
      <c r="JKE156" s="52"/>
      <c r="JKF156" s="52"/>
      <c r="JKG156" s="53"/>
      <c r="JKH156" s="53"/>
      <c r="JKI156" s="53"/>
      <c r="JKJ156" s="54"/>
      <c r="JKK156" s="55" t="s">
        <v>112</v>
      </c>
      <c r="JKL156" s="52" t="s">
        <v>16</v>
      </c>
      <c r="JKM156" s="52"/>
      <c r="JKN156" s="52"/>
      <c r="JKO156" s="53"/>
      <c r="JKP156" s="53"/>
      <c r="JKQ156" s="53"/>
      <c r="JKR156" s="54"/>
      <c r="JKS156" s="55" t="s">
        <v>112</v>
      </c>
      <c r="JKT156" s="52" t="s">
        <v>16</v>
      </c>
      <c r="JKU156" s="52"/>
      <c r="JKV156" s="52"/>
      <c r="JKW156" s="53"/>
      <c r="JKX156" s="53"/>
      <c r="JKY156" s="53"/>
      <c r="JKZ156" s="54"/>
      <c r="JLA156" s="55" t="s">
        <v>112</v>
      </c>
      <c r="JLB156" s="52" t="s">
        <v>16</v>
      </c>
      <c r="JLC156" s="52"/>
      <c r="JLD156" s="52"/>
      <c r="JLE156" s="53"/>
      <c r="JLF156" s="53"/>
      <c r="JLG156" s="53"/>
      <c r="JLH156" s="54"/>
      <c r="JLI156" s="55" t="s">
        <v>112</v>
      </c>
      <c r="JLJ156" s="52" t="s">
        <v>16</v>
      </c>
      <c r="JLK156" s="52"/>
      <c r="JLL156" s="52"/>
      <c r="JLM156" s="53"/>
      <c r="JLN156" s="53"/>
      <c r="JLO156" s="53"/>
      <c r="JLP156" s="54"/>
      <c r="JLQ156" s="55" t="s">
        <v>112</v>
      </c>
      <c r="JLR156" s="52" t="s">
        <v>16</v>
      </c>
      <c r="JLS156" s="52"/>
      <c r="JLT156" s="52"/>
      <c r="JLU156" s="53"/>
      <c r="JLV156" s="53"/>
      <c r="JLW156" s="53"/>
      <c r="JLX156" s="54"/>
      <c r="JLY156" s="55" t="s">
        <v>112</v>
      </c>
      <c r="JLZ156" s="52" t="s">
        <v>16</v>
      </c>
      <c r="JMA156" s="52"/>
      <c r="JMB156" s="52"/>
      <c r="JMC156" s="53"/>
      <c r="JMD156" s="53"/>
      <c r="JME156" s="53"/>
      <c r="JMF156" s="54"/>
      <c r="JMG156" s="55" t="s">
        <v>112</v>
      </c>
      <c r="JMH156" s="52" t="s">
        <v>16</v>
      </c>
      <c r="JMI156" s="52"/>
      <c r="JMJ156" s="52"/>
      <c r="JMK156" s="53"/>
      <c r="JML156" s="53"/>
      <c r="JMM156" s="53"/>
      <c r="JMN156" s="54"/>
      <c r="JMO156" s="55" t="s">
        <v>112</v>
      </c>
      <c r="JMP156" s="52" t="s">
        <v>16</v>
      </c>
      <c r="JMQ156" s="52"/>
      <c r="JMR156" s="52"/>
      <c r="JMS156" s="53"/>
      <c r="JMT156" s="53"/>
      <c r="JMU156" s="53"/>
      <c r="JMV156" s="54"/>
      <c r="JMW156" s="55" t="s">
        <v>112</v>
      </c>
      <c r="JMX156" s="52" t="s">
        <v>16</v>
      </c>
      <c r="JMY156" s="52"/>
      <c r="JMZ156" s="52"/>
      <c r="JNA156" s="53"/>
      <c r="JNB156" s="53"/>
      <c r="JNC156" s="53"/>
      <c r="JND156" s="54"/>
      <c r="JNE156" s="55" t="s">
        <v>112</v>
      </c>
      <c r="JNF156" s="52" t="s">
        <v>16</v>
      </c>
      <c r="JNG156" s="52"/>
      <c r="JNH156" s="52"/>
      <c r="JNI156" s="53"/>
      <c r="JNJ156" s="53"/>
      <c r="JNK156" s="53"/>
      <c r="JNL156" s="54"/>
      <c r="JNM156" s="55" t="s">
        <v>112</v>
      </c>
      <c r="JNN156" s="52" t="s">
        <v>16</v>
      </c>
      <c r="JNO156" s="52"/>
      <c r="JNP156" s="52"/>
      <c r="JNQ156" s="53"/>
      <c r="JNR156" s="53"/>
      <c r="JNS156" s="53"/>
      <c r="JNT156" s="54"/>
      <c r="JNU156" s="55" t="s">
        <v>112</v>
      </c>
      <c r="JNV156" s="52" t="s">
        <v>16</v>
      </c>
      <c r="JNW156" s="52"/>
      <c r="JNX156" s="52"/>
      <c r="JNY156" s="53"/>
      <c r="JNZ156" s="53"/>
      <c r="JOA156" s="53"/>
      <c r="JOB156" s="54"/>
      <c r="JOC156" s="55" t="s">
        <v>112</v>
      </c>
      <c r="JOD156" s="52" t="s">
        <v>16</v>
      </c>
      <c r="JOE156" s="52"/>
      <c r="JOF156" s="52"/>
      <c r="JOG156" s="53"/>
      <c r="JOH156" s="53"/>
      <c r="JOI156" s="53"/>
      <c r="JOJ156" s="54"/>
      <c r="JOK156" s="55" t="s">
        <v>112</v>
      </c>
      <c r="JOL156" s="52" t="s">
        <v>16</v>
      </c>
      <c r="JOM156" s="52"/>
      <c r="JON156" s="52"/>
      <c r="JOO156" s="53"/>
      <c r="JOP156" s="53"/>
      <c r="JOQ156" s="53"/>
      <c r="JOR156" s="54"/>
      <c r="JOS156" s="55" t="s">
        <v>112</v>
      </c>
      <c r="JOT156" s="52" t="s">
        <v>16</v>
      </c>
      <c r="JOU156" s="52"/>
      <c r="JOV156" s="52"/>
      <c r="JOW156" s="53"/>
      <c r="JOX156" s="53"/>
      <c r="JOY156" s="53"/>
      <c r="JOZ156" s="54"/>
      <c r="JPA156" s="55" t="s">
        <v>112</v>
      </c>
      <c r="JPB156" s="52" t="s">
        <v>16</v>
      </c>
      <c r="JPC156" s="52"/>
      <c r="JPD156" s="52"/>
      <c r="JPE156" s="53"/>
      <c r="JPF156" s="53"/>
      <c r="JPG156" s="53"/>
      <c r="JPH156" s="54"/>
      <c r="JPI156" s="55" t="s">
        <v>112</v>
      </c>
      <c r="JPJ156" s="52" t="s">
        <v>16</v>
      </c>
      <c r="JPK156" s="52"/>
      <c r="JPL156" s="52"/>
      <c r="JPM156" s="53"/>
      <c r="JPN156" s="53"/>
      <c r="JPO156" s="53"/>
      <c r="JPP156" s="54"/>
      <c r="JPQ156" s="55" t="s">
        <v>112</v>
      </c>
      <c r="JPR156" s="52" t="s">
        <v>16</v>
      </c>
      <c r="JPS156" s="52"/>
      <c r="JPT156" s="52"/>
      <c r="JPU156" s="53"/>
      <c r="JPV156" s="53"/>
      <c r="JPW156" s="53"/>
      <c r="JPX156" s="54"/>
      <c r="JPY156" s="55" t="s">
        <v>112</v>
      </c>
      <c r="JPZ156" s="52" t="s">
        <v>16</v>
      </c>
      <c r="JQA156" s="52"/>
      <c r="JQB156" s="52"/>
      <c r="JQC156" s="53"/>
      <c r="JQD156" s="53"/>
      <c r="JQE156" s="53"/>
      <c r="JQF156" s="54"/>
      <c r="JQG156" s="55" t="s">
        <v>112</v>
      </c>
      <c r="JQH156" s="52" t="s">
        <v>16</v>
      </c>
      <c r="JQI156" s="52"/>
      <c r="JQJ156" s="52"/>
      <c r="JQK156" s="53"/>
      <c r="JQL156" s="53"/>
      <c r="JQM156" s="53"/>
      <c r="JQN156" s="54"/>
      <c r="JQO156" s="55" t="s">
        <v>112</v>
      </c>
      <c r="JQP156" s="52" t="s">
        <v>16</v>
      </c>
      <c r="JQQ156" s="52"/>
      <c r="JQR156" s="52"/>
      <c r="JQS156" s="53"/>
      <c r="JQT156" s="53"/>
      <c r="JQU156" s="53"/>
      <c r="JQV156" s="54"/>
      <c r="JQW156" s="55" t="s">
        <v>112</v>
      </c>
      <c r="JQX156" s="52" t="s">
        <v>16</v>
      </c>
      <c r="JQY156" s="52"/>
      <c r="JQZ156" s="52"/>
      <c r="JRA156" s="53"/>
      <c r="JRB156" s="53"/>
      <c r="JRC156" s="53"/>
      <c r="JRD156" s="54"/>
      <c r="JRE156" s="55" t="s">
        <v>112</v>
      </c>
      <c r="JRF156" s="52" t="s">
        <v>16</v>
      </c>
      <c r="JRG156" s="52"/>
      <c r="JRH156" s="52"/>
      <c r="JRI156" s="53"/>
      <c r="JRJ156" s="53"/>
      <c r="JRK156" s="53"/>
      <c r="JRL156" s="54"/>
      <c r="JRM156" s="55" t="s">
        <v>112</v>
      </c>
      <c r="JRN156" s="52" t="s">
        <v>16</v>
      </c>
      <c r="JRO156" s="52"/>
      <c r="JRP156" s="52"/>
      <c r="JRQ156" s="53"/>
      <c r="JRR156" s="53"/>
      <c r="JRS156" s="53"/>
      <c r="JRT156" s="54"/>
      <c r="JRU156" s="55" t="s">
        <v>112</v>
      </c>
      <c r="JRV156" s="52" t="s">
        <v>16</v>
      </c>
      <c r="JRW156" s="52"/>
      <c r="JRX156" s="52"/>
      <c r="JRY156" s="53"/>
      <c r="JRZ156" s="53"/>
      <c r="JSA156" s="53"/>
      <c r="JSB156" s="54"/>
      <c r="JSC156" s="55" t="s">
        <v>112</v>
      </c>
      <c r="JSD156" s="52" t="s">
        <v>16</v>
      </c>
      <c r="JSE156" s="52"/>
      <c r="JSF156" s="52"/>
      <c r="JSG156" s="53"/>
      <c r="JSH156" s="53"/>
      <c r="JSI156" s="53"/>
      <c r="JSJ156" s="54"/>
      <c r="JSK156" s="55" t="s">
        <v>112</v>
      </c>
      <c r="JSL156" s="52" t="s">
        <v>16</v>
      </c>
      <c r="JSM156" s="52"/>
      <c r="JSN156" s="52"/>
      <c r="JSO156" s="53"/>
      <c r="JSP156" s="53"/>
      <c r="JSQ156" s="53"/>
      <c r="JSR156" s="54"/>
      <c r="JSS156" s="55" t="s">
        <v>112</v>
      </c>
      <c r="JST156" s="52" t="s">
        <v>16</v>
      </c>
      <c r="JSU156" s="52"/>
      <c r="JSV156" s="52"/>
      <c r="JSW156" s="53"/>
      <c r="JSX156" s="53"/>
      <c r="JSY156" s="53"/>
      <c r="JSZ156" s="54"/>
      <c r="JTA156" s="55" t="s">
        <v>112</v>
      </c>
      <c r="JTB156" s="52" t="s">
        <v>16</v>
      </c>
      <c r="JTC156" s="52"/>
      <c r="JTD156" s="52"/>
      <c r="JTE156" s="53"/>
      <c r="JTF156" s="53"/>
      <c r="JTG156" s="53"/>
      <c r="JTH156" s="54"/>
      <c r="JTI156" s="55" t="s">
        <v>112</v>
      </c>
      <c r="JTJ156" s="52" t="s">
        <v>16</v>
      </c>
      <c r="JTK156" s="52"/>
      <c r="JTL156" s="52"/>
      <c r="JTM156" s="53"/>
      <c r="JTN156" s="53"/>
      <c r="JTO156" s="53"/>
      <c r="JTP156" s="54"/>
      <c r="JTQ156" s="55" t="s">
        <v>112</v>
      </c>
      <c r="JTR156" s="52" t="s">
        <v>16</v>
      </c>
      <c r="JTS156" s="52"/>
      <c r="JTT156" s="52"/>
      <c r="JTU156" s="53"/>
      <c r="JTV156" s="53"/>
      <c r="JTW156" s="53"/>
      <c r="JTX156" s="54"/>
      <c r="JTY156" s="55" t="s">
        <v>112</v>
      </c>
      <c r="JTZ156" s="52" t="s">
        <v>16</v>
      </c>
      <c r="JUA156" s="52"/>
      <c r="JUB156" s="52"/>
      <c r="JUC156" s="53"/>
      <c r="JUD156" s="53"/>
      <c r="JUE156" s="53"/>
      <c r="JUF156" s="54"/>
      <c r="JUG156" s="55" t="s">
        <v>112</v>
      </c>
      <c r="JUH156" s="52" t="s">
        <v>16</v>
      </c>
      <c r="JUI156" s="52"/>
      <c r="JUJ156" s="52"/>
      <c r="JUK156" s="53"/>
      <c r="JUL156" s="53"/>
      <c r="JUM156" s="53"/>
      <c r="JUN156" s="54"/>
      <c r="JUO156" s="55" t="s">
        <v>112</v>
      </c>
      <c r="JUP156" s="52" t="s">
        <v>16</v>
      </c>
      <c r="JUQ156" s="52"/>
      <c r="JUR156" s="52"/>
      <c r="JUS156" s="53"/>
      <c r="JUT156" s="53"/>
      <c r="JUU156" s="53"/>
      <c r="JUV156" s="54"/>
      <c r="JUW156" s="55" t="s">
        <v>112</v>
      </c>
      <c r="JUX156" s="52" t="s">
        <v>16</v>
      </c>
      <c r="JUY156" s="52"/>
      <c r="JUZ156" s="52"/>
      <c r="JVA156" s="53"/>
      <c r="JVB156" s="53"/>
      <c r="JVC156" s="53"/>
      <c r="JVD156" s="54"/>
      <c r="JVE156" s="55" t="s">
        <v>112</v>
      </c>
      <c r="JVF156" s="52" t="s">
        <v>16</v>
      </c>
      <c r="JVG156" s="52"/>
      <c r="JVH156" s="52"/>
      <c r="JVI156" s="53"/>
      <c r="JVJ156" s="53"/>
      <c r="JVK156" s="53"/>
      <c r="JVL156" s="54"/>
      <c r="JVM156" s="55" t="s">
        <v>112</v>
      </c>
      <c r="JVN156" s="52" t="s">
        <v>16</v>
      </c>
      <c r="JVO156" s="52"/>
      <c r="JVP156" s="52"/>
      <c r="JVQ156" s="53"/>
      <c r="JVR156" s="53"/>
      <c r="JVS156" s="53"/>
      <c r="JVT156" s="54"/>
      <c r="JVU156" s="55" t="s">
        <v>112</v>
      </c>
      <c r="JVV156" s="52" t="s">
        <v>16</v>
      </c>
      <c r="JVW156" s="52"/>
      <c r="JVX156" s="52"/>
      <c r="JVY156" s="53"/>
      <c r="JVZ156" s="53"/>
      <c r="JWA156" s="53"/>
      <c r="JWB156" s="54"/>
      <c r="JWC156" s="55" t="s">
        <v>112</v>
      </c>
      <c r="JWD156" s="52" t="s">
        <v>16</v>
      </c>
      <c r="JWE156" s="52"/>
      <c r="JWF156" s="52"/>
      <c r="JWG156" s="53"/>
      <c r="JWH156" s="53"/>
      <c r="JWI156" s="53"/>
      <c r="JWJ156" s="54"/>
      <c r="JWK156" s="55" t="s">
        <v>112</v>
      </c>
      <c r="JWL156" s="52" t="s">
        <v>16</v>
      </c>
      <c r="JWM156" s="52"/>
      <c r="JWN156" s="52"/>
      <c r="JWO156" s="53"/>
      <c r="JWP156" s="53"/>
      <c r="JWQ156" s="53"/>
      <c r="JWR156" s="54"/>
      <c r="JWS156" s="55" t="s">
        <v>112</v>
      </c>
      <c r="JWT156" s="52" t="s">
        <v>16</v>
      </c>
      <c r="JWU156" s="52"/>
      <c r="JWV156" s="52"/>
      <c r="JWW156" s="53"/>
      <c r="JWX156" s="53"/>
      <c r="JWY156" s="53"/>
      <c r="JWZ156" s="54"/>
      <c r="JXA156" s="55" t="s">
        <v>112</v>
      </c>
      <c r="JXB156" s="52" t="s">
        <v>16</v>
      </c>
      <c r="JXC156" s="52"/>
      <c r="JXD156" s="52"/>
      <c r="JXE156" s="53"/>
      <c r="JXF156" s="53"/>
      <c r="JXG156" s="53"/>
      <c r="JXH156" s="54"/>
      <c r="JXI156" s="55" t="s">
        <v>112</v>
      </c>
      <c r="JXJ156" s="52" t="s">
        <v>16</v>
      </c>
      <c r="JXK156" s="52"/>
      <c r="JXL156" s="52"/>
      <c r="JXM156" s="53"/>
      <c r="JXN156" s="53"/>
      <c r="JXO156" s="53"/>
      <c r="JXP156" s="54"/>
      <c r="JXQ156" s="55" t="s">
        <v>112</v>
      </c>
      <c r="JXR156" s="52" t="s">
        <v>16</v>
      </c>
      <c r="JXS156" s="52"/>
      <c r="JXT156" s="52"/>
      <c r="JXU156" s="53"/>
      <c r="JXV156" s="53"/>
      <c r="JXW156" s="53"/>
      <c r="JXX156" s="54"/>
      <c r="JXY156" s="55" t="s">
        <v>112</v>
      </c>
      <c r="JXZ156" s="52" t="s">
        <v>16</v>
      </c>
      <c r="JYA156" s="52"/>
      <c r="JYB156" s="52"/>
      <c r="JYC156" s="53"/>
      <c r="JYD156" s="53"/>
      <c r="JYE156" s="53"/>
      <c r="JYF156" s="54"/>
      <c r="JYG156" s="55" t="s">
        <v>112</v>
      </c>
      <c r="JYH156" s="52" t="s">
        <v>16</v>
      </c>
      <c r="JYI156" s="52"/>
      <c r="JYJ156" s="52"/>
      <c r="JYK156" s="53"/>
      <c r="JYL156" s="53"/>
      <c r="JYM156" s="53"/>
      <c r="JYN156" s="54"/>
      <c r="JYO156" s="55" t="s">
        <v>112</v>
      </c>
      <c r="JYP156" s="52" t="s">
        <v>16</v>
      </c>
      <c r="JYQ156" s="52"/>
      <c r="JYR156" s="52"/>
      <c r="JYS156" s="53"/>
      <c r="JYT156" s="53"/>
      <c r="JYU156" s="53"/>
      <c r="JYV156" s="54"/>
      <c r="JYW156" s="55" t="s">
        <v>112</v>
      </c>
      <c r="JYX156" s="52" t="s">
        <v>16</v>
      </c>
      <c r="JYY156" s="52"/>
      <c r="JYZ156" s="52"/>
      <c r="JZA156" s="53"/>
      <c r="JZB156" s="53"/>
      <c r="JZC156" s="53"/>
      <c r="JZD156" s="54"/>
      <c r="JZE156" s="55" t="s">
        <v>112</v>
      </c>
      <c r="JZF156" s="52" t="s">
        <v>16</v>
      </c>
      <c r="JZG156" s="52"/>
      <c r="JZH156" s="52"/>
      <c r="JZI156" s="53"/>
      <c r="JZJ156" s="53"/>
      <c r="JZK156" s="53"/>
      <c r="JZL156" s="54"/>
      <c r="JZM156" s="55" t="s">
        <v>112</v>
      </c>
      <c r="JZN156" s="52" t="s">
        <v>16</v>
      </c>
      <c r="JZO156" s="52"/>
      <c r="JZP156" s="52"/>
      <c r="JZQ156" s="53"/>
      <c r="JZR156" s="53"/>
      <c r="JZS156" s="53"/>
      <c r="JZT156" s="54"/>
      <c r="JZU156" s="55" t="s">
        <v>112</v>
      </c>
      <c r="JZV156" s="52" t="s">
        <v>16</v>
      </c>
      <c r="JZW156" s="52"/>
      <c r="JZX156" s="52"/>
      <c r="JZY156" s="53"/>
      <c r="JZZ156" s="53"/>
      <c r="KAA156" s="53"/>
      <c r="KAB156" s="54"/>
      <c r="KAC156" s="55" t="s">
        <v>112</v>
      </c>
      <c r="KAD156" s="52" t="s">
        <v>16</v>
      </c>
      <c r="KAE156" s="52"/>
      <c r="KAF156" s="52"/>
      <c r="KAG156" s="53"/>
      <c r="KAH156" s="53"/>
      <c r="KAI156" s="53"/>
      <c r="KAJ156" s="54"/>
      <c r="KAK156" s="55" t="s">
        <v>112</v>
      </c>
      <c r="KAL156" s="52" t="s">
        <v>16</v>
      </c>
      <c r="KAM156" s="52"/>
      <c r="KAN156" s="52"/>
      <c r="KAO156" s="53"/>
      <c r="KAP156" s="53"/>
      <c r="KAQ156" s="53"/>
      <c r="KAR156" s="54"/>
      <c r="KAS156" s="55" t="s">
        <v>112</v>
      </c>
      <c r="KAT156" s="52" t="s">
        <v>16</v>
      </c>
      <c r="KAU156" s="52"/>
      <c r="KAV156" s="52"/>
      <c r="KAW156" s="53"/>
      <c r="KAX156" s="53"/>
      <c r="KAY156" s="53"/>
      <c r="KAZ156" s="54"/>
      <c r="KBA156" s="55" t="s">
        <v>112</v>
      </c>
      <c r="KBB156" s="52" t="s">
        <v>16</v>
      </c>
      <c r="KBC156" s="52"/>
      <c r="KBD156" s="52"/>
      <c r="KBE156" s="53"/>
      <c r="KBF156" s="53"/>
      <c r="KBG156" s="53"/>
      <c r="KBH156" s="54"/>
      <c r="KBI156" s="55" t="s">
        <v>112</v>
      </c>
      <c r="KBJ156" s="52" t="s">
        <v>16</v>
      </c>
      <c r="KBK156" s="52"/>
      <c r="KBL156" s="52"/>
      <c r="KBM156" s="53"/>
      <c r="KBN156" s="53"/>
      <c r="KBO156" s="53"/>
      <c r="KBP156" s="54"/>
      <c r="KBQ156" s="55" t="s">
        <v>112</v>
      </c>
      <c r="KBR156" s="52" t="s">
        <v>16</v>
      </c>
      <c r="KBS156" s="52"/>
      <c r="KBT156" s="52"/>
      <c r="KBU156" s="53"/>
      <c r="KBV156" s="53"/>
      <c r="KBW156" s="53"/>
      <c r="KBX156" s="54"/>
      <c r="KBY156" s="55" t="s">
        <v>112</v>
      </c>
      <c r="KBZ156" s="52" t="s">
        <v>16</v>
      </c>
      <c r="KCA156" s="52"/>
      <c r="KCB156" s="52"/>
      <c r="KCC156" s="53"/>
      <c r="KCD156" s="53"/>
      <c r="KCE156" s="53"/>
      <c r="KCF156" s="54"/>
      <c r="KCG156" s="55" t="s">
        <v>112</v>
      </c>
      <c r="KCH156" s="52" t="s">
        <v>16</v>
      </c>
      <c r="KCI156" s="52"/>
      <c r="KCJ156" s="52"/>
      <c r="KCK156" s="53"/>
      <c r="KCL156" s="53"/>
      <c r="KCM156" s="53"/>
      <c r="KCN156" s="54"/>
      <c r="KCO156" s="55" t="s">
        <v>112</v>
      </c>
      <c r="KCP156" s="52" t="s">
        <v>16</v>
      </c>
      <c r="KCQ156" s="52"/>
      <c r="KCR156" s="52"/>
      <c r="KCS156" s="53"/>
      <c r="KCT156" s="53"/>
      <c r="KCU156" s="53"/>
      <c r="KCV156" s="54"/>
      <c r="KCW156" s="55" t="s">
        <v>112</v>
      </c>
      <c r="KCX156" s="52" t="s">
        <v>16</v>
      </c>
      <c r="KCY156" s="52"/>
      <c r="KCZ156" s="52"/>
      <c r="KDA156" s="53"/>
      <c r="KDB156" s="53"/>
      <c r="KDC156" s="53"/>
      <c r="KDD156" s="54"/>
      <c r="KDE156" s="55" t="s">
        <v>112</v>
      </c>
      <c r="KDF156" s="52" t="s">
        <v>16</v>
      </c>
      <c r="KDG156" s="52"/>
      <c r="KDH156" s="52"/>
      <c r="KDI156" s="53"/>
      <c r="KDJ156" s="53"/>
      <c r="KDK156" s="53"/>
      <c r="KDL156" s="54"/>
      <c r="KDM156" s="55" t="s">
        <v>112</v>
      </c>
      <c r="KDN156" s="52" t="s">
        <v>16</v>
      </c>
      <c r="KDO156" s="52"/>
      <c r="KDP156" s="52"/>
      <c r="KDQ156" s="53"/>
      <c r="KDR156" s="53"/>
      <c r="KDS156" s="53"/>
      <c r="KDT156" s="54"/>
      <c r="KDU156" s="55" t="s">
        <v>112</v>
      </c>
      <c r="KDV156" s="52" t="s">
        <v>16</v>
      </c>
      <c r="KDW156" s="52"/>
      <c r="KDX156" s="52"/>
      <c r="KDY156" s="53"/>
      <c r="KDZ156" s="53"/>
      <c r="KEA156" s="53"/>
      <c r="KEB156" s="54"/>
      <c r="KEC156" s="55" t="s">
        <v>112</v>
      </c>
      <c r="KED156" s="52" t="s">
        <v>16</v>
      </c>
      <c r="KEE156" s="52"/>
      <c r="KEF156" s="52"/>
      <c r="KEG156" s="53"/>
      <c r="KEH156" s="53"/>
      <c r="KEI156" s="53"/>
      <c r="KEJ156" s="54"/>
      <c r="KEK156" s="55" t="s">
        <v>112</v>
      </c>
      <c r="KEL156" s="52" t="s">
        <v>16</v>
      </c>
      <c r="KEM156" s="52"/>
      <c r="KEN156" s="52"/>
      <c r="KEO156" s="53"/>
      <c r="KEP156" s="53"/>
      <c r="KEQ156" s="53"/>
      <c r="KER156" s="54"/>
      <c r="KES156" s="55" t="s">
        <v>112</v>
      </c>
      <c r="KET156" s="52" t="s">
        <v>16</v>
      </c>
      <c r="KEU156" s="52"/>
      <c r="KEV156" s="52"/>
      <c r="KEW156" s="53"/>
      <c r="KEX156" s="53"/>
      <c r="KEY156" s="53"/>
      <c r="KEZ156" s="54"/>
      <c r="KFA156" s="55" t="s">
        <v>112</v>
      </c>
      <c r="KFB156" s="52" t="s">
        <v>16</v>
      </c>
      <c r="KFC156" s="52"/>
      <c r="KFD156" s="52"/>
      <c r="KFE156" s="53"/>
      <c r="KFF156" s="53"/>
      <c r="KFG156" s="53"/>
      <c r="KFH156" s="54"/>
      <c r="KFI156" s="55" t="s">
        <v>112</v>
      </c>
      <c r="KFJ156" s="52" t="s">
        <v>16</v>
      </c>
      <c r="KFK156" s="52"/>
      <c r="KFL156" s="52"/>
      <c r="KFM156" s="53"/>
      <c r="KFN156" s="53"/>
      <c r="KFO156" s="53"/>
      <c r="KFP156" s="54"/>
      <c r="KFQ156" s="55" t="s">
        <v>112</v>
      </c>
      <c r="KFR156" s="52" t="s">
        <v>16</v>
      </c>
      <c r="KFS156" s="52"/>
      <c r="KFT156" s="52"/>
      <c r="KFU156" s="53"/>
      <c r="KFV156" s="53"/>
      <c r="KFW156" s="53"/>
      <c r="KFX156" s="54"/>
      <c r="KFY156" s="55" t="s">
        <v>112</v>
      </c>
      <c r="KFZ156" s="52" t="s">
        <v>16</v>
      </c>
      <c r="KGA156" s="52"/>
      <c r="KGB156" s="52"/>
      <c r="KGC156" s="53"/>
      <c r="KGD156" s="53"/>
      <c r="KGE156" s="53"/>
      <c r="KGF156" s="54"/>
      <c r="KGG156" s="55" t="s">
        <v>112</v>
      </c>
      <c r="KGH156" s="52" t="s">
        <v>16</v>
      </c>
      <c r="KGI156" s="52"/>
      <c r="KGJ156" s="52"/>
      <c r="KGK156" s="53"/>
      <c r="KGL156" s="53"/>
      <c r="KGM156" s="53"/>
      <c r="KGN156" s="54"/>
      <c r="KGO156" s="55" t="s">
        <v>112</v>
      </c>
      <c r="KGP156" s="52" t="s">
        <v>16</v>
      </c>
      <c r="KGQ156" s="52"/>
      <c r="KGR156" s="52"/>
      <c r="KGS156" s="53"/>
      <c r="KGT156" s="53"/>
      <c r="KGU156" s="53"/>
      <c r="KGV156" s="54"/>
      <c r="KGW156" s="55" t="s">
        <v>112</v>
      </c>
      <c r="KGX156" s="52" t="s">
        <v>16</v>
      </c>
      <c r="KGY156" s="52"/>
      <c r="KGZ156" s="52"/>
      <c r="KHA156" s="53"/>
      <c r="KHB156" s="53"/>
      <c r="KHC156" s="53"/>
      <c r="KHD156" s="54"/>
      <c r="KHE156" s="55" t="s">
        <v>112</v>
      </c>
      <c r="KHF156" s="52" t="s">
        <v>16</v>
      </c>
      <c r="KHG156" s="52"/>
      <c r="KHH156" s="52"/>
      <c r="KHI156" s="53"/>
      <c r="KHJ156" s="53"/>
      <c r="KHK156" s="53"/>
      <c r="KHL156" s="54"/>
      <c r="KHM156" s="55" t="s">
        <v>112</v>
      </c>
      <c r="KHN156" s="52" t="s">
        <v>16</v>
      </c>
      <c r="KHO156" s="52"/>
      <c r="KHP156" s="52"/>
      <c r="KHQ156" s="53"/>
      <c r="KHR156" s="53"/>
      <c r="KHS156" s="53"/>
      <c r="KHT156" s="54"/>
      <c r="KHU156" s="55" t="s">
        <v>112</v>
      </c>
      <c r="KHV156" s="52" t="s">
        <v>16</v>
      </c>
      <c r="KHW156" s="52"/>
      <c r="KHX156" s="52"/>
      <c r="KHY156" s="53"/>
      <c r="KHZ156" s="53"/>
      <c r="KIA156" s="53"/>
      <c r="KIB156" s="54"/>
      <c r="KIC156" s="55" t="s">
        <v>112</v>
      </c>
      <c r="KID156" s="52" t="s">
        <v>16</v>
      </c>
      <c r="KIE156" s="52"/>
      <c r="KIF156" s="52"/>
      <c r="KIG156" s="53"/>
      <c r="KIH156" s="53"/>
      <c r="KII156" s="53"/>
      <c r="KIJ156" s="54"/>
      <c r="KIK156" s="55" t="s">
        <v>112</v>
      </c>
      <c r="KIL156" s="52" t="s">
        <v>16</v>
      </c>
      <c r="KIM156" s="52"/>
      <c r="KIN156" s="52"/>
      <c r="KIO156" s="53"/>
      <c r="KIP156" s="53"/>
      <c r="KIQ156" s="53"/>
      <c r="KIR156" s="54"/>
      <c r="KIS156" s="55" t="s">
        <v>112</v>
      </c>
      <c r="KIT156" s="52" t="s">
        <v>16</v>
      </c>
      <c r="KIU156" s="52"/>
      <c r="KIV156" s="52"/>
      <c r="KIW156" s="53"/>
      <c r="KIX156" s="53"/>
      <c r="KIY156" s="53"/>
      <c r="KIZ156" s="54"/>
      <c r="KJA156" s="55" t="s">
        <v>112</v>
      </c>
      <c r="KJB156" s="52" t="s">
        <v>16</v>
      </c>
      <c r="KJC156" s="52"/>
      <c r="KJD156" s="52"/>
      <c r="KJE156" s="53"/>
      <c r="KJF156" s="53"/>
      <c r="KJG156" s="53"/>
      <c r="KJH156" s="54"/>
      <c r="KJI156" s="55" t="s">
        <v>112</v>
      </c>
      <c r="KJJ156" s="52" t="s">
        <v>16</v>
      </c>
      <c r="KJK156" s="52"/>
      <c r="KJL156" s="52"/>
      <c r="KJM156" s="53"/>
      <c r="KJN156" s="53"/>
      <c r="KJO156" s="53"/>
      <c r="KJP156" s="54"/>
      <c r="KJQ156" s="55" t="s">
        <v>112</v>
      </c>
      <c r="KJR156" s="52" t="s">
        <v>16</v>
      </c>
      <c r="KJS156" s="52"/>
      <c r="KJT156" s="52"/>
      <c r="KJU156" s="53"/>
      <c r="KJV156" s="53"/>
      <c r="KJW156" s="53"/>
      <c r="KJX156" s="54"/>
      <c r="KJY156" s="55" t="s">
        <v>112</v>
      </c>
      <c r="KJZ156" s="52" t="s">
        <v>16</v>
      </c>
      <c r="KKA156" s="52"/>
      <c r="KKB156" s="52"/>
      <c r="KKC156" s="53"/>
      <c r="KKD156" s="53"/>
      <c r="KKE156" s="53"/>
      <c r="KKF156" s="54"/>
      <c r="KKG156" s="55" t="s">
        <v>112</v>
      </c>
      <c r="KKH156" s="52" t="s">
        <v>16</v>
      </c>
      <c r="KKI156" s="52"/>
      <c r="KKJ156" s="52"/>
      <c r="KKK156" s="53"/>
      <c r="KKL156" s="53"/>
      <c r="KKM156" s="53"/>
      <c r="KKN156" s="54"/>
      <c r="KKO156" s="55" t="s">
        <v>112</v>
      </c>
      <c r="KKP156" s="52" t="s">
        <v>16</v>
      </c>
      <c r="KKQ156" s="52"/>
      <c r="KKR156" s="52"/>
      <c r="KKS156" s="53"/>
      <c r="KKT156" s="53"/>
      <c r="KKU156" s="53"/>
      <c r="KKV156" s="54"/>
      <c r="KKW156" s="55" t="s">
        <v>112</v>
      </c>
      <c r="KKX156" s="52" t="s">
        <v>16</v>
      </c>
      <c r="KKY156" s="52"/>
      <c r="KKZ156" s="52"/>
      <c r="KLA156" s="53"/>
      <c r="KLB156" s="53"/>
      <c r="KLC156" s="53"/>
      <c r="KLD156" s="54"/>
      <c r="KLE156" s="55" t="s">
        <v>112</v>
      </c>
      <c r="KLF156" s="52" t="s">
        <v>16</v>
      </c>
      <c r="KLG156" s="52"/>
      <c r="KLH156" s="52"/>
      <c r="KLI156" s="53"/>
      <c r="KLJ156" s="53"/>
      <c r="KLK156" s="53"/>
      <c r="KLL156" s="54"/>
      <c r="KLM156" s="55" t="s">
        <v>112</v>
      </c>
      <c r="KLN156" s="52" t="s">
        <v>16</v>
      </c>
      <c r="KLO156" s="52"/>
      <c r="KLP156" s="52"/>
      <c r="KLQ156" s="53"/>
      <c r="KLR156" s="53"/>
      <c r="KLS156" s="53"/>
      <c r="KLT156" s="54"/>
      <c r="KLU156" s="55" t="s">
        <v>112</v>
      </c>
      <c r="KLV156" s="52" t="s">
        <v>16</v>
      </c>
      <c r="KLW156" s="52"/>
      <c r="KLX156" s="52"/>
      <c r="KLY156" s="53"/>
      <c r="KLZ156" s="53"/>
      <c r="KMA156" s="53"/>
      <c r="KMB156" s="54"/>
      <c r="KMC156" s="55" t="s">
        <v>112</v>
      </c>
      <c r="KMD156" s="52" t="s">
        <v>16</v>
      </c>
      <c r="KME156" s="52"/>
      <c r="KMF156" s="52"/>
      <c r="KMG156" s="53"/>
      <c r="KMH156" s="53"/>
      <c r="KMI156" s="53"/>
      <c r="KMJ156" s="54"/>
      <c r="KMK156" s="55" t="s">
        <v>112</v>
      </c>
      <c r="KML156" s="52" t="s">
        <v>16</v>
      </c>
      <c r="KMM156" s="52"/>
      <c r="KMN156" s="52"/>
      <c r="KMO156" s="53"/>
      <c r="KMP156" s="53"/>
      <c r="KMQ156" s="53"/>
      <c r="KMR156" s="54"/>
      <c r="KMS156" s="55" t="s">
        <v>112</v>
      </c>
      <c r="KMT156" s="52" t="s">
        <v>16</v>
      </c>
      <c r="KMU156" s="52"/>
      <c r="KMV156" s="52"/>
      <c r="KMW156" s="53"/>
      <c r="KMX156" s="53"/>
      <c r="KMY156" s="53"/>
      <c r="KMZ156" s="54"/>
      <c r="KNA156" s="55" t="s">
        <v>112</v>
      </c>
      <c r="KNB156" s="52" t="s">
        <v>16</v>
      </c>
      <c r="KNC156" s="52"/>
      <c r="KND156" s="52"/>
      <c r="KNE156" s="53"/>
      <c r="KNF156" s="53"/>
      <c r="KNG156" s="53"/>
      <c r="KNH156" s="54"/>
      <c r="KNI156" s="55" t="s">
        <v>112</v>
      </c>
      <c r="KNJ156" s="52" t="s">
        <v>16</v>
      </c>
      <c r="KNK156" s="52"/>
      <c r="KNL156" s="52"/>
      <c r="KNM156" s="53"/>
      <c r="KNN156" s="53"/>
      <c r="KNO156" s="53"/>
      <c r="KNP156" s="54"/>
      <c r="KNQ156" s="55" t="s">
        <v>112</v>
      </c>
      <c r="KNR156" s="52" t="s">
        <v>16</v>
      </c>
      <c r="KNS156" s="52"/>
      <c r="KNT156" s="52"/>
      <c r="KNU156" s="53"/>
      <c r="KNV156" s="53"/>
      <c r="KNW156" s="53"/>
      <c r="KNX156" s="54"/>
      <c r="KNY156" s="55" t="s">
        <v>112</v>
      </c>
      <c r="KNZ156" s="52" t="s">
        <v>16</v>
      </c>
      <c r="KOA156" s="52"/>
      <c r="KOB156" s="52"/>
      <c r="KOC156" s="53"/>
      <c r="KOD156" s="53"/>
      <c r="KOE156" s="53"/>
      <c r="KOF156" s="54"/>
      <c r="KOG156" s="55" t="s">
        <v>112</v>
      </c>
      <c r="KOH156" s="52" t="s">
        <v>16</v>
      </c>
      <c r="KOI156" s="52"/>
      <c r="KOJ156" s="52"/>
      <c r="KOK156" s="53"/>
      <c r="KOL156" s="53"/>
      <c r="KOM156" s="53"/>
      <c r="KON156" s="54"/>
      <c r="KOO156" s="55" t="s">
        <v>112</v>
      </c>
      <c r="KOP156" s="52" t="s">
        <v>16</v>
      </c>
      <c r="KOQ156" s="52"/>
      <c r="KOR156" s="52"/>
      <c r="KOS156" s="53"/>
      <c r="KOT156" s="53"/>
      <c r="KOU156" s="53"/>
      <c r="KOV156" s="54"/>
      <c r="KOW156" s="55" t="s">
        <v>112</v>
      </c>
      <c r="KOX156" s="52" t="s">
        <v>16</v>
      </c>
      <c r="KOY156" s="52"/>
      <c r="KOZ156" s="52"/>
      <c r="KPA156" s="53"/>
      <c r="KPB156" s="53"/>
      <c r="KPC156" s="53"/>
      <c r="KPD156" s="54"/>
      <c r="KPE156" s="55" t="s">
        <v>112</v>
      </c>
      <c r="KPF156" s="52" t="s">
        <v>16</v>
      </c>
      <c r="KPG156" s="52"/>
      <c r="KPH156" s="52"/>
      <c r="KPI156" s="53"/>
      <c r="KPJ156" s="53"/>
      <c r="KPK156" s="53"/>
      <c r="KPL156" s="54"/>
      <c r="KPM156" s="55" t="s">
        <v>112</v>
      </c>
      <c r="KPN156" s="52" t="s">
        <v>16</v>
      </c>
      <c r="KPO156" s="52"/>
      <c r="KPP156" s="52"/>
      <c r="KPQ156" s="53"/>
      <c r="KPR156" s="53"/>
      <c r="KPS156" s="53"/>
      <c r="KPT156" s="54"/>
      <c r="KPU156" s="55" t="s">
        <v>112</v>
      </c>
      <c r="KPV156" s="52" t="s">
        <v>16</v>
      </c>
      <c r="KPW156" s="52"/>
      <c r="KPX156" s="52"/>
      <c r="KPY156" s="53"/>
      <c r="KPZ156" s="53"/>
      <c r="KQA156" s="53"/>
      <c r="KQB156" s="54"/>
      <c r="KQC156" s="55" t="s">
        <v>112</v>
      </c>
      <c r="KQD156" s="52" t="s">
        <v>16</v>
      </c>
      <c r="KQE156" s="52"/>
      <c r="KQF156" s="52"/>
      <c r="KQG156" s="53"/>
      <c r="KQH156" s="53"/>
      <c r="KQI156" s="53"/>
      <c r="KQJ156" s="54"/>
      <c r="KQK156" s="55" t="s">
        <v>112</v>
      </c>
      <c r="KQL156" s="52" t="s">
        <v>16</v>
      </c>
      <c r="KQM156" s="52"/>
      <c r="KQN156" s="52"/>
      <c r="KQO156" s="53"/>
      <c r="KQP156" s="53"/>
      <c r="KQQ156" s="53"/>
      <c r="KQR156" s="54"/>
      <c r="KQS156" s="55" t="s">
        <v>112</v>
      </c>
      <c r="KQT156" s="52" t="s">
        <v>16</v>
      </c>
      <c r="KQU156" s="52"/>
      <c r="KQV156" s="52"/>
      <c r="KQW156" s="53"/>
      <c r="KQX156" s="53"/>
      <c r="KQY156" s="53"/>
      <c r="KQZ156" s="54"/>
      <c r="KRA156" s="55" t="s">
        <v>112</v>
      </c>
      <c r="KRB156" s="52" t="s">
        <v>16</v>
      </c>
      <c r="KRC156" s="52"/>
      <c r="KRD156" s="52"/>
      <c r="KRE156" s="53"/>
      <c r="KRF156" s="53"/>
      <c r="KRG156" s="53"/>
      <c r="KRH156" s="54"/>
      <c r="KRI156" s="55" t="s">
        <v>112</v>
      </c>
      <c r="KRJ156" s="52" t="s">
        <v>16</v>
      </c>
      <c r="KRK156" s="52"/>
      <c r="KRL156" s="52"/>
      <c r="KRM156" s="53"/>
      <c r="KRN156" s="53"/>
      <c r="KRO156" s="53"/>
      <c r="KRP156" s="54"/>
      <c r="KRQ156" s="55" t="s">
        <v>112</v>
      </c>
      <c r="KRR156" s="52" t="s">
        <v>16</v>
      </c>
      <c r="KRS156" s="52"/>
      <c r="KRT156" s="52"/>
      <c r="KRU156" s="53"/>
      <c r="KRV156" s="53"/>
      <c r="KRW156" s="53"/>
      <c r="KRX156" s="54"/>
      <c r="KRY156" s="55" t="s">
        <v>112</v>
      </c>
      <c r="KRZ156" s="52" t="s">
        <v>16</v>
      </c>
      <c r="KSA156" s="52"/>
      <c r="KSB156" s="52"/>
      <c r="KSC156" s="53"/>
      <c r="KSD156" s="53"/>
      <c r="KSE156" s="53"/>
      <c r="KSF156" s="54"/>
      <c r="KSG156" s="55" t="s">
        <v>112</v>
      </c>
      <c r="KSH156" s="52" t="s">
        <v>16</v>
      </c>
      <c r="KSI156" s="52"/>
      <c r="KSJ156" s="52"/>
      <c r="KSK156" s="53"/>
      <c r="KSL156" s="53"/>
      <c r="KSM156" s="53"/>
      <c r="KSN156" s="54"/>
      <c r="KSO156" s="55" t="s">
        <v>112</v>
      </c>
      <c r="KSP156" s="52" t="s">
        <v>16</v>
      </c>
      <c r="KSQ156" s="52"/>
      <c r="KSR156" s="52"/>
      <c r="KSS156" s="53"/>
      <c r="KST156" s="53"/>
      <c r="KSU156" s="53"/>
      <c r="KSV156" s="54"/>
      <c r="KSW156" s="55" t="s">
        <v>112</v>
      </c>
      <c r="KSX156" s="52" t="s">
        <v>16</v>
      </c>
      <c r="KSY156" s="52"/>
      <c r="KSZ156" s="52"/>
      <c r="KTA156" s="53"/>
      <c r="KTB156" s="53"/>
      <c r="KTC156" s="53"/>
      <c r="KTD156" s="54"/>
      <c r="KTE156" s="55" t="s">
        <v>112</v>
      </c>
      <c r="KTF156" s="52" t="s">
        <v>16</v>
      </c>
      <c r="KTG156" s="52"/>
      <c r="KTH156" s="52"/>
      <c r="KTI156" s="53"/>
      <c r="KTJ156" s="53"/>
      <c r="KTK156" s="53"/>
      <c r="KTL156" s="54"/>
      <c r="KTM156" s="55" t="s">
        <v>112</v>
      </c>
      <c r="KTN156" s="52" t="s">
        <v>16</v>
      </c>
      <c r="KTO156" s="52"/>
      <c r="KTP156" s="52"/>
      <c r="KTQ156" s="53"/>
      <c r="KTR156" s="53"/>
      <c r="KTS156" s="53"/>
      <c r="KTT156" s="54"/>
      <c r="KTU156" s="55" t="s">
        <v>112</v>
      </c>
      <c r="KTV156" s="52" t="s">
        <v>16</v>
      </c>
      <c r="KTW156" s="52"/>
      <c r="KTX156" s="52"/>
      <c r="KTY156" s="53"/>
      <c r="KTZ156" s="53"/>
      <c r="KUA156" s="53"/>
      <c r="KUB156" s="54"/>
      <c r="KUC156" s="55" t="s">
        <v>112</v>
      </c>
      <c r="KUD156" s="52" t="s">
        <v>16</v>
      </c>
      <c r="KUE156" s="52"/>
      <c r="KUF156" s="52"/>
      <c r="KUG156" s="53"/>
      <c r="KUH156" s="53"/>
      <c r="KUI156" s="53"/>
      <c r="KUJ156" s="54"/>
      <c r="KUK156" s="55" t="s">
        <v>112</v>
      </c>
      <c r="KUL156" s="52" t="s">
        <v>16</v>
      </c>
      <c r="KUM156" s="52"/>
      <c r="KUN156" s="52"/>
      <c r="KUO156" s="53"/>
      <c r="KUP156" s="53"/>
      <c r="KUQ156" s="53"/>
      <c r="KUR156" s="54"/>
      <c r="KUS156" s="55" t="s">
        <v>112</v>
      </c>
      <c r="KUT156" s="52" t="s">
        <v>16</v>
      </c>
      <c r="KUU156" s="52"/>
      <c r="KUV156" s="52"/>
      <c r="KUW156" s="53"/>
      <c r="KUX156" s="53"/>
      <c r="KUY156" s="53"/>
      <c r="KUZ156" s="54"/>
      <c r="KVA156" s="55" t="s">
        <v>112</v>
      </c>
      <c r="KVB156" s="52" t="s">
        <v>16</v>
      </c>
      <c r="KVC156" s="52"/>
      <c r="KVD156" s="52"/>
      <c r="KVE156" s="53"/>
      <c r="KVF156" s="53"/>
      <c r="KVG156" s="53"/>
      <c r="KVH156" s="54"/>
      <c r="KVI156" s="55" t="s">
        <v>112</v>
      </c>
      <c r="KVJ156" s="52" t="s">
        <v>16</v>
      </c>
      <c r="KVK156" s="52"/>
      <c r="KVL156" s="52"/>
      <c r="KVM156" s="53"/>
      <c r="KVN156" s="53"/>
      <c r="KVO156" s="53"/>
      <c r="KVP156" s="54"/>
      <c r="KVQ156" s="55" t="s">
        <v>112</v>
      </c>
      <c r="KVR156" s="52" t="s">
        <v>16</v>
      </c>
      <c r="KVS156" s="52"/>
      <c r="KVT156" s="52"/>
      <c r="KVU156" s="53"/>
      <c r="KVV156" s="53"/>
      <c r="KVW156" s="53"/>
      <c r="KVX156" s="54"/>
      <c r="KVY156" s="55" t="s">
        <v>112</v>
      </c>
      <c r="KVZ156" s="52" t="s">
        <v>16</v>
      </c>
      <c r="KWA156" s="52"/>
      <c r="KWB156" s="52"/>
      <c r="KWC156" s="53"/>
      <c r="KWD156" s="53"/>
      <c r="KWE156" s="53"/>
      <c r="KWF156" s="54"/>
      <c r="KWG156" s="55" t="s">
        <v>112</v>
      </c>
      <c r="KWH156" s="52" t="s">
        <v>16</v>
      </c>
      <c r="KWI156" s="52"/>
      <c r="KWJ156" s="52"/>
      <c r="KWK156" s="53"/>
      <c r="KWL156" s="53"/>
      <c r="KWM156" s="53"/>
      <c r="KWN156" s="54"/>
      <c r="KWO156" s="55" t="s">
        <v>112</v>
      </c>
      <c r="KWP156" s="52" t="s">
        <v>16</v>
      </c>
      <c r="KWQ156" s="52"/>
      <c r="KWR156" s="52"/>
      <c r="KWS156" s="53"/>
      <c r="KWT156" s="53"/>
      <c r="KWU156" s="53"/>
      <c r="KWV156" s="54"/>
      <c r="KWW156" s="55" t="s">
        <v>112</v>
      </c>
      <c r="KWX156" s="52" t="s">
        <v>16</v>
      </c>
      <c r="KWY156" s="52"/>
      <c r="KWZ156" s="52"/>
      <c r="KXA156" s="53"/>
      <c r="KXB156" s="53"/>
      <c r="KXC156" s="53"/>
      <c r="KXD156" s="54"/>
      <c r="KXE156" s="55" t="s">
        <v>112</v>
      </c>
      <c r="KXF156" s="52" t="s">
        <v>16</v>
      </c>
      <c r="KXG156" s="52"/>
      <c r="KXH156" s="52"/>
      <c r="KXI156" s="53"/>
      <c r="KXJ156" s="53"/>
      <c r="KXK156" s="53"/>
      <c r="KXL156" s="54"/>
      <c r="KXM156" s="55" t="s">
        <v>112</v>
      </c>
      <c r="KXN156" s="52" t="s">
        <v>16</v>
      </c>
      <c r="KXO156" s="52"/>
      <c r="KXP156" s="52"/>
      <c r="KXQ156" s="53"/>
      <c r="KXR156" s="53"/>
      <c r="KXS156" s="53"/>
      <c r="KXT156" s="54"/>
      <c r="KXU156" s="55" t="s">
        <v>112</v>
      </c>
      <c r="KXV156" s="52" t="s">
        <v>16</v>
      </c>
      <c r="KXW156" s="52"/>
      <c r="KXX156" s="52"/>
      <c r="KXY156" s="53"/>
      <c r="KXZ156" s="53"/>
      <c r="KYA156" s="53"/>
      <c r="KYB156" s="54"/>
      <c r="KYC156" s="55" t="s">
        <v>112</v>
      </c>
      <c r="KYD156" s="52" t="s">
        <v>16</v>
      </c>
      <c r="KYE156" s="52"/>
      <c r="KYF156" s="52"/>
      <c r="KYG156" s="53"/>
      <c r="KYH156" s="53"/>
      <c r="KYI156" s="53"/>
      <c r="KYJ156" s="54"/>
      <c r="KYK156" s="55" t="s">
        <v>112</v>
      </c>
      <c r="KYL156" s="52" t="s">
        <v>16</v>
      </c>
      <c r="KYM156" s="52"/>
      <c r="KYN156" s="52"/>
      <c r="KYO156" s="53"/>
      <c r="KYP156" s="53"/>
      <c r="KYQ156" s="53"/>
      <c r="KYR156" s="54"/>
      <c r="KYS156" s="55" t="s">
        <v>112</v>
      </c>
      <c r="KYT156" s="52" t="s">
        <v>16</v>
      </c>
      <c r="KYU156" s="52"/>
      <c r="KYV156" s="52"/>
      <c r="KYW156" s="53"/>
      <c r="KYX156" s="53"/>
      <c r="KYY156" s="53"/>
      <c r="KYZ156" s="54"/>
      <c r="KZA156" s="55" t="s">
        <v>112</v>
      </c>
      <c r="KZB156" s="52" t="s">
        <v>16</v>
      </c>
      <c r="KZC156" s="52"/>
      <c r="KZD156" s="52"/>
      <c r="KZE156" s="53"/>
      <c r="KZF156" s="53"/>
      <c r="KZG156" s="53"/>
      <c r="KZH156" s="54"/>
      <c r="KZI156" s="55" t="s">
        <v>112</v>
      </c>
      <c r="KZJ156" s="52" t="s">
        <v>16</v>
      </c>
      <c r="KZK156" s="52"/>
      <c r="KZL156" s="52"/>
      <c r="KZM156" s="53"/>
      <c r="KZN156" s="53"/>
      <c r="KZO156" s="53"/>
      <c r="KZP156" s="54"/>
      <c r="KZQ156" s="55" t="s">
        <v>112</v>
      </c>
      <c r="KZR156" s="52" t="s">
        <v>16</v>
      </c>
      <c r="KZS156" s="52"/>
      <c r="KZT156" s="52"/>
      <c r="KZU156" s="53"/>
      <c r="KZV156" s="53"/>
      <c r="KZW156" s="53"/>
      <c r="KZX156" s="54"/>
      <c r="KZY156" s="55" t="s">
        <v>112</v>
      </c>
      <c r="KZZ156" s="52" t="s">
        <v>16</v>
      </c>
      <c r="LAA156" s="52"/>
      <c r="LAB156" s="52"/>
      <c r="LAC156" s="53"/>
      <c r="LAD156" s="53"/>
      <c r="LAE156" s="53"/>
      <c r="LAF156" s="54"/>
      <c r="LAG156" s="55" t="s">
        <v>112</v>
      </c>
      <c r="LAH156" s="52" t="s">
        <v>16</v>
      </c>
      <c r="LAI156" s="52"/>
      <c r="LAJ156" s="52"/>
      <c r="LAK156" s="53"/>
      <c r="LAL156" s="53"/>
      <c r="LAM156" s="53"/>
      <c r="LAN156" s="54"/>
      <c r="LAO156" s="55" t="s">
        <v>112</v>
      </c>
      <c r="LAP156" s="52" t="s">
        <v>16</v>
      </c>
      <c r="LAQ156" s="52"/>
      <c r="LAR156" s="52"/>
      <c r="LAS156" s="53"/>
      <c r="LAT156" s="53"/>
      <c r="LAU156" s="53"/>
      <c r="LAV156" s="54"/>
      <c r="LAW156" s="55" t="s">
        <v>112</v>
      </c>
      <c r="LAX156" s="52" t="s">
        <v>16</v>
      </c>
      <c r="LAY156" s="52"/>
      <c r="LAZ156" s="52"/>
      <c r="LBA156" s="53"/>
      <c r="LBB156" s="53"/>
      <c r="LBC156" s="53"/>
      <c r="LBD156" s="54"/>
      <c r="LBE156" s="55" t="s">
        <v>112</v>
      </c>
      <c r="LBF156" s="52" t="s">
        <v>16</v>
      </c>
      <c r="LBG156" s="52"/>
      <c r="LBH156" s="52"/>
      <c r="LBI156" s="53"/>
      <c r="LBJ156" s="53"/>
      <c r="LBK156" s="53"/>
      <c r="LBL156" s="54"/>
      <c r="LBM156" s="55" t="s">
        <v>112</v>
      </c>
      <c r="LBN156" s="52" t="s">
        <v>16</v>
      </c>
      <c r="LBO156" s="52"/>
      <c r="LBP156" s="52"/>
      <c r="LBQ156" s="53"/>
      <c r="LBR156" s="53"/>
      <c r="LBS156" s="53"/>
      <c r="LBT156" s="54"/>
      <c r="LBU156" s="55" t="s">
        <v>112</v>
      </c>
      <c r="LBV156" s="52" t="s">
        <v>16</v>
      </c>
      <c r="LBW156" s="52"/>
      <c r="LBX156" s="52"/>
      <c r="LBY156" s="53"/>
      <c r="LBZ156" s="53"/>
      <c r="LCA156" s="53"/>
      <c r="LCB156" s="54"/>
      <c r="LCC156" s="55" t="s">
        <v>112</v>
      </c>
      <c r="LCD156" s="52" t="s">
        <v>16</v>
      </c>
      <c r="LCE156" s="52"/>
      <c r="LCF156" s="52"/>
      <c r="LCG156" s="53"/>
      <c r="LCH156" s="53"/>
      <c r="LCI156" s="53"/>
      <c r="LCJ156" s="54"/>
      <c r="LCK156" s="55" t="s">
        <v>112</v>
      </c>
      <c r="LCL156" s="52" t="s">
        <v>16</v>
      </c>
      <c r="LCM156" s="52"/>
      <c r="LCN156" s="52"/>
      <c r="LCO156" s="53"/>
      <c r="LCP156" s="53"/>
      <c r="LCQ156" s="53"/>
      <c r="LCR156" s="54"/>
      <c r="LCS156" s="55" t="s">
        <v>112</v>
      </c>
      <c r="LCT156" s="52" t="s">
        <v>16</v>
      </c>
      <c r="LCU156" s="52"/>
      <c r="LCV156" s="52"/>
      <c r="LCW156" s="53"/>
      <c r="LCX156" s="53"/>
      <c r="LCY156" s="53"/>
      <c r="LCZ156" s="54"/>
      <c r="LDA156" s="55" t="s">
        <v>112</v>
      </c>
      <c r="LDB156" s="52" t="s">
        <v>16</v>
      </c>
      <c r="LDC156" s="52"/>
      <c r="LDD156" s="52"/>
      <c r="LDE156" s="53"/>
      <c r="LDF156" s="53"/>
      <c r="LDG156" s="53"/>
      <c r="LDH156" s="54"/>
      <c r="LDI156" s="55" t="s">
        <v>112</v>
      </c>
      <c r="LDJ156" s="52" t="s">
        <v>16</v>
      </c>
      <c r="LDK156" s="52"/>
      <c r="LDL156" s="52"/>
      <c r="LDM156" s="53"/>
      <c r="LDN156" s="53"/>
      <c r="LDO156" s="53"/>
      <c r="LDP156" s="54"/>
      <c r="LDQ156" s="55" t="s">
        <v>112</v>
      </c>
      <c r="LDR156" s="52" t="s">
        <v>16</v>
      </c>
      <c r="LDS156" s="52"/>
      <c r="LDT156" s="52"/>
      <c r="LDU156" s="53"/>
      <c r="LDV156" s="53"/>
      <c r="LDW156" s="53"/>
      <c r="LDX156" s="54"/>
      <c r="LDY156" s="55" t="s">
        <v>112</v>
      </c>
      <c r="LDZ156" s="52" t="s">
        <v>16</v>
      </c>
      <c r="LEA156" s="52"/>
      <c r="LEB156" s="52"/>
      <c r="LEC156" s="53"/>
      <c r="LED156" s="53"/>
      <c r="LEE156" s="53"/>
      <c r="LEF156" s="54"/>
      <c r="LEG156" s="55" t="s">
        <v>112</v>
      </c>
      <c r="LEH156" s="52" t="s">
        <v>16</v>
      </c>
      <c r="LEI156" s="52"/>
      <c r="LEJ156" s="52"/>
      <c r="LEK156" s="53"/>
      <c r="LEL156" s="53"/>
      <c r="LEM156" s="53"/>
      <c r="LEN156" s="54"/>
      <c r="LEO156" s="55" t="s">
        <v>112</v>
      </c>
      <c r="LEP156" s="52" t="s">
        <v>16</v>
      </c>
      <c r="LEQ156" s="52"/>
      <c r="LER156" s="52"/>
      <c r="LES156" s="53"/>
      <c r="LET156" s="53"/>
      <c r="LEU156" s="53"/>
      <c r="LEV156" s="54"/>
      <c r="LEW156" s="55" t="s">
        <v>112</v>
      </c>
      <c r="LEX156" s="52" t="s">
        <v>16</v>
      </c>
      <c r="LEY156" s="52"/>
      <c r="LEZ156" s="52"/>
      <c r="LFA156" s="53"/>
      <c r="LFB156" s="53"/>
      <c r="LFC156" s="53"/>
      <c r="LFD156" s="54"/>
      <c r="LFE156" s="55" t="s">
        <v>112</v>
      </c>
      <c r="LFF156" s="52" t="s">
        <v>16</v>
      </c>
      <c r="LFG156" s="52"/>
      <c r="LFH156" s="52"/>
      <c r="LFI156" s="53"/>
      <c r="LFJ156" s="53"/>
      <c r="LFK156" s="53"/>
      <c r="LFL156" s="54"/>
      <c r="LFM156" s="55" t="s">
        <v>112</v>
      </c>
      <c r="LFN156" s="52" t="s">
        <v>16</v>
      </c>
      <c r="LFO156" s="52"/>
      <c r="LFP156" s="52"/>
      <c r="LFQ156" s="53"/>
      <c r="LFR156" s="53"/>
      <c r="LFS156" s="53"/>
      <c r="LFT156" s="54"/>
      <c r="LFU156" s="55" t="s">
        <v>112</v>
      </c>
      <c r="LFV156" s="52" t="s">
        <v>16</v>
      </c>
      <c r="LFW156" s="52"/>
      <c r="LFX156" s="52"/>
      <c r="LFY156" s="53"/>
      <c r="LFZ156" s="53"/>
      <c r="LGA156" s="53"/>
      <c r="LGB156" s="54"/>
      <c r="LGC156" s="55" t="s">
        <v>112</v>
      </c>
      <c r="LGD156" s="52" t="s">
        <v>16</v>
      </c>
      <c r="LGE156" s="52"/>
      <c r="LGF156" s="52"/>
      <c r="LGG156" s="53"/>
      <c r="LGH156" s="53"/>
      <c r="LGI156" s="53"/>
      <c r="LGJ156" s="54"/>
      <c r="LGK156" s="55" t="s">
        <v>112</v>
      </c>
      <c r="LGL156" s="52" t="s">
        <v>16</v>
      </c>
      <c r="LGM156" s="52"/>
      <c r="LGN156" s="52"/>
      <c r="LGO156" s="53"/>
      <c r="LGP156" s="53"/>
      <c r="LGQ156" s="53"/>
      <c r="LGR156" s="54"/>
      <c r="LGS156" s="55" t="s">
        <v>112</v>
      </c>
      <c r="LGT156" s="52" t="s">
        <v>16</v>
      </c>
      <c r="LGU156" s="52"/>
      <c r="LGV156" s="52"/>
      <c r="LGW156" s="53"/>
      <c r="LGX156" s="53"/>
      <c r="LGY156" s="53"/>
      <c r="LGZ156" s="54"/>
      <c r="LHA156" s="55" t="s">
        <v>112</v>
      </c>
      <c r="LHB156" s="52" t="s">
        <v>16</v>
      </c>
      <c r="LHC156" s="52"/>
      <c r="LHD156" s="52"/>
      <c r="LHE156" s="53"/>
      <c r="LHF156" s="53"/>
      <c r="LHG156" s="53"/>
      <c r="LHH156" s="54"/>
      <c r="LHI156" s="55" t="s">
        <v>112</v>
      </c>
      <c r="LHJ156" s="52" t="s">
        <v>16</v>
      </c>
      <c r="LHK156" s="52"/>
      <c r="LHL156" s="52"/>
      <c r="LHM156" s="53"/>
      <c r="LHN156" s="53"/>
      <c r="LHO156" s="53"/>
      <c r="LHP156" s="54"/>
      <c r="LHQ156" s="55" t="s">
        <v>112</v>
      </c>
      <c r="LHR156" s="52" t="s">
        <v>16</v>
      </c>
      <c r="LHS156" s="52"/>
      <c r="LHT156" s="52"/>
      <c r="LHU156" s="53"/>
      <c r="LHV156" s="53"/>
      <c r="LHW156" s="53"/>
      <c r="LHX156" s="54"/>
      <c r="LHY156" s="55" t="s">
        <v>112</v>
      </c>
      <c r="LHZ156" s="52" t="s">
        <v>16</v>
      </c>
      <c r="LIA156" s="52"/>
      <c r="LIB156" s="52"/>
      <c r="LIC156" s="53"/>
      <c r="LID156" s="53"/>
      <c r="LIE156" s="53"/>
      <c r="LIF156" s="54"/>
      <c r="LIG156" s="55" t="s">
        <v>112</v>
      </c>
      <c r="LIH156" s="52" t="s">
        <v>16</v>
      </c>
      <c r="LII156" s="52"/>
      <c r="LIJ156" s="52"/>
      <c r="LIK156" s="53"/>
      <c r="LIL156" s="53"/>
      <c r="LIM156" s="53"/>
      <c r="LIN156" s="54"/>
      <c r="LIO156" s="55" t="s">
        <v>112</v>
      </c>
      <c r="LIP156" s="52" t="s">
        <v>16</v>
      </c>
      <c r="LIQ156" s="52"/>
      <c r="LIR156" s="52"/>
      <c r="LIS156" s="53"/>
      <c r="LIT156" s="53"/>
      <c r="LIU156" s="53"/>
      <c r="LIV156" s="54"/>
      <c r="LIW156" s="55" t="s">
        <v>112</v>
      </c>
      <c r="LIX156" s="52" t="s">
        <v>16</v>
      </c>
      <c r="LIY156" s="52"/>
      <c r="LIZ156" s="52"/>
      <c r="LJA156" s="53"/>
      <c r="LJB156" s="53"/>
      <c r="LJC156" s="53"/>
      <c r="LJD156" s="54"/>
      <c r="LJE156" s="55" t="s">
        <v>112</v>
      </c>
      <c r="LJF156" s="52" t="s">
        <v>16</v>
      </c>
      <c r="LJG156" s="52"/>
      <c r="LJH156" s="52"/>
      <c r="LJI156" s="53"/>
      <c r="LJJ156" s="53"/>
      <c r="LJK156" s="53"/>
      <c r="LJL156" s="54"/>
      <c r="LJM156" s="55" t="s">
        <v>112</v>
      </c>
      <c r="LJN156" s="52" t="s">
        <v>16</v>
      </c>
      <c r="LJO156" s="52"/>
      <c r="LJP156" s="52"/>
      <c r="LJQ156" s="53"/>
      <c r="LJR156" s="53"/>
      <c r="LJS156" s="53"/>
      <c r="LJT156" s="54"/>
      <c r="LJU156" s="55" t="s">
        <v>112</v>
      </c>
      <c r="LJV156" s="52" t="s">
        <v>16</v>
      </c>
      <c r="LJW156" s="52"/>
      <c r="LJX156" s="52"/>
      <c r="LJY156" s="53"/>
      <c r="LJZ156" s="53"/>
      <c r="LKA156" s="53"/>
      <c r="LKB156" s="54"/>
      <c r="LKC156" s="55" t="s">
        <v>112</v>
      </c>
      <c r="LKD156" s="52" t="s">
        <v>16</v>
      </c>
      <c r="LKE156" s="52"/>
      <c r="LKF156" s="52"/>
      <c r="LKG156" s="53"/>
      <c r="LKH156" s="53"/>
      <c r="LKI156" s="53"/>
      <c r="LKJ156" s="54"/>
      <c r="LKK156" s="55" t="s">
        <v>112</v>
      </c>
      <c r="LKL156" s="52" t="s">
        <v>16</v>
      </c>
      <c r="LKM156" s="52"/>
      <c r="LKN156" s="52"/>
      <c r="LKO156" s="53"/>
      <c r="LKP156" s="53"/>
      <c r="LKQ156" s="53"/>
      <c r="LKR156" s="54"/>
      <c r="LKS156" s="55" t="s">
        <v>112</v>
      </c>
      <c r="LKT156" s="52" t="s">
        <v>16</v>
      </c>
      <c r="LKU156" s="52"/>
      <c r="LKV156" s="52"/>
      <c r="LKW156" s="53"/>
      <c r="LKX156" s="53"/>
      <c r="LKY156" s="53"/>
      <c r="LKZ156" s="54"/>
      <c r="LLA156" s="55" t="s">
        <v>112</v>
      </c>
      <c r="LLB156" s="52" t="s">
        <v>16</v>
      </c>
      <c r="LLC156" s="52"/>
      <c r="LLD156" s="52"/>
      <c r="LLE156" s="53"/>
      <c r="LLF156" s="53"/>
      <c r="LLG156" s="53"/>
      <c r="LLH156" s="54"/>
      <c r="LLI156" s="55" t="s">
        <v>112</v>
      </c>
      <c r="LLJ156" s="52" t="s">
        <v>16</v>
      </c>
      <c r="LLK156" s="52"/>
      <c r="LLL156" s="52"/>
      <c r="LLM156" s="53"/>
      <c r="LLN156" s="53"/>
      <c r="LLO156" s="53"/>
      <c r="LLP156" s="54"/>
      <c r="LLQ156" s="55" t="s">
        <v>112</v>
      </c>
      <c r="LLR156" s="52" t="s">
        <v>16</v>
      </c>
      <c r="LLS156" s="52"/>
      <c r="LLT156" s="52"/>
      <c r="LLU156" s="53"/>
      <c r="LLV156" s="53"/>
      <c r="LLW156" s="53"/>
      <c r="LLX156" s="54"/>
      <c r="LLY156" s="55" t="s">
        <v>112</v>
      </c>
      <c r="LLZ156" s="52" t="s">
        <v>16</v>
      </c>
      <c r="LMA156" s="52"/>
      <c r="LMB156" s="52"/>
      <c r="LMC156" s="53"/>
      <c r="LMD156" s="53"/>
      <c r="LME156" s="53"/>
      <c r="LMF156" s="54"/>
      <c r="LMG156" s="55" t="s">
        <v>112</v>
      </c>
      <c r="LMH156" s="52" t="s">
        <v>16</v>
      </c>
      <c r="LMI156" s="52"/>
      <c r="LMJ156" s="52"/>
      <c r="LMK156" s="53"/>
      <c r="LML156" s="53"/>
      <c r="LMM156" s="53"/>
      <c r="LMN156" s="54"/>
      <c r="LMO156" s="55" t="s">
        <v>112</v>
      </c>
      <c r="LMP156" s="52" t="s">
        <v>16</v>
      </c>
      <c r="LMQ156" s="52"/>
      <c r="LMR156" s="52"/>
      <c r="LMS156" s="53"/>
      <c r="LMT156" s="53"/>
      <c r="LMU156" s="53"/>
      <c r="LMV156" s="54"/>
      <c r="LMW156" s="55" t="s">
        <v>112</v>
      </c>
      <c r="LMX156" s="52" t="s">
        <v>16</v>
      </c>
      <c r="LMY156" s="52"/>
      <c r="LMZ156" s="52"/>
      <c r="LNA156" s="53"/>
      <c r="LNB156" s="53"/>
      <c r="LNC156" s="53"/>
      <c r="LND156" s="54"/>
      <c r="LNE156" s="55" t="s">
        <v>112</v>
      </c>
      <c r="LNF156" s="52" t="s">
        <v>16</v>
      </c>
      <c r="LNG156" s="52"/>
      <c r="LNH156" s="52"/>
      <c r="LNI156" s="53"/>
      <c r="LNJ156" s="53"/>
      <c r="LNK156" s="53"/>
      <c r="LNL156" s="54"/>
      <c r="LNM156" s="55" t="s">
        <v>112</v>
      </c>
      <c r="LNN156" s="52" t="s">
        <v>16</v>
      </c>
      <c r="LNO156" s="52"/>
      <c r="LNP156" s="52"/>
      <c r="LNQ156" s="53"/>
      <c r="LNR156" s="53"/>
      <c r="LNS156" s="53"/>
      <c r="LNT156" s="54"/>
      <c r="LNU156" s="55" t="s">
        <v>112</v>
      </c>
      <c r="LNV156" s="52" t="s">
        <v>16</v>
      </c>
      <c r="LNW156" s="52"/>
      <c r="LNX156" s="52"/>
      <c r="LNY156" s="53"/>
      <c r="LNZ156" s="53"/>
      <c r="LOA156" s="53"/>
      <c r="LOB156" s="54"/>
      <c r="LOC156" s="55" t="s">
        <v>112</v>
      </c>
      <c r="LOD156" s="52" t="s">
        <v>16</v>
      </c>
      <c r="LOE156" s="52"/>
      <c r="LOF156" s="52"/>
      <c r="LOG156" s="53"/>
      <c r="LOH156" s="53"/>
      <c r="LOI156" s="53"/>
      <c r="LOJ156" s="54"/>
      <c r="LOK156" s="55" t="s">
        <v>112</v>
      </c>
      <c r="LOL156" s="52" t="s">
        <v>16</v>
      </c>
      <c r="LOM156" s="52"/>
      <c r="LON156" s="52"/>
      <c r="LOO156" s="53"/>
      <c r="LOP156" s="53"/>
      <c r="LOQ156" s="53"/>
      <c r="LOR156" s="54"/>
      <c r="LOS156" s="55" t="s">
        <v>112</v>
      </c>
      <c r="LOT156" s="52" t="s">
        <v>16</v>
      </c>
      <c r="LOU156" s="52"/>
      <c r="LOV156" s="52"/>
      <c r="LOW156" s="53"/>
      <c r="LOX156" s="53"/>
      <c r="LOY156" s="53"/>
      <c r="LOZ156" s="54"/>
      <c r="LPA156" s="55" t="s">
        <v>112</v>
      </c>
      <c r="LPB156" s="52" t="s">
        <v>16</v>
      </c>
      <c r="LPC156" s="52"/>
      <c r="LPD156" s="52"/>
      <c r="LPE156" s="53"/>
      <c r="LPF156" s="53"/>
      <c r="LPG156" s="53"/>
      <c r="LPH156" s="54"/>
      <c r="LPI156" s="55" t="s">
        <v>112</v>
      </c>
      <c r="LPJ156" s="52" t="s">
        <v>16</v>
      </c>
      <c r="LPK156" s="52"/>
      <c r="LPL156" s="52"/>
      <c r="LPM156" s="53"/>
      <c r="LPN156" s="53"/>
      <c r="LPO156" s="53"/>
      <c r="LPP156" s="54"/>
      <c r="LPQ156" s="55" t="s">
        <v>112</v>
      </c>
      <c r="LPR156" s="52" t="s">
        <v>16</v>
      </c>
      <c r="LPS156" s="52"/>
      <c r="LPT156" s="52"/>
      <c r="LPU156" s="53"/>
      <c r="LPV156" s="53"/>
      <c r="LPW156" s="53"/>
      <c r="LPX156" s="54"/>
      <c r="LPY156" s="55" t="s">
        <v>112</v>
      </c>
      <c r="LPZ156" s="52" t="s">
        <v>16</v>
      </c>
      <c r="LQA156" s="52"/>
      <c r="LQB156" s="52"/>
      <c r="LQC156" s="53"/>
      <c r="LQD156" s="53"/>
      <c r="LQE156" s="53"/>
      <c r="LQF156" s="54"/>
      <c r="LQG156" s="55" t="s">
        <v>112</v>
      </c>
      <c r="LQH156" s="52" t="s">
        <v>16</v>
      </c>
      <c r="LQI156" s="52"/>
      <c r="LQJ156" s="52"/>
      <c r="LQK156" s="53"/>
      <c r="LQL156" s="53"/>
      <c r="LQM156" s="53"/>
      <c r="LQN156" s="54"/>
      <c r="LQO156" s="55" t="s">
        <v>112</v>
      </c>
      <c r="LQP156" s="52" t="s">
        <v>16</v>
      </c>
      <c r="LQQ156" s="52"/>
      <c r="LQR156" s="52"/>
      <c r="LQS156" s="53"/>
      <c r="LQT156" s="53"/>
      <c r="LQU156" s="53"/>
      <c r="LQV156" s="54"/>
      <c r="LQW156" s="55" t="s">
        <v>112</v>
      </c>
      <c r="LQX156" s="52" t="s">
        <v>16</v>
      </c>
      <c r="LQY156" s="52"/>
      <c r="LQZ156" s="52"/>
      <c r="LRA156" s="53"/>
      <c r="LRB156" s="53"/>
      <c r="LRC156" s="53"/>
      <c r="LRD156" s="54"/>
      <c r="LRE156" s="55" t="s">
        <v>112</v>
      </c>
      <c r="LRF156" s="52" t="s">
        <v>16</v>
      </c>
      <c r="LRG156" s="52"/>
      <c r="LRH156" s="52"/>
      <c r="LRI156" s="53"/>
      <c r="LRJ156" s="53"/>
      <c r="LRK156" s="53"/>
      <c r="LRL156" s="54"/>
      <c r="LRM156" s="55" t="s">
        <v>112</v>
      </c>
      <c r="LRN156" s="52" t="s">
        <v>16</v>
      </c>
      <c r="LRO156" s="52"/>
      <c r="LRP156" s="52"/>
      <c r="LRQ156" s="53"/>
      <c r="LRR156" s="53"/>
      <c r="LRS156" s="53"/>
      <c r="LRT156" s="54"/>
      <c r="LRU156" s="55" t="s">
        <v>112</v>
      </c>
      <c r="LRV156" s="52" t="s">
        <v>16</v>
      </c>
      <c r="LRW156" s="52"/>
      <c r="LRX156" s="52"/>
      <c r="LRY156" s="53"/>
      <c r="LRZ156" s="53"/>
      <c r="LSA156" s="53"/>
      <c r="LSB156" s="54"/>
      <c r="LSC156" s="55" t="s">
        <v>112</v>
      </c>
      <c r="LSD156" s="52" t="s">
        <v>16</v>
      </c>
      <c r="LSE156" s="52"/>
      <c r="LSF156" s="52"/>
      <c r="LSG156" s="53"/>
      <c r="LSH156" s="53"/>
      <c r="LSI156" s="53"/>
      <c r="LSJ156" s="54"/>
      <c r="LSK156" s="55" t="s">
        <v>112</v>
      </c>
      <c r="LSL156" s="52" t="s">
        <v>16</v>
      </c>
      <c r="LSM156" s="52"/>
      <c r="LSN156" s="52"/>
      <c r="LSO156" s="53"/>
      <c r="LSP156" s="53"/>
      <c r="LSQ156" s="53"/>
      <c r="LSR156" s="54"/>
      <c r="LSS156" s="55" t="s">
        <v>112</v>
      </c>
      <c r="LST156" s="52" t="s">
        <v>16</v>
      </c>
      <c r="LSU156" s="52"/>
      <c r="LSV156" s="52"/>
      <c r="LSW156" s="53"/>
      <c r="LSX156" s="53"/>
      <c r="LSY156" s="53"/>
      <c r="LSZ156" s="54"/>
      <c r="LTA156" s="55" t="s">
        <v>112</v>
      </c>
      <c r="LTB156" s="52" t="s">
        <v>16</v>
      </c>
      <c r="LTC156" s="52"/>
      <c r="LTD156" s="52"/>
      <c r="LTE156" s="53"/>
      <c r="LTF156" s="53"/>
      <c r="LTG156" s="53"/>
      <c r="LTH156" s="54"/>
      <c r="LTI156" s="55" t="s">
        <v>112</v>
      </c>
      <c r="LTJ156" s="52" t="s">
        <v>16</v>
      </c>
      <c r="LTK156" s="52"/>
      <c r="LTL156" s="52"/>
      <c r="LTM156" s="53"/>
      <c r="LTN156" s="53"/>
      <c r="LTO156" s="53"/>
      <c r="LTP156" s="54"/>
      <c r="LTQ156" s="55" t="s">
        <v>112</v>
      </c>
      <c r="LTR156" s="52" t="s">
        <v>16</v>
      </c>
      <c r="LTS156" s="52"/>
      <c r="LTT156" s="52"/>
      <c r="LTU156" s="53"/>
      <c r="LTV156" s="53"/>
      <c r="LTW156" s="53"/>
      <c r="LTX156" s="54"/>
      <c r="LTY156" s="55" t="s">
        <v>112</v>
      </c>
      <c r="LTZ156" s="52" t="s">
        <v>16</v>
      </c>
      <c r="LUA156" s="52"/>
      <c r="LUB156" s="52"/>
      <c r="LUC156" s="53"/>
      <c r="LUD156" s="53"/>
      <c r="LUE156" s="53"/>
      <c r="LUF156" s="54"/>
      <c r="LUG156" s="55" t="s">
        <v>112</v>
      </c>
      <c r="LUH156" s="52" t="s">
        <v>16</v>
      </c>
      <c r="LUI156" s="52"/>
      <c r="LUJ156" s="52"/>
      <c r="LUK156" s="53"/>
      <c r="LUL156" s="53"/>
      <c r="LUM156" s="53"/>
      <c r="LUN156" s="54"/>
      <c r="LUO156" s="55" t="s">
        <v>112</v>
      </c>
      <c r="LUP156" s="52" t="s">
        <v>16</v>
      </c>
      <c r="LUQ156" s="52"/>
      <c r="LUR156" s="52"/>
      <c r="LUS156" s="53"/>
      <c r="LUT156" s="53"/>
      <c r="LUU156" s="53"/>
      <c r="LUV156" s="54"/>
      <c r="LUW156" s="55" t="s">
        <v>112</v>
      </c>
      <c r="LUX156" s="52" t="s">
        <v>16</v>
      </c>
      <c r="LUY156" s="52"/>
      <c r="LUZ156" s="52"/>
      <c r="LVA156" s="53"/>
      <c r="LVB156" s="53"/>
      <c r="LVC156" s="53"/>
      <c r="LVD156" s="54"/>
      <c r="LVE156" s="55" t="s">
        <v>112</v>
      </c>
      <c r="LVF156" s="52" t="s">
        <v>16</v>
      </c>
      <c r="LVG156" s="52"/>
      <c r="LVH156" s="52"/>
      <c r="LVI156" s="53"/>
      <c r="LVJ156" s="53"/>
      <c r="LVK156" s="53"/>
      <c r="LVL156" s="54"/>
      <c r="LVM156" s="55" t="s">
        <v>112</v>
      </c>
      <c r="LVN156" s="52" t="s">
        <v>16</v>
      </c>
      <c r="LVO156" s="52"/>
      <c r="LVP156" s="52"/>
      <c r="LVQ156" s="53"/>
      <c r="LVR156" s="53"/>
      <c r="LVS156" s="53"/>
      <c r="LVT156" s="54"/>
      <c r="LVU156" s="55" t="s">
        <v>112</v>
      </c>
      <c r="LVV156" s="52" t="s">
        <v>16</v>
      </c>
      <c r="LVW156" s="52"/>
      <c r="LVX156" s="52"/>
      <c r="LVY156" s="53"/>
      <c r="LVZ156" s="53"/>
      <c r="LWA156" s="53"/>
      <c r="LWB156" s="54"/>
      <c r="LWC156" s="55" t="s">
        <v>112</v>
      </c>
      <c r="LWD156" s="52" t="s">
        <v>16</v>
      </c>
      <c r="LWE156" s="52"/>
      <c r="LWF156" s="52"/>
      <c r="LWG156" s="53"/>
      <c r="LWH156" s="53"/>
      <c r="LWI156" s="53"/>
      <c r="LWJ156" s="54"/>
      <c r="LWK156" s="55" t="s">
        <v>112</v>
      </c>
      <c r="LWL156" s="52" t="s">
        <v>16</v>
      </c>
      <c r="LWM156" s="52"/>
      <c r="LWN156" s="52"/>
      <c r="LWO156" s="53"/>
      <c r="LWP156" s="53"/>
      <c r="LWQ156" s="53"/>
      <c r="LWR156" s="54"/>
      <c r="LWS156" s="55" t="s">
        <v>112</v>
      </c>
      <c r="LWT156" s="52" t="s">
        <v>16</v>
      </c>
      <c r="LWU156" s="52"/>
      <c r="LWV156" s="52"/>
      <c r="LWW156" s="53"/>
      <c r="LWX156" s="53"/>
      <c r="LWY156" s="53"/>
      <c r="LWZ156" s="54"/>
      <c r="LXA156" s="55" t="s">
        <v>112</v>
      </c>
      <c r="LXB156" s="52" t="s">
        <v>16</v>
      </c>
      <c r="LXC156" s="52"/>
      <c r="LXD156" s="52"/>
      <c r="LXE156" s="53"/>
      <c r="LXF156" s="53"/>
      <c r="LXG156" s="53"/>
      <c r="LXH156" s="54"/>
      <c r="LXI156" s="55" t="s">
        <v>112</v>
      </c>
      <c r="LXJ156" s="52" t="s">
        <v>16</v>
      </c>
      <c r="LXK156" s="52"/>
      <c r="LXL156" s="52"/>
      <c r="LXM156" s="53"/>
      <c r="LXN156" s="53"/>
      <c r="LXO156" s="53"/>
      <c r="LXP156" s="54"/>
      <c r="LXQ156" s="55" t="s">
        <v>112</v>
      </c>
      <c r="LXR156" s="52" t="s">
        <v>16</v>
      </c>
      <c r="LXS156" s="52"/>
      <c r="LXT156" s="52"/>
      <c r="LXU156" s="53"/>
      <c r="LXV156" s="53"/>
      <c r="LXW156" s="53"/>
      <c r="LXX156" s="54"/>
      <c r="LXY156" s="55" t="s">
        <v>112</v>
      </c>
      <c r="LXZ156" s="52" t="s">
        <v>16</v>
      </c>
      <c r="LYA156" s="52"/>
      <c r="LYB156" s="52"/>
      <c r="LYC156" s="53"/>
      <c r="LYD156" s="53"/>
      <c r="LYE156" s="53"/>
      <c r="LYF156" s="54"/>
      <c r="LYG156" s="55" t="s">
        <v>112</v>
      </c>
      <c r="LYH156" s="52" t="s">
        <v>16</v>
      </c>
      <c r="LYI156" s="52"/>
      <c r="LYJ156" s="52"/>
      <c r="LYK156" s="53"/>
      <c r="LYL156" s="53"/>
      <c r="LYM156" s="53"/>
      <c r="LYN156" s="54"/>
      <c r="LYO156" s="55" t="s">
        <v>112</v>
      </c>
      <c r="LYP156" s="52" t="s">
        <v>16</v>
      </c>
      <c r="LYQ156" s="52"/>
      <c r="LYR156" s="52"/>
      <c r="LYS156" s="53"/>
      <c r="LYT156" s="53"/>
      <c r="LYU156" s="53"/>
      <c r="LYV156" s="54"/>
      <c r="LYW156" s="55" t="s">
        <v>112</v>
      </c>
      <c r="LYX156" s="52" t="s">
        <v>16</v>
      </c>
      <c r="LYY156" s="52"/>
      <c r="LYZ156" s="52"/>
      <c r="LZA156" s="53"/>
      <c r="LZB156" s="53"/>
      <c r="LZC156" s="53"/>
      <c r="LZD156" s="54"/>
      <c r="LZE156" s="55" t="s">
        <v>112</v>
      </c>
      <c r="LZF156" s="52" t="s">
        <v>16</v>
      </c>
      <c r="LZG156" s="52"/>
      <c r="LZH156" s="52"/>
      <c r="LZI156" s="53"/>
      <c r="LZJ156" s="53"/>
      <c r="LZK156" s="53"/>
      <c r="LZL156" s="54"/>
      <c r="LZM156" s="55" t="s">
        <v>112</v>
      </c>
      <c r="LZN156" s="52" t="s">
        <v>16</v>
      </c>
      <c r="LZO156" s="52"/>
      <c r="LZP156" s="52"/>
      <c r="LZQ156" s="53"/>
      <c r="LZR156" s="53"/>
      <c r="LZS156" s="53"/>
      <c r="LZT156" s="54"/>
      <c r="LZU156" s="55" t="s">
        <v>112</v>
      </c>
      <c r="LZV156" s="52" t="s">
        <v>16</v>
      </c>
      <c r="LZW156" s="52"/>
      <c r="LZX156" s="52"/>
      <c r="LZY156" s="53"/>
      <c r="LZZ156" s="53"/>
      <c r="MAA156" s="53"/>
      <c r="MAB156" s="54"/>
      <c r="MAC156" s="55" t="s">
        <v>112</v>
      </c>
      <c r="MAD156" s="52" t="s">
        <v>16</v>
      </c>
      <c r="MAE156" s="52"/>
      <c r="MAF156" s="52"/>
      <c r="MAG156" s="53"/>
      <c r="MAH156" s="53"/>
      <c r="MAI156" s="53"/>
      <c r="MAJ156" s="54"/>
      <c r="MAK156" s="55" t="s">
        <v>112</v>
      </c>
      <c r="MAL156" s="52" t="s">
        <v>16</v>
      </c>
      <c r="MAM156" s="52"/>
      <c r="MAN156" s="52"/>
      <c r="MAO156" s="53"/>
      <c r="MAP156" s="53"/>
      <c r="MAQ156" s="53"/>
      <c r="MAR156" s="54"/>
      <c r="MAS156" s="55" t="s">
        <v>112</v>
      </c>
      <c r="MAT156" s="52" t="s">
        <v>16</v>
      </c>
      <c r="MAU156" s="52"/>
      <c r="MAV156" s="52"/>
      <c r="MAW156" s="53"/>
      <c r="MAX156" s="53"/>
      <c r="MAY156" s="53"/>
      <c r="MAZ156" s="54"/>
      <c r="MBA156" s="55" t="s">
        <v>112</v>
      </c>
      <c r="MBB156" s="52" t="s">
        <v>16</v>
      </c>
      <c r="MBC156" s="52"/>
      <c r="MBD156" s="52"/>
      <c r="MBE156" s="53"/>
      <c r="MBF156" s="53"/>
      <c r="MBG156" s="53"/>
      <c r="MBH156" s="54"/>
      <c r="MBI156" s="55" t="s">
        <v>112</v>
      </c>
      <c r="MBJ156" s="52" t="s">
        <v>16</v>
      </c>
      <c r="MBK156" s="52"/>
      <c r="MBL156" s="52"/>
      <c r="MBM156" s="53"/>
      <c r="MBN156" s="53"/>
      <c r="MBO156" s="53"/>
      <c r="MBP156" s="54"/>
      <c r="MBQ156" s="55" t="s">
        <v>112</v>
      </c>
      <c r="MBR156" s="52" t="s">
        <v>16</v>
      </c>
      <c r="MBS156" s="52"/>
      <c r="MBT156" s="52"/>
      <c r="MBU156" s="53"/>
      <c r="MBV156" s="53"/>
      <c r="MBW156" s="53"/>
      <c r="MBX156" s="54"/>
      <c r="MBY156" s="55" t="s">
        <v>112</v>
      </c>
      <c r="MBZ156" s="52" t="s">
        <v>16</v>
      </c>
      <c r="MCA156" s="52"/>
      <c r="MCB156" s="52"/>
      <c r="MCC156" s="53"/>
      <c r="MCD156" s="53"/>
      <c r="MCE156" s="53"/>
      <c r="MCF156" s="54"/>
      <c r="MCG156" s="55" t="s">
        <v>112</v>
      </c>
      <c r="MCH156" s="52" t="s">
        <v>16</v>
      </c>
      <c r="MCI156" s="52"/>
      <c r="MCJ156" s="52"/>
      <c r="MCK156" s="53"/>
      <c r="MCL156" s="53"/>
      <c r="MCM156" s="53"/>
      <c r="MCN156" s="54"/>
      <c r="MCO156" s="55" t="s">
        <v>112</v>
      </c>
      <c r="MCP156" s="52" t="s">
        <v>16</v>
      </c>
      <c r="MCQ156" s="52"/>
      <c r="MCR156" s="52"/>
      <c r="MCS156" s="53"/>
      <c r="MCT156" s="53"/>
      <c r="MCU156" s="53"/>
      <c r="MCV156" s="54"/>
      <c r="MCW156" s="55" t="s">
        <v>112</v>
      </c>
      <c r="MCX156" s="52" t="s">
        <v>16</v>
      </c>
      <c r="MCY156" s="52"/>
      <c r="MCZ156" s="52"/>
      <c r="MDA156" s="53"/>
      <c r="MDB156" s="53"/>
      <c r="MDC156" s="53"/>
      <c r="MDD156" s="54"/>
      <c r="MDE156" s="55" t="s">
        <v>112</v>
      </c>
      <c r="MDF156" s="52" t="s">
        <v>16</v>
      </c>
      <c r="MDG156" s="52"/>
      <c r="MDH156" s="52"/>
      <c r="MDI156" s="53"/>
      <c r="MDJ156" s="53"/>
      <c r="MDK156" s="53"/>
      <c r="MDL156" s="54"/>
      <c r="MDM156" s="55" t="s">
        <v>112</v>
      </c>
      <c r="MDN156" s="52" t="s">
        <v>16</v>
      </c>
      <c r="MDO156" s="52"/>
      <c r="MDP156" s="52"/>
      <c r="MDQ156" s="53"/>
      <c r="MDR156" s="53"/>
      <c r="MDS156" s="53"/>
      <c r="MDT156" s="54"/>
      <c r="MDU156" s="55" t="s">
        <v>112</v>
      </c>
      <c r="MDV156" s="52" t="s">
        <v>16</v>
      </c>
      <c r="MDW156" s="52"/>
      <c r="MDX156" s="52"/>
      <c r="MDY156" s="53"/>
      <c r="MDZ156" s="53"/>
      <c r="MEA156" s="53"/>
      <c r="MEB156" s="54"/>
      <c r="MEC156" s="55" t="s">
        <v>112</v>
      </c>
      <c r="MED156" s="52" t="s">
        <v>16</v>
      </c>
      <c r="MEE156" s="52"/>
      <c r="MEF156" s="52"/>
      <c r="MEG156" s="53"/>
      <c r="MEH156" s="53"/>
      <c r="MEI156" s="53"/>
      <c r="MEJ156" s="54"/>
      <c r="MEK156" s="55" t="s">
        <v>112</v>
      </c>
      <c r="MEL156" s="52" t="s">
        <v>16</v>
      </c>
      <c r="MEM156" s="52"/>
      <c r="MEN156" s="52"/>
      <c r="MEO156" s="53"/>
      <c r="MEP156" s="53"/>
      <c r="MEQ156" s="53"/>
      <c r="MER156" s="54"/>
      <c r="MES156" s="55" t="s">
        <v>112</v>
      </c>
      <c r="MET156" s="52" t="s">
        <v>16</v>
      </c>
      <c r="MEU156" s="52"/>
      <c r="MEV156" s="52"/>
      <c r="MEW156" s="53"/>
      <c r="MEX156" s="53"/>
      <c r="MEY156" s="53"/>
      <c r="MEZ156" s="54"/>
      <c r="MFA156" s="55" t="s">
        <v>112</v>
      </c>
      <c r="MFB156" s="52" t="s">
        <v>16</v>
      </c>
      <c r="MFC156" s="52"/>
      <c r="MFD156" s="52"/>
      <c r="MFE156" s="53"/>
      <c r="MFF156" s="53"/>
      <c r="MFG156" s="53"/>
      <c r="MFH156" s="54"/>
      <c r="MFI156" s="55" t="s">
        <v>112</v>
      </c>
      <c r="MFJ156" s="52" t="s">
        <v>16</v>
      </c>
      <c r="MFK156" s="52"/>
      <c r="MFL156" s="52"/>
      <c r="MFM156" s="53"/>
      <c r="MFN156" s="53"/>
      <c r="MFO156" s="53"/>
      <c r="MFP156" s="54"/>
      <c r="MFQ156" s="55" t="s">
        <v>112</v>
      </c>
      <c r="MFR156" s="52" t="s">
        <v>16</v>
      </c>
      <c r="MFS156" s="52"/>
      <c r="MFT156" s="52"/>
      <c r="MFU156" s="53"/>
      <c r="MFV156" s="53"/>
      <c r="MFW156" s="53"/>
      <c r="MFX156" s="54"/>
      <c r="MFY156" s="55" t="s">
        <v>112</v>
      </c>
      <c r="MFZ156" s="52" t="s">
        <v>16</v>
      </c>
      <c r="MGA156" s="52"/>
      <c r="MGB156" s="52"/>
      <c r="MGC156" s="53"/>
      <c r="MGD156" s="53"/>
      <c r="MGE156" s="53"/>
      <c r="MGF156" s="54"/>
      <c r="MGG156" s="55" t="s">
        <v>112</v>
      </c>
      <c r="MGH156" s="52" t="s">
        <v>16</v>
      </c>
      <c r="MGI156" s="52"/>
      <c r="MGJ156" s="52"/>
      <c r="MGK156" s="53"/>
      <c r="MGL156" s="53"/>
      <c r="MGM156" s="53"/>
      <c r="MGN156" s="54"/>
      <c r="MGO156" s="55" t="s">
        <v>112</v>
      </c>
      <c r="MGP156" s="52" t="s">
        <v>16</v>
      </c>
      <c r="MGQ156" s="52"/>
      <c r="MGR156" s="52"/>
      <c r="MGS156" s="53"/>
      <c r="MGT156" s="53"/>
      <c r="MGU156" s="53"/>
      <c r="MGV156" s="54"/>
      <c r="MGW156" s="55" t="s">
        <v>112</v>
      </c>
      <c r="MGX156" s="52" t="s">
        <v>16</v>
      </c>
      <c r="MGY156" s="52"/>
      <c r="MGZ156" s="52"/>
      <c r="MHA156" s="53"/>
      <c r="MHB156" s="53"/>
      <c r="MHC156" s="53"/>
      <c r="MHD156" s="54"/>
      <c r="MHE156" s="55" t="s">
        <v>112</v>
      </c>
      <c r="MHF156" s="52" t="s">
        <v>16</v>
      </c>
      <c r="MHG156" s="52"/>
      <c r="MHH156" s="52"/>
      <c r="MHI156" s="53"/>
      <c r="MHJ156" s="53"/>
      <c r="MHK156" s="53"/>
      <c r="MHL156" s="54"/>
      <c r="MHM156" s="55" t="s">
        <v>112</v>
      </c>
      <c r="MHN156" s="52" t="s">
        <v>16</v>
      </c>
      <c r="MHO156" s="52"/>
      <c r="MHP156" s="52"/>
      <c r="MHQ156" s="53"/>
      <c r="MHR156" s="53"/>
      <c r="MHS156" s="53"/>
      <c r="MHT156" s="54"/>
      <c r="MHU156" s="55" t="s">
        <v>112</v>
      </c>
      <c r="MHV156" s="52" t="s">
        <v>16</v>
      </c>
      <c r="MHW156" s="52"/>
      <c r="MHX156" s="52"/>
      <c r="MHY156" s="53"/>
      <c r="MHZ156" s="53"/>
      <c r="MIA156" s="53"/>
      <c r="MIB156" s="54"/>
      <c r="MIC156" s="55" t="s">
        <v>112</v>
      </c>
      <c r="MID156" s="52" t="s">
        <v>16</v>
      </c>
      <c r="MIE156" s="52"/>
      <c r="MIF156" s="52"/>
      <c r="MIG156" s="53"/>
      <c r="MIH156" s="53"/>
      <c r="MII156" s="53"/>
      <c r="MIJ156" s="54"/>
      <c r="MIK156" s="55" t="s">
        <v>112</v>
      </c>
      <c r="MIL156" s="52" t="s">
        <v>16</v>
      </c>
      <c r="MIM156" s="52"/>
      <c r="MIN156" s="52"/>
      <c r="MIO156" s="53"/>
      <c r="MIP156" s="53"/>
      <c r="MIQ156" s="53"/>
      <c r="MIR156" s="54"/>
      <c r="MIS156" s="55" t="s">
        <v>112</v>
      </c>
      <c r="MIT156" s="52" t="s">
        <v>16</v>
      </c>
      <c r="MIU156" s="52"/>
      <c r="MIV156" s="52"/>
      <c r="MIW156" s="53"/>
      <c r="MIX156" s="53"/>
      <c r="MIY156" s="53"/>
      <c r="MIZ156" s="54"/>
      <c r="MJA156" s="55" t="s">
        <v>112</v>
      </c>
      <c r="MJB156" s="52" t="s">
        <v>16</v>
      </c>
      <c r="MJC156" s="52"/>
      <c r="MJD156" s="52"/>
      <c r="MJE156" s="53"/>
      <c r="MJF156" s="53"/>
      <c r="MJG156" s="53"/>
      <c r="MJH156" s="54"/>
      <c r="MJI156" s="55" t="s">
        <v>112</v>
      </c>
      <c r="MJJ156" s="52" t="s">
        <v>16</v>
      </c>
      <c r="MJK156" s="52"/>
      <c r="MJL156" s="52"/>
      <c r="MJM156" s="53"/>
      <c r="MJN156" s="53"/>
      <c r="MJO156" s="53"/>
      <c r="MJP156" s="54"/>
      <c r="MJQ156" s="55" t="s">
        <v>112</v>
      </c>
      <c r="MJR156" s="52" t="s">
        <v>16</v>
      </c>
      <c r="MJS156" s="52"/>
      <c r="MJT156" s="52"/>
      <c r="MJU156" s="53"/>
      <c r="MJV156" s="53"/>
      <c r="MJW156" s="53"/>
      <c r="MJX156" s="54"/>
      <c r="MJY156" s="55" t="s">
        <v>112</v>
      </c>
      <c r="MJZ156" s="52" t="s">
        <v>16</v>
      </c>
      <c r="MKA156" s="52"/>
      <c r="MKB156" s="52"/>
      <c r="MKC156" s="53"/>
      <c r="MKD156" s="53"/>
      <c r="MKE156" s="53"/>
      <c r="MKF156" s="54"/>
      <c r="MKG156" s="55" t="s">
        <v>112</v>
      </c>
      <c r="MKH156" s="52" t="s">
        <v>16</v>
      </c>
      <c r="MKI156" s="52"/>
      <c r="MKJ156" s="52"/>
      <c r="MKK156" s="53"/>
      <c r="MKL156" s="53"/>
      <c r="MKM156" s="53"/>
      <c r="MKN156" s="54"/>
      <c r="MKO156" s="55" t="s">
        <v>112</v>
      </c>
      <c r="MKP156" s="52" t="s">
        <v>16</v>
      </c>
      <c r="MKQ156" s="52"/>
      <c r="MKR156" s="52"/>
      <c r="MKS156" s="53"/>
      <c r="MKT156" s="53"/>
      <c r="MKU156" s="53"/>
      <c r="MKV156" s="54"/>
      <c r="MKW156" s="55" t="s">
        <v>112</v>
      </c>
      <c r="MKX156" s="52" t="s">
        <v>16</v>
      </c>
      <c r="MKY156" s="52"/>
      <c r="MKZ156" s="52"/>
      <c r="MLA156" s="53"/>
      <c r="MLB156" s="53"/>
      <c r="MLC156" s="53"/>
      <c r="MLD156" s="54"/>
      <c r="MLE156" s="55" t="s">
        <v>112</v>
      </c>
      <c r="MLF156" s="52" t="s">
        <v>16</v>
      </c>
      <c r="MLG156" s="52"/>
      <c r="MLH156" s="52"/>
      <c r="MLI156" s="53"/>
      <c r="MLJ156" s="53"/>
      <c r="MLK156" s="53"/>
      <c r="MLL156" s="54"/>
      <c r="MLM156" s="55" t="s">
        <v>112</v>
      </c>
      <c r="MLN156" s="52" t="s">
        <v>16</v>
      </c>
      <c r="MLO156" s="52"/>
      <c r="MLP156" s="52"/>
      <c r="MLQ156" s="53"/>
      <c r="MLR156" s="53"/>
      <c r="MLS156" s="53"/>
      <c r="MLT156" s="54"/>
      <c r="MLU156" s="55" t="s">
        <v>112</v>
      </c>
      <c r="MLV156" s="52" t="s">
        <v>16</v>
      </c>
      <c r="MLW156" s="52"/>
      <c r="MLX156" s="52"/>
      <c r="MLY156" s="53"/>
      <c r="MLZ156" s="53"/>
      <c r="MMA156" s="53"/>
      <c r="MMB156" s="54"/>
      <c r="MMC156" s="55" t="s">
        <v>112</v>
      </c>
      <c r="MMD156" s="52" t="s">
        <v>16</v>
      </c>
      <c r="MME156" s="52"/>
      <c r="MMF156" s="52"/>
      <c r="MMG156" s="53"/>
      <c r="MMH156" s="53"/>
      <c r="MMI156" s="53"/>
      <c r="MMJ156" s="54"/>
      <c r="MMK156" s="55" t="s">
        <v>112</v>
      </c>
      <c r="MML156" s="52" t="s">
        <v>16</v>
      </c>
      <c r="MMM156" s="52"/>
      <c r="MMN156" s="52"/>
      <c r="MMO156" s="53"/>
      <c r="MMP156" s="53"/>
      <c r="MMQ156" s="53"/>
      <c r="MMR156" s="54"/>
      <c r="MMS156" s="55" t="s">
        <v>112</v>
      </c>
      <c r="MMT156" s="52" t="s">
        <v>16</v>
      </c>
      <c r="MMU156" s="52"/>
      <c r="MMV156" s="52"/>
      <c r="MMW156" s="53"/>
      <c r="MMX156" s="53"/>
      <c r="MMY156" s="53"/>
      <c r="MMZ156" s="54"/>
      <c r="MNA156" s="55" t="s">
        <v>112</v>
      </c>
      <c r="MNB156" s="52" t="s">
        <v>16</v>
      </c>
      <c r="MNC156" s="52"/>
      <c r="MND156" s="52"/>
      <c r="MNE156" s="53"/>
      <c r="MNF156" s="53"/>
      <c r="MNG156" s="53"/>
      <c r="MNH156" s="54"/>
      <c r="MNI156" s="55" t="s">
        <v>112</v>
      </c>
      <c r="MNJ156" s="52" t="s">
        <v>16</v>
      </c>
      <c r="MNK156" s="52"/>
      <c r="MNL156" s="52"/>
      <c r="MNM156" s="53"/>
      <c r="MNN156" s="53"/>
      <c r="MNO156" s="53"/>
      <c r="MNP156" s="54"/>
      <c r="MNQ156" s="55" t="s">
        <v>112</v>
      </c>
      <c r="MNR156" s="52" t="s">
        <v>16</v>
      </c>
      <c r="MNS156" s="52"/>
      <c r="MNT156" s="52"/>
      <c r="MNU156" s="53"/>
      <c r="MNV156" s="53"/>
      <c r="MNW156" s="53"/>
      <c r="MNX156" s="54"/>
      <c r="MNY156" s="55" t="s">
        <v>112</v>
      </c>
      <c r="MNZ156" s="52" t="s">
        <v>16</v>
      </c>
      <c r="MOA156" s="52"/>
      <c r="MOB156" s="52"/>
      <c r="MOC156" s="53"/>
      <c r="MOD156" s="53"/>
      <c r="MOE156" s="53"/>
      <c r="MOF156" s="54"/>
      <c r="MOG156" s="55" t="s">
        <v>112</v>
      </c>
      <c r="MOH156" s="52" t="s">
        <v>16</v>
      </c>
      <c r="MOI156" s="52"/>
      <c r="MOJ156" s="52"/>
      <c r="MOK156" s="53"/>
      <c r="MOL156" s="53"/>
      <c r="MOM156" s="53"/>
      <c r="MON156" s="54"/>
      <c r="MOO156" s="55" t="s">
        <v>112</v>
      </c>
      <c r="MOP156" s="52" t="s">
        <v>16</v>
      </c>
      <c r="MOQ156" s="52"/>
      <c r="MOR156" s="52"/>
      <c r="MOS156" s="53"/>
      <c r="MOT156" s="53"/>
      <c r="MOU156" s="53"/>
      <c r="MOV156" s="54"/>
      <c r="MOW156" s="55" t="s">
        <v>112</v>
      </c>
      <c r="MOX156" s="52" t="s">
        <v>16</v>
      </c>
      <c r="MOY156" s="52"/>
      <c r="MOZ156" s="52"/>
      <c r="MPA156" s="53"/>
      <c r="MPB156" s="53"/>
      <c r="MPC156" s="53"/>
      <c r="MPD156" s="54"/>
      <c r="MPE156" s="55" t="s">
        <v>112</v>
      </c>
      <c r="MPF156" s="52" t="s">
        <v>16</v>
      </c>
      <c r="MPG156" s="52"/>
      <c r="MPH156" s="52"/>
      <c r="MPI156" s="53"/>
      <c r="MPJ156" s="53"/>
      <c r="MPK156" s="53"/>
      <c r="MPL156" s="54"/>
      <c r="MPM156" s="55" t="s">
        <v>112</v>
      </c>
      <c r="MPN156" s="52" t="s">
        <v>16</v>
      </c>
      <c r="MPO156" s="52"/>
      <c r="MPP156" s="52"/>
      <c r="MPQ156" s="53"/>
      <c r="MPR156" s="53"/>
      <c r="MPS156" s="53"/>
      <c r="MPT156" s="54"/>
      <c r="MPU156" s="55" t="s">
        <v>112</v>
      </c>
      <c r="MPV156" s="52" t="s">
        <v>16</v>
      </c>
      <c r="MPW156" s="52"/>
      <c r="MPX156" s="52"/>
      <c r="MPY156" s="53"/>
      <c r="MPZ156" s="53"/>
      <c r="MQA156" s="53"/>
      <c r="MQB156" s="54"/>
      <c r="MQC156" s="55" t="s">
        <v>112</v>
      </c>
      <c r="MQD156" s="52" t="s">
        <v>16</v>
      </c>
      <c r="MQE156" s="52"/>
      <c r="MQF156" s="52"/>
      <c r="MQG156" s="53"/>
      <c r="MQH156" s="53"/>
      <c r="MQI156" s="53"/>
      <c r="MQJ156" s="54"/>
      <c r="MQK156" s="55" t="s">
        <v>112</v>
      </c>
      <c r="MQL156" s="52" t="s">
        <v>16</v>
      </c>
      <c r="MQM156" s="52"/>
      <c r="MQN156" s="52"/>
      <c r="MQO156" s="53"/>
      <c r="MQP156" s="53"/>
      <c r="MQQ156" s="53"/>
      <c r="MQR156" s="54"/>
      <c r="MQS156" s="55" t="s">
        <v>112</v>
      </c>
      <c r="MQT156" s="52" t="s">
        <v>16</v>
      </c>
      <c r="MQU156" s="52"/>
      <c r="MQV156" s="52"/>
      <c r="MQW156" s="53"/>
      <c r="MQX156" s="53"/>
      <c r="MQY156" s="53"/>
      <c r="MQZ156" s="54"/>
      <c r="MRA156" s="55" t="s">
        <v>112</v>
      </c>
      <c r="MRB156" s="52" t="s">
        <v>16</v>
      </c>
      <c r="MRC156" s="52"/>
      <c r="MRD156" s="52"/>
      <c r="MRE156" s="53"/>
      <c r="MRF156" s="53"/>
      <c r="MRG156" s="53"/>
      <c r="MRH156" s="54"/>
      <c r="MRI156" s="55" t="s">
        <v>112</v>
      </c>
      <c r="MRJ156" s="52" t="s">
        <v>16</v>
      </c>
      <c r="MRK156" s="52"/>
      <c r="MRL156" s="52"/>
      <c r="MRM156" s="53"/>
      <c r="MRN156" s="53"/>
      <c r="MRO156" s="53"/>
      <c r="MRP156" s="54"/>
      <c r="MRQ156" s="55" t="s">
        <v>112</v>
      </c>
      <c r="MRR156" s="52" t="s">
        <v>16</v>
      </c>
      <c r="MRS156" s="52"/>
      <c r="MRT156" s="52"/>
      <c r="MRU156" s="53"/>
      <c r="MRV156" s="53"/>
      <c r="MRW156" s="53"/>
      <c r="MRX156" s="54"/>
      <c r="MRY156" s="55" t="s">
        <v>112</v>
      </c>
      <c r="MRZ156" s="52" t="s">
        <v>16</v>
      </c>
      <c r="MSA156" s="52"/>
      <c r="MSB156" s="52"/>
      <c r="MSC156" s="53"/>
      <c r="MSD156" s="53"/>
      <c r="MSE156" s="53"/>
      <c r="MSF156" s="54"/>
      <c r="MSG156" s="55" t="s">
        <v>112</v>
      </c>
      <c r="MSH156" s="52" t="s">
        <v>16</v>
      </c>
      <c r="MSI156" s="52"/>
      <c r="MSJ156" s="52"/>
      <c r="MSK156" s="53"/>
      <c r="MSL156" s="53"/>
      <c r="MSM156" s="53"/>
      <c r="MSN156" s="54"/>
      <c r="MSO156" s="55" t="s">
        <v>112</v>
      </c>
      <c r="MSP156" s="52" t="s">
        <v>16</v>
      </c>
      <c r="MSQ156" s="52"/>
      <c r="MSR156" s="52"/>
      <c r="MSS156" s="53"/>
      <c r="MST156" s="53"/>
      <c r="MSU156" s="53"/>
      <c r="MSV156" s="54"/>
      <c r="MSW156" s="55" t="s">
        <v>112</v>
      </c>
      <c r="MSX156" s="52" t="s">
        <v>16</v>
      </c>
      <c r="MSY156" s="52"/>
      <c r="MSZ156" s="52"/>
      <c r="MTA156" s="53"/>
      <c r="MTB156" s="53"/>
      <c r="MTC156" s="53"/>
      <c r="MTD156" s="54"/>
      <c r="MTE156" s="55" t="s">
        <v>112</v>
      </c>
      <c r="MTF156" s="52" t="s">
        <v>16</v>
      </c>
      <c r="MTG156" s="52"/>
      <c r="MTH156" s="52"/>
      <c r="MTI156" s="53"/>
      <c r="MTJ156" s="53"/>
      <c r="MTK156" s="53"/>
      <c r="MTL156" s="54"/>
      <c r="MTM156" s="55" t="s">
        <v>112</v>
      </c>
      <c r="MTN156" s="52" t="s">
        <v>16</v>
      </c>
      <c r="MTO156" s="52"/>
      <c r="MTP156" s="52"/>
      <c r="MTQ156" s="53"/>
      <c r="MTR156" s="53"/>
      <c r="MTS156" s="53"/>
      <c r="MTT156" s="54"/>
      <c r="MTU156" s="55" t="s">
        <v>112</v>
      </c>
      <c r="MTV156" s="52" t="s">
        <v>16</v>
      </c>
      <c r="MTW156" s="52"/>
      <c r="MTX156" s="52"/>
      <c r="MTY156" s="53"/>
      <c r="MTZ156" s="53"/>
      <c r="MUA156" s="53"/>
      <c r="MUB156" s="54"/>
      <c r="MUC156" s="55" t="s">
        <v>112</v>
      </c>
      <c r="MUD156" s="52" t="s">
        <v>16</v>
      </c>
      <c r="MUE156" s="52"/>
      <c r="MUF156" s="52"/>
      <c r="MUG156" s="53"/>
      <c r="MUH156" s="53"/>
      <c r="MUI156" s="53"/>
      <c r="MUJ156" s="54"/>
      <c r="MUK156" s="55" t="s">
        <v>112</v>
      </c>
      <c r="MUL156" s="52" t="s">
        <v>16</v>
      </c>
      <c r="MUM156" s="52"/>
      <c r="MUN156" s="52"/>
      <c r="MUO156" s="53"/>
      <c r="MUP156" s="53"/>
      <c r="MUQ156" s="53"/>
      <c r="MUR156" s="54"/>
      <c r="MUS156" s="55" t="s">
        <v>112</v>
      </c>
      <c r="MUT156" s="52" t="s">
        <v>16</v>
      </c>
      <c r="MUU156" s="52"/>
      <c r="MUV156" s="52"/>
      <c r="MUW156" s="53"/>
      <c r="MUX156" s="53"/>
      <c r="MUY156" s="53"/>
      <c r="MUZ156" s="54"/>
      <c r="MVA156" s="55" t="s">
        <v>112</v>
      </c>
      <c r="MVB156" s="52" t="s">
        <v>16</v>
      </c>
      <c r="MVC156" s="52"/>
      <c r="MVD156" s="52"/>
      <c r="MVE156" s="53"/>
      <c r="MVF156" s="53"/>
      <c r="MVG156" s="53"/>
      <c r="MVH156" s="54"/>
      <c r="MVI156" s="55" t="s">
        <v>112</v>
      </c>
      <c r="MVJ156" s="52" t="s">
        <v>16</v>
      </c>
      <c r="MVK156" s="52"/>
      <c r="MVL156" s="52"/>
      <c r="MVM156" s="53"/>
      <c r="MVN156" s="53"/>
      <c r="MVO156" s="53"/>
      <c r="MVP156" s="54"/>
      <c r="MVQ156" s="55" t="s">
        <v>112</v>
      </c>
      <c r="MVR156" s="52" t="s">
        <v>16</v>
      </c>
      <c r="MVS156" s="52"/>
      <c r="MVT156" s="52"/>
      <c r="MVU156" s="53"/>
      <c r="MVV156" s="53"/>
      <c r="MVW156" s="53"/>
      <c r="MVX156" s="54"/>
      <c r="MVY156" s="55" t="s">
        <v>112</v>
      </c>
      <c r="MVZ156" s="52" t="s">
        <v>16</v>
      </c>
      <c r="MWA156" s="52"/>
      <c r="MWB156" s="52"/>
      <c r="MWC156" s="53"/>
      <c r="MWD156" s="53"/>
      <c r="MWE156" s="53"/>
      <c r="MWF156" s="54"/>
      <c r="MWG156" s="55" t="s">
        <v>112</v>
      </c>
      <c r="MWH156" s="52" t="s">
        <v>16</v>
      </c>
      <c r="MWI156" s="52"/>
      <c r="MWJ156" s="52"/>
      <c r="MWK156" s="53"/>
      <c r="MWL156" s="53"/>
      <c r="MWM156" s="53"/>
      <c r="MWN156" s="54"/>
      <c r="MWO156" s="55" t="s">
        <v>112</v>
      </c>
      <c r="MWP156" s="52" t="s">
        <v>16</v>
      </c>
      <c r="MWQ156" s="52"/>
      <c r="MWR156" s="52"/>
      <c r="MWS156" s="53"/>
      <c r="MWT156" s="53"/>
      <c r="MWU156" s="53"/>
      <c r="MWV156" s="54"/>
      <c r="MWW156" s="55" t="s">
        <v>112</v>
      </c>
      <c r="MWX156" s="52" t="s">
        <v>16</v>
      </c>
      <c r="MWY156" s="52"/>
      <c r="MWZ156" s="52"/>
      <c r="MXA156" s="53"/>
      <c r="MXB156" s="53"/>
      <c r="MXC156" s="53"/>
      <c r="MXD156" s="54"/>
      <c r="MXE156" s="55" t="s">
        <v>112</v>
      </c>
      <c r="MXF156" s="52" t="s">
        <v>16</v>
      </c>
      <c r="MXG156" s="52"/>
      <c r="MXH156" s="52"/>
      <c r="MXI156" s="53"/>
      <c r="MXJ156" s="53"/>
      <c r="MXK156" s="53"/>
      <c r="MXL156" s="54"/>
      <c r="MXM156" s="55" t="s">
        <v>112</v>
      </c>
      <c r="MXN156" s="52" t="s">
        <v>16</v>
      </c>
      <c r="MXO156" s="52"/>
      <c r="MXP156" s="52"/>
      <c r="MXQ156" s="53"/>
      <c r="MXR156" s="53"/>
      <c r="MXS156" s="53"/>
      <c r="MXT156" s="54"/>
      <c r="MXU156" s="55" t="s">
        <v>112</v>
      </c>
      <c r="MXV156" s="52" t="s">
        <v>16</v>
      </c>
      <c r="MXW156" s="52"/>
      <c r="MXX156" s="52"/>
      <c r="MXY156" s="53"/>
      <c r="MXZ156" s="53"/>
      <c r="MYA156" s="53"/>
      <c r="MYB156" s="54"/>
      <c r="MYC156" s="55" t="s">
        <v>112</v>
      </c>
      <c r="MYD156" s="52" t="s">
        <v>16</v>
      </c>
      <c r="MYE156" s="52"/>
      <c r="MYF156" s="52"/>
      <c r="MYG156" s="53"/>
      <c r="MYH156" s="53"/>
      <c r="MYI156" s="53"/>
      <c r="MYJ156" s="54"/>
      <c r="MYK156" s="55" t="s">
        <v>112</v>
      </c>
      <c r="MYL156" s="52" t="s">
        <v>16</v>
      </c>
      <c r="MYM156" s="52"/>
      <c r="MYN156" s="52"/>
      <c r="MYO156" s="53"/>
      <c r="MYP156" s="53"/>
      <c r="MYQ156" s="53"/>
      <c r="MYR156" s="54"/>
      <c r="MYS156" s="55" t="s">
        <v>112</v>
      </c>
      <c r="MYT156" s="52" t="s">
        <v>16</v>
      </c>
      <c r="MYU156" s="52"/>
      <c r="MYV156" s="52"/>
      <c r="MYW156" s="53"/>
      <c r="MYX156" s="53"/>
      <c r="MYY156" s="53"/>
      <c r="MYZ156" s="54"/>
      <c r="MZA156" s="55" t="s">
        <v>112</v>
      </c>
      <c r="MZB156" s="52" t="s">
        <v>16</v>
      </c>
      <c r="MZC156" s="52"/>
      <c r="MZD156" s="52"/>
      <c r="MZE156" s="53"/>
      <c r="MZF156" s="53"/>
      <c r="MZG156" s="53"/>
      <c r="MZH156" s="54"/>
      <c r="MZI156" s="55" t="s">
        <v>112</v>
      </c>
      <c r="MZJ156" s="52" t="s">
        <v>16</v>
      </c>
      <c r="MZK156" s="52"/>
      <c r="MZL156" s="52"/>
      <c r="MZM156" s="53"/>
      <c r="MZN156" s="53"/>
      <c r="MZO156" s="53"/>
      <c r="MZP156" s="54"/>
      <c r="MZQ156" s="55" t="s">
        <v>112</v>
      </c>
      <c r="MZR156" s="52" t="s">
        <v>16</v>
      </c>
      <c r="MZS156" s="52"/>
      <c r="MZT156" s="52"/>
      <c r="MZU156" s="53"/>
      <c r="MZV156" s="53"/>
      <c r="MZW156" s="53"/>
      <c r="MZX156" s="54"/>
      <c r="MZY156" s="55" t="s">
        <v>112</v>
      </c>
      <c r="MZZ156" s="52" t="s">
        <v>16</v>
      </c>
      <c r="NAA156" s="52"/>
      <c r="NAB156" s="52"/>
      <c r="NAC156" s="53"/>
      <c r="NAD156" s="53"/>
      <c r="NAE156" s="53"/>
      <c r="NAF156" s="54"/>
      <c r="NAG156" s="55" t="s">
        <v>112</v>
      </c>
      <c r="NAH156" s="52" t="s">
        <v>16</v>
      </c>
      <c r="NAI156" s="52"/>
      <c r="NAJ156" s="52"/>
      <c r="NAK156" s="53"/>
      <c r="NAL156" s="53"/>
      <c r="NAM156" s="53"/>
      <c r="NAN156" s="54"/>
      <c r="NAO156" s="55" t="s">
        <v>112</v>
      </c>
      <c r="NAP156" s="52" t="s">
        <v>16</v>
      </c>
      <c r="NAQ156" s="52"/>
      <c r="NAR156" s="52"/>
      <c r="NAS156" s="53"/>
      <c r="NAT156" s="53"/>
      <c r="NAU156" s="53"/>
      <c r="NAV156" s="54"/>
      <c r="NAW156" s="55" t="s">
        <v>112</v>
      </c>
      <c r="NAX156" s="52" t="s">
        <v>16</v>
      </c>
      <c r="NAY156" s="52"/>
      <c r="NAZ156" s="52"/>
      <c r="NBA156" s="53"/>
      <c r="NBB156" s="53"/>
      <c r="NBC156" s="53"/>
      <c r="NBD156" s="54"/>
      <c r="NBE156" s="55" t="s">
        <v>112</v>
      </c>
      <c r="NBF156" s="52" t="s">
        <v>16</v>
      </c>
      <c r="NBG156" s="52"/>
      <c r="NBH156" s="52"/>
      <c r="NBI156" s="53"/>
      <c r="NBJ156" s="53"/>
      <c r="NBK156" s="53"/>
      <c r="NBL156" s="54"/>
      <c r="NBM156" s="55" t="s">
        <v>112</v>
      </c>
      <c r="NBN156" s="52" t="s">
        <v>16</v>
      </c>
      <c r="NBO156" s="52"/>
      <c r="NBP156" s="52"/>
      <c r="NBQ156" s="53"/>
      <c r="NBR156" s="53"/>
      <c r="NBS156" s="53"/>
      <c r="NBT156" s="54"/>
      <c r="NBU156" s="55" t="s">
        <v>112</v>
      </c>
      <c r="NBV156" s="52" t="s">
        <v>16</v>
      </c>
      <c r="NBW156" s="52"/>
      <c r="NBX156" s="52"/>
      <c r="NBY156" s="53"/>
      <c r="NBZ156" s="53"/>
      <c r="NCA156" s="53"/>
      <c r="NCB156" s="54"/>
      <c r="NCC156" s="55" t="s">
        <v>112</v>
      </c>
      <c r="NCD156" s="52" t="s">
        <v>16</v>
      </c>
      <c r="NCE156" s="52"/>
      <c r="NCF156" s="52"/>
      <c r="NCG156" s="53"/>
      <c r="NCH156" s="53"/>
      <c r="NCI156" s="53"/>
      <c r="NCJ156" s="54"/>
      <c r="NCK156" s="55" t="s">
        <v>112</v>
      </c>
      <c r="NCL156" s="52" t="s">
        <v>16</v>
      </c>
      <c r="NCM156" s="52"/>
      <c r="NCN156" s="52"/>
      <c r="NCO156" s="53"/>
      <c r="NCP156" s="53"/>
      <c r="NCQ156" s="53"/>
      <c r="NCR156" s="54"/>
      <c r="NCS156" s="55" t="s">
        <v>112</v>
      </c>
      <c r="NCT156" s="52" t="s">
        <v>16</v>
      </c>
      <c r="NCU156" s="52"/>
      <c r="NCV156" s="52"/>
      <c r="NCW156" s="53"/>
      <c r="NCX156" s="53"/>
      <c r="NCY156" s="53"/>
      <c r="NCZ156" s="54"/>
      <c r="NDA156" s="55" t="s">
        <v>112</v>
      </c>
      <c r="NDB156" s="52" t="s">
        <v>16</v>
      </c>
      <c r="NDC156" s="52"/>
      <c r="NDD156" s="52"/>
      <c r="NDE156" s="53"/>
      <c r="NDF156" s="53"/>
      <c r="NDG156" s="53"/>
      <c r="NDH156" s="54"/>
      <c r="NDI156" s="55" t="s">
        <v>112</v>
      </c>
      <c r="NDJ156" s="52" t="s">
        <v>16</v>
      </c>
      <c r="NDK156" s="52"/>
      <c r="NDL156" s="52"/>
      <c r="NDM156" s="53"/>
      <c r="NDN156" s="53"/>
      <c r="NDO156" s="53"/>
      <c r="NDP156" s="54"/>
      <c r="NDQ156" s="55" t="s">
        <v>112</v>
      </c>
      <c r="NDR156" s="52" t="s">
        <v>16</v>
      </c>
      <c r="NDS156" s="52"/>
      <c r="NDT156" s="52"/>
      <c r="NDU156" s="53"/>
      <c r="NDV156" s="53"/>
      <c r="NDW156" s="53"/>
      <c r="NDX156" s="54"/>
      <c r="NDY156" s="55" t="s">
        <v>112</v>
      </c>
      <c r="NDZ156" s="52" t="s">
        <v>16</v>
      </c>
      <c r="NEA156" s="52"/>
      <c r="NEB156" s="52"/>
      <c r="NEC156" s="53"/>
      <c r="NED156" s="53"/>
      <c r="NEE156" s="53"/>
      <c r="NEF156" s="54"/>
      <c r="NEG156" s="55" t="s">
        <v>112</v>
      </c>
      <c r="NEH156" s="52" t="s">
        <v>16</v>
      </c>
      <c r="NEI156" s="52"/>
      <c r="NEJ156" s="52"/>
      <c r="NEK156" s="53"/>
      <c r="NEL156" s="53"/>
      <c r="NEM156" s="53"/>
      <c r="NEN156" s="54"/>
      <c r="NEO156" s="55" t="s">
        <v>112</v>
      </c>
      <c r="NEP156" s="52" t="s">
        <v>16</v>
      </c>
      <c r="NEQ156" s="52"/>
      <c r="NER156" s="52"/>
      <c r="NES156" s="53"/>
      <c r="NET156" s="53"/>
      <c r="NEU156" s="53"/>
      <c r="NEV156" s="54"/>
      <c r="NEW156" s="55" t="s">
        <v>112</v>
      </c>
      <c r="NEX156" s="52" t="s">
        <v>16</v>
      </c>
      <c r="NEY156" s="52"/>
      <c r="NEZ156" s="52"/>
      <c r="NFA156" s="53"/>
      <c r="NFB156" s="53"/>
      <c r="NFC156" s="53"/>
      <c r="NFD156" s="54"/>
      <c r="NFE156" s="55" t="s">
        <v>112</v>
      </c>
      <c r="NFF156" s="52" t="s">
        <v>16</v>
      </c>
      <c r="NFG156" s="52"/>
      <c r="NFH156" s="52"/>
      <c r="NFI156" s="53"/>
      <c r="NFJ156" s="53"/>
      <c r="NFK156" s="53"/>
      <c r="NFL156" s="54"/>
      <c r="NFM156" s="55" t="s">
        <v>112</v>
      </c>
      <c r="NFN156" s="52" t="s">
        <v>16</v>
      </c>
      <c r="NFO156" s="52"/>
      <c r="NFP156" s="52"/>
      <c r="NFQ156" s="53"/>
      <c r="NFR156" s="53"/>
      <c r="NFS156" s="53"/>
      <c r="NFT156" s="54"/>
      <c r="NFU156" s="55" t="s">
        <v>112</v>
      </c>
      <c r="NFV156" s="52" t="s">
        <v>16</v>
      </c>
      <c r="NFW156" s="52"/>
      <c r="NFX156" s="52"/>
      <c r="NFY156" s="53"/>
      <c r="NFZ156" s="53"/>
      <c r="NGA156" s="53"/>
      <c r="NGB156" s="54"/>
      <c r="NGC156" s="55" t="s">
        <v>112</v>
      </c>
      <c r="NGD156" s="52" t="s">
        <v>16</v>
      </c>
      <c r="NGE156" s="52"/>
      <c r="NGF156" s="52"/>
      <c r="NGG156" s="53"/>
      <c r="NGH156" s="53"/>
      <c r="NGI156" s="53"/>
      <c r="NGJ156" s="54"/>
      <c r="NGK156" s="55" t="s">
        <v>112</v>
      </c>
      <c r="NGL156" s="52" t="s">
        <v>16</v>
      </c>
      <c r="NGM156" s="52"/>
      <c r="NGN156" s="52"/>
      <c r="NGO156" s="53"/>
      <c r="NGP156" s="53"/>
      <c r="NGQ156" s="53"/>
      <c r="NGR156" s="54"/>
      <c r="NGS156" s="55" t="s">
        <v>112</v>
      </c>
      <c r="NGT156" s="52" t="s">
        <v>16</v>
      </c>
      <c r="NGU156" s="52"/>
      <c r="NGV156" s="52"/>
      <c r="NGW156" s="53"/>
      <c r="NGX156" s="53"/>
      <c r="NGY156" s="53"/>
      <c r="NGZ156" s="54"/>
      <c r="NHA156" s="55" t="s">
        <v>112</v>
      </c>
      <c r="NHB156" s="52" t="s">
        <v>16</v>
      </c>
      <c r="NHC156" s="52"/>
      <c r="NHD156" s="52"/>
      <c r="NHE156" s="53"/>
      <c r="NHF156" s="53"/>
      <c r="NHG156" s="53"/>
      <c r="NHH156" s="54"/>
      <c r="NHI156" s="55" t="s">
        <v>112</v>
      </c>
      <c r="NHJ156" s="52" t="s">
        <v>16</v>
      </c>
      <c r="NHK156" s="52"/>
      <c r="NHL156" s="52"/>
      <c r="NHM156" s="53"/>
      <c r="NHN156" s="53"/>
      <c r="NHO156" s="53"/>
      <c r="NHP156" s="54"/>
      <c r="NHQ156" s="55" t="s">
        <v>112</v>
      </c>
      <c r="NHR156" s="52" t="s">
        <v>16</v>
      </c>
      <c r="NHS156" s="52"/>
      <c r="NHT156" s="52"/>
      <c r="NHU156" s="53"/>
      <c r="NHV156" s="53"/>
      <c r="NHW156" s="53"/>
      <c r="NHX156" s="54"/>
      <c r="NHY156" s="55" t="s">
        <v>112</v>
      </c>
      <c r="NHZ156" s="52" t="s">
        <v>16</v>
      </c>
      <c r="NIA156" s="52"/>
      <c r="NIB156" s="52"/>
      <c r="NIC156" s="53"/>
      <c r="NID156" s="53"/>
      <c r="NIE156" s="53"/>
      <c r="NIF156" s="54"/>
      <c r="NIG156" s="55" t="s">
        <v>112</v>
      </c>
      <c r="NIH156" s="52" t="s">
        <v>16</v>
      </c>
      <c r="NII156" s="52"/>
      <c r="NIJ156" s="52"/>
      <c r="NIK156" s="53"/>
      <c r="NIL156" s="53"/>
      <c r="NIM156" s="53"/>
      <c r="NIN156" s="54"/>
      <c r="NIO156" s="55" t="s">
        <v>112</v>
      </c>
      <c r="NIP156" s="52" t="s">
        <v>16</v>
      </c>
      <c r="NIQ156" s="52"/>
      <c r="NIR156" s="52"/>
      <c r="NIS156" s="53"/>
      <c r="NIT156" s="53"/>
      <c r="NIU156" s="53"/>
      <c r="NIV156" s="54"/>
      <c r="NIW156" s="55" t="s">
        <v>112</v>
      </c>
      <c r="NIX156" s="52" t="s">
        <v>16</v>
      </c>
      <c r="NIY156" s="52"/>
      <c r="NIZ156" s="52"/>
      <c r="NJA156" s="53"/>
      <c r="NJB156" s="53"/>
      <c r="NJC156" s="53"/>
      <c r="NJD156" s="54"/>
      <c r="NJE156" s="55" t="s">
        <v>112</v>
      </c>
      <c r="NJF156" s="52" t="s">
        <v>16</v>
      </c>
      <c r="NJG156" s="52"/>
      <c r="NJH156" s="52"/>
      <c r="NJI156" s="53"/>
      <c r="NJJ156" s="53"/>
      <c r="NJK156" s="53"/>
      <c r="NJL156" s="54"/>
      <c r="NJM156" s="55" t="s">
        <v>112</v>
      </c>
      <c r="NJN156" s="52" t="s">
        <v>16</v>
      </c>
      <c r="NJO156" s="52"/>
      <c r="NJP156" s="52"/>
      <c r="NJQ156" s="53"/>
      <c r="NJR156" s="53"/>
      <c r="NJS156" s="53"/>
      <c r="NJT156" s="54"/>
      <c r="NJU156" s="55" t="s">
        <v>112</v>
      </c>
      <c r="NJV156" s="52" t="s">
        <v>16</v>
      </c>
      <c r="NJW156" s="52"/>
      <c r="NJX156" s="52"/>
      <c r="NJY156" s="53"/>
      <c r="NJZ156" s="53"/>
      <c r="NKA156" s="53"/>
      <c r="NKB156" s="54"/>
      <c r="NKC156" s="55" t="s">
        <v>112</v>
      </c>
      <c r="NKD156" s="52" t="s">
        <v>16</v>
      </c>
      <c r="NKE156" s="52"/>
      <c r="NKF156" s="52"/>
      <c r="NKG156" s="53"/>
      <c r="NKH156" s="53"/>
      <c r="NKI156" s="53"/>
      <c r="NKJ156" s="54"/>
      <c r="NKK156" s="55" t="s">
        <v>112</v>
      </c>
      <c r="NKL156" s="52" t="s">
        <v>16</v>
      </c>
      <c r="NKM156" s="52"/>
      <c r="NKN156" s="52"/>
      <c r="NKO156" s="53"/>
      <c r="NKP156" s="53"/>
      <c r="NKQ156" s="53"/>
      <c r="NKR156" s="54"/>
      <c r="NKS156" s="55" t="s">
        <v>112</v>
      </c>
      <c r="NKT156" s="52" t="s">
        <v>16</v>
      </c>
      <c r="NKU156" s="52"/>
      <c r="NKV156" s="52"/>
      <c r="NKW156" s="53"/>
      <c r="NKX156" s="53"/>
      <c r="NKY156" s="53"/>
      <c r="NKZ156" s="54"/>
      <c r="NLA156" s="55" t="s">
        <v>112</v>
      </c>
      <c r="NLB156" s="52" t="s">
        <v>16</v>
      </c>
      <c r="NLC156" s="52"/>
      <c r="NLD156" s="52"/>
      <c r="NLE156" s="53"/>
      <c r="NLF156" s="53"/>
      <c r="NLG156" s="53"/>
      <c r="NLH156" s="54"/>
      <c r="NLI156" s="55" t="s">
        <v>112</v>
      </c>
      <c r="NLJ156" s="52" t="s">
        <v>16</v>
      </c>
      <c r="NLK156" s="52"/>
      <c r="NLL156" s="52"/>
      <c r="NLM156" s="53"/>
      <c r="NLN156" s="53"/>
      <c r="NLO156" s="53"/>
      <c r="NLP156" s="54"/>
      <c r="NLQ156" s="55" t="s">
        <v>112</v>
      </c>
      <c r="NLR156" s="52" t="s">
        <v>16</v>
      </c>
      <c r="NLS156" s="52"/>
      <c r="NLT156" s="52"/>
      <c r="NLU156" s="53"/>
      <c r="NLV156" s="53"/>
      <c r="NLW156" s="53"/>
      <c r="NLX156" s="54"/>
      <c r="NLY156" s="55" t="s">
        <v>112</v>
      </c>
      <c r="NLZ156" s="52" t="s">
        <v>16</v>
      </c>
      <c r="NMA156" s="52"/>
      <c r="NMB156" s="52"/>
      <c r="NMC156" s="53"/>
      <c r="NMD156" s="53"/>
      <c r="NME156" s="53"/>
      <c r="NMF156" s="54"/>
      <c r="NMG156" s="55" t="s">
        <v>112</v>
      </c>
      <c r="NMH156" s="52" t="s">
        <v>16</v>
      </c>
      <c r="NMI156" s="52"/>
      <c r="NMJ156" s="52"/>
      <c r="NMK156" s="53"/>
      <c r="NML156" s="53"/>
      <c r="NMM156" s="53"/>
      <c r="NMN156" s="54"/>
      <c r="NMO156" s="55" t="s">
        <v>112</v>
      </c>
      <c r="NMP156" s="52" t="s">
        <v>16</v>
      </c>
      <c r="NMQ156" s="52"/>
      <c r="NMR156" s="52"/>
      <c r="NMS156" s="53"/>
      <c r="NMT156" s="53"/>
      <c r="NMU156" s="53"/>
      <c r="NMV156" s="54"/>
      <c r="NMW156" s="55" t="s">
        <v>112</v>
      </c>
      <c r="NMX156" s="52" t="s">
        <v>16</v>
      </c>
      <c r="NMY156" s="52"/>
      <c r="NMZ156" s="52"/>
      <c r="NNA156" s="53"/>
      <c r="NNB156" s="53"/>
      <c r="NNC156" s="53"/>
      <c r="NND156" s="54"/>
      <c r="NNE156" s="55" t="s">
        <v>112</v>
      </c>
      <c r="NNF156" s="52" t="s">
        <v>16</v>
      </c>
      <c r="NNG156" s="52"/>
      <c r="NNH156" s="52"/>
      <c r="NNI156" s="53"/>
      <c r="NNJ156" s="53"/>
      <c r="NNK156" s="53"/>
      <c r="NNL156" s="54"/>
      <c r="NNM156" s="55" t="s">
        <v>112</v>
      </c>
      <c r="NNN156" s="52" t="s">
        <v>16</v>
      </c>
      <c r="NNO156" s="52"/>
      <c r="NNP156" s="52"/>
      <c r="NNQ156" s="53"/>
      <c r="NNR156" s="53"/>
      <c r="NNS156" s="53"/>
      <c r="NNT156" s="54"/>
      <c r="NNU156" s="55" t="s">
        <v>112</v>
      </c>
      <c r="NNV156" s="52" t="s">
        <v>16</v>
      </c>
      <c r="NNW156" s="52"/>
      <c r="NNX156" s="52"/>
      <c r="NNY156" s="53"/>
      <c r="NNZ156" s="53"/>
      <c r="NOA156" s="53"/>
      <c r="NOB156" s="54"/>
      <c r="NOC156" s="55" t="s">
        <v>112</v>
      </c>
      <c r="NOD156" s="52" t="s">
        <v>16</v>
      </c>
      <c r="NOE156" s="52"/>
      <c r="NOF156" s="52"/>
      <c r="NOG156" s="53"/>
      <c r="NOH156" s="53"/>
      <c r="NOI156" s="53"/>
      <c r="NOJ156" s="54"/>
      <c r="NOK156" s="55" t="s">
        <v>112</v>
      </c>
      <c r="NOL156" s="52" t="s">
        <v>16</v>
      </c>
      <c r="NOM156" s="52"/>
      <c r="NON156" s="52"/>
      <c r="NOO156" s="53"/>
      <c r="NOP156" s="53"/>
      <c r="NOQ156" s="53"/>
      <c r="NOR156" s="54"/>
      <c r="NOS156" s="55" t="s">
        <v>112</v>
      </c>
      <c r="NOT156" s="52" t="s">
        <v>16</v>
      </c>
      <c r="NOU156" s="52"/>
      <c r="NOV156" s="52"/>
      <c r="NOW156" s="53"/>
      <c r="NOX156" s="53"/>
      <c r="NOY156" s="53"/>
      <c r="NOZ156" s="54"/>
      <c r="NPA156" s="55" t="s">
        <v>112</v>
      </c>
      <c r="NPB156" s="52" t="s">
        <v>16</v>
      </c>
      <c r="NPC156" s="52"/>
      <c r="NPD156" s="52"/>
      <c r="NPE156" s="53"/>
      <c r="NPF156" s="53"/>
      <c r="NPG156" s="53"/>
      <c r="NPH156" s="54"/>
      <c r="NPI156" s="55" t="s">
        <v>112</v>
      </c>
      <c r="NPJ156" s="52" t="s">
        <v>16</v>
      </c>
      <c r="NPK156" s="52"/>
      <c r="NPL156" s="52"/>
      <c r="NPM156" s="53"/>
      <c r="NPN156" s="53"/>
      <c r="NPO156" s="53"/>
      <c r="NPP156" s="54"/>
      <c r="NPQ156" s="55" t="s">
        <v>112</v>
      </c>
      <c r="NPR156" s="52" t="s">
        <v>16</v>
      </c>
      <c r="NPS156" s="52"/>
      <c r="NPT156" s="52"/>
      <c r="NPU156" s="53"/>
      <c r="NPV156" s="53"/>
      <c r="NPW156" s="53"/>
      <c r="NPX156" s="54"/>
      <c r="NPY156" s="55" t="s">
        <v>112</v>
      </c>
      <c r="NPZ156" s="52" t="s">
        <v>16</v>
      </c>
      <c r="NQA156" s="52"/>
      <c r="NQB156" s="52"/>
      <c r="NQC156" s="53"/>
      <c r="NQD156" s="53"/>
      <c r="NQE156" s="53"/>
      <c r="NQF156" s="54"/>
      <c r="NQG156" s="55" t="s">
        <v>112</v>
      </c>
      <c r="NQH156" s="52" t="s">
        <v>16</v>
      </c>
      <c r="NQI156" s="52"/>
      <c r="NQJ156" s="52"/>
      <c r="NQK156" s="53"/>
      <c r="NQL156" s="53"/>
      <c r="NQM156" s="53"/>
      <c r="NQN156" s="54"/>
      <c r="NQO156" s="55" t="s">
        <v>112</v>
      </c>
      <c r="NQP156" s="52" t="s">
        <v>16</v>
      </c>
      <c r="NQQ156" s="52"/>
      <c r="NQR156" s="52"/>
      <c r="NQS156" s="53"/>
      <c r="NQT156" s="53"/>
      <c r="NQU156" s="53"/>
      <c r="NQV156" s="54"/>
      <c r="NQW156" s="55" t="s">
        <v>112</v>
      </c>
      <c r="NQX156" s="52" t="s">
        <v>16</v>
      </c>
      <c r="NQY156" s="52"/>
      <c r="NQZ156" s="52"/>
      <c r="NRA156" s="53"/>
      <c r="NRB156" s="53"/>
      <c r="NRC156" s="53"/>
      <c r="NRD156" s="54"/>
      <c r="NRE156" s="55" t="s">
        <v>112</v>
      </c>
      <c r="NRF156" s="52" t="s">
        <v>16</v>
      </c>
      <c r="NRG156" s="52"/>
      <c r="NRH156" s="52"/>
      <c r="NRI156" s="53"/>
      <c r="NRJ156" s="53"/>
      <c r="NRK156" s="53"/>
      <c r="NRL156" s="54"/>
      <c r="NRM156" s="55" t="s">
        <v>112</v>
      </c>
      <c r="NRN156" s="52" t="s">
        <v>16</v>
      </c>
      <c r="NRO156" s="52"/>
      <c r="NRP156" s="52"/>
      <c r="NRQ156" s="53"/>
      <c r="NRR156" s="53"/>
      <c r="NRS156" s="53"/>
      <c r="NRT156" s="54"/>
      <c r="NRU156" s="55" t="s">
        <v>112</v>
      </c>
      <c r="NRV156" s="52" t="s">
        <v>16</v>
      </c>
      <c r="NRW156" s="52"/>
      <c r="NRX156" s="52"/>
      <c r="NRY156" s="53"/>
      <c r="NRZ156" s="53"/>
      <c r="NSA156" s="53"/>
      <c r="NSB156" s="54"/>
      <c r="NSC156" s="55" t="s">
        <v>112</v>
      </c>
      <c r="NSD156" s="52" t="s">
        <v>16</v>
      </c>
      <c r="NSE156" s="52"/>
      <c r="NSF156" s="52"/>
      <c r="NSG156" s="53"/>
      <c r="NSH156" s="53"/>
      <c r="NSI156" s="53"/>
      <c r="NSJ156" s="54"/>
      <c r="NSK156" s="55" t="s">
        <v>112</v>
      </c>
      <c r="NSL156" s="52" t="s">
        <v>16</v>
      </c>
      <c r="NSM156" s="52"/>
      <c r="NSN156" s="52"/>
      <c r="NSO156" s="53"/>
      <c r="NSP156" s="53"/>
      <c r="NSQ156" s="53"/>
      <c r="NSR156" s="54"/>
      <c r="NSS156" s="55" t="s">
        <v>112</v>
      </c>
      <c r="NST156" s="52" t="s">
        <v>16</v>
      </c>
      <c r="NSU156" s="52"/>
      <c r="NSV156" s="52"/>
      <c r="NSW156" s="53"/>
      <c r="NSX156" s="53"/>
      <c r="NSY156" s="53"/>
      <c r="NSZ156" s="54"/>
      <c r="NTA156" s="55" t="s">
        <v>112</v>
      </c>
      <c r="NTB156" s="52" t="s">
        <v>16</v>
      </c>
      <c r="NTC156" s="52"/>
      <c r="NTD156" s="52"/>
      <c r="NTE156" s="53"/>
      <c r="NTF156" s="53"/>
      <c r="NTG156" s="53"/>
      <c r="NTH156" s="54"/>
      <c r="NTI156" s="55" t="s">
        <v>112</v>
      </c>
      <c r="NTJ156" s="52" t="s">
        <v>16</v>
      </c>
      <c r="NTK156" s="52"/>
      <c r="NTL156" s="52"/>
      <c r="NTM156" s="53"/>
      <c r="NTN156" s="53"/>
      <c r="NTO156" s="53"/>
      <c r="NTP156" s="54"/>
      <c r="NTQ156" s="55" t="s">
        <v>112</v>
      </c>
      <c r="NTR156" s="52" t="s">
        <v>16</v>
      </c>
      <c r="NTS156" s="52"/>
      <c r="NTT156" s="52"/>
      <c r="NTU156" s="53"/>
      <c r="NTV156" s="53"/>
      <c r="NTW156" s="53"/>
      <c r="NTX156" s="54"/>
      <c r="NTY156" s="55" t="s">
        <v>112</v>
      </c>
      <c r="NTZ156" s="52" t="s">
        <v>16</v>
      </c>
      <c r="NUA156" s="52"/>
      <c r="NUB156" s="52"/>
      <c r="NUC156" s="53"/>
      <c r="NUD156" s="53"/>
      <c r="NUE156" s="53"/>
      <c r="NUF156" s="54"/>
      <c r="NUG156" s="55" t="s">
        <v>112</v>
      </c>
      <c r="NUH156" s="52" t="s">
        <v>16</v>
      </c>
      <c r="NUI156" s="52"/>
      <c r="NUJ156" s="52"/>
      <c r="NUK156" s="53"/>
      <c r="NUL156" s="53"/>
      <c r="NUM156" s="53"/>
      <c r="NUN156" s="54"/>
      <c r="NUO156" s="55" t="s">
        <v>112</v>
      </c>
      <c r="NUP156" s="52" t="s">
        <v>16</v>
      </c>
      <c r="NUQ156" s="52"/>
      <c r="NUR156" s="52"/>
      <c r="NUS156" s="53"/>
      <c r="NUT156" s="53"/>
      <c r="NUU156" s="53"/>
      <c r="NUV156" s="54"/>
      <c r="NUW156" s="55" t="s">
        <v>112</v>
      </c>
      <c r="NUX156" s="52" t="s">
        <v>16</v>
      </c>
      <c r="NUY156" s="52"/>
      <c r="NUZ156" s="52"/>
      <c r="NVA156" s="53"/>
      <c r="NVB156" s="53"/>
      <c r="NVC156" s="53"/>
      <c r="NVD156" s="54"/>
      <c r="NVE156" s="55" t="s">
        <v>112</v>
      </c>
      <c r="NVF156" s="52" t="s">
        <v>16</v>
      </c>
      <c r="NVG156" s="52"/>
      <c r="NVH156" s="52"/>
      <c r="NVI156" s="53"/>
      <c r="NVJ156" s="53"/>
      <c r="NVK156" s="53"/>
      <c r="NVL156" s="54"/>
      <c r="NVM156" s="55" t="s">
        <v>112</v>
      </c>
      <c r="NVN156" s="52" t="s">
        <v>16</v>
      </c>
      <c r="NVO156" s="52"/>
      <c r="NVP156" s="52"/>
      <c r="NVQ156" s="53"/>
      <c r="NVR156" s="53"/>
      <c r="NVS156" s="53"/>
      <c r="NVT156" s="54"/>
      <c r="NVU156" s="55" t="s">
        <v>112</v>
      </c>
      <c r="NVV156" s="52" t="s">
        <v>16</v>
      </c>
      <c r="NVW156" s="52"/>
      <c r="NVX156" s="52"/>
      <c r="NVY156" s="53"/>
      <c r="NVZ156" s="53"/>
      <c r="NWA156" s="53"/>
      <c r="NWB156" s="54"/>
      <c r="NWC156" s="55" t="s">
        <v>112</v>
      </c>
      <c r="NWD156" s="52" t="s">
        <v>16</v>
      </c>
      <c r="NWE156" s="52"/>
      <c r="NWF156" s="52"/>
      <c r="NWG156" s="53"/>
      <c r="NWH156" s="53"/>
      <c r="NWI156" s="53"/>
      <c r="NWJ156" s="54"/>
      <c r="NWK156" s="55" t="s">
        <v>112</v>
      </c>
      <c r="NWL156" s="52" t="s">
        <v>16</v>
      </c>
      <c r="NWM156" s="52"/>
      <c r="NWN156" s="52"/>
      <c r="NWO156" s="53"/>
      <c r="NWP156" s="53"/>
      <c r="NWQ156" s="53"/>
      <c r="NWR156" s="54"/>
      <c r="NWS156" s="55" t="s">
        <v>112</v>
      </c>
      <c r="NWT156" s="52" t="s">
        <v>16</v>
      </c>
      <c r="NWU156" s="52"/>
      <c r="NWV156" s="52"/>
      <c r="NWW156" s="53"/>
      <c r="NWX156" s="53"/>
      <c r="NWY156" s="53"/>
      <c r="NWZ156" s="54"/>
      <c r="NXA156" s="55" t="s">
        <v>112</v>
      </c>
      <c r="NXB156" s="52" t="s">
        <v>16</v>
      </c>
      <c r="NXC156" s="52"/>
      <c r="NXD156" s="52"/>
      <c r="NXE156" s="53"/>
      <c r="NXF156" s="53"/>
      <c r="NXG156" s="53"/>
      <c r="NXH156" s="54"/>
      <c r="NXI156" s="55" t="s">
        <v>112</v>
      </c>
      <c r="NXJ156" s="52" t="s">
        <v>16</v>
      </c>
      <c r="NXK156" s="52"/>
      <c r="NXL156" s="52"/>
      <c r="NXM156" s="53"/>
      <c r="NXN156" s="53"/>
      <c r="NXO156" s="53"/>
      <c r="NXP156" s="54"/>
      <c r="NXQ156" s="55" t="s">
        <v>112</v>
      </c>
      <c r="NXR156" s="52" t="s">
        <v>16</v>
      </c>
      <c r="NXS156" s="52"/>
      <c r="NXT156" s="52"/>
      <c r="NXU156" s="53"/>
      <c r="NXV156" s="53"/>
      <c r="NXW156" s="53"/>
      <c r="NXX156" s="54"/>
      <c r="NXY156" s="55" t="s">
        <v>112</v>
      </c>
      <c r="NXZ156" s="52" t="s">
        <v>16</v>
      </c>
      <c r="NYA156" s="52"/>
      <c r="NYB156" s="52"/>
      <c r="NYC156" s="53"/>
      <c r="NYD156" s="53"/>
      <c r="NYE156" s="53"/>
      <c r="NYF156" s="54"/>
      <c r="NYG156" s="55" t="s">
        <v>112</v>
      </c>
      <c r="NYH156" s="52" t="s">
        <v>16</v>
      </c>
      <c r="NYI156" s="52"/>
      <c r="NYJ156" s="52"/>
      <c r="NYK156" s="53"/>
      <c r="NYL156" s="53"/>
      <c r="NYM156" s="53"/>
      <c r="NYN156" s="54"/>
      <c r="NYO156" s="55" t="s">
        <v>112</v>
      </c>
      <c r="NYP156" s="52" t="s">
        <v>16</v>
      </c>
      <c r="NYQ156" s="52"/>
      <c r="NYR156" s="52"/>
      <c r="NYS156" s="53"/>
      <c r="NYT156" s="53"/>
      <c r="NYU156" s="53"/>
      <c r="NYV156" s="54"/>
      <c r="NYW156" s="55" t="s">
        <v>112</v>
      </c>
      <c r="NYX156" s="52" t="s">
        <v>16</v>
      </c>
      <c r="NYY156" s="52"/>
      <c r="NYZ156" s="52"/>
      <c r="NZA156" s="53"/>
      <c r="NZB156" s="53"/>
      <c r="NZC156" s="53"/>
      <c r="NZD156" s="54"/>
      <c r="NZE156" s="55" t="s">
        <v>112</v>
      </c>
      <c r="NZF156" s="52" t="s">
        <v>16</v>
      </c>
      <c r="NZG156" s="52"/>
      <c r="NZH156" s="52"/>
      <c r="NZI156" s="53"/>
      <c r="NZJ156" s="53"/>
      <c r="NZK156" s="53"/>
      <c r="NZL156" s="54"/>
      <c r="NZM156" s="55" t="s">
        <v>112</v>
      </c>
      <c r="NZN156" s="52" t="s">
        <v>16</v>
      </c>
      <c r="NZO156" s="52"/>
      <c r="NZP156" s="52"/>
      <c r="NZQ156" s="53"/>
      <c r="NZR156" s="53"/>
      <c r="NZS156" s="53"/>
      <c r="NZT156" s="54"/>
      <c r="NZU156" s="55" t="s">
        <v>112</v>
      </c>
      <c r="NZV156" s="52" t="s">
        <v>16</v>
      </c>
      <c r="NZW156" s="52"/>
      <c r="NZX156" s="52"/>
      <c r="NZY156" s="53"/>
      <c r="NZZ156" s="53"/>
      <c r="OAA156" s="53"/>
      <c r="OAB156" s="54"/>
      <c r="OAC156" s="55" t="s">
        <v>112</v>
      </c>
      <c r="OAD156" s="52" t="s">
        <v>16</v>
      </c>
      <c r="OAE156" s="52"/>
      <c r="OAF156" s="52"/>
      <c r="OAG156" s="53"/>
      <c r="OAH156" s="53"/>
      <c r="OAI156" s="53"/>
      <c r="OAJ156" s="54"/>
      <c r="OAK156" s="55" t="s">
        <v>112</v>
      </c>
      <c r="OAL156" s="52" t="s">
        <v>16</v>
      </c>
      <c r="OAM156" s="52"/>
      <c r="OAN156" s="52"/>
      <c r="OAO156" s="53"/>
      <c r="OAP156" s="53"/>
      <c r="OAQ156" s="53"/>
      <c r="OAR156" s="54"/>
      <c r="OAS156" s="55" t="s">
        <v>112</v>
      </c>
      <c r="OAT156" s="52" t="s">
        <v>16</v>
      </c>
      <c r="OAU156" s="52"/>
      <c r="OAV156" s="52"/>
      <c r="OAW156" s="53"/>
      <c r="OAX156" s="53"/>
      <c r="OAY156" s="53"/>
      <c r="OAZ156" s="54"/>
      <c r="OBA156" s="55" t="s">
        <v>112</v>
      </c>
      <c r="OBB156" s="52" t="s">
        <v>16</v>
      </c>
      <c r="OBC156" s="52"/>
      <c r="OBD156" s="52"/>
      <c r="OBE156" s="53"/>
      <c r="OBF156" s="53"/>
      <c r="OBG156" s="53"/>
      <c r="OBH156" s="54"/>
      <c r="OBI156" s="55" t="s">
        <v>112</v>
      </c>
      <c r="OBJ156" s="52" t="s">
        <v>16</v>
      </c>
      <c r="OBK156" s="52"/>
      <c r="OBL156" s="52"/>
      <c r="OBM156" s="53"/>
      <c r="OBN156" s="53"/>
      <c r="OBO156" s="53"/>
      <c r="OBP156" s="54"/>
      <c r="OBQ156" s="55" t="s">
        <v>112</v>
      </c>
      <c r="OBR156" s="52" t="s">
        <v>16</v>
      </c>
      <c r="OBS156" s="52"/>
      <c r="OBT156" s="52"/>
      <c r="OBU156" s="53"/>
      <c r="OBV156" s="53"/>
      <c r="OBW156" s="53"/>
      <c r="OBX156" s="54"/>
      <c r="OBY156" s="55" t="s">
        <v>112</v>
      </c>
      <c r="OBZ156" s="52" t="s">
        <v>16</v>
      </c>
      <c r="OCA156" s="52"/>
      <c r="OCB156" s="52"/>
      <c r="OCC156" s="53"/>
      <c r="OCD156" s="53"/>
      <c r="OCE156" s="53"/>
      <c r="OCF156" s="54"/>
      <c r="OCG156" s="55" t="s">
        <v>112</v>
      </c>
      <c r="OCH156" s="52" t="s">
        <v>16</v>
      </c>
      <c r="OCI156" s="52"/>
      <c r="OCJ156" s="52"/>
      <c r="OCK156" s="53"/>
      <c r="OCL156" s="53"/>
      <c r="OCM156" s="53"/>
      <c r="OCN156" s="54"/>
      <c r="OCO156" s="55" t="s">
        <v>112</v>
      </c>
      <c r="OCP156" s="52" t="s">
        <v>16</v>
      </c>
      <c r="OCQ156" s="52"/>
      <c r="OCR156" s="52"/>
      <c r="OCS156" s="53"/>
      <c r="OCT156" s="53"/>
      <c r="OCU156" s="53"/>
      <c r="OCV156" s="54"/>
      <c r="OCW156" s="55" t="s">
        <v>112</v>
      </c>
      <c r="OCX156" s="52" t="s">
        <v>16</v>
      </c>
      <c r="OCY156" s="52"/>
      <c r="OCZ156" s="52"/>
      <c r="ODA156" s="53"/>
      <c r="ODB156" s="53"/>
      <c r="ODC156" s="53"/>
      <c r="ODD156" s="54"/>
      <c r="ODE156" s="55" t="s">
        <v>112</v>
      </c>
      <c r="ODF156" s="52" t="s">
        <v>16</v>
      </c>
      <c r="ODG156" s="52"/>
      <c r="ODH156" s="52"/>
      <c r="ODI156" s="53"/>
      <c r="ODJ156" s="53"/>
      <c r="ODK156" s="53"/>
      <c r="ODL156" s="54"/>
      <c r="ODM156" s="55" t="s">
        <v>112</v>
      </c>
      <c r="ODN156" s="52" t="s">
        <v>16</v>
      </c>
      <c r="ODO156" s="52"/>
      <c r="ODP156" s="52"/>
      <c r="ODQ156" s="53"/>
      <c r="ODR156" s="53"/>
      <c r="ODS156" s="53"/>
      <c r="ODT156" s="54"/>
      <c r="ODU156" s="55" t="s">
        <v>112</v>
      </c>
      <c r="ODV156" s="52" t="s">
        <v>16</v>
      </c>
      <c r="ODW156" s="52"/>
      <c r="ODX156" s="52"/>
      <c r="ODY156" s="53"/>
      <c r="ODZ156" s="53"/>
      <c r="OEA156" s="53"/>
      <c r="OEB156" s="54"/>
      <c r="OEC156" s="55" t="s">
        <v>112</v>
      </c>
      <c r="OED156" s="52" t="s">
        <v>16</v>
      </c>
      <c r="OEE156" s="52"/>
      <c r="OEF156" s="52"/>
      <c r="OEG156" s="53"/>
      <c r="OEH156" s="53"/>
      <c r="OEI156" s="53"/>
      <c r="OEJ156" s="54"/>
      <c r="OEK156" s="55" t="s">
        <v>112</v>
      </c>
      <c r="OEL156" s="52" t="s">
        <v>16</v>
      </c>
      <c r="OEM156" s="52"/>
      <c r="OEN156" s="52"/>
      <c r="OEO156" s="53"/>
      <c r="OEP156" s="53"/>
      <c r="OEQ156" s="53"/>
      <c r="OER156" s="54"/>
      <c r="OES156" s="55" t="s">
        <v>112</v>
      </c>
      <c r="OET156" s="52" t="s">
        <v>16</v>
      </c>
      <c r="OEU156" s="52"/>
      <c r="OEV156" s="52"/>
      <c r="OEW156" s="53"/>
      <c r="OEX156" s="53"/>
      <c r="OEY156" s="53"/>
      <c r="OEZ156" s="54"/>
      <c r="OFA156" s="55" t="s">
        <v>112</v>
      </c>
      <c r="OFB156" s="52" t="s">
        <v>16</v>
      </c>
      <c r="OFC156" s="52"/>
      <c r="OFD156" s="52"/>
      <c r="OFE156" s="53"/>
      <c r="OFF156" s="53"/>
      <c r="OFG156" s="53"/>
      <c r="OFH156" s="54"/>
      <c r="OFI156" s="55" t="s">
        <v>112</v>
      </c>
      <c r="OFJ156" s="52" t="s">
        <v>16</v>
      </c>
      <c r="OFK156" s="52"/>
      <c r="OFL156" s="52"/>
      <c r="OFM156" s="53"/>
      <c r="OFN156" s="53"/>
      <c r="OFO156" s="53"/>
      <c r="OFP156" s="54"/>
      <c r="OFQ156" s="55" t="s">
        <v>112</v>
      </c>
      <c r="OFR156" s="52" t="s">
        <v>16</v>
      </c>
      <c r="OFS156" s="52"/>
      <c r="OFT156" s="52"/>
      <c r="OFU156" s="53"/>
      <c r="OFV156" s="53"/>
      <c r="OFW156" s="53"/>
      <c r="OFX156" s="54"/>
      <c r="OFY156" s="55" t="s">
        <v>112</v>
      </c>
      <c r="OFZ156" s="52" t="s">
        <v>16</v>
      </c>
      <c r="OGA156" s="52"/>
      <c r="OGB156" s="52"/>
      <c r="OGC156" s="53"/>
      <c r="OGD156" s="53"/>
      <c r="OGE156" s="53"/>
      <c r="OGF156" s="54"/>
      <c r="OGG156" s="55" t="s">
        <v>112</v>
      </c>
      <c r="OGH156" s="52" t="s">
        <v>16</v>
      </c>
      <c r="OGI156" s="52"/>
      <c r="OGJ156" s="52"/>
      <c r="OGK156" s="53"/>
      <c r="OGL156" s="53"/>
      <c r="OGM156" s="53"/>
      <c r="OGN156" s="54"/>
      <c r="OGO156" s="55" t="s">
        <v>112</v>
      </c>
      <c r="OGP156" s="52" t="s">
        <v>16</v>
      </c>
      <c r="OGQ156" s="52"/>
      <c r="OGR156" s="52"/>
      <c r="OGS156" s="53"/>
      <c r="OGT156" s="53"/>
      <c r="OGU156" s="53"/>
      <c r="OGV156" s="54"/>
      <c r="OGW156" s="55" t="s">
        <v>112</v>
      </c>
      <c r="OGX156" s="52" t="s">
        <v>16</v>
      </c>
      <c r="OGY156" s="52"/>
      <c r="OGZ156" s="52"/>
      <c r="OHA156" s="53"/>
      <c r="OHB156" s="53"/>
      <c r="OHC156" s="53"/>
      <c r="OHD156" s="54"/>
      <c r="OHE156" s="55" t="s">
        <v>112</v>
      </c>
      <c r="OHF156" s="52" t="s">
        <v>16</v>
      </c>
      <c r="OHG156" s="52"/>
      <c r="OHH156" s="52"/>
      <c r="OHI156" s="53"/>
      <c r="OHJ156" s="53"/>
      <c r="OHK156" s="53"/>
      <c r="OHL156" s="54"/>
      <c r="OHM156" s="55" t="s">
        <v>112</v>
      </c>
      <c r="OHN156" s="52" t="s">
        <v>16</v>
      </c>
      <c r="OHO156" s="52"/>
      <c r="OHP156" s="52"/>
      <c r="OHQ156" s="53"/>
      <c r="OHR156" s="53"/>
      <c r="OHS156" s="53"/>
      <c r="OHT156" s="54"/>
      <c r="OHU156" s="55" t="s">
        <v>112</v>
      </c>
      <c r="OHV156" s="52" t="s">
        <v>16</v>
      </c>
      <c r="OHW156" s="52"/>
      <c r="OHX156" s="52"/>
      <c r="OHY156" s="53"/>
      <c r="OHZ156" s="53"/>
      <c r="OIA156" s="53"/>
      <c r="OIB156" s="54"/>
      <c r="OIC156" s="55" t="s">
        <v>112</v>
      </c>
      <c r="OID156" s="52" t="s">
        <v>16</v>
      </c>
      <c r="OIE156" s="52"/>
      <c r="OIF156" s="52"/>
      <c r="OIG156" s="53"/>
      <c r="OIH156" s="53"/>
      <c r="OII156" s="53"/>
      <c r="OIJ156" s="54"/>
      <c r="OIK156" s="55" t="s">
        <v>112</v>
      </c>
      <c r="OIL156" s="52" t="s">
        <v>16</v>
      </c>
      <c r="OIM156" s="52"/>
      <c r="OIN156" s="52"/>
      <c r="OIO156" s="53"/>
      <c r="OIP156" s="53"/>
      <c r="OIQ156" s="53"/>
      <c r="OIR156" s="54"/>
      <c r="OIS156" s="55" t="s">
        <v>112</v>
      </c>
      <c r="OIT156" s="52" t="s">
        <v>16</v>
      </c>
      <c r="OIU156" s="52"/>
      <c r="OIV156" s="52"/>
      <c r="OIW156" s="53"/>
      <c r="OIX156" s="53"/>
      <c r="OIY156" s="53"/>
      <c r="OIZ156" s="54"/>
      <c r="OJA156" s="55" t="s">
        <v>112</v>
      </c>
      <c r="OJB156" s="52" t="s">
        <v>16</v>
      </c>
      <c r="OJC156" s="52"/>
      <c r="OJD156" s="52"/>
      <c r="OJE156" s="53"/>
      <c r="OJF156" s="53"/>
      <c r="OJG156" s="53"/>
      <c r="OJH156" s="54"/>
      <c r="OJI156" s="55" t="s">
        <v>112</v>
      </c>
      <c r="OJJ156" s="52" t="s">
        <v>16</v>
      </c>
      <c r="OJK156" s="52"/>
      <c r="OJL156" s="52"/>
      <c r="OJM156" s="53"/>
      <c r="OJN156" s="53"/>
      <c r="OJO156" s="53"/>
      <c r="OJP156" s="54"/>
      <c r="OJQ156" s="55" t="s">
        <v>112</v>
      </c>
      <c r="OJR156" s="52" t="s">
        <v>16</v>
      </c>
      <c r="OJS156" s="52"/>
      <c r="OJT156" s="52"/>
      <c r="OJU156" s="53"/>
      <c r="OJV156" s="53"/>
      <c r="OJW156" s="53"/>
      <c r="OJX156" s="54"/>
      <c r="OJY156" s="55" t="s">
        <v>112</v>
      </c>
      <c r="OJZ156" s="52" t="s">
        <v>16</v>
      </c>
      <c r="OKA156" s="52"/>
      <c r="OKB156" s="52"/>
      <c r="OKC156" s="53"/>
      <c r="OKD156" s="53"/>
      <c r="OKE156" s="53"/>
      <c r="OKF156" s="54"/>
      <c r="OKG156" s="55" t="s">
        <v>112</v>
      </c>
      <c r="OKH156" s="52" t="s">
        <v>16</v>
      </c>
      <c r="OKI156" s="52"/>
      <c r="OKJ156" s="52"/>
      <c r="OKK156" s="53"/>
      <c r="OKL156" s="53"/>
      <c r="OKM156" s="53"/>
      <c r="OKN156" s="54"/>
      <c r="OKO156" s="55" t="s">
        <v>112</v>
      </c>
      <c r="OKP156" s="52" t="s">
        <v>16</v>
      </c>
      <c r="OKQ156" s="52"/>
      <c r="OKR156" s="52"/>
      <c r="OKS156" s="53"/>
      <c r="OKT156" s="53"/>
      <c r="OKU156" s="53"/>
      <c r="OKV156" s="54"/>
      <c r="OKW156" s="55" t="s">
        <v>112</v>
      </c>
      <c r="OKX156" s="52" t="s">
        <v>16</v>
      </c>
      <c r="OKY156" s="52"/>
      <c r="OKZ156" s="52"/>
      <c r="OLA156" s="53"/>
      <c r="OLB156" s="53"/>
      <c r="OLC156" s="53"/>
      <c r="OLD156" s="54"/>
      <c r="OLE156" s="55" t="s">
        <v>112</v>
      </c>
      <c r="OLF156" s="52" t="s">
        <v>16</v>
      </c>
      <c r="OLG156" s="52"/>
      <c r="OLH156" s="52"/>
      <c r="OLI156" s="53"/>
      <c r="OLJ156" s="53"/>
      <c r="OLK156" s="53"/>
      <c r="OLL156" s="54"/>
      <c r="OLM156" s="55" t="s">
        <v>112</v>
      </c>
      <c r="OLN156" s="52" t="s">
        <v>16</v>
      </c>
      <c r="OLO156" s="52"/>
      <c r="OLP156" s="52"/>
      <c r="OLQ156" s="53"/>
      <c r="OLR156" s="53"/>
      <c r="OLS156" s="53"/>
      <c r="OLT156" s="54"/>
      <c r="OLU156" s="55" t="s">
        <v>112</v>
      </c>
      <c r="OLV156" s="52" t="s">
        <v>16</v>
      </c>
      <c r="OLW156" s="52"/>
      <c r="OLX156" s="52"/>
      <c r="OLY156" s="53"/>
      <c r="OLZ156" s="53"/>
      <c r="OMA156" s="53"/>
      <c r="OMB156" s="54"/>
      <c r="OMC156" s="55" t="s">
        <v>112</v>
      </c>
      <c r="OMD156" s="52" t="s">
        <v>16</v>
      </c>
      <c r="OME156" s="52"/>
      <c r="OMF156" s="52"/>
      <c r="OMG156" s="53"/>
      <c r="OMH156" s="53"/>
      <c r="OMI156" s="53"/>
      <c r="OMJ156" s="54"/>
      <c r="OMK156" s="55" t="s">
        <v>112</v>
      </c>
      <c r="OML156" s="52" t="s">
        <v>16</v>
      </c>
      <c r="OMM156" s="52"/>
      <c r="OMN156" s="52"/>
      <c r="OMO156" s="53"/>
      <c r="OMP156" s="53"/>
      <c r="OMQ156" s="53"/>
      <c r="OMR156" s="54"/>
      <c r="OMS156" s="55" t="s">
        <v>112</v>
      </c>
      <c r="OMT156" s="52" t="s">
        <v>16</v>
      </c>
      <c r="OMU156" s="52"/>
      <c r="OMV156" s="52"/>
      <c r="OMW156" s="53"/>
      <c r="OMX156" s="53"/>
      <c r="OMY156" s="53"/>
      <c r="OMZ156" s="54"/>
      <c r="ONA156" s="55" t="s">
        <v>112</v>
      </c>
      <c r="ONB156" s="52" t="s">
        <v>16</v>
      </c>
      <c r="ONC156" s="52"/>
      <c r="OND156" s="52"/>
      <c r="ONE156" s="53"/>
      <c r="ONF156" s="53"/>
      <c r="ONG156" s="53"/>
      <c r="ONH156" s="54"/>
      <c r="ONI156" s="55" t="s">
        <v>112</v>
      </c>
      <c r="ONJ156" s="52" t="s">
        <v>16</v>
      </c>
      <c r="ONK156" s="52"/>
      <c r="ONL156" s="52"/>
      <c r="ONM156" s="53"/>
      <c r="ONN156" s="53"/>
      <c r="ONO156" s="53"/>
      <c r="ONP156" s="54"/>
      <c r="ONQ156" s="55" t="s">
        <v>112</v>
      </c>
      <c r="ONR156" s="52" t="s">
        <v>16</v>
      </c>
      <c r="ONS156" s="52"/>
      <c r="ONT156" s="52"/>
      <c r="ONU156" s="53"/>
      <c r="ONV156" s="53"/>
      <c r="ONW156" s="53"/>
      <c r="ONX156" s="54"/>
      <c r="ONY156" s="55" t="s">
        <v>112</v>
      </c>
      <c r="ONZ156" s="52" t="s">
        <v>16</v>
      </c>
      <c r="OOA156" s="52"/>
      <c r="OOB156" s="52"/>
      <c r="OOC156" s="53"/>
      <c r="OOD156" s="53"/>
      <c r="OOE156" s="53"/>
      <c r="OOF156" s="54"/>
      <c r="OOG156" s="55" t="s">
        <v>112</v>
      </c>
      <c r="OOH156" s="52" t="s">
        <v>16</v>
      </c>
      <c r="OOI156" s="52"/>
      <c r="OOJ156" s="52"/>
      <c r="OOK156" s="53"/>
      <c r="OOL156" s="53"/>
      <c r="OOM156" s="53"/>
      <c r="OON156" s="54"/>
      <c r="OOO156" s="55" t="s">
        <v>112</v>
      </c>
      <c r="OOP156" s="52" t="s">
        <v>16</v>
      </c>
      <c r="OOQ156" s="52"/>
      <c r="OOR156" s="52"/>
      <c r="OOS156" s="53"/>
      <c r="OOT156" s="53"/>
      <c r="OOU156" s="53"/>
      <c r="OOV156" s="54"/>
      <c r="OOW156" s="55" t="s">
        <v>112</v>
      </c>
      <c r="OOX156" s="52" t="s">
        <v>16</v>
      </c>
      <c r="OOY156" s="52"/>
      <c r="OOZ156" s="52"/>
      <c r="OPA156" s="53"/>
      <c r="OPB156" s="53"/>
      <c r="OPC156" s="53"/>
      <c r="OPD156" s="54"/>
      <c r="OPE156" s="55" t="s">
        <v>112</v>
      </c>
      <c r="OPF156" s="52" t="s">
        <v>16</v>
      </c>
      <c r="OPG156" s="52"/>
      <c r="OPH156" s="52"/>
      <c r="OPI156" s="53"/>
      <c r="OPJ156" s="53"/>
      <c r="OPK156" s="53"/>
      <c r="OPL156" s="54"/>
      <c r="OPM156" s="55" t="s">
        <v>112</v>
      </c>
      <c r="OPN156" s="52" t="s">
        <v>16</v>
      </c>
      <c r="OPO156" s="52"/>
      <c r="OPP156" s="52"/>
      <c r="OPQ156" s="53"/>
      <c r="OPR156" s="53"/>
      <c r="OPS156" s="53"/>
      <c r="OPT156" s="54"/>
      <c r="OPU156" s="55" t="s">
        <v>112</v>
      </c>
      <c r="OPV156" s="52" t="s">
        <v>16</v>
      </c>
      <c r="OPW156" s="52"/>
      <c r="OPX156" s="52"/>
      <c r="OPY156" s="53"/>
      <c r="OPZ156" s="53"/>
      <c r="OQA156" s="53"/>
      <c r="OQB156" s="54"/>
      <c r="OQC156" s="55" t="s">
        <v>112</v>
      </c>
      <c r="OQD156" s="52" t="s">
        <v>16</v>
      </c>
      <c r="OQE156" s="52"/>
      <c r="OQF156" s="52"/>
      <c r="OQG156" s="53"/>
      <c r="OQH156" s="53"/>
      <c r="OQI156" s="53"/>
      <c r="OQJ156" s="54"/>
      <c r="OQK156" s="55" t="s">
        <v>112</v>
      </c>
      <c r="OQL156" s="52" t="s">
        <v>16</v>
      </c>
      <c r="OQM156" s="52"/>
      <c r="OQN156" s="52"/>
      <c r="OQO156" s="53"/>
      <c r="OQP156" s="53"/>
      <c r="OQQ156" s="53"/>
      <c r="OQR156" s="54"/>
      <c r="OQS156" s="55" t="s">
        <v>112</v>
      </c>
      <c r="OQT156" s="52" t="s">
        <v>16</v>
      </c>
      <c r="OQU156" s="52"/>
      <c r="OQV156" s="52"/>
      <c r="OQW156" s="53"/>
      <c r="OQX156" s="53"/>
      <c r="OQY156" s="53"/>
      <c r="OQZ156" s="54"/>
      <c r="ORA156" s="55" t="s">
        <v>112</v>
      </c>
      <c r="ORB156" s="52" t="s">
        <v>16</v>
      </c>
      <c r="ORC156" s="52"/>
      <c r="ORD156" s="52"/>
      <c r="ORE156" s="53"/>
      <c r="ORF156" s="53"/>
      <c r="ORG156" s="53"/>
      <c r="ORH156" s="54"/>
      <c r="ORI156" s="55" t="s">
        <v>112</v>
      </c>
      <c r="ORJ156" s="52" t="s">
        <v>16</v>
      </c>
      <c r="ORK156" s="52"/>
      <c r="ORL156" s="52"/>
      <c r="ORM156" s="53"/>
      <c r="ORN156" s="53"/>
      <c r="ORO156" s="53"/>
      <c r="ORP156" s="54"/>
      <c r="ORQ156" s="55" t="s">
        <v>112</v>
      </c>
      <c r="ORR156" s="52" t="s">
        <v>16</v>
      </c>
      <c r="ORS156" s="52"/>
      <c r="ORT156" s="52"/>
      <c r="ORU156" s="53"/>
      <c r="ORV156" s="53"/>
      <c r="ORW156" s="53"/>
      <c r="ORX156" s="54"/>
      <c r="ORY156" s="55" t="s">
        <v>112</v>
      </c>
      <c r="ORZ156" s="52" t="s">
        <v>16</v>
      </c>
      <c r="OSA156" s="52"/>
      <c r="OSB156" s="52"/>
      <c r="OSC156" s="53"/>
      <c r="OSD156" s="53"/>
      <c r="OSE156" s="53"/>
      <c r="OSF156" s="54"/>
      <c r="OSG156" s="55" t="s">
        <v>112</v>
      </c>
      <c r="OSH156" s="52" t="s">
        <v>16</v>
      </c>
      <c r="OSI156" s="52"/>
      <c r="OSJ156" s="52"/>
      <c r="OSK156" s="53"/>
      <c r="OSL156" s="53"/>
      <c r="OSM156" s="53"/>
      <c r="OSN156" s="54"/>
      <c r="OSO156" s="55" t="s">
        <v>112</v>
      </c>
      <c r="OSP156" s="52" t="s">
        <v>16</v>
      </c>
      <c r="OSQ156" s="52"/>
      <c r="OSR156" s="52"/>
      <c r="OSS156" s="53"/>
      <c r="OST156" s="53"/>
      <c r="OSU156" s="53"/>
      <c r="OSV156" s="54"/>
      <c r="OSW156" s="55" t="s">
        <v>112</v>
      </c>
      <c r="OSX156" s="52" t="s">
        <v>16</v>
      </c>
      <c r="OSY156" s="52"/>
      <c r="OSZ156" s="52"/>
      <c r="OTA156" s="53"/>
      <c r="OTB156" s="53"/>
      <c r="OTC156" s="53"/>
      <c r="OTD156" s="54"/>
      <c r="OTE156" s="55" t="s">
        <v>112</v>
      </c>
      <c r="OTF156" s="52" t="s">
        <v>16</v>
      </c>
      <c r="OTG156" s="52"/>
      <c r="OTH156" s="52"/>
      <c r="OTI156" s="53"/>
      <c r="OTJ156" s="53"/>
      <c r="OTK156" s="53"/>
      <c r="OTL156" s="54"/>
      <c r="OTM156" s="55" t="s">
        <v>112</v>
      </c>
      <c r="OTN156" s="52" t="s">
        <v>16</v>
      </c>
      <c r="OTO156" s="52"/>
      <c r="OTP156" s="52"/>
      <c r="OTQ156" s="53"/>
      <c r="OTR156" s="53"/>
      <c r="OTS156" s="53"/>
      <c r="OTT156" s="54"/>
      <c r="OTU156" s="55" t="s">
        <v>112</v>
      </c>
      <c r="OTV156" s="52" t="s">
        <v>16</v>
      </c>
      <c r="OTW156" s="52"/>
      <c r="OTX156" s="52"/>
      <c r="OTY156" s="53"/>
      <c r="OTZ156" s="53"/>
      <c r="OUA156" s="53"/>
      <c r="OUB156" s="54"/>
      <c r="OUC156" s="55" t="s">
        <v>112</v>
      </c>
      <c r="OUD156" s="52" t="s">
        <v>16</v>
      </c>
      <c r="OUE156" s="52"/>
      <c r="OUF156" s="52"/>
      <c r="OUG156" s="53"/>
      <c r="OUH156" s="53"/>
      <c r="OUI156" s="53"/>
      <c r="OUJ156" s="54"/>
      <c r="OUK156" s="55" t="s">
        <v>112</v>
      </c>
      <c r="OUL156" s="52" t="s">
        <v>16</v>
      </c>
      <c r="OUM156" s="52"/>
      <c r="OUN156" s="52"/>
      <c r="OUO156" s="53"/>
      <c r="OUP156" s="53"/>
      <c r="OUQ156" s="53"/>
      <c r="OUR156" s="54"/>
      <c r="OUS156" s="55" t="s">
        <v>112</v>
      </c>
      <c r="OUT156" s="52" t="s">
        <v>16</v>
      </c>
      <c r="OUU156" s="52"/>
      <c r="OUV156" s="52"/>
      <c r="OUW156" s="53"/>
      <c r="OUX156" s="53"/>
      <c r="OUY156" s="53"/>
      <c r="OUZ156" s="54"/>
      <c r="OVA156" s="55" t="s">
        <v>112</v>
      </c>
      <c r="OVB156" s="52" t="s">
        <v>16</v>
      </c>
      <c r="OVC156" s="52"/>
      <c r="OVD156" s="52"/>
      <c r="OVE156" s="53"/>
      <c r="OVF156" s="53"/>
      <c r="OVG156" s="53"/>
      <c r="OVH156" s="54"/>
      <c r="OVI156" s="55" t="s">
        <v>112</v>
      </c>
      <c r="OVJ156" s="52" t="s">
        <v>16</v>
      </c>
      <c r="OVK156" s="52"/>
      <c r="OVL156" s="52"/>
      <c r="OVM156" s="53"/>
      <c r="OVN156" s="53"/>
      <c r="OVO156" s="53"/>
      <c r="OVP156" s="54"/>
      <c r="OVQ156" s="55" t="s">
        <v>112</v>
      </c>
      <c r="OVR156" s="52" t="s">
        <v>16</v>
      </c>
      <c r="OVS156" s="52"/>
      <c r="OVT156" s="52"/>
      <c r="OVU156" s="53"/>
      <c r="OVV156" s="53"/>
      <c r="OVW156" s="53"/>
      <c r="OVX156" s="54"/>
      <c r="OVY156" s="55" t="s">
        <v>112</v>
      </c>
      <c r="OVZ156" s="52" t="s">
        <v>16</v>
      </c>
      <c r="OWA156" s="52"/>
      <c r="OWB156" s="52"/>
      <c r="OWC156" s="53"/>
      <c r="OWD156" s="53"/>
      <c r="OWE156" s="53"/>
      <c r="OWF156" s="54"/>
      <c r="OWG156" s="55" t="s">
        <v>112</v>
      </c>
      <c r="OWH156" s="52" t="s">
        <v>16</v>
      </c>
      <c r="OWI156" s="52"/>
      <c r="OWJ156" s="52"/>
      <c r="OWK156" s="53"/>
      <c r="OWL156" s="53"/>
      <c r="OWM156" s="53"/>
      <c r="OWN156" s="54"/>
      <c r="OWO156" s="55" t="s">
        <v>112</v>
      </c>
      <c r="OWP156" s="52" t="s">
        <v>16</v>
      </c>
      <c r="OWQ156" s="52"/>
      <c r="OWR156" s="52"/>
      <c r="OWS156" s="53"/>
      <c r="OWT156" s="53"/>
      <c r="OWU156" s="53"/>
      <c r="OWV156" s="54"/>
      <c r="OWW156" s="55" t="s">
        <v>112</v>
      </c>
      <c r="OWX156" s="52" t="s">
        <v>16</v>
      </c>
      <c r="OWY156" s="52"/>
      <c r="OWZ156" s="52"/>
      <c r="OXA156" s="53"/>
      <c r="OXB156" s="53"/>
      <c r="OXC156" s="53"/>
      <c r="OXD156" s="54"/>
      <c r="OXE156" s="55" t="s">
        <v>112</v>
      </c>
      <c r="OXF156" s="52" t="s">
        <v>16</v>
      </c>
      <c r="OXG156" s="52"/>
      <c r="OXH156" s="52"/>
      <c r="OXI156" s="53"/>
      <c r="OXJ156" s="53"/>
      <c r="OXK156" s="53"/>
      <c r="OXL156" s="54"/>
      <c r="OXM156" s="55" t="s">
        <v>112</v>
      </c>
      <c r="OXN156" s="52" t="s">
        <v>16</v>
      </c>
      <c r="OXO156" s="52"/>
      <c r="OXP156" s="52"/>
      <c r="OXQ156" s="53"/>
      <c r="OXR156" s="53"/>
      <c r="OXS156" s="53"/>
      <c r="OXT156" s="54"/>
      <c r="OXU156" s="55" t="s">
        <v>112</v>
      </c>
      <c r="OXV156" s="52" t="s">
        <v>16</v>
      </c>
      <c r="OXW156" s="52"/>
      <c r="OXX156" s="52"/>
      <c r="OXY156" s="53"/>
      <c r="OXZ156" s="53"/>
      <c r="OYA156" s="53"/>
      <c r="OYB156" s="54"/>
      <c r="OYC156" s="55" t="s">
        <v>112</v>
      </c>
      <c r="OYD156" s="52" t="s">
        <v>16</v>
      </c>
      <c r="OYE156" s="52"/>
      <c r="OYF156" s="52"/>
      <c r="OYG156" s="53"/>
      <c r="OYH156" s="53"/>
      <c r="OYI156" s="53"/>
      <c r="OYJ156" s="54"/>
      <c r="OYK156" s="55" t="s">
        <v>112</v>
      </c>
      <c r="OYL156" s="52" t="s">
        <v>16</v>
      </c>
      <c r="OYM156" s="52"/>
      <c r="OYN156" s="52"/>
      <c r="OYO156" s="53"/>
      <c r="OYP156" s="53"/>
      <c r="OYQ156" s="53"/>
      <c r="OYR156" s="54"/>
      <c r="OYS156" s="55" t="s">
        <v>112</v>
      </c>
      <c r="OYT156" s="52" t="s">
        <v>16</v>
      </c>
      <c r="OYU156" s="52"/>
      <c r="OYV156" s="52"/>
      <c r="OYW156" s="53"/>
      <c r="OYX156" s="53"/>
      <c r="OYY156" s="53"/>
      <c r="OYZ156" s="54"/>
      <c r="OZA156" s="55" t="s">
        <v>112</v>
      </c>
      <c r="OZB156" s="52" t="s">
        <v>16</v>
      </c>
      <c r="OZC156" s="52"/>
      <c r="OZD156" s="52"/>
      <c r="OZE156" s="53"/>
      <c r="OZF156" s="53"/>
      <c r="OZG156" s="53"/>
      <c r="OZH156" s="54"/>
      <c r="OZI156" s="55" t="s">
        <v>112</v>
      </c>
      <c r="OZJ156" s="52" t="s">
        <v>16</v>
      </c>
      <c r="OZK156" s="52"/>
      <c r="OZL156" s="52"/>
      <c r="OZM156" s="53"/>
      <c r="OZN156" s="53"/>
      <c r="OZO156" s="53"/>
      <c r="OZP156" s="54"/>
      <c r="OZQ156" s="55" t="s">
        <v>112</v>
      </c>
      <c r="OZR156" s="52" t="s">
        <v>16</v>
      </c>
      <c r="OZS156" s="52"/>
      <c r="OZT156" s="52"/>
      <c r="OZU156" s="53"/>
      <c r="OZV156" s="53"/>
      <c r="OZW156" s="53"/>
      <c r="OZX156" s="54"/>
      <c r="OZY156" s="55" t="s">
        <v>112</v>
      </c>
      <c r="OZZ156" s="52" t="s">
        <v>16</v>
      </c>
      <c r="PAA156" s="52"/>
      <c r="PAB156" s="52"/>
      <c r="PAC156" s="53"/>
      <c r="PAD156" s="53"/>
      <c r="PAE156" s="53"/>
      <c r="PAF156" s="54"/>
      <c r="PAG156" s="55" t="s">
        <v>112</v>
      </c>
      <c r="PAH156" s="52" t="s">
        <v>16</v>
      </c>
      <c r="PAI156" s="52"/>
      <c r="PAJ156" s="52"/>
      <c r="PAK156" s="53"/>
      <c r="PAL156" s="53"/>
      <c r="PAM156" s="53"/>
      <c r="PAN156" s="54"/>
      <c r="PAO156" s="55" t="s">
        <v>112</v>
      </c>
      <c r="PAP156" s="52" t="s">
        <v>16</v>
      </c>
      <c r="PAQ156" s="52"/>
      <c r="PAR156" s="52"/>
      <c r="PAS156" s="53"/>
      <c r="PAT156" s="53"/>
      <c r="PAU156" s="53"/>
      <c r="PAV156" s="54"/>
      <c r="PAW156" s="55" t="s">
        <v>112</v>
      </c>
      <c r="PAX156" s="52" t="s">
        <v>16</v>
      </c>
      <c r="PAY156" s="52"/>
      <c r="PAZ156" s="52"/>
      <c r="PBA156" s="53"/>
      <c r="PBB156" s="53"/>
      <c r="PBC156" s="53"/>
      <c r="PBD156" s="54"/>
      <c r="PBE156" s="55" t="s">
        <v>112</v>
      </c>
      <c r="PBF156" s="52" t="s">
        <v>16</v>
      </c>
      <c r="PBG156" s="52"/>
      <c r="PBH156" s="52"/>
      <c r="PBI156" s="53"/>
      <c r="PBJ156" s="53"/>
      <c r="PBK156" s="53"/>
      <c r="PBL156" s="54"/>
      <c r="PBM156" s="55" t="s">
        <v>112</v>
      </c>
      <c r="PBN156" s="52" t="s">
        <v>16</v>
      </c>
      <c r="PBO156" s="52"/>
      <c r="PBP156" s="52"/>
      <c r="PBQ156" s="53"/>
      <c r="PBR156" s="53"/>
      <c r="PBS156" s="53"/>
      <c r="PBT156" s="54"/>
      <c r="PBU156" s="55" t="s">
        <v>112</v>
      </c>
      <c r="PBV156" s="52" t="s">
        <v>16</v>
      </c>
      <c r="PBW156" s="52"/>
      <c r="PBX156" s="52"/>
      <c r="PBY156" s="53"/>
      <c r="PBZ156" s="53"/>
      <c r="PCA156" s="53"/>
      <c r="PCB156" s="54"/>
      <c r="PCC156" s="55" t="s">
        <v>112</v>
      </c>
      <c r="PCD156" s="52" t="s">
        <v>16</v>
      </c>
      <c r="PCE156" s="52"/>
      <c r="PCF156" s="52"/>
      <c r="PCG156" s="53"/>
      <c r="PCH156" s="53"/>
      <c r="PCI156" s="53"/>
      <c r="PCJ156" s="54"/>
      <c r="PCK156" s="55" t="s">
        <v>112</v>
      </c>
      <c r="PCL156" s="52" t="s">
        <v>16</v>
      </c>
      <c r="PCM156" s="52"/>
      <c r="PCN156" s="52"/>
      <c r="PCO156" s="53"/>
      <c r="PCP156" s="53"/>
      <c r="PCQ156" s="53"/>
      <c r="PCR156" s="54"/>
      <c r="PCS156" s="55" t="s">
        <v>112</v>
      </c>
      <c r="PCT156" s="52" t="s">
        <v>16</v>
      </c>
      <c r="PCU156" s="52"/>
      <c r="PCV156" s="52"/>
      <c r="PCW156" s="53"/>
      <c r="PCX156" s="53"/>
      <c r="PCY156" s="53"/>
      <c r="PCZ156" s="54"/>
      <c r="PDA156" s="55" t="s">
        <v>112</v>
      </c>
      <c r="PDB156" s="52" t="s">
        <v>16</v>
      </c>
      <c r="PDC156" s="52"/>
      <c r="PDD156" s="52"/>
      <c r="PDE156" s="53"/>
      <c r="PDF156" s="53"/>
      <c r="PDG156" s="53"/>
      <c r="PDH156" s="54"/>
      <c r="PDI156" s="55" t="s">
        <v>112</v>
      </c>
      <c r="PDJ156" s="52" t="s">
        <v>16</v>
      </c>
      <c r="PDK156" s="52"/>
      <c r="PDL156" s="52"/>
      <c r="PDM156" s="53"/>
      <c r="PDN156" s="53"/>
      <c r="PDO156" s="53"/>
      <c r="PDP156" s="54"/>
      <c r="PDQ156" s="55" t="s">
        <v>112</v>
      </c>
      <c r="PDR156" s="52" t="s">
        <v>16</v>
      </c>
      <c r="PDS156" s="52"/>
      <c r="PDT156" s="52"/>
      <c r="PDU156" s="53"/>
      <c r="PDV156" s="53"/>
      <c r="PDW156" s="53"/>
      <c r="PDX156" s="54"/>
      <c r="PDY156" s="55" t="s">
        <v>112</v>
      </c>
      <c r="PDZ156" s="52" t="s">
        <v>16</v>
      </c>
      <c r="PEA156" s="52"/>
      <c r="PEB156" s="52"/>
      <c r="PEC156" s="53"/>
      <c r="PED156" s="53"/>
      <c r="PEE156" s="53"/>
      <c r="PEF156" s="54"/>
      <c r="PEG156" s="55" t="s">
        <v>112</v>
      </c>
      <c r="PEH156" s="52" t="s">
        <v>16</v>
      </c>
      <c r="PEI156" s="52"/>
      <c r="PEJ156" s="52"/>
      <c r="PEK156" s="53"/>
      <c r="PEL156" s="53"/>
      <c r="PEM156" s="53"/>
      <c r="PEN156" s="54"/>
      <c r="PEO156" s="55" t="s">
        <v>112</v>
      </c>
      <c r="PEP156" s="52" t="s">
        <v>16</v>
      </c>
      <c r="PEQ156" s="52"/>
      <c r="PER156" s="52"/>
      <c r="PES156" s="53"/>
      <c r="PET156" s="53"/>
      <c r="PEU156" s="53"/>
      <c r="PEV156" s="54"/>
      <c r="PEW156" s="55" t="s">
        <v>112</v>
      </c>
      <c r="PEX156" s="52" t="s">
        <v>16</v>
      </c>
      <c r="PEY156" s="52"/>
      <c r="PEZ156" s="52"/>
      <c r="PFA156" s="53"/>
      <c r="PFB156" s="53"/>
      <c r="PFC156" s="53"/>
      <c r="PFD156" s="54"/>
      <c r="PFE156" s="55" t="s">
        <v>112</v>
      </c>
      <c r="PFF156" s="52" t="s">
        <v>16</v>
      </c>
      <c r="PFG156" s="52"/>
      <c r="PFH156" s="52"/>
      <c r="PFI156" s="53"/>
      <c r="PFJ156" s="53"/>
      <c r="PFK156" s="53"/>
      <c r="PFL156" s="54"/>
      <c r="PFM156" s="55" t="s">
        <v>112</v>
      </c>
      <c r="PFN156" s="52" t="s">
        <v>16</v>
      </c>
      <c r="PFO156" s="52"/>
      <c r="PFP156" s="52"/>
      <c r="PFQ156" s="53"/>
      <c r="PFR156" s="53"/>
      <c r="PFS156" s="53"/>
      <c r="PFT156" s="54"/>
      <c r="PFU156" s="55" t="s">
        <v>112</v>
      </c>
      <c r="PFV156" s="52" t="s">
        <v>16</v>
      </c>
      <c r="PFW156" s="52"/>
      <c r="PFX156" s="52"/>
      <c r="PFY156" s="53"/>
      <c r="PFZ156" s="53"/>
      <c r="PGA156" s="53"/>
      <c r="PGB156" s="54"/>
      <c r="PGC156" s="55" t="s">
        <v>112</v>
      </c>
      <c r="PGD156" s="52" t="s">
        <v>16</v>
      </c>
      <c r="PGE156" s="52"/>
      <c r="PGF156" s="52"/>
      <c r="PGG156" s="53"/>
      <c r="PGH156" s="53"/>
      <c r="PGI156" s="53"/>
      <c r="PGJ156" s="54"/>
      <c r="PGK156" s="55" t="s">
        <v>112</v>
      </c>
      <c r="PGL156" s="52" t="s">
        <v>16</v>
      </c>
      <c r="PGM156" s="52"/>
      <c r="PGN156" s="52"/>
      <c r="PGO156" s="53"/>
      <c r="PGP156" s="53"/>
      <c r="PGQ156" s="53"/>
      <c r="PGR156" s="54"/>
      <c r="PGS156" s="55" t="s">
        <v>112</v>
      </c>
      <c r="PGT156" s="52" t="s">
        <v>16</v>
      </c>
      <c r="PGU156" s="52"/>
      <c r="PGV156" s="52"/>
      <c r="PGW156" s="53"/>
      <c r="PGX156" s="53"/>
      <c r="PGY156" s="53"/>
      <c r="PGZ156" s="54"/>
      <c r="PHA156" s="55" t="s">
        <v>112</v>
      </c>
      <c r="PHB156" s="52" t="s">
        <v>16</v>
      </c>
      <c r="PHC156" s="52"/>
      <c r="PHD156" s="52"/>
      <c r="PHE156" s="53"/>
      <c r="PHF156" s="53"/>
      <c r="PHG156" s="53"/>
      <c r="PHH156" s="54"/>
      <c r="PHI156" s="55" t="s">
        <v>112</v>
      </c>
      <c r="PHJ156" s="52" t="s">
        <v>16</v>
      </c>
      <c r="PHK156" s="52"/>
      <c r="PHL156" s="52"/>
      <c r="PHM156" s="53"/>
      <c r="PHN156" s="53"/>
      <c r="PHO156" s="53"/>
      <c r="PHP156" s="54"/>
      <c r="PHQ156" s="55" t="s">
        <v>112</v>
      </c>
      <c r="PHR156" s="52" t="s">
        <v>16</v>
      </c>
      <c r="PHS156" s="52"/>
      <c r="PHT156" s="52"/>
      <c r="PHU156" s="53"/>
      <c r="PHV156" s="53"/>
      <c r="PHW156" s="53"/>
      <c r="PHX156" s="54"/>
      <c r="PHY156" s="55" t="s">
        <v>112</v>
      </c>
      <c r="PHZ156" s="52" t="s">
        <v>16</v>
      </c>
      <c r="PIA156" s="52"/>
      <c r="PIB156" s="52"/>
      <c r="PIC156" s="53"/>
      <c r="PID156" s="53"/>
      <c r="PIE156" s="53"/>
      <c r="PIF156" s="54"/>
      <c r="PIG156" s="55" t="s">
        <v>112</v>
      </c>
      <c r="PIH156" s="52" t="s">
        <v>16</v>
      </c>
      <c r="PII156" s="52"/>
      <c r="PIJ156" s="52"/>
      <c r="PIK156" s="53"/>
      <c r="PIL156" s="53"/>
      <c r="PIM156" s="53"/>
      <c r="PIN156" s="54"/>
      <c r="PIO156" s="55" t="s">
        <v>112</v>
      </c>
      <c r="PIP156" s="52" t="s">
        <v>16</v>
      </c>
      <c r="PIQ156" s="52"/>
      <c r="PIR156" s="52"/>
      <c r="PIS156" s="53"/>
      <c r="PIT156" s="53"/>
      <c r="PIU156" s="53"/>
      <c r="PIV156" s="54"/>
      <c r="PIW156" s="55" t="s">
        <v>112</v>
      </c>
      <c r="PIX156" s="52" t="s">
        <v>16</v>
      </c>
      <c r="PIY156" s="52"/>
      <c r="PIZ156" s="52"/>
      <c r="PJA156" s="53"/>
      <c r="PJB156" s="53"/>
      <c r="PJC156" s="53"/>
      <c r="PJD156" s="54"/>
      <c r="PJE156" s="55" t="s">
        <v>112</v>
      </c>
      <c r="PJF156" s="52" t="s">
        <v>16</v>
      </c>
      <c r="PJG156" s="52"/>
      <c r="PJH156" s="52"/>
      <c r="PJI156" s="53"/>
      <c r="PJJ156" s="53"/>
      <c r="PJK156" s="53"/>
      <c r="PJL156" s="54"/>
      <c r="PJM156" s="55" t="s">
        <v>112</v>
      </c>
      <c r="PJN156" s="52" t="s">
        <v>16</v>
      </c>
      <c r="PJO156" s="52"/>
      <c r="PJP156" s="52"/>
      <c r="PJQ156" s="53"/>
      <c r="PJR156" s="53"/>
      <c r="PJS156" s="53"/>
      <c r="PJT156" s="54"/>
      <c r="PJU156" s="55" t="s">
        <v>112</v>
      </c>
      <c r="PJV156" s="52" t="s">
        <v>16</v>
      </c>
      <c r="PJW156" s="52"/>
      <c r="PJX156" s="52"/>
      <c r="PJY156" s="53"/>
      <c r="PJZ156" s="53"/>
      <c r="PKA156" s="53"/>
      <c r="PKB156" s="54"/>
      <c r="PKC156" s="55" t="s">
        <v>112</v>
      </c>
      <c r="PKD156" s="52" t="s">
        <v>16</v>
      </c>
      <c r="PKE156" s="52"/>
      <c r="PKF156" s="52"/>
      <c r="PKG156" s="53"/>
      <c r="PKH156" s="53"/>
      <c r="PKI156" s="53"/>
      <c r="PKJ156" s="54"/>
      <c r="PKK156" s="55" t="s">
        <v>112</v>
      </c>
      <c r="PKL156" s="52" t="s">
        <v>16</v>
      </c>
      <c r="PKM156" s="52"/>
      <c r="PKN156" s="52"/>
      <c r="PKO156" s="53"/>
      <c r="PKP156" s="53"/>
      <c r="PKQ156" s="53"/>
      <c r="PKR156" s="54"/>
      <c r="PKS156" s="55" t="s">
        <v>112</v>
      </c>
      <c r="PKT156" s="52" t="s">
        <v>16</v>
      </c>
      <c r="PKU156" s="52"/>
      <c r="PKV156" s="52"/>
      <c r="PKW156" s="53"/>
      <c r="PKX156" s="53"/>
      <c r="PKY156" s="53"/>
      <c r="PKZ156" s="54"/>
      <c r="PLA156" s="55" t="s">
        <v>112</v>
      </c>
      <c r="PLB156" s="52" t="s">
        <v>16</v>
      </c>
      <c r="PLC156" s="52"/>
      <c r="PLD156" s="52"/>
      <c r="PLE156" s="53"/>
      <c r="PLF156" s="53"/>
      <c r="PLG156" s="53"/>
      <c r="PLH156" s="54"/>
      <c r="PLI156" s="55" t="s">
        <v>112</v>
      </c>
      <c r="PLJ156" s="52" t="s">
        <v>16</v>
      </c>
      <c r="PLK156" s="52"/>
      <c r="PLL156" s="52"/>
      <c r="PLM156" s="53"/>
      <c r="PLN156" s="53"/>
      <c r="PLO156" s="53"/>
      <c r="PLP156" s="54"/>
      <c r="PLQ156" s="55" t="s">
        <v>112</v>
      </c>
      <c r="PLR156" s="52" t="s">
        <v>16</v>
      </c>
      <c r="PLS156" s="52"/>
      <c r="PLT156" s="52"/>
      <c r="PLU156" s="53"/>
      <c r="PLV156" s="53"/>
      <c r="PLW156" s="53"/>
      <c r="PLX156" s="54"/>
      <c r="PLY156" s="55" t="s">
        <v>112</v>
      </c>
      <c r="PLZ156" s="52" t="s">
        <v>16</v>
      </c>
      <c r="PMA156" s="52"/>
      <c r="PMB156" s="52"/>
      <c r="PMC156" s="53"/>
      <c r="PMD156" s="53"/>
      <c r="PME156" s="53"/>
      <c r="PMF156" s="54"/>
      <c r="PMG156" s="55" t="s">
        <v>112</v>
      </c>
      <c r="PMH156" s="52" t="s">
        <v>16</v>
      </c>
      <c r="PMI156" s="52"/>
      <c r="PMJ156" s="52"/>
      <c r="PMK156" s="53"/>
      <c r="PML156" s="53"/>
      <c r="PMM156" s="53"/>
      <c r="PMN156" s="54"/>
      <c r="PMO156" s="55" t="s">
        <v>112</v>
      </c>
      <c r="PMP156" s="52" t="s">
        <v>16</v>
      </c>
      <c r="PMQ156" s="52"/>
      <c r="PMR156" s="52"/>
      <c r="PMS156" s="53"/>
      <c r="PMT156" s="53"/>
      <c r="PMU156" s="53"/>
      <c r="PMV156" s="54"/>
      <c r="PMW156" s="55" t="s">
        <v>112</v>
      </c>
      <c r="PMX156" s="52" t="s">
        <v>16</v>
      </c>
      <c r="PMY156" s="52"/>
      <c r="PMZ156" s="52"/>
      <c r="PNA156" s="53"/>
      <c r="PNB156" s="53"/>
      <c r="PNC156" s="53"/>
      <c r="PND156" s="54"/>
      <c r="PNE156" s="55" t="s">
        <v>112</v>
      </c>
      <c r="PNF156" s="52" t="s">
        <v>16</v>
      </c>
      <c r="PNG156" s="52"/>
      <c r="PNH156" s="52"/>
      <c r="PNI156" s="53"/>
      <c r="PNJ156" s="53"/>
      <c r="PNK156" s="53"/>
      <c r="PNL156" s="54"/>
      <c r="PNM156" s="55" t="s">
        <v>112</v>
      </c>
      <c r="PNN156" s="52" t="s">
        <v>16</v>
      </c>
      <c r="PNO156" s="52"/>
      <c r="PNP156" s="52"/>
      <c r="PNQ156" s="53"/>
      <c r="PNR156" s="53"/>
      <c r="PNS156" s="53"/>
      <c r="PNT156" s="54"/>
      <c r="PNU156" s="55" t="s">
        <v>112</v>
      </c>
      <c r="PNV156" s="52" t="s">
        <v>16</v>
      </c>
      <c r="PNW156" s="52"/>
      <c r="PNX156" s="52"/>
      <c r="PNY156" s="53"/>
      <c r="PNZ156" s="53"/>
      <c r="POA156" s="53"/>
      <c r="POB156" s="54"/>
      <c r="POC156" s="55" t="s">
        <v>112</v>
      </c>
      <c r="POD156" s="52" t="s">
        <v>16</v>
      </c>
      <c r="POE156" s="52"/>
      <c r="POF156" s="52"/>
      <c r="POG156" s="53"/>
      <c r="POH156" s="53"/>
      <c r="POI156" s="53"/>
      <c r="POJ156" s="54"/>
      <c r="POK156" s="55" t="s">
        <v>112</v>
      </c>
      <c r="POL156" s="52" t="s">
        <v>16</v>
      </c>
      <c r="POM156" s="52"/>
      <c r="PON156" s="52"/>
      <c r="POO156" s="53"/>
      <c r="POP156" s="53"/>
      <c r="POQ156" s="53"/>
      <c r="POR156" s="54"/>
      <c r="POS156" s="55" t="s">
        <v>112</v>
      </c>
      <c r="POT156" s="52" t="s">
        <v>16</v>
      </c>
      <c r="POU156" s="52"/>
      <c r="POV156" s="52"/>
      <c r="POW156" s="53"/>
      <c r="POX156" s="53"/>
      <c r="POY156" s="53"/>
      <c r="POZ156" s="54"/>
      <c r="PPA156" s="55" t="s">
        <v>112</v>
      </c>
      <c r="PPB156" s="52" t="s">
        <v>16</v>
      </c>
      <c r="PPC156" s="52"/>
      <c r="PPD156" s="52"/>
      <c r="PPE156" s="53"/>
      <c r="PPF156" s="53"/>
      <c r="PPG156" s="53"/>
      <c r="PPH156" s="54"/>
      <c r="PPI156" s="55" t="s">
        <v>112</v>
      </c>
      <c r="PPJ156" s="52" t="s">
        <v>16</v>
      </c>
      <c r="PPK156" s="52"/>
      <c r="PPL156" s="52"/>
      <c r="PPM156" s="53"/>
      <c r="PPN156" s="53"/>
      <c r="PPO156" s="53"/>
      <c r="PPP156" s="54"/>
      <c r="PPQ156" s="55" t="s">
        <v>112</v>
      </c>
      <c r="PPR156" s="52" t="s">
        <v>16</v>
      </c>
      <c r="PPS156" s="52"/>
      <c r="PPT156" s="52"/>
      <c r="PPU156" s="53"/>
      <c r="PPV156" s="53"/>
      <c r="PPW156" s="53"/>
      <c r="PPX156" s="54"/>
      <c r="PPY156" s="55" t="s">
        <v>112</v>
      </c>
      <c r="PPZ156" s="52" t="s">
        <v>16</v>
      </c>
      <c r="PQA156" s="52"/>
      <c r="PQB156" s="52"/>
      <c r="PQC156" s="53"/>
      <c r="PQD156" s="53"/>
      <c r="PQE156" s="53"/>
      <c r="PQF156" s="54"/>
      <c r="PQG156" s="55" t="s">
        <v>112</v>
      </c>
      <c r="PQH156" s="52" t="s">
        <v>16</v>
      </c>
      <c r="PQI156" s="52"/>
      <c r="PQJ156" s="52"/>
      <c r="PQK156" s="53"/>
      <c r="PQL156" s="53"/>
      <c r="PQM156" s="53"/>
      <c r="PQN156" s="54"/>
      <c r="PQO156" s="55" t="s">
        <v>112</v>
      </c>
      <c r="PQP156" s="52" t="s">
        <v>16</v>
      </c>
      <c r="PQQ156" s="52"/>
      <c r="PQR156" s="52"/>
      <c r="PQS156" s="53"/>
      <c r="PQT156" s="53"/>
      <c r="PQU156" s="53"/>
      <c r="PQV156" s="54"/>
      <c r="PQW156" s="55" t="s">
        <v>112</v>
      </c>
      <c r="PQX156" s="52" t="s">
        <v>16</v>
      </c>
      <c r="PQY156" s="52"/>
      <c r="PQZ156" s="52"/>
      <c r="PRA156" s="53"/>
      <c r="PRB156" s="53"/>
      <c r="PRC156" s="53"/>
      <c r="PRD156" s="54"/>
      <c r="PRE156" s="55" t="s">
        <v>112</v>
      </c>
      <c r="PRF156" s="52" t="s">
        <v>16</v>
      </c>
      <c r="PRG156" s="52"/>
      <c r="PRH156" s="52"/>
      <c r="PRI156" s="53"/>
      <c r="PRJ156" s="53"/>
      <c r="PRK156" s="53"/>
      <c r="PRL156" s="54"/>
      <c r="PRM156" s="55" t="s">
        <v>112</v>
      </c>
      <c r="PRN156" s="52" t="s">
        <v>16</v>
      </c>
      <c r="PRO156" s="52"/>
      <c r="PRP156" s="52"/>
      <c r="PRQ156" s="53"/>
      <c r="PRR156" s="53"/>
      <c r="PRS156" s="53"/>
      <c r="PRT156" s="54"/>
      <c r="PRU156" s="55" t="s">
        <v>112</v>
      </c>
      <c r="PRV156" s="52" t="s">
        <v>16</v>
      </c>
      <c r="PRW156" s="52"/>
      <c r="PRX156" s="52"/>
      <c r="PRY156" s="53"/>
      <c r="PRZ156" s="53"/>
      <c r="PSA156" s="53"/>
      <c r="PSB156" s="54"/>
      <c r="PSC156" s="55" t="s">
        <v>112</v>
      </c>
      <c r="PSD156" s="52" t="s">
        <v>16</v>
      </c>
      <c r="PSE156" s="52"/>
      <c r="PSF156" s="52"/>
      <c r="PSG156" s="53"/>
      <c r="PSH156" s="53"/>
      <c r="PSI156" s="53"/>
      <c r="PSJ156" s="54"/>
      <c r="PSK156" s="55" t="s">
        <v>112</v>
      </c>
      <c r="PSL156" s="52" t="s">
        <v>16</v>
      </c>
      <c r="PSM156" s="52"/>
      <c r="PSN156" s="52"/>
      <c r="PSO156" s="53"/>
      <c r="PSP156" s="53"/>
      <c r="PSQ156" s="53"/>
      <c r="PSR156" s="54"/>
      <c r="PSS156" s="55" t="s">
        <v>112</v>
      </c>
      <c r="PST156" s="52" t="s">
        <v>16</v>
      </c>
      <c r="PSU156" s="52"/>
      <c r="PSV156" s="52"/>
      <c r="PSW156" s="53"/>
      <c r="PSX156" s="53"/>
      <c r="PSY156" s="53"/>
      <c r="PSZ156" s="54"/>
      <c r="PTA156" s="55" t="s">
        <v>112</v>
      </c>
      <c r="PTB156" s="52" t="s">
        <v>16</v>
      </c>
      <c r="PTC156" s="52"/>
      <c r="PTD156" s="52"/>
      <c r="PTE156" s="53"/>
      <c r="PTF156" s="53"/>
      <c r="PTG156" s="53"/>
      <c r="PTH156" s="54"/>
      <c r="PTI156" s="55" t="s">
        <v>112</v>
      </c>
      <c r="PTJ156" s="52" t="s">
        <v>16</v>
      </c>
      <c r="PTK156" s="52"/>
      <c r="PTL156" s="52"/>
      <c r="PTM156" s="53"/>
      <c r="PTN156" s="53"/>
      <c r="PTO156" s="53"/>
      <c r="PTP156" s="54"/>
      <c r="PTQ156" s="55" t="s">
        <v>112</v>
      </c>
      <c r="PTR156" s="52" t="s">
        <v>16</v>
      </c>
      <c r="PTS156" s="52"/>
      <c r="PTT156" s="52"/>
      <c r="PTU156" s="53"/>
      <c r="PTV156" s="53"/>
      <c r="PTW156" s="53"/>
      <c r="PTX156" s="54"/>
      <c r="PTY156" s="55" t="s">
        <v>112</v>
      </c>
      <c r="PTZ156" s="52" t="s">
        <v>16</v>
      </c>
      <c r="PUA156" s="52"/>
      <c r="PUB156" s="52"/>
      <c r="PUC156" s="53"/>
      <c r="PUD156" s="53"/>
      <c r="PUE156" s="53"/>
      <c r="PUF156" s="54"/>
      <c r="PUG156" s="55" t="s">
        <v>112</v>
      </c>
      <c r="PUH156" s="52" t="s">
        <v>16</v>
      </c>
      <c r="PUI156" s="52"/>
      <c r="PUJ156" s="52"/>
      <c r="PUK156" s="53"/>
      <c r="PUL156" s="53"/>
      <c r="PUM156" s="53"/>
      <c r="PUN156" s="54"/>
      <c r="PUO156" s="55" t="s">
        <v>112</v>
      </c>
      <c r="PUP156" s="52" t="s">
        <v>16</v>
      </c>
      <c r="PUQ156" s="52"/>
      <c r="PUR156" s="52"/>
      <c r="PUS156" s="53"/>
      <c r="PUT156" s="53"/>
      <c r="PUU156" s="53"/>
      <c r="PUV156" s="54"/>
      <c r="PUW156" s="55" t="s">
        <v>112</v>
      </c>
      <c r="PUX156" s="52" t="s">
        <v>16</v>
      </c>
      <c r="PUY156" s="52"/>
      <c r="PUZ156" s="52"/>
      <c r="PVA156" s="53"/>
      <c r="PVB156" s="53"/>
      <c r="PVC156" s="53"/>
      <c r="PVD156" s="54"/>
      <c r="PVE156" s="55" t="s">
        <v>112</v>
      </c>
      <c r="PVF156" s="52" t="s">
        <v>16</v>
      </c>
      <c r="PVG156" s="52"/>
      <c r="PVH156" s="52"/>
      <c r="PVI156" s="53"/>
      <c r="PVJ156" s="53"/>
      <c r="PVK156" s="53"/>
      <c r="PVL156" s="54"/>
      <c r="PVM156" s="55" t="s">
        <v>112</v>
      </c>
      <c r="PVN156" s="52" t="s">
        <v>16</v>
      </c>
      <c r="PVO156" s="52"/>
      <c r="PVP156" s="52"/>
      <c r="PVQ156" s="53"/>
      <c r="PVR156" s="53"/>
      <c r="PVS156" s="53"/>
      <c r="PVT156" s="54"/>
      <c r="PVU156" s="55" t="s">
        <v>112</v>
      </c>
      <c r="PVV156" s="52" t="s">
        <v>16</v>
      </c>
      <c r="PVW156" s="52"/>
      <c r="PVX156" s="52"/>
      <c r="PVY156" s="53"/>
      <c r="PVZ156" s="53"/>
      <c r="PWA156" s="53"/>
      <c r="PWB156" s="54"/>
      <c r="PWC156" s="55" t="s">
        <v>112</v>
      </c>
      <c r="PWD156" s="52" t="s">
        <v>16</v>
      </c>
      <c r="PWE156" s="52"/>
      <c r="PWF156" s="52"/>
      <c r="PWG156" s="53"/>
      <c r="PWH156" s="53"/>
      <c r="PWI156" s="53"/>
      <c r="PWJ156" s="54"/>
      <c r="PWK156" s="55" t="s">
        <v>112</v>
      </c>
      <c r="PWL156" s="52" t="s">
        <v>16</v>
      </c>
      <c r="PWM156" s="52"/>
      <c r="PWN156" s="52"/>
      <c r="PWO156" s="53"/>
      <c r="PWP156" s="53"/>
      <c r="PWQ156" s="53"/>
      <c r="PWR156" s="54"/>
      <c r="PWS156" s="55" t="s">
        <v>112</v>
      </c>
      <c r="PWT156" s="52" t="s">
        <v>16</v>
      </c>
      <c r="PWU156" s="52"/>
      <c r="PWV156" s="52"/>
      <c r="PWW156" s="53"/>
      <c r="PWX156" s="53"/>
      <c r="PWY156" s="53"/>
      <c r="PWZ156" s="54"/>
      <c r="PXA156" s="55" t="s">
        <v>112</v>
      </c>
      <c r="PXB156" s="52" t="s">
        <v>16</v>
      </c>
      <c r="PXC156" s="52"/>
      <c r="PXD156" s="52"/>
      <c r="PXE156" s="53"/>
      <c r="PXF156" s="53"/>
      <c r="PXG156" s="53"/>
      <c r="PXH156" s="54"/>
      <c r="PXI156" s="55" t="s">
        <v>112</v>
      </c>
      <c r="PXJ156" s="52" t="s">
        <v>16</v>
      </c>
      <c r="PXK156" s="52"/>
      <c r="PXL156" s="52"/>
      <c r="PXM156" s="53"/>
      <c r="PXN156" s="53"/>
      <c r="PXO156" s="53"/>
      <c r="PXP156" s="54"/>
      <c r="PXQ156" s="55" t="s">
        <v>112</v>
      </c>
      <c r="PXR156" s="52" t="s">
        <v>16</v>
      </c>
      <c r="PXS156" s="52"/>
      <c r="PXT156" s="52"/>
      <c r="PXU156" s="53"/>
      <c r="PXV156" s="53"/>
      <c r="PXW156" s="53"/>
      <c r="PXX156" s="54"/>
      <c r="PXY156" s="55" t="s">
        <v>112</v>
      </c>
      <c r="PXZ156" s="52" t="s">
        <v>16</v>
      </c>
      <c r="PYA156" s="52"/>
      <c r="PYB156" s="52"/>
      <c r="PYC156" s="53"/>
      <c r="PYD156" s="53"/>
      <c r="PYE156" s="53"/>
      <c r="PYF156" s="54"/>
      <c r="PYG156" s="55" t="s">
        <v>112</v>
      </c>
      <c r="PYH156" s="52" t="s">
        <v>16</v>
      </c>
      <c r="PYI156" s="52"/>
      <c r="PYJ156" s="52"/>
      <c r="PYK156" s="53"/>
      <c r="PYL156" s="53"/>
      <c r="PYM156" s="53"/>
      <c r="PYN156" s="54"/>
      <c r="PYO156" s="55" t="s">
        <v>112</v>
      </c>
      <c r="PYP156" s="52" t="s">
        <v>16</v>
      </c>
      <c r="PYQ156" s="52"/>
      <c r="PYR156" s="52"/>
      <c r="PYS156" s="53"/>
      <c r="PYT156" s="53"/>
      <c r="PYU156" s="53"/>
      <c r="PYV156" s="54"/>
      <c r="PYW156" s="55" t="s">
        <v>112</v>
      </c>
      <c r="PYX156" s="52" t="s">
        <v>16</v>
      </c>
      <c r="PYY156" s="52"/>
      <c r="PYZ156" s="52"/>
      <c r="PZA156" s="53"/>
      <c r="PZB156" s="53"/>
      <c r="PZC156" s="53"/>
      <c r="PZD156" s="54"/>
      <c r="PZE156" s="55" t="s">
        <v>112</v>
      </c>
      <c r="PZF156" s="52" t="s">
        <v>16</v>
      </c>
      <c r="PZG156" s="52"/>
      <c r="PZH156" s="52"/>
      <c r="PZI156" s="53"/>
      <c r="PZJ156" s="53"/>
      <c r="PZK156" s="53"/>
      <c r="PZL156" s="54"/>
      <c r="PZM156" s="55" t="s">
        <v>112</v>
      </c>
      <c r="PZN156" s="52" t="s">
        <v>16</v>
      </c>
      <c r="PZO156" s="52"/>
      <c r="PZP156" s="52"/>
      <c r="PZQ156" s="53"/>
      <c r="PZR156" s="53"/>
      <c r="PZS156" s="53"/>
      <c r="PZT156" s="54"/>
      <c r="PZU156" s="55" t="s">
        <v>112</v>
      </c>
      <c r="PZV156" s="52" t="s">
        <v>16</v>
      </c>
      <c r="PZW156" s="52"/>
      <c r="PZX156" s="52"/>
      <c r="PZY156" s="53"/>
      <c r="PZZ156" s="53"/>
      <c r="QAA156" s="53"/>
      <c r="QAB156" s="54"/>
      <c r="QAC156" s="55" t="s">
        <v>112</v>
      </c>
      <c r="QAD156" s="52" t="s">
        <v>16</v>
      </c>
      <c r="QAE156" s="52"/>
      <c r="QAF156" s="52"/>
      <c r="QAG156" s="53"/>
      <c r="QAH156" s="53"/>
      <c r="QAI156" s="53"/>
      <c r="QAJ156" s="54"/>
      <c r="QAK156" s="55" t="s">
        <v>112</v>
      </c>
      <c r="QAL156" s="52" t="s">
        <v>16</v>
      </c>
      <c r="QAM156" s="52"/>
      <c r="QAN156" s="52"/>
      <c r="QAO156" s="53"/>
      <c r="QAP156" s="53"/>
      <c r="QAQ156" s="53"/>
      <c r="QAR156" s="54"/>
      <c r="QAS156" s="55" t="s">
        <v>112</v>
      </c>
      <c r="QAT156" s="52" t="s">
        <v>16</v>
      </c>
      <c r="QAU156" s="52"/>
      <c r="QAV156" s="52"/>
      <c r="QAW156" s="53"/>
      <c r="QAX156" s="53"/>
      <c r="QAY156" s="53"/>
      <c r="QAZ156" s="54"/>
      <c r="QBA156" s="55" t="s">
        <v>112</v>
      </c>
      <c r="QBB156" s="52" t="s">
        <v>16</v>
      </c>
      <c r="QBC156" s="52"/>
      <c r="QBD156" s="52"/>
      <c r="QBE156" s="53"/>
      <c r="QBF156" s="53"/>
      <c r="QBG156" s="53"/>
      <c r="QBH156" s="54"/>
      <c r="QBI156" s="55" t="s">
        <v>112</v>
      </c>
      <c r="QBJ156" s="52" t="s">
        <v>16</v>
      </c>
      <c r="QBK156" s="52"/>
      <c r="QBL156" s="52"/>
      <c r="QBM156" s="53"/>
      <c r="QBN156" s="53"/>
      <c r="QBO156" s="53"/>
      <c r="QBP156" s="54"/>
      <c r="QBQ156" s="55" t="s">
        <v>112</v>
      </c>
      <c r="QBR156" s="52" t="s">
        <v>16</v>
      </c>
      <c r="QBS156" s="52"/>
      <c r="QBT156" s="52"/>
      <c r="QBU156" s="53"/>
      <c r="QBV156" s="53"/>
      <c r="QBW156" s="53"/>
      <c r="QBX156" s="54"/>
      <c r="QBY156" s="55" t="s">
        <v>112</v>
      </c>
      <c r="QBZ156" s="52" t="s">
        <v>16</v>
      </c>
      <c r="QCA156" s="52"/>
      <c r="QCB156" s="52"/>
      <c r="QCC156" s="53"/>
      <c r="QCD156" s="53"/>
      <c r="QCE156" s="53"/>
      <c r="QCF156" s="54"/>
      <c r="QCG156" s="55" t="s">
        <v>112</v>
      </c>
      <c r="QCH156" s="52" t="s">
        <v>16</v>
      </c>
      <c r="QCI156" s="52"/>
      <c r="QCJ156" s="52"/>
      <c r="QCK156" s="53"/>
      <c r="QCL156" s="53"/>
      <c r="QCM156" s="53"/>
      <c r="QCN156" s="54"/>
      <c r="QCO156" s="55" t="s">
        <v>112</v>
      </c>
      <c r="QCP156" s="52" t="s">
        <v>16</v>
      </c>
      <c r="QCQ156" s="52"/>
      <c r="QCR156" s="52"/>
      <c r="QCS156" s="53"/>
      <c r="QCT156" s="53"/>
      <c r="QCU156" s="53"/>
      <c r="QCV156" s="54"/>
      <c r="QCW156" s="55" t="s">
        <v>112</v>
      </c>
      <c r="QCX156" s="52" t="s">
        <v>16</v>
      </c>
      <c r="QCY156" s="52"/>
      <c r="QCZ156" s="52"/>
      <c r="QDA156" s="53"/>
      <c r="QDB156" s="53"/>
      <c r="QDC156" s="53"/>
      <c r="QDD156" s="54"/>
      <c r="QDE156" s="55" t="s">
        <v>112</v>
      </c>
      <c r="QDF156" s="52" t="s">
        <v>16</v>
      </c>
      <c r="QDG156" s="52"/>
      <c r="QDH156" s="52"/>
      <c r="QDI156" s="53"/>
      <c r="QDJ156" s="53"/>
      <c r="QDK156" s="53"/>
      <c r="QDL156" s="54"/>
      <c r="QDM156" s="55" t="s">
        <v>112</v>
      </c>
      <c r="QDN156" s="52" t="s">
        <v>16</v>
      </c>
      <c r="QDO156" s="52"/>
      <c r="QDP156" s="52"/>
      <c r="QDQ156" s="53"/>
      <c r="QDR156" s="53"/>
      <c r="QDS156" s="53"/>
      <c r="QDT156" s="54"/>
      <c r="QDU156" s="55" t="s">
        <v>112</v>
      </c>
      <c r="QDV156" s="52" t="s">
        <v>16</v>
      </c>
      <c r="QDW156" s="52"/>
      <c r="QDX156" s="52"/>
      <c r="QDY156" s="53"/>
      <c r="QDZ156" s="53"/>
      <c r="QEA156" s="53"/>
      <c r="QEB156" s="54"/>
      <c r="QEC156" s="55" t="s">
        <v>112</v>
      </c>
      <c r="QED156" s="52" t="s">
        <v>16</v>
      </c>
      <c r="QEE156" s="52"/>
      <c r="QEF156" s="52"/>
      <c r="QEG156" s="53"/>
      <c r="QEH156" s="53"/>
      <c r="QEI156" s="53"/>
      <c r="QEJ156" s="54"/>
      <c r="QEK156" s="55" t="s">
        <v>112</v>
      </c>
      <c r="QEL156" s="52" t="s">
        <v>16</v>
      </c>
      <c r="QEM156" s="52"/>
      <c r="QEN156" s="52"/>
      <c r="QEO156" s="53"/>
      <c r="QEP156" s="53"/>
      <c r="QEQ156" s="53"/>
      <c r="QER156" s="54"/>
      <c r="QES156" s="55" t="s">
        <v>112</v>
      </c>
      <c r="QET156" s="52" t="s">
        <v>16</v>
      </c>
      <c r="QEU156" s="52"/>
      <c r="QEV156" s="52"/>
      <c r="QEW156" s="53"/>
      <c r="QEX156" s="53"/>
      <c r="QEY156" s="53"/>
      <c r="QEZ156" s="54"/>
      <c r="QFA156" s="55" t="s">
        <v>112</v>
      </c>
      <c r="QFB156" s="52" t="s">
        <v>16</v>
      </c>
      <c r="QFC156" s="52"/>
      <c r="QFD156" s="52"/>
      <c r="QFE156" s="53"/>
      <c r="QFF156" s="53"/>
      <c r="QFG156" s="53"/>
      <c r="QFH156" s="54"/>
      <c r="QFI156" s="55" t="s">
        <v>112</v>
      </c>
      <c r="QFJ156" s="52" t="s">
        <v>16</v>
      </c>
      <c r="QFK156" s="52"/>
      <c r="QFL156" s="52"/>
      <c r="QFM156" s="53"/>
      <c r="QFN156" s="53"/>
      <c r="QFO156" s="53"/>
      <c r="QFP156" s="54"/>
      <c r="QFQ156" s="55" t="s">
        <v>112</v>
      </c>
      <c r="QFR156" s="52" t="s">
        <v>16</v>
      </c>
      <c r="QFS156" s="52"/>
      <c r="QFT156" s="52"/>
      <c r="QFU156" s="53"/>
      <c r="QFV156" s="53"/>
      <c r="QFW156" s="53"/>
      <c r="QFX156" s="54"/>
      <c r="QFY156" s="55" t="s">
        <v>112</v>
      </c>
      <c r="QFZ156" s="52" t="s">
        <v>16</v>
      </c>
      <c r="QGA156" s="52"/>
      <c r="QGB156" s="52"/>
      <c r="QGC156" s="53"/>
      <c r="QGD156" s="53"/>
      <c r="QGE156" s="53"/>
      <c r="QGF156" s="54"/>
      <c r="QGG156" s="55" t="s">
        <v>112</v>
      </c>
      <c r="QGH156" s="52" t="s">
        <v>16</v>
      </c>
      <c r="QGI156" s="52"/>
      <c r="QGJ156" s="52"/>
      <c r="QGK156" s="53"/>
      <c r="QGL156" s="53"/>
      <c r="QGM156" s="53"/>
      <c r="QGN156" s="54"/>
      <c r="QGO156" s="55" t="s">
        <v>112</v>
      </c>
      <c r="QGP156" s="52" t="s">
        <v>16</v>
      </c>
      <c r="QGQ156" s="52"/>
      <c r="QGR156" s="52"/>
      <c r="QGS156" s="53"/>
      <c r="QGT156" s="53"/>
      <c r="QGU156" s="53"/>
      <c r="QGV156" s="54"/>
      <c r="QGW156" s="55" t="s">
        <v>112</v>
      </c>
      <c r="QGX156" s="52" t="s">
        <v>16</v>
      </c>
      <c r="QGY156" s="52"/>
      <c r="QGZ156" s="52"/>
      <c r="QHA156" s="53"/>
      <c r="QHB156" s="53"/>
      <c r="QHC156" s="53"/>
      <c r="QHD156" s="54"/>
      <c r="QHE156" s="55" t="s">
        <v>112</v>
      </c>
      <c r="QHF156" s="52" t="s">
        <v>16</v>
      </c>
      <c r="QHG156" s="52"/>
      <c r="QHH156" s="52"/>
      <c r="QHI156" s="53"/>
      <c r="QHJ156" s="53"/>
      <c r="QHK156" s="53"/>
      <c r="QHL156" s="54"/>
      <c r="QHM156" s="55" t="s">
        <v>112</v>
      </c>
      <c r="QHN156" s="52" t="s">
        <v>16</v>
      </c>
      <c r="QHO156" s="52"/>
      <c r="QHP156" s="52"/>
      <c r="QHQ156" s="53"/>
      <c r="QHR156" s="53"/>
      <c r="QHS156" s="53"/>
      <c r="QHT156" s="54"/>
      <c r="QHU156" s="55" t="s">
        <v>112</v>
      </c>
      <c r="QHV156" s="52" t="s">
        <v>16</v>
      </c>
      <c r="QHW156" s="52"/>
      <c r="QHX156" s="52"/>
      <c r="QHY156" s="53"/>
      <c r="QHZ156" s="53"/>
      <c r="QIA156" s="53"/>
      <c r="QIB156" s="54"/>
      <c r="QIC156" s="55" t="s">
        <v>112</v>
      </c>
      <c r="QID156" s="52" t="s">
        <v>16</v>
      </c>
      <c r="QIE156" s="52"/>
      <c r="QIF156" s="52"/>
      <c r="QIG156" s="53"/>
      <c r="QIH156" s="53"/>
      <c r="QII156" s="53"/>
      <c r="QIJ156" s="54"/>
      <c r="QIK156" s="55" t="s">
        <v>112</v>
      </c>
      <c r="QIL156" s="52" t="s">
        <v>16</v>
      </c>
      <c r="QIM156" s="52"/>
      <c r="QIN156" s="52"/>
      <c r="QIO156" s="53"/>
      <c r="QIP156" s="53"/>
      <c r="QIQ156" s="53"/>
      <c r="QIR156" s="54"/>
      <c r="QIS156" s="55" t="s">
        <v>112</v>
      </c>
      <c r="QIT156" s="52" t="s">
        <v>16</v>
      </c>
      <c r="QIU156" s="52"/>
      <c r="QIV156" s="52"/>
      <c r="QIW156" s="53"/>
      <c r="QIX156" s="53"/>
      <c r="QIY156" s="53"/>
      <c r="QIZ156" s="54"/>
      <c r="QJA156" s="55" t="s">
        <v>112</v>
      </c>
      <c r="QJB156" s="52" t="s">
        <v>16</v>
      </c>
      <c r="QJC156" s="52"/>
      <c r="QJD156" s="52"/>
      <c r="QJE156" s="53"/>
      <c r="QJF156" s="53"/>
      <c r="QJG156" s="53"/>
      <c r="QJH156" s="54"/>
      <c r="QJI156" s="55" t="s">
        <v>112</v>
      </c>
      <c r="QJJ156" s="52" t="s">
        <v>16</v>
      </c>
      <c r="QJK156" s="52"/>
      <c r="QJL156" s="52"/>
      <c r="QJM156" s="53"/>
      <c r="QJN156" s="53"/>
      <c r="QJO156" s="53"/>
      <c r="QJP156" s="54"/>
      <c r="QJQ156" s="55" t="s">
        <v>112</v>
      </c>
      <c r="QJR156" s="52" t="s">
        <v>16</v>
      </c>
      <c r="QJS156" s="52"/>
      <c r="QJT156" s="52"/>
      <c r="QJU156" s="53"/>
      <c r="QJV156" s="53"/>
      <c r="QJW156" s="53"/>
      <c r="QJX156" s="54"/>
      <c r="QJY156" s="55" t="s">
        <v>112</v>
      </c>
      <c r="QJZ156" s="52" t="s">
        <v>16</v>
      </c>
      <c r="QKA156" s="52"/>
      <c r="QKB156" s="52"/>
      <c r="QKC156" s="53"/>
      <c r="QKD156" s="53"/>
      <c r="QKE156" s="53"/>
      <c r="QKF156" s="54"/>
      <c r="QKG156" s="55" t="s">
        <v>112</v>
      </c>
      <c r="QKH156" s="52" t="s">
        <v>16</v>
      </c>
      <c r="QKI156" s="52"/>
      <c r="QKJ156" s="52"/>
      <c r="QKK156" s="53"/>
      <c r="QKL156" s="53"/>
      <c r="QKM156" s="53"/>
      <c r="QKN156" s="54"/>
      <c r="QKO156" s="55" t="s">
        <v>112</v>
      </c>
      <c r="QKP156" s="52" t="s">
        <v>16</v>
      </c>
      <c r="QKQ156" s="52"/>
      <c r="QKR156" s="52"/>
      <c r="QKS156" s="53"/>
      <c r="QKT156" s="53"/>
      <c r="QKU156" s="53"/>
      <c r="QKV156" s="54"/>
      <c r="QKW156" s="55" t="s">
        <v>112</v>
      </c>
      <c r="QKX156" s="52" t="s">
        <v>16</v>
      </c>
      <c r="QKY156" s="52"/>
      <c r="QKZ156" s="52"/>
      <c r="QLA156" s="53"/>
      <c r="QLB156" s="53"/>
      <c r="QLC156" s="53"/>
      <c r="QLD156" s="54"/>
      <c r="QLE156" s="55" t="s">
        <v>112</v>
      </c>
      <c r="QLF156" s="52" t="s">
        <v>16</v>
      </c>
      <c r="QLG156" s="52"/>
      <c r="QLH156" s="52"/>
      <c r="QLI156" s="53"/>
      <c r="QLJ156" s="53"/>
      <c r="QLK156" s="53"/>
      <c r="QLL156" s="54"/>
      <c r="QLM156" s="55" t="s">
        <v>112</v>
      </c>
      <c r="QLN156" s="52" t="s">
        <v>16</v>
      </c>
      <c r="QLO156" s="52"/>
      <c r="QLP156" s="52"/>
      <c r="QLQ156" s="53"/>
      <c r="QLR156" s="53"/>
      <c r="QLS156" s="53"/>
      <c r="QLT156" s="54"/>
      <c r="QLU156" s="55" t="s">
        <v>112</v>
      </c>
      <c r="QLV156" s="52" t="s">
        <v>16</v>
      </c>
      <c r="QLW156" s="52"/>
      <c r="QLX156" s="52"/>
      <c r="QLY156" s="53"/>
      <c r="QLZ156" s="53"/>
      <c r="QMA156" s="53"/>
      <c r="QMB156" s="54"/>
      <c r="QMC156" s="55" t="s">
        <v>112</v>
      </c>
      <c r="QMD156" s="52" t="s">
        <v>16</v>
      </c>
      <c r="QME156" s="52"/>
      <c r="QMF156" s="52"/>
      <c r="QMG156" s="53"/>
      <c r="QMH156" s="53"/>
      <c r="QMI156" s="53"/>
      <c r="QMJ156" s="54"/>
      <c r="QMK156" s="55" t="s">
        <v>112</v>
      </c>
      <c r="QML156" s="52" t="s">
        <v>16</v>
      </c>
      <c r="QMM156" s="52"/>
      <c r="QMN156" s="52"/>
      <c r="QMO156" s="53"/>
      <c r="QMP156" s="53"/>
      <c r="QMQ156" s="53"/>
      <c r="QMR156" s="54"/>
      <c r="QMS156" s="55" t="s">
        <v>112</v>
      </c>
      <c r="QMT156" s="52" t="s">
        <v>16</v>
      </c>
      <c r="QMU156" s="52"/>
      <c r="QMV156" s="52"/>
      <c r="QMW156" s="53"/>
      <c r="QMX156" s="53"/>
      <c r="QMY156" s="53"/>
      <c r="QMZ156" s="54"/>
      <c r="QNA156" s="55" t="s">
        <v>112</v>
      </c>
      <c r="QNB156" s="52" t="s">
        <v>16</v>
      </c>
      <c r="QNC156" s="52"/>
      <c r="QND156" s="52"/>
      <c r="QNE156" s="53"/>
      <c r="QNF156" s="53"/>
      <c r="QNG156" s="53"/>
      <c r="QNH156" s="54"/>
      <c r="QNI156" s="55" t="s">
        <v>112</v>
      </c>
      <c r="QNJ156" s="52" t="s">
        <v>16</v>
      </c>
      <c r="QNK156" s="52"/>
      <c r="QNL156" s="52"/>
      <c r="QNM156" s="53"/>
      <c r="QNN156" s="53"/>
      <c r="QNO156" s="53"/>
      <c r="QNP156" s="54"/>
      <c r="QNQ156" s="55" t="s">
        <v>112</v>
      </c>
      <c r="QNR156" s="52" t="s">
        <v>16</v>
      </c>
      <c r="QNS156" s="52"/>
      <c r="QNT156" s="52"/>
      <c r="QNU156" s="53"/>
      <c r="QNV156" s="53"/>
      <c r="QNW156" s="53"/>
      <c r="QNX156" s="54"/>
      <c r="QNY156" s="55" t="s">
        <v>112</v>
      </c>
      <c r="QNZ156" s="52" t="s">
        <v>16</v>
      </c>
      <c r="QOA156" s="52"/>
      <c r="QOB156" s="52"/>
      <c r="QOC156" s="53"/>
      <c r="QOD156" s="53"/>
      <c r="QOE156" s="53"/>
      <c r="QOF156" s="54"/>
      <c r="QOG156" s="55" t="s">
        <v>112</v>
      </c>
      <c r="QOH156" s="52" t="s">
        <v>16</v>
      </c>
      <c r="QOI156" s="52"/>
      <c r="QOJ156" s="52"/>
      <c r="QOK156" s="53"/>
      <c r="QOL156" s="53"/>
      <c r="QOM156" s="53"/>
      <c r="QON156" s="54"/>
      <c r="QOO156" s="55" t="s">
        <v>112</v>
      </c>
      <c r="QOP156" s="52" t="s">
        <v>16</v>
      </c>
      <c r="QOQ156" s="52"/>
      <c r="QOR156" s="52"/>
      <c r="QOS156" s="53"/>
      <c r="QOT156" s="53"/>
      <c r="QOU156" s="53"/>
      <c r="QOV156" s="54"/>
      <c r="QOW156" s="55" t="s">
        <v>112</v>
      </c>
      <c r="QOX156" s="52" t="s">
        <v>16</v>
      </c>
      <c r="QOY156" s="52"/>
      <c r="QOZ156" s="52"/>
      <c r="QPA156" s="53"/>
      <c r="QPB156" s="53"/>
      <c r="QPC156" s="53"/>
      <c r="QPD156" s="54"/>
      <c r="QPE156" s="55" t="s">
        <v>112</v>
      </c>
      <c r="QPF156" s="52" t="s">
        <v>16</v>
      </c>
      <c r="QPG156" s="52"/>
      <c r="QPH156" s="52"/>
      <c r="QPI156" s="53"/>
      <c r="QPJ156" s="53"/>
      <c r="QPK156" s="53"/>
      <c r="QPL156" s="54"/>
      <c r="QPM156" s="55" t="s">
        <v>112</v>
      </c>
      <c r="QPN156" s="52" t="s">
        <v>16</v>
      </c>
      <c r="QPO156" s="52"/>
      <c r="QPP156" s="52"/>
      <c r="QPQ156" s="53"/>
      <c r="QPR156" s="53"/>
      <c r="QPS156" s="53"/>
      <c r="QPT156" s="54"/>
      <c r="QPU156" s="55" t="s">
        <v>112</v>
      </c>
      <c r="QPV156" s="52" t="s">
        <v>16</v>
      </c>
      <c r="QPW156" s="52"/>
      <c r="QPX156" s="52"/>
      <c r="QPY156" s="53"/>
      <c r="QPZ156" s="53"/>
      <c r="QQA156" s="53"/>
      <c r="QQB156" s="54"/>
      <c r="QQC156" s="55" t="s">
        <v>112</v>
      </c>
      <c r="QQD156" s="52" t="s">
        <v>16</v>
      </c>
      <c r="QQE156" s="52"/>
      <c r="QQF156" s="52"/>
      <c r="QQG156" s="53"/>
      <c r="QQH156" s="53"/>
      <c r="QQI156" s="53"/>
      <c r="QQJ156" s="54"/>
      <c r="QQK156" s="55" t="s">
        <v>112</v>
      </c>
      <c r="QQL156" s="52" t="s">
        <v>16</v>
      </c>
      <c r="QQM156" s="52"/>
      <c r="QQN156" s="52"/>
      <c r="QQO156" s="53"/>
      <c r="QQP156" s="53"/>
      <c r="QQQ156" s="53"/>
      <c r="QQR156" s="54"/>
      <c r="QQS156" s="55" t="s">
        <v>112</v>
      </c>
      <c r="QQT156" s="52" t="s">
        <v>16</v>
      </c>
      <c r="QQU156" s="52"/>
      <c r="QQV156" s="52"/>
      <c r="QQW156" s="53"/>
      <c r="QQX156" s="53"/>
      <c r="QQY156" s="53"/>
      <c r="QQZ156" s="54"/>
      <c r="QRA156" s="55" t="s">
        <v>112</v>
      </c>
      <c r="QRB156" s="52" t="s">
        <v>16</v>
      </c>
      <c r="QRC156" s="52"/>
      <c r="QRD156" s="52"/>
      <c r="QRE156" s="53"/>
      <c r="QRF156" s="53"/>
      <c r="QRG156" s="53"/>
      <c r="QRH156" s="54"/>
      <c r="QRI156" s="55" t="s">
        <v>112</v>
      </c>
      <c r="QRJ156" s="52" t="s">
        <v>16</v>
      </c>
      <c r="QRK156" s="52"/>
      <c r="QRL156" s="52"/>
      <c r="QRM156" s="53"/>
      <c r="QRN156" s="53"/>
      <c r="QRO156" s="53"/>
      <c r="QRP156" s="54"/>
      <c r="QRQ156" s="55" t="s">
        <v>112</v>
      </c>
      <c r="QRR156" s="52" t="s">
        <v>16</v>
      </c>
      <c r="QRS156" s="52"/>
      <c r="QRT156" s="52"/>
      <c r="QRU156" s="53"/>
      <c r="QRV156" s="53"/>
      <c r="QRW156" s="53"/>
      <c r="QRX156" s="54"/>
      <c r="QRY156" s="55" t="s">
        <v>112</v>
      </c>
      <c r="QRZ156" s="52" t="s">
        <v>16</v>
      </c>
      <c r="QSA156" s="52"/>
      <c r="QSB156" s="52"/>
      <c r="QSC156" s="53"/>
      <c r="QSD156" s="53"/>
      <c r="QSE156" s="53"/>
      <c r="QSF156" s="54"/>
      <c r="QSG156" s="55" t="s">
        <v>112</v>
      </c>
      <c r="QSH156" s="52" t="s">
        <v>16</v>
      </c>
      <c r="QSI156" s="52"/>
      <c r="QSJ156" s="52"/>
      <c r="QSK156" s="53"/>
      <c r="QSL156" s="53"/>
      <c r="QSM156" s="53"/>
      <c r="QSN156" s="54"/>
      <c r="QSO156" s="55" t="s">
        <v>112</v>
      </c>
      <c r="QSP156" s="52" t="s">
        <v>16</v>
      </c>
      <c r="QSQ156" s="52"/>
      <c r="QSR156" s="52"/>
      <c r="QSS156" s="53"/>
      <c r="QST156" s="53"/>
      <c r="QSU156" s="53"/>
      <c r="QSV156" s="54"/>
      <c r="QSW156" s="55" t="s">
        <v>112</v>
      </c>
      <c r="QSX156" s="52" t="s">
        <v>16</v>
      </c>
      <c r="QSY156" s="52"/>
      <c r="QSZ156" s="52"/>
      <c r="QTA156" s="53"/>
      <c r="QTB156" s="53"/>
      <c r="QTC156" s="53"/>
      <c r="QTD156" s="54"/>
      <c r="QTE156" s="55" t="s">
        <v>112</v>
      </c>
      <c r="QTF156" s="52" t="s">
        <v>16</v>
      </c>
      <c r="QTG156" s="52"/>
      <c r="QTH156" s="52"/>
      <c r="QTI156" s="53"/>
      <c r="QTJ156" s="53"/>
      <c r="QTK156" s="53"/>
      <c r="QTL156" s="54"/>
      <c r="QTM156" s="55" t="s">
        <v>112</v>
      </c>
      <c r="QTN156" s="52" t="s">
        <v>16</v>
      </c>
      <c r="QTO156" s="52"/>
      <c r="QTP156" s="52"/>
      <c r="QTQ156" s="53"/>
      <c r="QTR156" s="53"/>
      <c r="QTS156" s="53"/>
      <c r="QTT156" s="54"/>
      <c r="QTU156" s="55" t="s">
        <v>112</v>
      </c>
      <c r="QTV156" s="52" t="s">
        <v>16</v>
      </c>
      <c r="QTW156" s="52"/>
      <c r="QTX156" s="52"/>
      <c r="QTY156" s="53"/>
      <c r="QTZ156" s="53"/>
      <c r="QUA156" s="53"/>
      <c r="QUB156" s="54"/>
      <c r="QUC156" s="55" t="s">
        <v>112</v>
      </c>
      <c r="QUD156" s="52" t="s">
        <v>16</v>
      </c>
      <c r="QUE156" s="52"/>
      <c r="QUF156" s="52"/>
      <c r="QUG156" s="53"/>
      <c r="QUH156" s="53"/>
      <c r="QUI156" s="53"/>
      <c r="QUJ156" s="54"/>
      <c r="QUK156" s="55" t="s">
        <v>112</v>
      </c>
      <c r="QUL156" s="52" t="s">
        <v>16</v>
      </c>
      <c r="QUM156" s="52"/>
      <c r="QUN156" s="52"/>
      <c r="QUO156" s="53"/>
      <c r="QUP156" s="53"/>
      <c r="QUQ156" s="53"/>
      <c r="QUR156" s="54"/>
      <c r="QUS156" s="55" t="s">
        <v>112</v>
      </c>
      <c r="QUT156" s="52" t="s">
        <v>16</v>
      </c>
      <c r="QUU156" s="52"/>
      <c r="QUV156" s="52"/>
      <c r="QUW156" s="53"/>
      <c r="QUX156" s="53"/>
      <c r="QUY156" s="53"/>
      <c r="QUZ156" s="54"/>
      <c r="QVA156" s="55" t="s">
        <v>112</v>
      </c>
      <c r="QVB156" s="52" t="s">
        <v>16</v>
      </c>
      <c r="QVC156" s="52"/>
      <c r="QVD156" s="52"/>
      <c r="QVE156" s="53"/>
      <c r="QVF156" s="53"/>
      <c r="QVG156" s="53"/>
      <c r="QVH156" s="54"/>
      <c r="QVI156" s="55" t="s">
        <v>112</v>
      </c>
      <c r="QVJ156" s="52" t="s">
        <v>16</v>
      </c>
      <c r="QVK156" s="52"/>
      <c r="QVL156" s="52"/>
      <c r="QVM156" s="53"/>
      <c r="QVN156" s="53"/>
      <c r="QVO156" s="53"/>
      <c r="QVP156" s="54"/>
      <c r="QVQ156" s="55" t="s">
        <v>112</v>
      </c>
      <c r="QVR156" s="52" t="s">
        <v>16</v>
      </c>
      <c r="QVS156" s="52"/>
      <c r="QVT156" s="52"/>
      <c r="QVU156" s="53"/>
      <c r="QVV156" s="53"/>
      <c r="QVW156" s="53"/>
      <c r="QVX156" s="54"/>
      <c r="QVY156" s="55" t="s">
        <v>112</v>
      </c>
      <c r="QVZ156" s="52" t="s">
        <v>16</v>
      </c>
      <c r="QWA156" s="52"/>
      <c r="QWB156" s="52"/>
      <c r="QWC156" s="53"/>
      <c r="QWD156" s="53"/>
      <c r="QWE156" s="53"/>
      <c r="QWF156" s="54"/>
      <c r="QWG156" s="55" t="s">
        <v>112</v>
      </c>
      <c r="QWH156" s="52" t="s">
        <v>16</v>
      </c>
      <c r="QWI156" s="52"/>
      <c r="QWJ156" s="52"/>
      <c r="QWK156" s="53"/>
      <c r="QWL156" s="53"/>
      <c r="QWM156" s="53"/>
      <c r="QWN156" s="54"/>
      <c r="QWO156" s="55" t="s">
        <v>112</v>
      </c>
      <c r="QWP156" s="52" t="s">
        <v>16</v>
      </c>
      <c r="QWQ156" s="52"/>
      <c r="QWR156" s="52"/>
      <c r="QWS156" s="53"/>
      <c r="QWT156" s="53"/>
      <c r="QWU156" s="53"/>
      <c r="QWV156" s="54"/>
      <c r="QWW156" s="55" t="s">
        <v>112</v>
      </c>
      <c r="QWX156" s="52" t="s">
        <v>16</v>
      </c>
      <c r="QWY156" s="52"/>
      <c r="QWZ156" s="52"/>
      <c r="QXA156" s="53"/>
      <c r="QXB156" s="53"/>
      <c r="QXC156" s="53"/>
      <c r="QXD156" s="54"/>
      <c r="QXE156" s="55" t="s">
        <v>112</v>
      </c>
      <c r="QXF156" s="52" t="s">
        <v>16</v>
      </c>
      <c r="QXG156" s="52"/>
      <c r="QXH156" s="52"/>
      <c r="QXI156" s="53"/>
      <c r="QXJ156" s="53"/>
      <c r="QXK156" s="53"/>
      <c r="QXL156" s="54"/>
      <c r="QXM156" s="55" t="s">
        <v>112</v>
      </c>
      <c r="QXN156" s="52" t="s">
        <v>16</v>
      </c>
      <c r="QXO156" s="52"/>
      <c r="QXP156" s="52"/>
      <c r="QXQ156" s="53"/>
      <c r="QXR156" s="53"/>
      <c r="QXS156" s="53"/>
      <c r="QXT156" s="54"/>
      <c r="QXU156" s="55" t="s">
        <v>112</v>
      </c>
      <c r="QXV156" s="52" t="s">
        <v>16</v>
      </c>
      <c r="QXW156" s="52"/>
      <c r="QXX156" s="52"/>
      <c r="QXY156" s="53"/>
      <c r="QXZ156" s="53"/>
      <c r="QYA156" s="53"/>
      <c r="QYB156" s="54"/>
      <c r="QYC156" s="55" t="s">
        <v>112</v>
      </c>
      <c r="QYD156" s="52" t="s">
        <v>16</v>
      </c>
      <c r="QYE156" s="52"/>
      <c r="QYF156" s="52"/>
      <c r="QYG156" s="53"/>
      <c r="QYH156" s="53"/>
      <c r="QYI156" s="53"/>
      <c r="QYJ156" s="54"/>
      <c r="QYK156" s="55" t="s">
        <v>112</v>
      </c>
      <c r="QYL156" s="52" t="s">
        <v>16</v>
      </c>
      <c r="QYM156" s="52"/>
      <c r="QYN156" s="52"/>
      <c r="QYO156" s="53"/>
      <c r="QYP156" s="53"/>
      <c r="QYQ156" s="53"/>
      <c r="QYR156" s="54"/>
      <c r="QYS156" s="55" t="s">
        <v>112</v>
      </c>
      <c r="QYT156" s="52" t="s">
        <v>16</v>
      </c>
      <c r="QYU156" s="52"/>
      <c r="QYV156" s="52"/>
      <c r="QYW156" s="53"/>
      <c r="QYX156" s="53"/>
      <c r="QYY156" s="53"/>
      <c r="QYZ156" s="54"/>
      <c r="QZA156" s="55" t="s">
        <v>112</v>
      </c>
      <c r="QZB156" s="52" t="s">
        <v>16</v>
      </c>
      <c r="QZC156" s="52"/>
      <c r="QZD156" s="52"/>
      <c r="QZE156" s="53"/>
      <c r="QZF156" s="53"/>
      <c r="QZG156" s="53"/>
      <c r="QZH156" s="54"/>
      <c r="QZI156" s="55" t="s">
        <v>112</v>
      </c>
      <c r="QZJ156" s="52" t="s">
        <v>16</v>
      </c>
      <c r="QZK156" s="52"/>
      <c r="QZL156" s="52"/>
      <c r="QZM156" s="53"/>
      <c r="QZN156" s="53"/>
      <c r="QZO156" s="53"/>
      <c r="QZP156" s="54"/>
      <c r="QZQ156" s="55" t="s">
        <v>112</v>
      </c>
      <c r="QZR156" s="52" t="s">
        <v>16</v>
      </c>
      <c r="QZS156" s="52"/>
      <c r="QZT156" s="52"/>
      <c r="QZU156" s="53"/>
      <c r="QZV156" s="53"/>
      <c r="QZW156" s="53"/>
      <c r="QZX156" s="54"/>
      <c r="QZY156" s="55" t="s">
        <v>112</v>
      </c>
      <c r="QZZ156" s="52" t="s">
        <v>16</v>
      </c>
      <c r="RAA156" s="52"/>
      <c r="RAB156" s="52"/>
      <c r="RAC156" s="53"/>
      <c r="RAD156" s="53"/>
      <c r="RAE156" s="53"/>
      <c r="RAF156" s="54"/>
      <c r="RAG156" s="55" t="s">
        <v>112</v>
      </c>
      <c r="RAH156" s="52" t="s">
        <v>16</v>
      </c>
      <c r="RAI156" s="52"/>
      <c r="RAJ156" s="52"/>
      <c r="RAK156" s="53"/>
      <c r="RAL156" s="53"/>
      <c r="RAM156" s="53"/>
      <c r="RAN156" s="54"/>
      <c r="RAO156" s="55" t="s">
        <v>112</v>
      </c>
      <c r="RAP156" s="52" t="s">
        <v>16</v>
      </c>
      <c r="RAQ156" s="52"/>
      <c r="RAR156" s="52"/>
      <c r="RAS156" s="53"/>
      <c r="RAT156" s="53"/>
      <c r="RAU156" s="53"/>
      <c r="RAV156" s="54"/>
      <c r="RAW156" s="55" t="s">
        <v>112</v>
      </c>
      <c r="RAX156" s="52" t="s">
        <v>16</v>
      </c>
      <c r="RAY156" s="52"/>
      <c r="RAZ156" s="52"/>
      <c r="RBA156" s="53"/>
      <c r="RBB156" s="53"/>
      <c r="RBC156" s="53"/>
      <c r="RBD156" s="54"/>
      <c r="RBE156" s="55" t="s">
        <v>112</v>
      </c>
      <c r="RBF156" s="52" t="s">
        <v>16</v>
      </c>
      <c r="RBG156" s="52"/>
      <c r="RBH156" s="52"/>
      <c r="RBI156" s="53"/>
      <c r="RBJ156" s="53"/>
      <c r="RBK156" s="53"/>
      <c r="RBL156" s="54"/>
      <c r="RBM156" s="55" t="s">
        <v>112</v>
      </c>
      <c r="RBN156" s="52" t="s">
        <v>16</v>
      </c>
      <c r="RBO156" s="52"/>
      <c r="RBP156" s="52"/>
      <c r="RBQ156" s="53"/>
      <c r="RBR156" s="53"/>
      <c r="RBS156" s="53"/>
      <c r="RBT156" s="54"/>
      <c r="RBU156" s="55" t="s">
        <v>112</v>
      </c>
      <c r="RBV156" s="52" t="s">
        <v>16</v>
      </c>
      <c r="RBW156" s="52"/>
      <c r="RBX156" s="52"/>
      <c r="RBY156" s="53"/>
      <c r="RBZ156" s="53"/>
      <c r="RCA156" s="53"/>
      <c r="RCB156" s="54"/>
      <c r="RCC156" s="55" t="s">
        <v>112</v>
      </c>
      <c r="RCD156" s="52" t="s">
        <v>16</v>
      </c>
      <c r="RCE156" s="52"/>
      <c r="RCF156" s="52"/>
      <c r="RCG156" s="53"/>
      <c r="RCH156" s="53"/>
      <c r="RCI156" s="53"/>
      <c r="RCJ156" s="54"/>
      <c r="RCK156" s="55" t="s">
        <v>112</v>
      </c>
      <c r="RCL156" s="52" t="s">
        <v>16</v>
      </c>
      <c r="RCM156" s="52"/>
      <c r="RCN156" s="52"/>
      <c r="RCO156" s="53"/>
      <c r="RCP156" s="53"/>
      <c r="RCQ156" s="53"/>
      <c r="RCR156" s="54"/>
      <c r="RCS156" s="55" t="s">
        <v>112</v>
      </c>
      <c r="RCT156" s="52" t="s">
        <v>16</v>
      </c>
      <c r="RCU156" s="52"/>
      <c r="RCV156" s="52"/>
      <c r="RCW156" s="53"/>
      <c r="RCX156" s="53"/>
      <c r="RCY156" s="53"/>
      <c r="RCZ156" s="54"/>
      <c r="RDA156" s="55" t="s">
        <v>112</v>
      </c>
      <c r="RDB156" s="52" t="s">
        <v>16</v>
      </c>
      <c r="RDC156" s="52"/>
      <c r="RDD156" s="52"/>
      <c r="RDE156" s="53"/>
      <c r="RDF156" s="53"/>
      <c r="RDG156" s="53"/>
      <c r="RDH156" s="54"/>
      <c r="RDI156" s="55" t="s">
        <v>112</v>
      </c>
      <c r="RDJ156" s="52" t="s">
        <v>16</v>
      </c>
      <c r="RDK156" s="52"/>
      <c r="RDL156" s="52"/>
      <c r="RDM156" s="53"/>
      <c r="RDN156" s="53"/>
      <c r="RDO156" s="53"/>
      <c r="RDP156" s="54"/>
      <c r="RDQ156" s="55" t="s">
        <v>112</v>
      </c>
      <c r="RDR156" s="52" t="s">
        <v>16</v>
      </c>
      <c r="RDS156" s="52"/>
      <c r="RDT156" s="52"/>
      <c r="RDU156" s="53"/>
      <c r="RDV156" s="53"/>
      <c r="RDW156" s="53"/>
      <c r="RDX156" s="54"/>
      <c r="RDY156" s="55" t="s">
        <v>112</v>
      </c>
      <c r="RDZ156" s="52" t="s">
        <v>16</v>
      </c>
      <c r="REA156" s="52"/>
      <c r="REB156" s="52"/>
      <c r="REC156" s="53"/>
      <c r="RED156" s="53"/>
      <c r="REE156" s="53"/>
      <c r="REF156" s="54"/>
      <c r="REG156" s="55" t="s">
        <v>112</v>
      </c>
      <c r="REH156" s="52" t="s">
        <v>16</v>
      </c>
      <c r="REI156" s="52"/>
      <c r="REJ156" s="52"/>
      <c r="REK156" s="53"/>
      <c r="REL156" s="53"/>
      <c r="REM156" s="53"/>
      <c r="REN156" s="54"/>
      <c r="REO156" s="55" t="s">
        <v>112</v>
      </c>
      <c r="REP156" s="52" t="s">
        <v>16</v>
      </c>
      <c r="REQ156" s="52"/>
      <c r="RER156" s="52"/>
      <c r="RES156" s="53"/>
      <c r="RET156" s="53"/>
      <c r="REU156" s="53"/>
      <c r="REV156" s="54"/>
      <c r="REW156" s="55" t="s">
        <v>112</v>
      </c>
      <c r="REX156" s="52" t="s">
        <v>16</v>
      </c>
      <c r="REY156" s="52"/>
      <c r="REZ156" s="52"/>
      <c r="RFA156" s="53"/>
      <c r="RFB156" s="53"/>
      <c r="RFC156" s="53"/>
      <c r="RFD156" s="54"/>
      <c r="RFE156" s="55" t="s">
        <v>112</v>
      </c>
      <c r="RFF156" s="52" t="s">
        <v>16</v>
      </c>
      <c r="RFG156" s="52"/>
      <c r="RFH156" s="52"/>
      <c r="RFI156" s="53"/>
      <c r="RFJ156" s="53"/>
      <c r="RFK156" s="53"/>
      <c r="RFL156" s="54"/>
      <c r="RFM156" s="55" t="s">
        <v>112</v>
      </c>
      <c r="RFN156" s="52" t="s">
        <v>16</v>
      </c>
      <c r="RFO156" s="52"/>
      <c r="RFP156" s="52"/>
      <c r="RFQ156" s="53"/>
      <c r="RFR156" s="53"/>
      <c r="RFS156" s="53"/>
      <c r="RFT156" s="54"/>
      <c r="RFU156" s="55" t="s">
        <v>112</v>
      </c>
      <c r="RFV156" s="52" t="s">
        <v>16</v>
      </c>
      <c r="RFW156" s="52"/>
      <c r="RFX156" s="52"/>
      <c r="RFY156" s="53"/>
      <c r="RFZ156" s="53"/>
      <c r="RGA156" s="53"/>
      <c r="RGB156" s="54"/>
      <c r="RGC156" s="55" t="s">
        <v>112</v>
      </c>
      <c r="RGD156" s="52" t="s">
        <v>16</v>
      </c>
      <c r="RGE156" s="52"/>
      <c r="RGF156" s="52"/>
      <c r="RGG156" s="53"/>
      <c r="RGH156" s="53"/>
      <c r="RGI156" s="53"/>
      <c r="RGJ156" s="54"/>
      <c r="RGK156" s="55" t="s">
        <v>112</v>
      </c>
      <c r="RGL156" s="52" t="s">
        <v>16</v>
      </c>
      <c r="RGM156" s="52"/>
      <c r="RGN156" s="52"/>
      <c r="RGO156" s="53"/>
      <c r="RGP156" s="53"/>
      <c r="RGQ156" s="53"/>
      <c r="RGR156" s="54"/>
      <c r="RGS156" s="55" t="s">
        <v>112</v>
      </c>
      <c r="RGT156" s="52" t="s">
        <v>16</v>
      </c>
      <c r="RGU156" s="52"/>
      <c r="RGV156" s="52"/>
      <c r="RGW156" s="53"/>
      <c r="RGX156" s="53"/>
      <c r="RGY156" s="53"/>
      <c r="RGZ156" s="54"/>
      <c r="RHA156" s="55" t="s">
        <v>112</v>
      </c>
      <c r="RHB156" s="52" t="s">
        <v>16</v>
      </c>
      <c r="RHC156" s="52"/>
      <c r="RHD156" s="52"/>
      <c r="RHE156" s="53"/>
      <c r="RHF156" s="53"/>
      <c r="RHG156" s="53"/>
      <c r="RHH156" s="54"/>
      <c r="RHI156" s="55" t="s">
        <v>112</v>
      </c>
      <c r="RHJ156" s="52" t="s">
        <v>16</v>
      </c>
      <c r="RHK156" s="52"/>
      <c r="RHL156" s="52"/>
      <c r="RHM156" s="53"/>
      <c r="RHN156" s="53"/>
      <c r="RHO156" s="53"/>
      <c r="RHP156" s="54"/>
      <c r="RHQ156" s="55" t="s">
        <v>112</v>
      </c>
      <c r="RHR156" s="52" t="s">
        <v>16</v>
      </c>
      <c r="RHS156" s="52"/>
      <c r="RHT156" s="52"/>
      <c r="RHU156" s="53"/>
      <c r="RHV156" s="53"/>
      <c r="RHW156" s="53"/>
      <c r="RHX156" s="54"/>
      <c r="RHY156" s="55" t="s">
        <v>112</v>
      </c>
      <c r="RHZ156" s="52" t="s">
        <v>16</v>
      </c>
      <c r="RIA156" s="52"/>
      <c r="RIB156" s="52"/>
      <c r="RIC156" s="53"/>
      <c r="RID156" s="53"/>
      <c r="RIE156" s="53"/>
      <c r="RIF156" s="54"/>
      <c r="RIG156" s="55" t="s">
        <v>112</v>
      </c>
      <c r="RIH156" s="52" t="s">
        <v>16</v>
      </c>
      <c r="RII156" s="52"/>
      <c r="RIJ156" s="52"/>
      <c r="RIK156" s="53"/>
      <c r="RIL156" s="53"/>
      <c r="RIM156" s="53"/>
      <c r="RIN156" s="54"/>
      <c r="RIO156" s="55" t="s">
        <v>112</v>
      </c>
      <c r="RIP156" s="52" t="s">
        <v>16</v>
      </c>
      <c r="RIQ156" s="52"/>
      <c r="RIR156" s="52"/>
      <c r="RIS156" s="53"/>
      <c r="RIT156" s="53"/>
      <c r="RIU156" s="53"/>
      <c r="RIV156" s="54"/>
      <c r="RIW156" s="55" t="s">
        <v>112</v>
      </c>
      <c r="RIX156" s="52" t="s">
        <v>16</v>
      </c>
      <c r="RIY156" s="52"/>
      <c r="RIZ156" s="52"/>
      <c r="RJA156" s="53"/>
      <c r="RJB156" s="53"/>
      <c r="RJC156" s="53"/>
      <c r="RJD156" s="54"/>
      <c r="RJE156" s="55" t="s">
        <v>112</v>
      </c>
      <c r="RJF156" s="52" t="s">
        <v>16</v>
      </c>
      <c r="RJG156" s="52"/>
      <c r="RJH156" s="52"/>
      <c r="RJI156" s="53"/>
      <c r="RJJ156" s="53"/>
      <c r="RJK156" s="53"/>
      <c r="RJL156" s="54"/>
      <c r="RJM156" s="55" t="s">
        <v>112</v>
      </c>
      <c r="RJN156" s="52" t="s">
        <v>16</v>
      </c>
      <c r="RJO156" s="52"/>
      <c r="RJP156" s="52"/>
      <c r="RJQ156" s="53"/>
      <c r="RJR156" s="53"/>
      <c r="RJS156" s="53"/>
      <c r="RJT156" s="54"/>
      <c r="RJU156" s="55" t="s">
        <v>112</v>
      </c>
      <c r="RJV156" s="52" t="s">
        <v>16</v>
      </c>
      <c r="RJW156" s="52"/>
      <c r="RJX156" s="52"/>
      <c r="RJY156" s="53"/>
      <c r="RJZ156" s="53"/>
      <c r="RKA156" s="53"/>
      <c r="RKB156" s="54"/>
      <c r="RKC156" s="55" t="s">
        <v>112</v>
      </c>
      <c r="RKD156" s="52" t="s">
        <v>16</v>
      </c>
      <c r="RKE156" s="52"/>
      <c r="RKF156" s="52"/>
      <c r="RKG156" s="53"/>
      <c r="RKH156" s="53"/>
      <c r="RKI156" s="53"/>
      <c r="RKJ156" s="54"/>
      <c r="RKK156" s="55" t="s">
        <v>112</v>
      </c>
      <c r="RKL156" s="52" t="s">
        <v>16</v>
      </c>
      <c r="RKM156" s="52"/>
      <c r="RKN156" s="52"/>
      <c r="RKO156" s="53"/>
      <c r="RKP156" s="53"/>
      <c r="RKQ156" s="53"/>
      <c r="RKR156" s="54"/>
      <c r="RKS156" s="55" t="s">
        <v>112</v>
      </c>
      <c r="RKT156" s="52" t="s">
        <v>16</v>
      </c>
      <c r="RKU156" s="52"/>
      <c r="RKV156" s="52"/>
      <c r="RKW156" s="53"/>
      <c r="RKX156" s="53"/>
      <c r="RKY156" s="53"/>
      <c r="RKZ156" s="54"/>
      <c r="RLA156" s="55" t="s">
        <v>112</v>
      </c>
      <c r="RLB156" s="52" t="s">
        <v>16</v>
      </c>
      <c r="RLC156" s="52"/>
      <c r="RLD156" s="52"/>
      <c r="RLE156" s="53"/>
      <c r="RLF156" s="53"/>
      <c r="RLG156" s="53"/>
      <c r="RLH156" s="54"/>
      <c r="RLI156" s="55" t="s">
        <v>112</v>
      </c>
      <c r="RLJ156" s="52" t="s">
        <v>16</v>
      </c>
      <c r="RLK156" s="52"/>
      <c r="RLL156" s="52"/>
      <c r="RLM156" s="53"/>
      <c r="RLN156" s="53"/>
      <c r="RLO156" s="53"/>
      <c r="RLP156" s="54"/>
      <c r="RLQ156" s="55" t="s">
        <v>112</v>
      </c>
      <c r="RLR156" s="52" t="s">
        <v>16</v>
      </c>
      <c r="RLS156" s="52"/>
      <c r="RLT156" s="52"/>
      <c r="RLU156" s="53"/>
      <c r="RLV156" s="53"/>
      <c r="RLW156" s="53"/>
      <c r="RLX156" s="54"/>
      <c r="RLY156" s="55" t="s">
        <v>112</v>
      </c>
      <c r="RLZ156" s="52" t="s">
        <v>16</v>
      </c>
      <c r="RMA156" s="52"/>
      <c r="RMB156" s="52"/>
      <c r="RMC156" s="53"/>
      <c r="RMD156" s="53"/>
      <c r="RME156" s="53"/>
      <c r="RMF156" s="54"/>
      <c r="RMG156" s="55" t="s">
        <v>112</v>
      </c>
      <c r="RMH156" s="52" t="s">
        <v>16</v>
      </c>
      <c r="RMI156" s="52"/>
      <c r="RMJ156" s="52"/>
      <c r="RMK156" s="53"/>
      <c r="RML156" s="53"/>
      <c r="RMM156" s="53"/>
      <c r="RMN156" s="54"/>
      <c r="RMO156" s="55" t="s">
        <v>112</v>
      </c>
      <c r="RMP156" s="52" t="s">
        <v>16</v>
      </c>
      <c r="RMQ156" s="52"/>
      <c r="RMR156" s="52"/>
      <c r="RMS156" s="53"/>
      <c r="RMT156" s="53"/>
      <c r="RMU156" s="53"/>
      <c r="RMV156" s="54"/>
      <c r="RMW156" s="55" t="s">
        <v>112</v>
      </c>
      <c r="RMX156" s="52" t="s">
        <v>16</v>
      </c>
      <c r="RMY156" s="52"/>
      <c r="RMZ156" s="52"/>
      <c r="RNA156" s="53"/>
      <c r="RNB156" s="53"/>
      <c r="RNC156" s="53"/>
      <c r="RND156" s="54"/>
      <c r="RNE156" s="55" t="s">
        <v>112</v>
      </c>
      <c r="RNF156" s="52" t="s">
        <v>16</v>
      </c>
      <c r="RNG156" s="52"/>
      <c r="RNH156" s="52"/>
      <c r="RNI156" s="53"/>
      <c r="RNJ156" s="53"/>
      <c r="RNK156" s="53"/>
      <c r="RNL156" s="54"/>
      <c r="RNM156" s="55" t="s">
        <v>112</v>
      </c>
      <c r="RNN156" s="52" t="s">
        <v>16</v>
      </c>
      <c r="RNO156" s="52"/>
      <c r="RNP156" s="52"/>
      <c r="RNQ156" s="53"/>
      <c r="RNR156" s="53"/>
      <c r="RNS156" s="53"/>
      <c r="RNT156" s="54"/>
      <c r="RNU156" s="55" t="s">
        <v>112</v>
      </c>
      <c r="RNV156" s="52" t="s">
        <v>16</v>
      </c>
      <c r="RNW156" s="52"/>
      <c r="RNX156" s="52"/>
      <c r="RNY156" s="53"/>
      <c r="RNZ156" s="53"/>
      <c r="ROA156" s="53"/>
      <c r="ROB156" s="54"/>
      <c r="ROC156" s="55" t="s">
        <v>112</v>
      </c>
      <c r="ROD156" s="52" t="s">
        <v>16</v>
      </c>
      <c r="ROE156" s="52"/>
      <c r="ROF156" s="52"/>
      <c r="ROG156" s="53"/>
      <c r="ROH156" s="53"/>
      <c r="ROI156" s="53"/>
      <c r="ROJ156" s="54"/>
      <c r="ROK156" s="55" t="s">
        <v>112</v>
      </c>
      <c r="ROL156" s="52" t="s">
        <v>16</v>
      </c>
      <c r="ROM156" s="52"/>
      <c r="RON156" s="52"/>
      <c r="ROO156" s="53"/>
      <c r="ROP156" s="53"/>
      <c r="ROQ156" s="53"/>
      <c r="ROR156" s="54"/>
      <c r="ROS156" s="55" t="s">
        <v>112</v>
      </c>
      <c r="ROT156" s="52" t="s">
        <v>16</v>
      </c>
      <c r="ROU156" s="52"/>
      <c r="ROV156" s="52"/>
      <c r="ROW156" s="53"/>
      <c r="ROX156" s="53"/>
      <c r="ROY156" s="53"/>
      <c r="ROZ156" s="54"/>
      <c r="RPA156" s="55" t="s">
        <v>112</v>
      </c>
      <c r="RPB156" s="52" t="s">
        <v>16</v>
      </c>
      <c r="RPC156" s="52"/>
      <c r="RPD156" s="52"/>
      <c r="RPE156" s="53"/>
      <c r="RPF156" s="53"/>
      <c r="RPG156" s="53"/>
      <c r="RPH156" s="54"/>
      <c r="RPI156" s="55" t="s">
        <v>112</v>
      </c>
      <c r="RPJ156" s="52" t="s">
        <v>16</v>
      </c>
      <c r="RPK156" s="52"/>
      <c r="RPL156" s="52"/>
      <c r="RPM156" s="53"/>
      <c r="RPN156" s="53"/>
      <c r="RPO156" s="53"/>
      <c r="RPP156" s="54"/>
      <c r="RPQ156" s="55" t="s">
        <v>112</v>
      </c>
      <c r="RPR156" s="52" t="s">
        <v>16</v>
      </c>
      <c r="RPS156" s="52"/>
      <c r="RPT156" s="52"/>
      <c r="RPU156" s="53"/>
      <c r="RPV156" s="53"/>
      <c r="RPW156" s="53"/>
      <c r="RPX156" s="54"/>
      <c r="RPY156" s="55" t="s">
        <v>112</v>
      </c>
      <c r="RPZ156" s="52" t="s">
        <v>16</v>
      </c>
      <c r="RQA156" s="52"/>
      <c r="RQB156" s="52"/>
      <c r="RQC156" s="53"/>
      <c r="RQD156" s="53"/>
      <c r="RQE156" s="53"/>
      <c r="RQF156" s="54"/>
      <c r="RQG156" s="55" t="s">
        <v>112</v>
      </c>
      <c r="RQH156" s="52" t="s">
        <v>16</v>
      </c>
      <c r="RQI156" s="52"/>
      <c r="RQJ156" s="52"/>
      <c r="RQK156" s="53"/>
      <c r="RQL156" s="53"/>
      <c r="RQM156" s="53"/>
      <c r="RQN156" s="54"/>
      <c r="RQO156" s="55" t="s">
        <v>112</v>
      </c>
      <c r="RQP156" s="52" t="s">
        <v>16</v>
      </c>
      <c r="RQQ156" s="52"/>
      <c r="RQR156" s="52"/>
      <c r="RQS156" s="53"/>
      <c r="RQT156" s="53"/>
      <c r="RQU156" s="53"/>
      <c r="RQV156" s="54"/>
      <c r="RQW156" s="55" t="s">
        <v>112</v>
      </c>
      <c r="RQX156" s="52" t="s">
        <v>16</v>
      </c>
      <c r="RQY156" s="52"/>
      <c r="RQZ156" s="52"/>
      <c r="RRA156" s="53"/>
      <c r="RRB156" s="53"/>
      <c r="RRC156" s="53"/>
      <c r="RRD156" s="54"/>
      <c r="RRE156" s="55" t="s">
        <v>112</v>
      </c>
      <c r="RRF156" s="52" t="s">
        <v>16</v>
      </c>
      <c r="RRG156" s="52"/>
      <c r="RRH156" s="52"/>
      <c r="RRI156" s="53"/>
      <c r="RRJ156" s="53"/>
      <c r="RRK156" s="53"/>
      <c r="RRL156" s="54"/>
      <c r="RRM156" s="55" t="s">
        <v>112</v>
      </c>
      <c r="RRN156" s="52" t="s">
        <v>16</v>
      </c>
      <c r="RRO156" s="52"/>
      <c r="RRP156" s="52"/>
      <c r="RRQ156" s="53"/>
      <c r="RRR156" s="53"/>
      <c r="RRS156" s="53"/>
      <c r="RRT156" s="54"/>
      <c r="RRU156" s="55" t="s">
        <v>112</v>
      </c>
      <c r="RRV156" s="52" t="s">
        <v>16</v>
      </c>
      <c r="RRW156" s="52"/>
      <c r="RRX156" s="52"/>
      <c r="RRY156" s="53"/>
      <c r="RRZ156" s="53"/>
      <c r="RSA156" s="53"/>
      <c r="RSB156" s="54"/>
      <c r="RSC156" s="55" t="s">
        <v>112</v>
      </c>
      <c r="RSD156" s="52" t="s">
        <v>16</v>
      </c>
      <c r="RSE156" s="52"/>
      <c r="RSF156" s="52"/>
      <c r="RSG156" s="53"/>
      <c r="RSH156" s="53"/>
      <c r="RSI156" s="53"/>
      <c r="RSJ156" s="54"/>
      <c r="RSK156" s="55" t="s">
        <v>112</v>
      </c>
      <c r="RSL156" s="52" t="s">
        <v>16</v>
      </c>
      <c r="RSM156" s="52"/>
      <c r="RSN156" s="52"/>
      <c r="RSO156" s="53"/>
      <c r="RSP156" s="53"/>
      <c r="RSQ156" s="53"/>
      <c r="RSR156" s="54"/>
      <c r="RSS156" s="55" t="s">
        <v>112</v>
      </c>
      <c r="RST156" s="52" t="s">
        <v>16</v>
      </c>
      <c r="RSU156" s="52"/>
      <c r="RSV156" s="52"/>
      <c r="RSW156" s="53"/>
      <c r="RSX156" s="53"/>
      <c r="RSY156" s="53"/>
      <c r="RSZ156" s="54"/>
      <c r="RTA156" s="55" t="s">
        <v>112</v>
      </c>
      <c r="RTB156" s="52" t="s">
        <v>16</v>
      </c>
      <c r="RTC156" s="52"/>
      <c r="RTD156" s="52"/>
      <c r="RTE156" s="53"/>
      <c r="RTF156" s="53"/>
      <c r="RTG156" s="53"/>
      <c r="RTH156" s="54"/>
      <c r="RTI156" s="55" t="s">
        <v>112</v>
      </c>
      <c r="RTJ156" s="52" t="s">
        <v>16</v>
      </c>
      <c r="RTK156" s="52"/>
      <c r="RTL156" s="52"/>
      <c r="RTM156" s="53"/>
      <c r="RTN156" s="53"/>
      <c r="RTO156" s="53"/>
      <c r="RTP156" s="54"/>
      <c r="RTQ156" s="55" t="s">
        <v>112</v>
      </c>
      <c r="RTR156" s="52" t="s">
        <v>16</v>
      </c>
      <c r="RTS156" s="52"/>
      <c r="RTT156" s="52"/>
      <c r="RTU156" s="53"/>
      <c r="RTV156" s="53"/>
      <c r="RTW156" s="53"/>
      <c r="RTX156" s="54"/>
      <c r="RTY156" s="55" t="s">
        <v>112</v>
      </c>
      <c r="RTZ156" s="52" t="s">
        <v>16</v>
      </c>
      <c r="RUA156" s="52"/>
      <c r="RUB156" s="52"/>
      <c r="RUC156" s="53"/>
      <c r="RUD156" s="53"/>
      <c r="RUE156" s="53"/>
      <c r="RUF156" s="54"/>
      <c r="RUG156" s="55" t="s">
        <v>112</v>
      </c>
      <c r="RUH156" s="52" t="s">
        <v>16</v>
      </c>
      <c r="RUI156" s="52"/>
      <c r="RUJ156" s="52"/>
      <c r="RUK156" s="53"/>
      <c r="RUL156" s="53"/>
      <c r="RUM156" s="53"/>
      <c r="RUN156" s="54"/>
      <c r="RUO156" s="55" t="s">
        <v>112</v>
      </c>
      <c r="RUP156" s="52" t="s">
        <v>16</v>
      </c>
      <c r="RUQ156" s="52"/>
      <c r="RUR156" s="52"/>
      <c r="RUS156" s="53"/>
      <c r="RUT156" s="53"/>
      <c r="RUU156" s="53"/>
      <c r="RUV156" s="54"/>
      <c r="RUW156" s="55" t="s">
        <v>112</v>
      </c>
      <c r="RUX156" s="52" t="s">
        <v>16</v>
      </c>
      <c r="RUY156" s="52"/>
      <c r="RUZ156" s="52"/>
      <c r="RVA156" s="53"/>
      <c r="RVB156" s="53"/>
      <c r="RVC156" s="53"/>
      <c r="RVD156" s="54"/>
      <c r="RVE156" s="55" t="s">
        <v>112</v>
      </c>
      <c r="RVF156" s="52" t="s">
        <v>16</v>
      </c>
      <c r="RVG156" s="52"/>
      <c r="RVH156" s="52"/>
      <c r="RVI156" s="53"/>
      <c r="RVJ156" s="53"/>
      <c r="RVK156" s="53"/>
      <c r="RVL156" s="54"/>
      <c r="RVM156" s="55" t="s">
        <v>112</v>
      </c>
      <c r="RVN156" s="52" t="s">
        <v>16</v>
      </c>
      <c r="RVO156" s="52"/>
      <c r="RVP156" s="52"/>
      <c r="RVQ156" s="53"/>
      <c r="RVR156" s="53"/>
      <c r="RVS156" s="53"/>
      <c r="RVT156" s="54"/>
      <c r="RVU156" s="55" t="s">
        <v>112</v>
      </c>
      <c r="RVV156" s="52" t="s">
        <v>16</v>
      </c>
      <c r="RVW156" s="52"/>
      <c r="RVX156" s="52"/>
      <c r="RVY156" s="53"/>
      <c r="RVZ156" s="53"/>
      <c r="RWA156" s="53"/>
      <c r="RWB156" s="54"/>
      <c r="RWC156" s="55" t="s">
        <v>112</v>
      </c>
      <c r="RWD156" s="52" t="s">
        <v>16</v>
      </c>
      <c r="RWE156" s="52"/>
      <c r="RWF156" s="52"/>
      <c r="RWG156" s="53"/>
      <c r="RWH156" s="53"/>
      <c r="RWI156" s="53"/>
      <c r="RWJ156" s="54"/>
      <c r="RWK156" s="55" t="s">
        <v>112</v>
      </c>
      <c r="RWL156" s="52" t="s">
        <v>16</v>
      </c>
      <c r="RWM156" s="52"/>
      <c r="RWN156" s="52"/>
      <c r="RWO156" s="53"/>
      <c r="RWP156" s="53"/>
      <c r="RWQ156" s="53"/>
      <c r="RWR156" s="54"/>
      <c r="RWS156" s="55" t="s">
        <v>112</v>
      </c>
      <c r="RWT156" s="52" t="s">
        <v>16</v>
      </c>
      <c r="RWU156" s="52"/>
      <c r="RWV156" s="52"/>
      <c r="RWW156" s="53"/>
      <c r="RWX156" s="53"/>
      <c r="RWY156" s="53"/>
      <c r="RWZ156" s="54"/>
      <c r="RXA156" s="55" t="s">
        <v>112</v>
      </c>
      <c r="RXB156" s="52" t="s">
        <v>16</v>
      </c>
      <c r="RXC156" s="52"/>
      <c r="RXD156" s="52"/>
      <c r="RXE156" s="53"/>
      <c r="RXF156" s="53"/>
      <c r="RXG156" s="53"/>
      <c r="RXH156" s="54"/>
      <c r="RXI156" s="55" t="s">
        <v>112</v>
      </c>
      <c r="RXJ156" s="52" t="s">
        <v>16</v>
      </c>
      <c r="RXK156" s="52"/>
      <c r="RXL156" s="52"/>
      <c r="RXM156" s="53"/>
      <c r="RXN156" s="53"/>
      <c r="RXO156" s="53"/>
      <c r="RXP156" s="54"/>
      <c r="RXQ156" s="55" t="s">
        <v>112</v>
      </c>
      <c r="RXR156" s="52" t="s">
        <v>16</v>
      </c>
      <c r="RXS156" s="52"/>
      <c r="RXT156" s="52"/>
      <c r="RXU156" s="53"/>
      <c r="RXV156" s="53"/>
      <c r="RXW156" s="53"/>
      <c r="RXX156" s="54"/>
      <c r="RXY156" s="55" t="s">
        <v>112</v>
      </c>
      <c r="RXZ156" s="52" t="s">
        <v>16</v>
      </c>
      <c r="RYA156" s="52"/>
      <c r="RYB156" s="52"/>
      <c r="RYC156" s="53"/>
      <c r="RYD156" s="53"/>
      <c r="RYE156" s="53"/>
      <c r="RYF156" s="54"/>
      <c r="RYG156" s="55" t="s">
        <v>112</v>
      </c>
      <c r="RYH156" s="52" t="s">
        <v>16</v>
      </c>
      <c r="RYI156" s="52"/>
      <c r="RYJ156" s="52"/>
      <c r="RYK156" s="53"/>
      <c r="RYL156" s="53"/>
      <c r="RYM156" s="53"/>
      <c r="RYN156" s="54"/>
      <c r="RYO156" s="55" t="s">
        <v>112</v>
      </c>
      <c r="RYP156" s="52" t="s">
        <v>16</v>
      </c>
      <c r="RYQ156" s="52"/>
      <c r="RYR156" s="52"/>
      <c r="RYS156" s="53"/>
      <c r="RYT156" s="53"/>
      <c r="RYU156" s="53"/>
      <c r="RYV156" s="54"/>
      <c r="RYW156" s="55" t="s">
        <v>112</v>
      </c>
      <c r="RYX156" s="52" t="s">
        <v>16</v>
      </c>
      <c r="RYY156" s="52"/>
      <c r="RYZ156" s="52"/>
      <c r="RZA156" s="53"/>
      <c r="RZB156" s="53"/>
      <c r="RZC156" s="53"/>
      <c r="RZD156" s="54"/>
      <c r="RZE156" s="55" t="s">
        <v>112</v>
      </c>
      <c r="RZF156" s="52" t="s">
        <v>16</v>
      </c>
      <c r="RZG156" s="52"/>
      <c r="RZH156" s="52"/>
      <c r="RZI156" s="53"/>
      <c r="RZJ156" s="53"/>
      <c r="RZK156" s="53"/>
      <c r="RZL156" s="54"/>
      <c r="RZM156" s="55" t="s">
        <v>112</v>
      </c>
      <c r="RZN156" s="52" t="s">
        <v>16</v>
      </c>
      <c r="RZO156" s="52"/>
      <c r="RZP156" s="52"/>
      <c r="RZQ156" s="53"/>
      <c r="RZR156" s="53"/>
      <c r="RZS156" s="53"/>
      <c r="RZT156" s="54"/>
      <c r="RZU156" s="55" t="s">
        <v>112</v>
      </c>
      <c r="RZV156" s="52" t="s">
        <v>16</v>
      </c>
      <c r="RZW156" s="52"/>
      <c r="RZX156" s="52"/>
      <c r="RZY156" s="53"/>
      <c r="RZZ156" s="53"/>
      <c r="SAA156" s="53"/>
      <c r="SAB156" s="54"/>
      <c r="SAC156" s="55" t="s">
        <v>112</v>
      </c>
      <c r="SAD156" s="52" t="s">
        <v>16</v>
      </c>
      <c r="SAE156" s="52"/>
      <c r="SAF156" s="52"/>
      <c r="SAG156" s="53"/>
      <c r="SAH156" s="53"/>
      <c r="SAI156" s="53"/>
      <c r="SAJ156" s="54"/>
      <c r="SAK156" s="55" t="s">
        <v>112</v>
      </c>
      <c r="SAL156" s="52" t="s">
        <v>16</v>
      </c>
      <c r="SAM156" s="52"/>
      <c r="SAN156" s="52"/>
      <c r="SAO156" s="53"/>
      <c r="SAP156" s="53"/>
      <c r="SAQ156" s="53"/>
      <c r="SAR156" s="54"/>
      <c r="SAS156" s="55" t="s">
        <v>112</v>
      </c>
      <c r="SAT156" s="52" t="s">
        <v>16</v>
      </c>
      <c r="SAU156" s="52"/>
      <c r="SAV156" s="52"/>
      <c r="SAW156" s="53"/>
      <c r="SAX156" s="53"/>
      <c r="SAY156" s="53"/>
      <c r="SAZ156" s="54"/>
      <c r="SBA156" s="55" t="s">
        <v>112</v>
      </c>
      <c r="SBB156" s="52" t="s">
        <v>16</v>
      </c>
      <c r="SBC156" s="52"/>
      <c r="SBD156" s="52"/>
      <c r="SBE156" s="53"/>
      <c r="SBF156" s="53"/>
      <c r="SBG156" s="53"/>
      <c r="SBH156" s="54"/>
      <c r="SBI156" s="55" t="s">
        <v>112</v>
      </c>
      <c r="SBJ156" s="52" t="s">
        <v>16</v>
      </c>
      <c r="SBK156" s="52"/>
      <c r="SBL156" s="52"/>
      <c r="SBM156" s="53"/>
      <c r="SBN156" s="53"/>
      <c r="SBO156" s="53"/>
      <c r="SBP156" s="54"/>
      <c r="SBQ156" s="55" t="s">
        <v>112</v>
      </c>
      <c r="SBR156" s="52" t="s">
        <v>16</v>
      </c>
      <c r="SBS156" s="52"/>
      <c r="SBT156" s="52"/>
      <c r="SBU156" s="53"/>
      <c r="SBV156" s="53"/>
      <c r="SBW156" s="53"/>
      <c r="SBX156" s="54"/>
      <c r="SBY156" s="55" t="s">
        <v>112</v>
      </c>
      <c r="SBZ156" s="52" t="s">
        <v>16</v>
      </c>
      <c r="SCA156" s="52"/>
      <c r="SCB156" s="52"/>
      <c r="SCC156" s="53"/>
      <c r="SCD156" s="53"/>
      <c r="SCE156" s="53"/>
      <c r="SCF156" s="54"/>
      <c r="SCG156" s="55" t="s">
        <v>112</v>
      </c>
      <c r="SCH156" s="52" t="s">
        <v>16</v>
      </c>
      <c r="SCI156" s="52"/>
      <c r="SCJ156" s="52"/>
      <c r="SCK156" s="53"/>
      <c r="SCL156" s="53"/>
      <c r="SCM156" s="53"/>
      <c r="SCN156" s="54"/>
      <c r="SCO156" s="55" t="s">
        <v>112</v>
      </c>
      <c r="SCP156" s="52" t="s">
        <v>16</v>
      </c>
      <c r="SCQ156" s="52"/>
      <c r="SCR156" s="52"/>
      <c r="SCS156" s="53"/>
      <c r="SCT156" s="53"/>
      <c r="SCU156" s="53"/>
      <c r="SCV156" s="54"/>
      <c r="SCW156" s="55" t="s">
        <v>112</v>
      </c>
      <c r="SCX156" s="52" t="s">
        <v>16</v>
      </c>
      <c r="SCY156" s="52"/>
      <c r="SCZ156" s="52"/>
      <c r="SDA156" s="53"/>
      <c r="SDB156" s="53"/>
      <c r="SDC156" s="53"/>
      <c r="SDD156" s="54"/>
      <c r="SDE156" s="55" t="s">
        <v>112</v>
      </c>
      <c r="SDF156" s="52" t="s">
        <v>16</v>
      </c>
      <c r="SDG156" s="52"/>
      <c r="SDH156" s="52"/>
      <c r="SDI156" s="53"/>
      <c r="SDJ156" s="53"/>
      <c r="SDK156" s="53"/>
      <c r="SDL156" s="54"/>
      <c r="SDM156" s="55" t="s">
        <v>112</v>
      </c>
      <c r="SDN156" s="52" t="s">
        <v>16</v>
      </c>
      <c r="SDO156" s="52"/>
      <c r="SDP156" s="52"/>
      <c r="SDQ156" s="53"/>
      <c r="SDR156" s="53"/>
      <c r="SDS156" s="53"/>
      <c r="SDT156" s="54"/>
      <c r="SDU156" s="55" t="s">
        <v>112</v>
      </c>
      <c r="SDV156" s="52" t="s">
        <v>16</v>
      </c>
      <c r="SDW156" s="52"/>
      <c r="SDX156" s="52"/>
      <c r="SDY156" s="53"/>
      <c r="SDZ156" s="53"/>
      <c r="SEA156" s="53"/>
      <c r="SEB156" s="54"/>
      <c r="SEC156" s="55" t="s">
        <v>112</v>
      </c>
      <c r="SED156" s="52" t="s">
        <v>16</v>
      </c>
      <c r="SEE156" s="52"/>
      <c r="SEF156" s="52"/>
      <c r="SEG156" s="53"/>
      <c r="SEH156" s="53"/>
      <c r="SEI156" s="53"/>
      <c r="SEJ156" s="54"/>
      <c r="SEK156" s="55" t="s">
        <v>112</v>
      </c>
      <c r="SEL156" s="52" t="s">
        <v>16</v>
      </c>
      <c r="SEM156" s="52"/>
      <c r="SEN156" s="52"/>
      <c r="SEO156" s="53"/>
      <c r="SEP156" s="53"/>
      <c r="SEQ156" s="53"/>
      <c r="SER156" s="54"/>
      <c r="SES156" s="55" t="s">
        <v>112</v>
      </c>
      <c r="SET156" s="52" t="s">
        <v>16</v>
      </c>
      <c r="SEU156" s="52"/>
      <c r="SEV156" s="52"/>
      <c r="SEW156" s="53"/>
      <c r="SEX156" s="53"/>
      <c r="SEY156" s="53"/>
      <c r="SEZ156" s="54"/>
      <c r="SFA156" s="55" t="s">
        <v>112</v>
      </c>
      <c r="SFB156" s="52" t="s">
        <v>16</v>
      </c>
      <c r="SFC156" s="52"/>
      <c r="SFD156" s="52"/>
      <c r="SFE156" s="53"/>
      <c r="SFF156" s="53"/>
      <c r="SFG156" s="53"/>
      <c r="SFH156" s="54"/>
      <c r="SFI156" s="55" t="s">
        <v>112</v>
      </c>
      <c r="SFJ156" s="52" t="s">
        <v>16</v>
      </c>
      <c r="SFK156" s="52"/>
      <c r="SFL156" s="52"/>
      <c r="SFM156" s="53"/>
      <c r="SFN156" s="53"/>
      <c r="SFO156" s="53"/>
      <c r="SFP156" s="54"/>
      <c r="SFQ156" s="55" t="s">
        <v>112</v>
      </c>
      <c r="SFR156" s="52" t="s">
        <v>16</v>
      </c>
      <c r="SFS156" s="52"/>
      <c r="SFT156" s="52"/>
      <c r="SFU156" s="53"/>
      <c r="SFV156" s="53"/>
      <c r="SFW156" s="53"/>
      <c r="SFX156" s="54"/>
      <c r="SFY156" s="55" t="s">
        <v>112</v>
      </c>
      <c r="SFZ156" s="52" t="s">
        <v>16</v>
      </c>
      <c r="SGA156" s="52"/>
      <c r="SGB156" s="52"/>
      <c r="SGC156" s="53"/>
      <c r="SGD156" s="53"/>
      <c r="SGE156" s="53"/>
      <c r="SGF156" s="54"/>
      <c r="SGG156" s="55" t="s">
        <v>112</v>
      </c>
      <c r="SGH156" s="52" t="s">
        <v>16</v>
      </c>
      <c r="SGI156" s="52"/>
      <c r="SGJ156" s="52"/>
      <c r="SGK156" s="53"/>
      <c r="SGL156" s="53"/>
      <c r="SGM156" s="53"/>
      <c r="SGN156" s="54"/>
      <c r="SGO156" s="55" t="s">
        <v>112</v>
      </c>
      <c r="SGP156" s="52" t="s">
        <v>16</v>
      </c>
      <c r="SGQ156" s="52"/>
      <c r="SGR156" s="52"/>
      <c r="SGS156" s="53"/>
      <c r="SGT156" s="53"/>
      <c r="SGU156" s="53"/>
      <c r="SGV156" s="54"/>
      <c r="SGW156" s="55" t="s">
        <v>112</v>
      </c>
      <c r="SGX156" s="52" t="s">
        <v>16</v>
      </c>
      <c r="SGY156" s="52"/>
      <c r="SGZ156" s="52"/>
      <c r="SHA156" s="53"/>
      <c r="SHB156" s="53"/>
      <c r="SHC156" s="53"/>
      <c r="SHD156" s="54"/>
      <c r="SHE156" s="55" t="s">
        <v>112</v>
      </c>
      <c r="SHF156" s="52" t="s">
        <v>16</v>
      </c>
      <c r="SHG156" s="52"/>
      <c r="SHH156" s="52"/>
      <c r="SHI156" s="53"/>
      <c r="SHJ156" s="53"/>
      <c r="SHK156" s="53"/>
      <c r="SHL156" s="54"/>
      <c r="SHM156" s="55" t="s">
        <v>112</v>
      </c>
      <c r="SHN156" s="52" t="s">
        <v>16</v>
      </c>
      <c r="SHO156" s="52"/>
      <c r="SHP156" s="52"/>
      <c r="SHQ156" s="53"/>
      <c r="SHR156" s="53"/>
      <c r="SHS156" s="53"/>
      <c r="SHT156" s="54"/>
      <c r="SHU156" s="55" t="s">
        <v>112</v>
      </c>
      <c r="SHV156" s="52" t="s">
        <v>16</v>
      </c>
      <c r="SHW156" s="52"/>
      <c r="SHX156" s="52"/>
      <c r="SHY156" s="53"/>
      <c r="SHZ156" s="53"/>
      <c r="SIA156" s="53"/>
      <c r="SIB156" s="54"/>
      <c r="SIC156" s="55" t="s">
        <v>112</v>
      </c>
      <c r="SID156" s="52" t="s">
        <v>16</v>
      </c>
      <c r="SIE156" s="52"/>
      <c r="SIF156" s="52"/>
      <c r="SIG156" s="53"/>
      <c r="SIH156" s="53"/>
      <c r="SII156" s="53"/>
      <c r="SIJ156" s="54"/>
      <c r="SIK156" s="55" t="s">
        <v>112</v>
      </c>
      <c r="SIL156" s="52" t="s">
        <v>16</v>
      </c>
      <c r="SIM156" s="52"/>
      <c r="SIN156" s="52"/>
      <c r="SIO156" s="53"/>
      <c r="SIP156" s="53"/>
      <c r="SIQ156" s="53"/>
      <c r="SIR156" s="54"/>
      <c r="SIS156" s="55" t="s">
        <v>112</v>
      </c>
      <c r="SIT156" s="52" t="s">
        <v>16</v>
      </c>
      <c r="SIU156" s="52"/>
      <c r="SIV156" s="52"/>
      <c r="SIW156" s="53"/>
      <c r="SIX156" s="53"/>
      <c r="SIY156" s="53"/>
      <c r="SIZ156" s="54"/>
      <c r="SJA156" s="55" t="s">
        <v>112</v>
      </c>
      <c r="SJB156" s="52" t="s">
        <v>16</v>
      </c>
      <c r="SJC156" s="52"/>
      <c r="SJD156" s="52"/>
      <c r="SJE156" s="53"/>
      <c r="SJF156" s="53"/>
      <c r="SJG156" s="53"/>
      <c r="SJH156" s="54"/>
      <c r="SJI156" s="55" t="s">
        <v>112</v>
      </c>
      <c r="SJJ156" s="52" t="s">
        <v>16</v>
      </c>
      <c r="SJK156" s="52"/>
      <c r="SJL156" s="52"/>
      <c r="SJM156" s="53"/>
      <c r="SJN156" s="53"/>
      <c r="SJO156" s="53"/>
      <c r="SJP156" s="54"/>
      <c r="SJQ156" s="55" t="s">
        <v>112</v>
      </c>
      <c r="SJR156" s="52" t="s">
        <v>16</v>
      </c>
      <c r="SJS156" s="52"/>
      <c r="SJT156" s="52"/>
      <c r="SJU156" s="53"/>
      <c r="SJV156" s="53"/>
      <c r="SJW156" s="53"/>
      <c r="SJX156" s="54"/>
      <c r="SJY156" s="55" t="s">
        <v>112</v>
      </c>
      <c r="SJZ156" s="52" t="s">
        <v>16</v>
      </c>
      <c r="SKA156" s="52"/>
      <c r="SKB156" s="52"/>
      <c r="SKC156" s="53"/>
      <c r="SKD156" s="53"/>
      <c r="SKE156" s="53"/>
      <c r="SKF156" s="54"/>
      <c r="SKG156" s="55" t="s">
        <v>112</v>
      </c>
      <c r="SKH156" s="52" t="s">
        <v>16</v>
      </c>
      <c r="SKI156" s="52"/>
      <c r="SKJ156" s="52"/>
      <c r="SKK156" s="53"/>
      <c r="SKL156" s="53"/>
      <c r="SKM156" s="53"/>
      <c r="SKN156" s="54"/>
      <c r="SKO156" s="55" t="s">
        <v>112</v>
      </c>
      <c r="SKP156" s="52" t="s">
        <v>16</v>
      </c>
      <c r="SKQ156" s="52"/>
      <c r="SKR156" s="52"/>
      <c r="SKS156" s="53"/>
      <c r="SKT156" s="53"/>
      <c r="SKU156" s="53"/>
      <c r="SKV156" s="54"/>
      <c r="SKW156" s="55" t="s">
        <v>112</v>
      </c>
      <c r="SKX156" s="52" t="s">
        <v>16</v>
      </c>
      <c r="SKY156" s="52"/>
      <c r="SKZ156" s="52"/>
      <c r="SLA156" s="53"/>
      <c r="SLB156" s="53"/>
      <c r="SLC156" s="53"/>
      <c r="SLD156" s="54"/>
      <c r="SLE156" s="55" t="s">
        <v>112</v>
      </c>
      <c r="SLF156" s="52" t="s">
        <v>16</v>
      </c>
      <c r="SLG156" s="52"/>
      <c r="SLH156" s="52"/>
      <c r="SLI156" s="53"/>
      <c r="SLJ156" s="53"/>
      <c r="SLK156" s="53"/>
      <c r="SLL156" s="54"/>
      <c r="SLM156" s="55" t="s">
        <v>112</v>
      </c>
      <c r="SLN156" s="52" t="s">
        <v>16</v>
      </c>
      <c r="SLO156" s="52"/>
      <c r="SLP156" s="52"/>
      <c r="SLQ156" s="53"/>
      <c r="SLR156" s="53"/>
      <c r="SLS156" s="53"/>
      <c r="SLT156" s="54"/>
      <c r="SLU156" s="55" t="s">
        <v>112</v>
      </c>
      <c r="SLV156" s="52" t="s">
        <v>16</v>
      </c>
      <c r="SLW156" s="52"/>
      <c r="SLX156" s="52"/>
      <c r="SLY156" s="53"/>
      <c r="SLZ156" s="53"/>
      <c r="SMA156" s="53"/>
      <c r="SMB156" s="54"/>
      <c r="SMC156" s="55" t="s">
        <v>112</v>
      </c>
      <c r="SMD156" s="52" t="s">
        <v>16</v>
      </c>
      <c r="SME156" s="52"/>
      <c r="SMF156" s="52"/>
      <c r="SMG156" s="53"/>
      <c r="SMH156" s="53"/>
      <c r="SMI156" s="53"/>
      <c r="SMJ156" s="54"/>
      <c r="SMK156" s="55" t="s">
        <v>112</v>
      </c>
      <c r="SML156" s="52" t="s">
        <v>16</v>
      </c>
      <c r="SMM156" s="52"/>
      <c r="SMN156" s="52"/>
      <c r="SMO156" s="53"/>
      <c r="SMP156" s="53"/>
      <c r="SMQ156" s="53"/>
      <c r="SMR156" s="54"/>
      <c r="SMS156" s="55" t="s">
        <v>112</v>
      </c>
      <c r="SMT156" s="52" t="s">
        <v>16</v>
      </c>
      <c r="SMU156" s="52"/>
      <c r="SMV156" s="52"/>
      <c r="SMW156" s="53"/>
      <c r="SMX156" s="53"/>
      <c r="SMY156" s="53"/>
      <c r="SMZ156" s="54"/>
      <c r="SNA156" s="55" t="s">
        <v>112</v>
      </c>
      <c r="SNB156" s="52" t="s">
        <v>16</v>
      </c>
      <c r="SNC156" s="52"/>
      <c r="SND156" s="52"/>
      <c r="SNE156" s="53"/>
      <c r="SNF156" s="53"/>
      <c r="SNG156" s="53"/>
      <c r="SNH156" s="54"/>
      <c r="SNI156" s="55" t="s">
        <v>112</v>
      </c>
      <c r="SNJ156" s="52" t="s">
        <v>16</v>
      </c>
      <c r="SNK156" s="52"/>
      <c r="SNL156" s="52"/>
      <c r="SNM156" s="53"/>
      <c r="SNN156" s="53"/>
      <c r="SNO156" s="53"/>
      <c r="SNP156" s="54"/>
      <c r="SNQ156" s="55" t="s">
        <v>112</v>
      </c>
      <c r="SNR156" s="52" t="s">
        <v>16</v>
      </c>
      <c r="SNS156" s="52"/>
      <c r="SNT156" s="52"/>
      <c r="SNU156" s="53"/>
      <c r="SNV156" s="53"/>
      <c r="SNW156" s="53"/>
      <c r="SNX156" s="54"/>
      <c r="SNY156" s="55" t="s">
        <v>112</v>
      </c>
      <c r="SNZ156" s="52" t="s">
        <v>16</v>
      </c>
      <c r="SOA156" s="52"/>
      <c r="SOB156" s="52"/>
      <c r="SOC156" s="53"/>
      <c r="SOD156" s="53"/>
      <c r="SOE156" s="53"/>
      <c r="SOF156" s="54"/>
      <c r="SOG156" s="55" t="s">
        <v>112</v>
      </c>
      <c r="SOH156" s="52" t="s">
        <v>16</v>
      </c>
      <c r="SOI156" s="52"/>
      <c r="SOJ156" s="52"/>
      <c r="SOK156" s="53"/>
      <c r="SOL156" s="53"/>
      <c r="SOM156" s="53"/>
      <c r="SON156" s="54"/>
      <c r="SOO156" s="55" t="s">
        <v>112</v>
      </c>
      <c r="SOP156" s="52" t="s">
        <v>16</v>
      </c>
      <c r="SOQ156" s="52"/>
      <c r="SOR156" s="52"/>
      <c r="SOS156" s="53"/>
      <c r="SOT156" s="53"/>
      <c r="SOU156" s="53"/>
      <c r="SOV156" s="54"/>
      <c r="SOW156" s="55" t="s">
        <v>112</v>
      </c>
      <c r="SOX156" s="52" t="s">
        <v>16</v>
      </c>
      <c r="SOY156" s="52"/>
      <c r="SOZ156" s="52"/>
      <c r="SPA156" s="53"/>
      <c r="SPB156" s="53"/>
      <c r="SPC156" s="53"/>
      <c r="SPD156" s="54"/>
      <c r="SPE156" s="55" t="s">
        <v>112</v>
      </c>
      <c r="SPF156" s="52" t="s">
        <v>16</v>
      </c>
      <c r="SPG156" s="52"/>
      <c r="SPH156" s="52"/>
      <c r="SPI156" s="53"/>
      <c r="SPJ156" s="53"/>
      <c r="SPK156" s="53"/>
      <c r="SPL156" s="54"/>
      <c r="SPM156" s="55" t="s">
        <v>112</v>
      </c>
      <c r="SPN156" s="52" t="s">
        <v>16</v>
      </c>
      <c r="SPO156" s="52"/>
      <c r="SPP156" s="52"/>
      <c r="SPQ156" s="53"/>
      <c r="SPR156" s="53"/>
      <c r="SPS156" s="53"/>
      <c r="SPT156" s="54"/>
      <c r="SPU156" s="55" t="s">
        <v>112</v>
      </c>
      <c r="SPV156" s="52" t="s">
        <v>16</v>
      </c>
      <c r="SPW156" s="52"/>
      <c r="SPX156" s="52"/>
      <c r="SPY156" s="53"/>
      <c r="SPZ156" s="53"/>
      <c r="SQA156" s="53"/>
      <c r="SQB156" s="54"/>
      <c r="SQC156" s="55" t="s">
        <v>112</v>
      </c>
      <c r="SQD156" s="52" t="s">
        <v>16</v>
      </c>
      <c r="SQE156" s="52"/>
      <c r="SQF156" s="52"/>
      <c r="SQG156" s="53"/>
      <c r="SQH156" s="53"/>
      <c r="SQI156" s="53"/>
      <c r="SQJ156" s="54"/>
      <c r="SQK156" s="55" t="s">
        <v>112</v>
      </c>
      <c r="SQL156" s="52" t="s">
        <v>16</v>
      </c>
      <c r="SQM156" s="52"/>
      <c r="SQN156" s="52"/>
      <c r="SQO156" s="53"/>
      <c r="SQP156" s="53"/>
      <c r="SQQ156" s="53"/>
      <c r="SQR156" s="54"/>
      <c r="SQS156" s="55" t="s">
        <v>112</v>
      </c>
      <c r="SQT156" s="52" t="s">
        <v>16</v>
      </c>
      <c r="SQU156" s="52"/>
      <c r="SQV156" s="52"/>
      <c r="SQW156" s="53"/>
      <c r="SQX156" s="53"/>
      <c r="SQY156" s="53"/>
      <c r="SQZ156" s="54"/>
      <c r="SRA156" s="55" t="s">
        <v>112</v>
      </c>
      <c r="SRB156" s="52" t="s">
        <v>16</v>
      </c>
      <c r="SRC156" s="52"/>
      <c r="SRD156" s="52"/>
      <c r="SRE156" s="53"/>
      <c r="SRF156" s="53"/>
      <c r="SRG156" s="53"/>
      <c r="SRH156" s="54"/>
      <c r="SRI156" s="55" t="s">
        <v>112</v>
      </c>
      <c r="SRJ156" s="52" t="s">
        <v>16</v>
      </c>
      <c r="SRK156" s="52"/>
      <c r="SRL156" s="52"/>
      <c r="SRM156" s="53"/>
      <c r="SRN156" s="53"/>
      <c r="SRO156" s="53"/>
      <c r="SRP156" s="54"/>
      <c r="SRQ156" s="55" t="s">
        <v>112</v>
      </c>
      <c r="SRR156" s="52" t="s">
        <v>16</v>
      </c>
      <c r="SRS156" s="52"/>
      <c r="SRT156" s="52"/>
      <c r="SRU156" s="53"/>
      <c r="SRV156" s="53"/>
      <c r="SRW156" s="53"/>
      <c r="SRX156" s="54"/>
      <c r="SRY156" s="55" t="s">
        <v>112</v>
      </c>
      <c r="SRZ156" s="52" t="s">
        <v>16</v>
      </c>
      <c r="SSA156" s="52"/>
      <c r="SSB156" s="52"/>
      <c r="SSC156" s="53"/>
      <c r="SSD156" s="53"/>
      <c r="SSE156" s="53"/>
      <c r="SSF156" s="54"/>
      <c r="SSG156" s="55" t="s">
        <v>112</v>
      </c>
      <c r="SSH156" s="52" t="s">
        <v>16</v>
      </c>
      <c r="SSI156" s="52"/>
      <c r="SSJ156" s="52"/>
      <c r="SSK156" s="53"/>
      <c r="SSL156" s="53"/>
      <c r="SSM156" s="53"/>
      <c r="SSN156" s="54"/>
      <c r="SSO156" s="55" t="s">
        <v>112</v>
      </c>
      <c r="SSP156" s="52" t="s">
        <v>16</v>
      </c>
      <c r="SSQ156" s="52"/>
      <c r="SSR156" s="52"/>
      <c r="SSS156" s="53"/>
      <c r="SST156" s="53"/>
      <c r="SSU156" s="53"/>
      <c r="SSV156" s="54"/>
      <c r="SSW156" s="55" t="s">
        <v>112</v>
      </c>
      <c r="SSX156" s="52" t="s">
        <v>16</v>
      </c>
      <c r="SSY156" s="52"/>
      <c r="SSZ156" s="52"/>
      <c r="STA156" s="53"/>
      <c r="STB156" s="53"/>
      <c r="STC156" s="53"/>
      <c r="STD156" s="54"/>
      <c r="STE156" s="55" t="s">
        <v>112</v>
      </c>
      <c r="STF156" s="52" t="s">
        <v>16</v>
      </c>
      <c r="STG156" s="52"/>
      <c r="STH156" s="52"/>
      <c r="STI156" s="53"/>
      <c r="STJ156" s="53"/>
      <c r="STK156" s="53"/>
      <c r="STL156" s="54"/>
      <c r="STM156" s="55" t="s">
        <v>112</v>
      </c>
      <c r="STN156" s="52" t="s">
        <v>16</v>
      </c>
      <c r="STO156" s="52"/>
      <c r="STP156" s="52"/>
      <c r="STQ156" s="53"/>
      <c r="STR156" s="53"/>
      <c r="STS156" s="53"/>
      <c r="STT156" s="54"/>
      <c r="STU156" s="55" t="s">
        <v>112</v>
      </c>
      <c r="STV156" s="52" t="s">
        <v>16</v>
      </c>
      <c r="STW156" s="52"/>
      <c r="STX156" s="52"/>
      <c r="STY156" s="53"/>
      <c r="STZ156" s="53"/>
      <c r="SUA156" s="53"/>
      <c r="SUB156" s="54"/>
      <c r="SUC156" s="55" t="s">
        <v>112</v>
      </c>
      <c r="SUD156" s="52" t="s">
        <v>16</v>
      </c>
      <c r="SUE156" s="52"/>
      <c r="SUF156" s="52"/>
      <c r="SUG156" s="53"/>
      <c r="SUH156" s="53"/>
      <c r="SUI156" s="53"/>
      <c r="SUJ156" s="54"/>
      <c r="SUK156" s="55" t="s">
        <v>112</v>
      </c>
      <c r="SUL156" s="52" t="s">
        <v>16</v>
      </c>
      <c r="SUM156" s="52"/>
      <c r="SUN156" s="52"/>
      <c r="SUO156" s="53"/>
      <c r="SUP156" s="53"/>
      <c r="SUQ156" s="53"/>
      <c r="SUR156" s="54"/>
      <c r="SUS156" s="55" t="s">
        <v>112</v>
      </c>
      <c r="SUT156" s="52" t="s">
        <v>16</v>
      </c>
      <c r="SUU156" s="52"/>
      <c r="SUV156" s="52"/>
      <c r="SUW156" s="53"/>
      <c r="SUX156" s="53"/>
      <c r="SUY156" s="53"/>
      <c r="SUZ156" s="54"/>
      <c r="SVA156" s="55" t="s">
        <v>112</v>
      </c>
      <c r="SVB156" s="52" t="s">
        <v>16</v>
      </c>
      <c r="SVC156" s="52"/>
      <c r="SVD156" s="52"/>
      <c r="SVE156" s="53"/>
      <c r="SVF156" s="53"/>
      <c r="SVG156" s="53"/>
      <c r="SVH156" s="54"/>
      <c r="SVI156" s="55" t="s">
        <v>112</v>
      </c>
      <c r="SVJ156" s="52" t="s">
        <v>16</v>
      </c>
      <c r="SVK156" s="52"/>
      <c r="SVL156" s="52"/>
      <c r="SVM156" s="53"/>
      <c r="SVN156" s="53"/>
      <c r="SVO156" s="53"/>
      <c r="SVP156" s="54"/>
      <c r="SVQ156" s="55" t="s">
        <v>112</v>
      </c>
      <c r="SVR156" s="52" t="s">
        <v>16</v>
      </c>
      <c r="SVS156" s="52"/>
      <c r="SVT156" s="52"/>
      <c r="SVU156" s="53"/>
      <c r="SVV156" s="53"/>
      <c r="SVW156" s="53"/>
      <c r="SVX156" s="54"/>
      <c r="SVY156" s="55" t="s">
        <v>112</v>
      </c>
      <c r="SVZ156" s="52" t="s">
        <v>16</v>
      </c>
      <c r="SWA156" s="52"/>
      <c r="SWB156" s="52"/>
      <c r="SWC156" s="53"/>
      <c r="SWD156" s="53"/>
      <c r="SWE156" s="53"/>
      <c r="SWF156" s="54"/>
      <c r="SWG156" s="55" t="s">
        <v>112</v>
      </c>
      <c r="SWH156" s="52" t="s">
        <v>16</v>
      </c>
      <c r="SWI156" s="52"/>
      <c r="SWJ156" s="52"/>
      <c r="SWK156" s="53"/>
      <c r="SWL156" s="53"/>
      <c r="SWM156" s="53"/>
      <c r="SWN156" s="54"/>
      <c r="SWO156" s="55" t="s">
        <v>112</v>
      </c>
      <c r="SWP156" s="52" t="s">
        <v>16</v>
      </c>
      <c r="SWQ156" s="52"/>
      <c r="SWR156" s="52"/>
      <c r="SWS156" s="53"/>
      <c r="SWT156" s="53"/>
      <c r="SWU156" s="53"/>
      <c r="SWV156" s="54"/>
      <c r="SWW156" s="55" t="s">
        <v>112</v>
      </c>
      <c r="SWX156" s="52" t="s">
        <v>16</v>
      </c>
      <c r="SWY156" s="52"/>
      <c r="SWZ156" s="52"/>
      <c r="SXA156" s="53"/>
      <c r="SXB156" s="53"/>
      <c r="SXC156" s="53"/>
      <c r="SXD156" s="54"/>
      <c r="SXE156" s="55" t="s">
        <v>112</v>
      </c>
      <c r="SXF156" s="52" t="s">
        <v>16</v>
      </c>
      <c r="SXG156" s="52"/>
      <c r="SXH156" s="52"/>
      <c r="SXI156" s="53"/>
      <c r="SXJ156" s="53"/>
      <c r="SXK156" s="53"/>
      <c r="SXL156" s="54"/>
      <c r="SXM156" s="55" t="s">
        <v>112</v>
      </c>
      <c r="SXN156" s="52" t="s">
        <v>16</v>
      </c>
      <c r="SXO156" s="52"/>
      <c r="SXP156" s="52"/>
      <c r="SXQ156" s="53"/>
      <c r="SXR156" s="53"/>
      <c r="SXS156" s="53"/>
      <c r="SXT156" s="54"/>
      <c r="SXU156" s="55" t="s">
        <v>112</v>
      </c>
      <c r="SXV156" s="52" t="s">
        <v>16</v>
      </c>
      <c r="SXW156" s="52"/>
      <c r="SXX156" s="52"/>
      <c r="SXY156" s="53"/>
      <c r="SXZ156" s="53"/>
      <c r="SYA156" s="53"/>
      <c r="SYB156" s="54"/>
      <c r="SYC156" s="55" t="s">
        <v>112</v>
      </c>
      <c r="SYD156" s="52" t="s">
        <v>16</v>
      </c>
      <c r="SYE156" s="52"/>
      <c r="SYF156" s="52"/>
      <c r="SYG156" s="53"/>
      <c r="SYH156" s="53"/>
      <c r="SYI156" s="53"/>
      <c r="SYJ156" s="54"/>
      <c r="SYK156" s="55" t="s">
        <v>112</v>
      </c>
      <c r="SYL156" s="52" t="s">
        <v>16</v>
      </c>
      <c r="SYM156" s="52"/>
      <c r="SYN156" s="52"/>
      <c r="SYO156" s="53"/>
      <c r="SYP156" s="53"/>
      <c r="SYQ156" s="53"/>
      <c r="SYR156" s="54"/>
      <c r="SYS156" s="55" t="s">
        <v>112</v>
      </c>
      <c r="SYT156" s="52" t="s">
        <v>16</v>
      </c>
      <c r="SYU156" s="52"/>
      <c r="SYV156" s="52"/>
      <c r="SYW156" s="53"/>
      <c r="SYX156" s="53"/>
      <c r="SYY156" s="53"/>
      <c r="SYZ156" s="54"/>
      <c r="SZA156" s="55" t="s">
        <v>112</v>
      </c>
      <c r="SZB156" s="52" t="s">
        <v>16</v>
      </c>
      <c r="SZC156" s="52"/>
      <c r="SZD156" s="52"/>
      <c r="SZE156" s="53"/>
      <c r="SZF156" s="53"/>
      <c r="SZG156" s="53"/>
      <c r="SZH156" s="54"/>
      <c r="SZI156" s="55" t="s">
        <v>112</v>
      </c>
      <c r="SZJ156" s="52" t="s">
        <v>16</v>
      </c>
      <c r="SZK156" s="52"/>
      <c r="SZL156" s="52"/>
      <c r="SZM156" s="53"/>
      <c r="SZN156" s="53"/>
      <c r="SZO156" s="53"/>
      <c r="SZP156" s="54"/>
      <c r="SZQ156" s="55" t="s">
        <v>112</v>
      </c>
      <c r="SZR156" s="52" t="s">
        <v>16</v>
      </c>
      <c r="SZS156" s="52"/>
      <c r="SZT156" s="52"/>
      <c r="SZU156" s="53"/>
      <c r="SZV156" s="53"/>
      <c r="SZW156" s="53"/>
      <c r="SZX156" s="54"/>
      <c r="SZY156" s="55" t="s">
        <v>112</v>
      </c>
      <c r="SZZ156" s="52" t="s">
        <v>16</v>
      </c>
      <c r="TAA156" s="52"/>
      <c r="TAB156" s="52"/>
      <c r="TAC156" s="53"/>
      <c r="TAD156" s="53"/>
      <c r="TAE156" s="53"/>
      <c r="TAF156" s="54"/>
      <c r="TAG156" s="55" t="s">
        <v>112</v>
      </c>
      <c r="TAH156" s="52" t="s">
        <v>16</v>
      </c>
      <c r="TAI156" s="52"/>
      <c r="TAJ156" s="52"/>
      <c r="TAK156" s="53"/>
      <c r="TAL156" s="53"/>
      <c r="TAM156" s="53"/>
      <c r="TAN156" s="54"/>
      <c r="TAO156" s="55" t="s">
        <v>112</v>
      </c>
      <c r="TAP156" s="52" t="s">
        <v>16</v>
      </c>
      <c r="TAQ156" s="52"/>
      <c r="TAR156" s="52"/>
      <c r="TAS156" s="53"/>
      <c r="TAT156" s="53"/>
      <c r="TAU156" s="53"/>
      <c r="TAV156" s="54"/>
      <c r="TAW156" s="55" t="s">
        <v>112</v>
      </c>
      <c r="TAX156" s="52" t="s">
        <v>16</v>
      </c>
      <c r="TAY156" s="52"/>
      <c r="TAZ156" s="52"/>
      <c r="TBA156" s="53"/>
      <c r="TBB156" s="53"/>
      <c r="TBC156" s="53"/>
      <c r="TBD156" s="54"/>
      <c r="TBE156" s="55" t="s">
        <v>112</v>
      </c>
      <c r="TBF156" s="52" t="s">
        <v>16</v>
      </c>
      <c r="TBG156" s="52"/>
      <c r="TBH156" s="52"/>
      <c r="TBI156" s="53"/>
      <c r="TBJ156" s="53"/>
      <c r="TBK156" s="53"/>
      <c r="TBL156" s="54"/>
      <c r="TBM156" s="55" t="s">
        <v>112</v>
      </c>
      <c r="TBN156" s="52" t="s">
        <v>16</v>
      </c>
      <c r="TBO156" s="52"/>
      <c r="TBP156" s="52"/>
      <c r="TBQ156" s="53"/>
      <c r="TBR156" s="53"/>
      <c r="TBS156" s="53"/>
      <c r="TBT156" s="54"/>
      <c r="TBU156" s="55" t="s">
        <v>112</v>
      </c>
      <c r="TBV156" s="52" t="s">
        <v>16</v>
      </c>
      <c r="TBW156" s="52"/>
      <c r="TBX156" s="52"/>
      <c r="TBY156" s="53"/>
      <c r="TBZ156" s="53"/>
      <c r="TCA156" s="53"/>
      <c r="TCB156" s="54"/>
      <c r="TCC156" s="55" t="s">
        <v>112</v>
      </c>
      <c r="TCD156" s="52" t="s">
        <v>16</v>
      </c>
      <c r="TCE156" s="52"/>
      <c r="TCF156" s="52"/>
      <c r="TCG156" s="53"/>
      <c r="TCH156" s="53"/>
      <c r="TCI156" s="53"/>
      <c r="TCJ156" s="54"/>
      <c r="TCK156" s="55" t="s">
        <v>112</v>
      </c>
      <c r="TCL156" s="52" t="s">
        <v>16</v>
      </c>
      <c r="TCM156" s="52"/>
      <c r="TCN156" s="52"/>
      <c r="TCO156" s="53"/>
      <c r="TCP156" s="53"/>
      <c r="TCQ156" s="53"/>
      <c r="TCR156" s="54"/>
      <c r="TCS156" s="55" t="s">
        <v>112</v>
      </c>
      <c r="TCT156" s="52" t="s">
        <v>16</v>
      </c>
      <c r="TCU156" s="52"/>
      <c r="TCV156" s="52"/>
      <c r="TCW156" s="53"/>
      <c r="TCX156" s="53"/>
      <c r="TCY156" s="53"/>
      <c r="TCZ156" s="54"/>
      <c r="TDA156" s="55" t="s">
        <v>112</v>
      </c>
      <c r="TDB156" s="52" t="s">
        <v>16</v>
      </c>
      <c r="TDC156" s="52"/>
      <c r="TDD156" s="52"/>
      <c r="TDE156" s="53"/>
      <c r="TDF156" s="53"/>
      <c r="TDG156" s="53"/>
      <c r="TDH156" s="54"/>
      <c r="TDI156" s="55" t="s">
        <v>112</v>
      </c>
      <c r="TDJ156" s="52" t="s">
        <v>16</v>
      </c>
      <c r="TDK156" s="52"/>
      <c r="TDL156" s="52"/>
      <c r="TDM156" s="53"/>
      <c r="TDN156" s="53"/>
      <c r="TDO156" s="53"/>
      <c r="TDP156" s="54"/>
      <c r="TDQ156" s="55" t="s">
        <v>112</v>
      </c>
      <c r="TDR156" s="52" t="s">
        <v>16</v>
      </c>
      <c r="TDS156" s="52"/>
      <c r="TDT156" s="52"/>
      <c r="TDU156" s="53"/>
      <c r="TDV156" s="53"/>
      <c r="TDW156" s="53"/>
      <c r="TDX156" s="54"/>
      <c r="TDY156" s="55" t="s">
        <v>112</v>
      </c>
      <c r="TDZ156" s="52" t="s">
        <v>16</v>
      </c>
      <c r="TEA156" s="52"/>
      <c r="TEB156" s="52"/>
      <c r="TEC156" s="53"/>
      <c r="TED156" s="53"/>
      <c r="TEE156" s="53"/>
      <c r="TEF156" s="54"/>
      <c r="TEG156" s="55" t="s">
        <v>112</v>
      </c>
      <c r="TEH156" s="52" t="s">
        <v>16</v>
      </c>
      <c r="TEI156" s="52"/>
      <c r="TEJ156" s="52"/>
      <c r="TEK156" s="53"/>
      <c r="TEL156" s="53"/>
      <c r="TEM156" s="53"/>
      <c r="TEN156" s="54"/>
      <c r="TEO156" s="55" t="s">
        <v>112</v>
      </c>
      <c r="TEP156" s="52" t="s">
        <v>16</v>
      </c>
      <c r="TEQ156" s="52"/>
      <c r="TER156" s="52"/>
      <c r="TES156" s="53"/>
      <c r="TET156" s="53"/>
      <c r="TEU156" s="53"/>
      <c r="TEV156" s="54"/>
      <c r="TEW156" s="55" t="s">
        <v>112</v>
      </c>
      <c r="TEX156" s="52" t="s">
        <v>16</v>
      </c>
      <c r="TEY156" s="52"/>
      <c r="TEZ156" s="52"/>
      <c r="TFA156" s="53"/>
      <c r="TFB156" s="53"/>
      <c r="TFC156" s="53"/>
      <c r="TFD156" s="54"/>
      <c r="TFE156" s="55" t="s">
        <v>112</v>
      </c>
      <c r="TFF156" s="52" t="s">
        <v>16</v>
      </c>
      <c r="TFG156" s="52"/>
      <c r="TFH156" s="52"/>
      <c r="TFI156" s="53"/>
      <c r="TFJ156" s="53"/>
      <c r="TFK156" s="53"/>
      <c r="TFL156" s="54"/>
      <c r="TFM156" s="55" t="s">
        <v>112</v>
      </c>
      <c r="TFN156" s="52" t="s">
        <v>16</v>
      </c>
      <c r="TFO156" s="52"/>
      <c r="TFP156" s="52"/>
      <c r="TFQ156" s="53"/>
      <c r="TFR156" s="53"/>
      <c r="TFS156" s="53"/>
      <c r="TFT156" s="54"/>
      <c r="TFU156" s="55" t="s">
        <v>112</v>
      </c>
      <c r="TFV156" s="52" t="s">
        <v>16</v>
      </c>
      <c r="TFW156" s="52"/>
      <c r="TFX156" s="52"/>
      <c r="TFY156" s="53"/>
      <c r="TFZ156" s="53"/>
      <c r="TGA156" s="53"/>
      <c r="TGB156" s="54"/>
      <c r="TGC156" s="55" t="s">
        <v>112</v>
      </c>
      <c r="TGD156" s="52" t="s">
        <v>16</v>
      </c>
      <c r="TGE156" s="52"/>
      <c r="TGF156" s="52"/>
      <c r="TGG156" s="53"/>
      <c r="TGH156" s="53"/>
      <c r="TGI156" s="53"/>
      <c r="TGJ156" s="54"/>
      <c r="TGK156" s="55" t="s">
        <v>112</v>
      </c>
      <c r="TGL156" s="52" t="s">
        <v>16</v>
      </c>
      <c r="TGM156" s="52"/>
      <c r="TGN156" s="52"/>
      <c r="TGO156" s="53"/>
      <c r="TGP156" s="53"/>
      <c r="TGQ156" s="53"/>
      <c r="TGR156" s="54"/>
      <c r="TGS156" s="55" t="s">
        <v>112</v>
      </c>
      <c r="TGT156" s="52" t="s">
        <v>16</v>
      </c>
      <c r="TGU156" s="52"/>
      <c r="TGV156" s="52"/>
      <c r="TGW156" s="53"/>
      <c r="TGX156" s="53"/>
      <c r="TGY156" s="53"/>
      <c r="TGZ156" s="54"/>
      <c r="THA156" s="55" t="s">
        <v>112</v>
      </c>
      <c r="THB156" s="52" t="s">
        <v>16</v>
      </c>
      <c r="THC156" s="52"/>
      <c r="THD156" s="52"/>
      <c r="THE156" s="53"/>
      <c r="THF156" s="53"/>
      <c r="THG156" s="53"/>
      <c r="THH156" s="54"/>
      <c r="THI156" s="55" t="s">
        <v>112</v>
      </c>
      <c r="THJ156" s="52" t="s">
        <v>16</v>
      </c>
      <c r="THK156" s="52"/>
      <c r="THL156" s="52"/>
      <c r="THM156" s="53"/>
      <c r="THN156" s="53"/>
      <c r="THO156" s="53"/>
      <c r="THP156" s="54"/>
      <c r="THQ156" s="55" t="s">
        <v>112</v>
      </c>
      <c r="THR156" s="52" t="s">
        <v>16</v>
      </c>
      <c r="THS156" s="52"/>
      <c r="THT156" s="52"/>
      <c r="THU156" s="53"/>
      <c r="THV156" s="53"/>
      <c r="THW156" s="53"/>
      <c r="THX156" s="54"/>
      <c r="THY156" s="55" t="s">
        <v>112</v>
      </c>
      <c r="THZ156" s="52" t="s">
        <v>16</v>
      </c>
      <c r="TIA156" s="52"/>
      <c r="TIB156" s="52"/>
      <c r="TIC156" s="53"/>
      <c r="TID156" s="53"/>
      <c r="TIE156" s="53"/>
      <c r="TIF156" s="54"/>
      <c r="TIG156" s="55" t="s">
        <v>112</v>
      </c>
      <c r="TIH156" s="52" t="s">
        <v>16</v>
      </c>
      <c r="TII156" s="52"/>
      <c r="TIJ156" s="52"/>
      <c r="TIK156" s="53"/>
      <c r="TIL156" s="53"/>
      <c r="TIM156" s="53"/>
      <c r="TIN156" s="54"/>
      <c r="TIO156" s="55" t="s">
        <v>112</v>
      </c>
      <c r="TIP156" s="52" t="s">
        <v>16</v>
      </c>
      <c r="TIQ156" s="52"/>
      <c r="TIR156" s="52"/>
      <c r="TIS156" s="53"/>
      <c r="TIT156" s="53"/>
      <c r="TIU156" s="53"/>
      <c r="TIV156" s="54"/>
      <c r="TIW156" s="55" t="s">
        <v>112</v>
      </c>
      <c r="TIX156" s="52" t="s">
        <v>16</v>
      </c>
      <c r="TIY156" s="52"/>
      <c r="TIZ156" s="52"/>
      <c r="TJA156" s="53"/>
      <c r="TJB156" s="53"/>
      <c r="TJC156" s="53"/>
      <c r="TJD156" s="54"/>
      <c r="TJE156" s="55" t="s">
        <v>112</v>
      </c>
      <c r="TJF156" s="52" t="s">
        <v>16</v>
      </c>
      <c r="TJG156" s="52"/>
      <c r="TJH156" s="52"/>
      <c r="TJI156" s="53"/>
      <c r="TJJ156" s="53"/>
      <c r="TJK156" s="53"/>
      <c r="TJL156" s="54"/>
      <c r="TJM156" s="55" t="s">
        <v>112</v>
      </c>
      <c r="TJN156" s="52" t="s">
        <v>16</v>
      </c>
      <c r="TJO156" s="52"/>
      <c r="TJP156" s="52"/>
      <c r="TJQ156" s="53"/>
      <c r="TJR156" s="53"/>
      <c r="TJS156" s="53"/>
      <c r="TJT156" s="54"/>
      <c r="TJU156" s="55" t="s">
        <v>112</v>
      </c>
      <c r="TJV156" s="52" t="s">
        <v>16</v>
      </c>
      <c r="TJW156" s="52"/>
      <c r="TJX156" s="52"/>
      <c r="TJY156" s="53"/>
      <c r="TJZ156" s="53"/>
      <c r="TKA156" s="53"/>
      <c r="TKB156" s="54"/>
      <c r="TKC156" s="55" t="s">
        <v>112</v>
      </c>
      <c r="TKD156" s="52" t="s">
        <v>16</v>
      </c>
      <c r="TKE156" s="52"/>
      <c r="TKF156" s="52"/>
      <c r="TKG156" s="53"/>
      <c r="TKH156" s="53"/>
      <c r="TKI156" s="53"/>
      <c r="TKJ156" s="54"/>
      <c r="TKK156" s="55" t="s">
        <v>112</v>
      </c>
      <c r="TKL156" s="52" t="s">
        <v>16</v>
      </c>
      <c r="TKM156" s="52"/>
      <c r="TKN156" s="52"/>
      <c r="TKO156" s="53"/>
      <c r="TKP156" s="53"/>
      <c r="TKQ156" s="53"/>
      <c r="TKR156" s="54"/>
      <c r="TKS156" s="55" t="s">
        <v>112</v>
      </c>
      <c r="TKT156" s="52" t="s">
        <v>16</v>
      </c>
      <c r="TKU156" s="52"/>
      <c r="TKV156" s="52"/>
      <c r="TKW156" s="53"/>
      <c r="TKX156" s="53"/>
      <c r="TKY156" s="53"/>
      <c r="TKZ156" s="54"/>
      <c r="TLA156" s="55" t="s">
        <v>112</v>
      </c>
      <c r="TLB156" s="52" t="s">
        <v>16</v>
      </c>
      <c r="TLC156" s="52"/>
      <c r="TLD156" s="52"/>
      <c r="TLE156" s="53"/>
      <c r="TLF156" s="53"/>
      <c r="TLG156" s="53"/>
      <c r="TLH156" s="54"/>
      <c r="TLI156" s="55" t="s">
        <v>112</v>
      </c>
      <c r="TLJ156" s="52" t="s">
        <v>16</v>
      </c>
      <c r="TLK156" s="52"/>
      <c r="TLL156" s="52"/>
      <c r="TLM156" s="53"/>
      <c r="TLN156" s="53"/>
      <c r="TLO156" s="53"/>
      <c r="TLP156" s="54"/>
      <c r="TLQ156" s="55" t="s">
        <v>112</v>
      </c>
      <c r="TLR156" s="52" t="s">
        <v>16</v>
      </c>
      <c r="TLS156" s="52"/>
      <c r="TLT156" s="52"/>
      <c r="TLU156" s="53"/>
      <c r="TLV156" s="53"/>
      <c r="TLW156" s="53"/>
      <c r="TLX156" s="54"/>
      <c r="TLY156" s="55" t="s">
        <v>112</v>
      </c>
      <c r="TLZ156" s="52" t="s">
        <v>16</v>
      </c>
      <c r="TMA156" s="52"/>
      <c r="TMB156" s="52"/>
      <c r="TMC156" s="53"/>
      <c r="TMD156" s="53"/>
      <c r="TME156" s="53"/>
      <c r="TMF156" s="54"/>
      <c r="TMG156" s="55" t="s">
        <v>112</v>
      </c>
      <c r="TMH156" s="52" t="s">
        <v>16</v>
      </c>
      <c r="TMI156" s="52"/>
      <c r="TMJ156" s="52"/>
      <c r="TMK156" s="53"/>
      <c r="TML156" s="53"/>
      <c r="TMM156" s="53"/>
      <c r="TMN156" s="54"/>
      <c r="TMO156" s="55" t="s">
        <v>112</v>
      </c>
      <c r="TMP156" s="52" t="s">
        <v>16</v>
      </c>
      <c r="TMQ156" s="52"/>
      <c r="TMR156" s="52"/>
      <c r="TMS156" s="53"/>
      <c r="TMT156" s="53"/>
      <c r="TMU156" s="53"/>
      <c r="TMV156" s="54"/>
      <c r="TMW156" s="55" t="s">
        <v>112</v>
      </c>
      <c r="TMX156" s="52" t="s">
        <v>16</v>
      </c>
      <c r="TMY156" s="52"/>
      <c r="TMZ156" s="52"/>
      <c r="TNA156" s="53"/>
      <c r="TNB156" s="53"/>
      <c r="TNC156" s="53"/>
      <c r="TND156" s="54"/>
      <c r="TNE156" s="55" t="s">
        <v>112</v>
      </c>
      <c r="TNF156" s="52" t="s">
        <v>16</v>
      </c>
      <c r="TNG156" s="52"/>
      <c r="TNH156" s="52"/>
      <c r="TNI156" s="53"/>
      <c r="TNJ156" s="53"/>
      <c r="TNK156" s="53"/>
      <c r="TNL156" s="54"/>
      <c r="TNM156" s="55" t="s">
        <v>112</v>
      </c>
      <c r="TNN156" s="52" t="s">
        <v>16</v>
      </c>
      <c r="TNO156" s="52"/>
      <c r="TNP156" s="52"/>
      <c r="TNQ156" s="53"/>
      <c r="TNR156" s="53"/>
      <c r="TNS156" s="53"/>
      <c r="TNT156" s="54"/>
      <c r="TNU156" s="55" t="s">
        <v>112</v>
      </c>
      <c r="TNV156" s="52" t="s">
        <v>16</v>
      </c>
      <c r="TNW156" s="52"/>
      <c r="TNX156" s="52"/>
      <c r="TNY156" s="53"/>
      <c r="TNZ156" s="53"/>
      <c r="TOA156" s="53"/>
      <c r="TOB156" s="54"/>
      <c r="TOC156" s="55" t="s">
        <v>112</v>
      </c>
      <c r="TOD156" s="52" t="s">
        <v>16</v>
      </c>
      <c r="TOE156" s="52"/>
      <c r="TOF156" s="52"/>
      <c r="TOG156" s="53"/>
      <c r="TOH156" s="53"/>
      <c r="TOI156" s="53"/>
      <c r="TOJ156" s="54"/>
      <c r="TOK156" s="55" t="s">
        <v>112</v>
      </c>
      <c r="TOL156" s="52" t="s">
        <v>16</v>
      </c>
      <c r="TOM156" s="52"/>
      <c r="TON156" s="52"/>
      <c r="TOO156" s="53"/>
      <c r="TOP156" s="53"/>
      <c r="TOQ156" s="53"/>
      <c r="TOR156" s="54"/>
      <c r="TOS156" s="55" t="s">
        <v>112</v>
      </c>
      <c r="TOT156" s="52" t="s">
        <v>16</v>
      </c>
      <c r="TOU156" s="52"/>
      <c r="TOV156" s="52"/>
      <c r="TOW156" s="53"/>
      <c r="TOX156" s="53"/>
      <c r="TOY156" s="53"/>
      <c r="TOZ156" s="54"/>
      <c r="TPA156" s="55" t="s">
        <v>112</v>
      </c>
      <c r="TPB156" s="52" t="s">
        <v>16</v>
      </c>
      <c r="TPC156" s="52"/>
      <c r="TPD156" s="52"/>
      <c r="TPE156" s="53"/>
      <c r="TPF156" s="53"/>
      <c r="TPG156" s="53"/>
      <c r="TPH156" s="54"/>
      <c r="TPI156" s="55" t="s">
        <v>112</v>
      </c>
      <c r="TPJ156" s="52" t="s">
        <v>16</v>
      </c>
      <c r="TPK156" s="52"/>
      <c r="TPL156" s="52"/>
      <c r="TPM156" s="53"/>
      <c r="TPN156" s="53"/>
      <c r="TPO156" s="53"/>
      <c r="TPP156" s="54"/>
      <c r="TPQ156" s="55" t="s">
        <v>112</v>
      </c>
      <c r="TPR156" s="52" t="s">
        <v>16</v>
      </c>
      <c r="TPS156" s="52"/>
      <c r="TPT156" s="52"/>
      <c r="TPU156" s="53"/>
      <c r="TPV156" s="53"/>
      <c r="TPW156" s="53"/>
      <c r="TPX156" s="54"/>
      <c r="TPY156" s="55" t="s">
        <v>112</v>
      </c>
      <c r="TPZ156" s="52" t="s">
        <v>16</v>
      </c>
      <c r="TQA156" s="52"/>
      <c r="TQB156" s="52"/>
      <c r="TQC156" s="53"/>
      <c r="TQD156" s="53"/>
      <c r="TQE156" s="53"/>
      <c r="TQF156" s="54"/>
      <c r="TQG156" s="55" t="s">
        <v>112</v>
      </c>
      <c r="TQH156" s="52" t="s">
        <v>16</v>
      </c>
      <c r="TQI156" s="52"/>
      <c r="TQJ156" s="52"/>
      <c r="TQK156" s="53"/>
      <c r="TQL156" s="53"/>
      <c r="TQM156" s="53"/>
      <c r="TQN156" s="54"/>
      <c r="TQO156" s="55" t="s">
        <v>112</v>
      </c>
      <c r="TQP156" s="52" t="s">
        <v>16</v>
      </c>
      <c r="TQQ156" s="52"/>
      <c r="TQR156" s="52"/>
      <c r="TQS156" s="53"/>
      <c r="TQT156" s="53"/>
      <c r="TQU156" s="53"/>
      <c r="TQV156" s="54"/>
      <c r="TQW156" s="55" t="s">
        <v>112</v>
      </c>
      <c r="TQX156" s="52" t="s">
        <v>16</v>
      </c>
      <c r="TQY156" s="52"/>
      <c r="TQZ156" s="52"/>
      <c r="TRA156" s="53"/>
      <c r="TRB156" s="53"/>
      <c r="TRC156" s="53"/>
      <c r="TRD156" s="54"/>
      <c r="TRE156" s="55" t="s">
        <v>112</v>
      </c>
      <c r="TRF156" s="52" t="s">
        <v>16</v>
      </c>
      <c r="TRG156" s="52"/>
      <c r="TRH156" s="52"/>
      <c r="TRI156" s="53"/>
      <c r="TRJ156" s="53"/>
      <c r="TRK156" s="53"/>
      <c r="TRL156" s="54"/>
      <c r="TRM156" s="55" t="s">
        <v>112</v>
      </c>
      <c r="TRN156" s="52" t="s">
        <v>16</v>
      </c>
      <c r="TRO156" s="52"/>
      <c r="TRP156" s="52"/>
      <c r="TRQ156" s="53"/>
      <c r="TRR156" s="53"/>
      <c r="TRS156" s="53"/>
      <c r="TRT156" s="54"/>
      <c r="TRU156" s="55" t="s">
        <v>112</v>
      </c>
      <c r="TRV156" s="52" t="s">
        <v>16</v>
      </c>
      <c r="TRW156" s="52"/>
      <c r="TRX156" s="52"/>
      <c r="TRY156" s="53"/>
      <c r="TRZ156" s="53"/>
      <c r="TSA156" s="53"/>
      <c r="TSB156" s="54"/>
      <c r="TSC156" s="55" t="s">
        <v>112</v>
      </c>
      <c r="TSD156" s="52" t="s">
        <v>16</v>
      </c>
      <c r="TSE156" s="52"/>
      <c r="TSF156" s="52"/>
      <c r="TSG156" s="53"/>
      <c r="TSH156" s="53"/>
      <c r="TSI156" s="53"/>
      <c r="TSJ156" s="54"/>
      <c r="TSK156" s="55" t="s">
        <v>112</v>
      </c>
      <c r="TSL156" s="52" t="s">
        <v>16</v>
      </c>
      <c r="TSM156" s="52"/>
      <c r="TSN156" s="52"/>
      <c r="TSO156" s="53"/>
      <c r="TSP156" s="53"/>
      <c r="TSQ156" s="53"/>
      <c r="TSR156" s="54"/>
      <c r="TSS156" s="55" t="s">
        <v>112</v>
      </c>
      <c r="TST156" s="52" t="s">
        <v>16</v>
      </c>
      <c r="TSU156" s="52"/>
      <c r="TSV156" s="52"/>
      <c r="TSW156" s="53"/>
      <c r="TSX156" s="53"/>
      <c r="TSY156" s="53"/>
      <c r="TSZ156" s="54"/>
      <c r="TTA156" s="55" t="s">
        <v>112</v>
      </c>
      <c r="TTB156" s="52" t="s">
        <v>16</v>
      </c>
      <c r="TTC156" s="52"/>
      <c r="TTD156" s="52"/>
      <c r="TTE156" s="53"/>
      <c r="TTF156" s="53"/>
      <c r="TTG156" s="53"/>
      <c r="TTH156" s="54"/>
      <c r="TTI156" s="55" t="s">
        <v>112</v>
      </c>
      <c r="TTJ156" s="52" t="s">
        <v>16</v>
      </c>
      <c r="TTK156" s="52"/>
      <c r="TTL156" s="52"/>
      <c r="TTM156" s="53"/>
      <c r="TTN156" s="53"/>
      <c r="TTO156" s="53"/>
      <c r="TTP156" s="54"/>
      <c r="TTQ156" s="55" t="s">
        <v>112</v>
      </c>
      <c r="TTR156" s="52" t="s">
        <v>16</v>
      </c>
      <c r="TTS156" s="52"/>
      <c r="TTT156" s="52"/>
      <c r="TTU156" s="53"/>
      <c r="TTV156" s="53"/>
      <c r="TTW156" s="53"/>
      <c r="TTX156" s="54"/>
      <c r="TTY156" s="55" t="s">
        <v>112</v>
      </c>
      <c r="TTZ156" s="52" t="s">
        <v>16</v>
      </c>
      <c r="TUA156" s="52"/>
      <c r="TUB156" s="52"/>
      <c r="TUC156" s="53"/>
      <c r="TUD156" s="53"/>
      <c r="TUE156" s="53"/>
      <c r="TUF156" s="54"/>
      <c r="TUG156" s="55" t="s">
        <v>112</v>
      </c>
      <c r="TUH156" s="52" t="s">
        <v>16</v>
      </c>
      <c r="TUI156" s="52"/>
      <c r="TUJ156" s="52"/>
      <c r="TUK156" s="53"/>
      <c r="TUL156" s="53"/>
      <c r="TUM156" s="53"/>
      <c r="TUN156" s="54"/>
      <c r="TUO156" s="55" t="s">
        <v>112</v>
      </c>
      <c r="TUP156" s="52" t="s">
        <v>16</v>
      </c>
      <c r="TUQ156" s="52"/>
      <c r="TUR156" s="52"/>
      <c r="TUS156" s="53"/>
      <c r="TUT156" s="53"/>
      <c r="TUU156" s="53"/>
      <c r="TUV156" s="54"/>
      <c r="TUW156" s="55" t="s">
        <v>112</v>
      </c>
      <c r="TUX156" s="52" t="s">
        <v>16</v>
      </c>
      <c r="TUY156" s="52"/>
      <c r="TUZ156" s="52"/>
      <c r="TVA156" s="53"/>
      <c r="TVB156" s="53"/>
      <c r="TVC156" s="53"/>
      <c r="TVD156" s="54"/>
      <c r="TVE156" s="55" t="s">
        <v>112</v>
      </c>
      <c r="TVF156" s="52" t="s">
        <v>16</v>
      </c>
      <c r="TVG156" s="52"/>
      <c r="TVH156" s="52"/>
      <c r="TVI156" s="53"/>
      <c r="TVJ156" s="53"/>
      <c r="TVK156" s="53"/>
      <c r="TVL156" s="54"/>
      <c r="TVM156" s="55" t="s">
        <v>112</v>
      </c>
      <c r="TVN156" s="52" t="s">
        <v>16</v>
      </c>
      <c r="TVO156" s="52"/>
      <c r="TVP156" s="52"/>
      <c r="TVQ156" s="53"/>
      <c r="TVR156" s="53"/>
      <c r="TVS156" s="53"/>
      <c r="TVT156" s="54"/>
      <c r="TVU156" s="55" t="s">
        <v>112</v>
      </c>
      <c r="TVV156" s="52" t="s">
        <v>16</v>
      </c>
      <c r="TVW156" s="52"/>
      <c r="TVX156" s="52"/>
      <c r="TVY156" s="53"/>
      <c r="TVZ156" s="53"/>
      <c r="TWA156" s="53"/>
      <c r="TWB156" s="54"/>
      <c r="TWC156" s="55" t="s">
        <v>112</v>
      </c>
      <c r="TWD156" s="52" t="s">
        <v>16</v>
      </c>
      <c r="TWE156" s="52"/>
      <c r="TWF156" s="52"/>
      <c r="TWG156" s="53"/>
      <c r="TWH156" s="53"/>
      <c r="TWI156" s="53"/>
      <c r="TWJ156" s="54"/>
      <c r="TWK156" s="55" t="s">
        <v>112</v>
      </c>
      <c r="TWL156" s="52" t="s">
        <v>16</v>
      </c>
      <c r="TWM156" s="52"/>
      <c r="TWN156" s="52"/>
      <c r="TWO156" s="53"/>
      <c r="TWP156" s="53"/>
      <c r="TWQ156" s="53"/>
      <c r="TWR156" s="54"/>
      <c r="TWS156" s="55" t="s">
        <v>112</v>
      </c>
      <c r="TWT156" s="52" t="s">
        <v>16</v>
      </c>
      <c r="TWU156" s="52"/>
      <c r="TWV156" s="52"/>
      <c r="TWW156" s="53"/>
      <c r="TWX156" s="53"/>
      <c r="TWY156" s="53"/>
      <c r="TWZ156" s="54"/>
      <c r="TXA156" s="55" t="s">
        <v>112</v>
      </c>
      <c r="TXB156" s="52" t="s">
        <v>16</v>
      </c>
      <c r="TXC156" s="52"/>
      <c r="TXD156" s="52"/>
      <c r="TXE156" s="53"/>
      <c r="TXF156" s="53"/>
      <c r="TXG156" s="53"/>
      <c r="TXH156" s="54"/>
      <c r="TXI156" s="55" t="s">
        <v>112</v>
      </c>
      <c r="TXJ156" s="52" t="s">
        <v>16</v>
      </c>
      <c r="TXK156" s="52"/>
      <c r="TXL156" s="52"/>
      <c r="TXM156" s="53"/>
      <c r="TXN156" s="53"/>
      <c r="TXO156" s="53"/>
      <c r="TXP156" s="54"/>
      <c r="TXQ156" s="55" t="s">
        <v>112</v>
      </c>
      <c r="TXR156" s="52" t="s">
        <v>16</v>
      </c>
      <c r="TXS156" s="52"/>
      <c r="TXT156" s="52"/>
      <c r="TXU156" s="53"/>
      <c r="TXV156" s="53"/>
      <c r="TXW156" s="53"/>
      <c r="TXX156" s="54"/>
      <c r="TXY156" s="55" t="s">
        <v>112</v>
      </c>
      <c r="TXZ156" s="52" t="s">
        <v>16</v>
      </c>
      <c r="TYA156" s="52"/>
      <c r="TYB156" s="52"/>
      <c r="TYC156" s="53"/>
      <c r="TYD156" s="53"/>
      <c r="TYE156" s="53"/>
      <c r="TYF156" s="54"/>
      <c r="TYG156" s="55" t="s">
        <v>112</v>
      </c>
      <c r="TYH156" s="52" t="s">
        <v>16</v>
      </c>
      <c r="TYI156" s="52"/>
      <c r="TYJ156" s="52"/>
      <c r="TYK156" s="53"/>
      <c r="TYL156" s="53"/>
      <c r="TYM156" s="53"/>
      <c r="TYN156" s="54"/>
      <c r="TYO156" s="55" t="s">
        <v>112</v>
      </c>
      <c r="TYP156" s="52" t="s">
        <v>16</v>
      </c>
      <c r="TYQ156" s="52"/>
      <c r="TYR156" s="52"/>
      <c r="TYS156" s="53"/>
      <c r="TYT156" s="53"/>
      <c r="TYU156" s="53"/>
      <c r="TYV156" s="54"/>
      <c r="TYW156" s="55" t="s">
        <v>112</v>
      </c>
      <c r="TYX156" s="52" t="s">
        <v>16</v>
      </c>
      <c r="TYY156" s="52"/>
      <c r="TYZ156" s="52"/>
      <c r="TZA156" s="53"/>
      <c r="TZB156" s="53"/>
      <c r="TZC156" s="53"/>
      <c r="TZD156" s="54"/>
      <c r="TZE156" s="55" t="s">
        <v>112</v>
      </c>
      <c r="TZF156" s="52" t="s">
        <v>16</v>
      </c>
      <c r="TZG156" s="52"/>
      <c r="TZH156" s="52"/>
      <c r="TZI156" s="53"/>
      <c r="TZJ156" s="53"/>
      <c r="TZK156" s="53"/>
      <c r="TZL156" s="54"/>
      <c r="TZM156" s="55" t="s">
        <v>112</v>
      </c>
      <c r="TZN156" s="52" t="s">
        <v>16</v>
      </c>
      <c r="TZO156" s="52"/>
      <c r="TZP156" s="52"/>
      <c r="TZQ156" s="53"/>
      <c r="TZR156" s="53"/>
      <c r="TZS156" s="53"/>
      <c r="TZT156" s="54"/>
      <c r="TZU156" s="55" t="s">
        <v>112</v>
      </c>
      <c r="TZV156" s="52" t="s">
        <v>16</v>
      </c>
      <c r="TZW156" s="52"/>
      <c r="TZX156" s="52"/>
      <c r="TZY156" s="53"/>
      <c r="TZZ156" s="53"/>
      <c r="UAA156" s="53"/>
      <c r="UAB156" s="54"/>
      <c r="UAC156" s="55" t="s">
        <v>112</v>
      </c>
      <c r="UAD156" s="52" t="s">
        <v>16</v>
      </c>
      <c r="UAE156" s="52"/>
      <c r="UAF156" s="52"/>
      <c r="UAG156" s="53"/>
      <c r="UAH156" s="53"/>
      <c r="UAI156" s="53"/>
      <c r="UAJ156" s="54"/>
      <c r="UAK156" s="55" t="s">
        <v>112</v>
      </c>
      <c r="UAL156" s="52" t="s">
        <v>16</v>
      </c>
      <c r="UAM156" s="52"/>
      <c r="UAN156" s="52"/>
      <c r="UAO156" s="53"/>
      <c r="UAP156" s="53"/>
      <c r="UAQ156" s="53"/>
      <c r="UAR156" s="54"/>
      <c r="UAS156" s="55" t="s">
        <v>112</v>
      </c>
      <c r="UAT156" s="52" t="s">
        <v>16</v>
      </c>
      <c r="UAU156" s="52"/>
      <c r="UAV156" s="52"/>
      <c r="UAW156" s="53"/>
      <c r="UAX156" s="53"/>
      <c r="UAY156" s="53"/>
      <c r="UAZ156" s="54"/>
      <c r="UBA156" s="55" t="s">
        <v>112</v>
      </c>
      <c r="UBB156" s="52" t="s">
        <v>16</v>
      </c>
      <c r="UBC156" s="52"/>
      <c r="UBD156" s="52"/>
      <c r="UBE156" s="53"/>
      <c r="UBF156" s="53"/>
      <c r="UBG156" s="53"/>
      <c r="UBH156" s="54"/>
      <c r="UBI156" s="55" t="s">
        <v>112</v>
      </c>
      <c r="UBJ156" s="52" t="s">
        <v>16</v>
      </c>
      <c r="UBK156" s="52"/>
      <c r="UBL156" s="52"/>
      <c r="UBM156" s="53"/>
      <c r="UBN156" s="53"/>
      <c r="UBO156" s="53"/>
      <c r="UBP156" s="54"/>
      <c r="UBQ156" s="55" t="s">
        <v>112</v>
      </c>
      <c r="UBR156" s="52" t="s">
        <v>16</v>
      </c>
      <c r="UBS156" s="52"/>
      <c r="UBT156" s="52"/>
      <c r="UBU156" s="53"/>
      <c r="UBV156" s="53"/>
      <c r="UBW156" s="53"/>
      <c r="UBX156" s="54"/>
      <c r="UBY156" s="55" t="s">
        <v>112</v>
      </c>
      <c r="UBZ156" s="52" t="s">
        <v>16</v>
      </c>
      <c r="UCA156" s="52"/>
      <c r="UCB156" s="52"/>
      <c r="UCC156" s="53"/>
      <c r="UCD156" s="53"/>
      <c r="UCE156" s="53"/>
      <c r="UCF156" s="54"/>
      <c r="UCG156" s="55" t="s">
        <v>112</v>
      </c>
      <c r="UCH156" s="52" t="s">
        <v>16</v>
      </c>
      <c r="UCI156" s="52"/>
      <c r="UCJ156" s="52"/>
      <c r="UCK156" s="53"/>
      <c r="UCL156" s="53"/>
      <c r="UCM156" s="53"/>
      <c r="UCN156" s="54"/>
      <c r="UCO156" s="55" t="s">
        <v>112</v>
      </c>
      <c r="UCP156" s="52" t="s">
        <v>16</v>
      </c>
      <c r="UCQ156" s="52"/>
      <c r="UCR156" s="52"/>
      <c r="UCS156" s="53"/>
      <c r="UCT156" s="53"/>
      <c r="UCU156" s="53"/>
      <c r="UCV156" s="54"/>
      <c r="UCW156" s="55" t="s">
        <v>112</v>
      </c>
      <c r="UCX156" s="52" t="s">
        <v>16</v>
      </c>
      <c r="UCY156" s="52"/>
      <c r="UCZ156" s="52"/>
      <c r="UDA156" s="53"/>
      <c r="UDB156" s="53"/>
      <c r="UDC156" s="53"/>
      <c r="UDD156" s="54"/>
      <c r="UDE156" s="55" t="s">
        <v>112</v>
      </c>
      <c r="UDF156" s="52" t="s">
        <v>16</v>
      </c>
      <c r="UDG156" s="52"/>
      <c r="UDH156" s="52"/>
      <c r="UDI156" s="53"/>
      <c r="UDJ156" s="53"/>
      <c r="UDK156" s="53"/>
      <c r="UDL156" s="54"/>
      <c r="UDM156" s="55" t="s">
        <v>112</v>
      </c>
      <c r="UDN156" s="52" t="s">
        <v>16</v>
      </c>
      <c r="UDO156" s="52"/>
      <c r="UDP156" s="52"/>
      <c r="UDQ156" s="53"/>
      <c r="UDR156" s="53"/>
      <c r="UDS156" s="53"/>
      <c r="UDT156" s="54"/>
      <c r="UDU156" s="55" t="s">
        <v>112</v>
      </c>
      <c r="UDV156" s="52" t="s">
        <v>16</v>
      </c>
      <c r="UDW156" s="52"/>
      <c r="UDX156" s="52"/>
      <c r="UDY156" s="53"/>
      <c r="UDZ156" s="53"/>
      <c r="UEA156" s="53"/>
      <c r="UEB156" s="54"/>
      <c r="UEC156" s="55" t="s">
        <v>112</v>
      </c>
      <c r="UED156" s="52" t="s">
        <v>16</v>
      </c>
      <c r="UEE156" s="52"/>
      <c r="UEF156" s="52"/>
      <c r="UEG156" s="53"/>
      <c r="UEH156" s="53"/>
      <c r="UEI156" s="53"/>
      <c r="UEJ156" s="54"/>
      <c r="UEK156" s="55" t="s">
        <v>112</v>
      </c>
      <c r="UEL156" s="52" t="s">
        <v>16</v>
      </c>
      <c r="UEM156" s="52"/>
      <c r="UEN156" s="52"/>
      <c r="UEO156" s="53"/>
      <c r="UEP156" s="53"/>
      <c r="UEQ156" s="53"/>
      <c r="UER156" s="54"/>
      <c r="UES156" s="55" t="s">
        <v>112</v>
      </c>
      <c r="UET156" s="52" t="s">
        <v>16</v>
      </c>
      <c r="UEU156" s="52"/>
      <c r="UEV156" s="52"/>
      <c r="UEW156" s="53"/>
      <c r="UEX156" s="53"/>
      <c r="UEY156" s="53"/>
      <c r="UEZ156" s="54"/>
      <c r="UFA156" s="55" t="s">
        <v>112</v>
      </c>
      <c r="UFB156" s="52" t="s">
        <v>16</v>
      </c>
      <c r="UFC156" s="52"/>
      <c r="UFD156" s="52"/>
      <c r="UFE156" s="53"/>
      <c r="UFF156" s="53"/>
      <c r="UFG156" s="53"/>
      <c r="UFH156" s="54"/>
      <c r="UFI156" s="55" t="s">
        <v>112</v>
      </c>
      <c r="UFJ156" s="52" t="s">
        <v>16</v>
      </c>
      <c r="UFK156" s="52"/>
      <c r="UFL156" s="52"/>
      <c r="UFM156" s="53"/>
      <c r="UFN156" s="53"/>
      <c r="UFO156" s="53"/>
      <c r="UFP156" s="54"/>
      <c r="UFQ156" s="55" t="s">
        <v>112</v>
      </c>
      <c r="UFR156" s="52" t="s">
        <v>16</v>
      </c>
      <c r="UFS156" s="52"/>
      <c r="UFT156" s="52"/>
      <c r="UFU156" s="53"/>
      <c r="UFV156" s="53"/>
      <c r="UFW156" s="53"/>
      <c r="UFX156" s="54"/>
      <c r="UFY156" s="55" t="s">
        <v>112</v>
      </c>
      <c r="UFZ156" s="52" t="s">
        <v>16</v>
      </c>
      <c r="UGA156" s="52"/>
      <c r="UGB156" s="52"/>
      <c r="UGC156" s="53"/>
      <c r="UGD156" s="53"/>
      <c r="UGE156" s="53"/>
      <c r="UGF156" s="54"/>
      <c r="UGG156" s="55" t="s">
        <v>112</v>
      </c>
      <c r="UGH156" s="52" t="s">
        <v>16</v>
      </c>
      <c r="UGI156" s="52"/>
      <c r="UGJ156" s="52"/>
      <c r="UGK156" s="53"/>
      <c r="UGL156" s="53"/>
      <c r="UGM156" s="53"/>
      <c r="UGN156" s="54"/>
      <c r="UGO156" s="55" t="s">
        <v>112</v>
      </c>
      <c r="UGP156" s="52" t="s">
        <v>16</v>
      </c>
      <c r="UGQ156" s="52"/>
      <c r="UGR156" s="52"/>
      <c r="UGS156" s="53"/>
      <c r="UGT156" s="53"/>
      <c r="UGU156" s="53"/>
      <c r="UGV156" s="54"/>
      <c r="UGW156" s="55" t="s">
        <v>112</v>
      </c>
      <c r="UGX156" s="52" t="s">
        <v>16</v>
      </c>
      <c r="UGY156" s="52"/>
      <c r="UGZ156" s="52"/>
      <c r="UHA156" s="53"/>
      <c r="UHB156" s="53"/>
      <c r="UHC156" s="53"/>
      <c r="UHD156" s="54"/>
      <c r="UHE156" s="55" t="s">
        <v>112</v>
      </c>
      <c r="UHF156" s="52" t="s">
        <v>16</v>
      </c>
      <c r="UHG156" s="52"/>
      <c r="UHH156" s="52"/>
      <c r="UHI156" s="53"/>
      <c r="UHJ156" s="53"/>
      <c r="UHK156" s="53"/>
      <c r="UHL156" s="54"/>
      <c r="UHM156" s="55" t="s">
        <v>112</v>
      </c>
      <c r="UHN156" s="52" t="s">
        <v>16</v>
      </c>
      <c r="UHO156" s="52"/>
      <c r="UHP156" s="52"/>
      <c r="UHQ156" s="53"/>
      <c r="UHR156" s="53"/>
      <c r="UHS156" s="53"/>
      <c r="UHT156" s="54"/>
      <c r="UHU156" s="55" t="s">
        <v>112</v>
      </c>
      <c r="UHV156" s="52" t="s">
        <v>16</v>
      </c>
      <c r="UHW156" s="52"/>
      <c r="UHX156" s="52"/>
      <c r="UHY156" s="53"/>
      <c r="UHZ156" s="53"/>
      <c r="UIA156" s="53"/>
      <c r="UIB156" s="54"/>
      <c r="UIC156" s="55" t="s">
        <v>112</v>
      </c>
      <c r="UID156" s="52" t="s">
        <v>16</v>
      </c>
      <c r="UIE156" s="52"/>
      <c r="UIF156" s="52"/>
      <c r="UIG156" s="53"/>
      <c r="UIH156" s="53"/>
      <c r="UII156" s="53"/>
      <c r="UIJ156" s="54"/>
      <c r="UIK156" s="55" t="s">
        <v>112</v>
      </c>
      <c r="UIL156" s="52" t="s">
        <v>16</v>
      </c>
      <c r="UIM156" s="52"/>
      <c r="UIN156" s="52"/>
      <c r="UIO156" s="53"/>
      <c r="UIP156" s="53"/>
      <c r="UIQ156" s="53"/>
      <c r="UIR156" s="54"/>
      <c r="UIS156" s="55" t="s">
        <v>112</v>
      </c>
      <c r="UIT156" s="52" t="s">
        <v>16</v>
      </c>
      <c r="UIU156" s="52"/>
      <c r="UIV156" s="52"/>
      <c r="UIW156" s="53"/>
      <c r="UIX156" s="53"/>
      <c r="UIY156" s="53"/>
      <c r="UIZ156" s="54"/>
      <c r="UJA156" s="55" t="s">
        <v>112</v>
      </c>
      <c r="UJB156" s="52" t="s">
        <v>16</v>
      </c>
      <c r="UJC156" s="52"/>
      <c r="UJD156" s="52"/>
      <c r="UJE156" s="53"/>
      <c r="UJF156" s="53"/>
      <c r="UJG156" s="53"/>
      <c r="UJH156" s="54"/>
      <c r="UJI156" s="55" t="s">
        <v>112</v>
      </c>
      <c r="UJJ156" s="52" t="s">
        <v>16</v>
      </c>
      <c r="UJK156" s="52"/>
      <c r="UJL156" s="52"/>
      <c r="UJM156" s="53"/>
      <c r="UJN156" s="53"/>
      <c r="UJO156" s="53"/>
      <c r="UJP156" s="54"/>
      <c r="UJQ156" s="55" t="s">
        <v>112</v>
      </c>
      <c r="UJR156" s="52" t="s">
        <v>16</v>
      </c>
      <c r="UJS156" s="52"/>
      <c r="UJT156" s="52"/>
      <c r="UJU156" s="53"/>
      <c r="UJV156" s="53"/>
      <c r="UJW156" s="53"/>
      <c r="UJX156" s="54"/>
      <c r="UJY156" s="55" t="s">
        <v>112</v>
      </c>
      <c r="UJZ156" s="52" t="s">
        <v>16</v>
      </c>
      <c r="UKA156" s="52"/>
      <c r="UKB156" s="52"/>
      <c r="UKC156" s="53"/>
      <c r="UKD156" s="53"/>
      <c r="UKE156" s="53"/>
      <c r="UKF156" s="54"/>
      <c r="UKG156" s="55" t="s">
        <v>112</v>
      </c>
      <c r="UKH156" s="52" t="s">
        <v>16</v>
      </c>
      <c r="UKI156" s="52"/>
      <c r="UKJ156" s="52"/>
      <c r="UKK156" s="53"/>
      <c r="UKL156" s="53"/>
      <c r="UKM156" s="53"/>
      <c r="UKN156" s="54"/>
      <c r="UKO156" s="55" t="s">
        <v>112</v>
      </c>
      <c r="UKP156" s="52" t="s">
        <v>16</v>
      </c>
      <c r="UKQ156" s="52"/>
      <c r="UKR156" s="52"/>
      <c r="UKS156" s="53"/>
      <c r="UKT156" s="53"/>
      <c r="UKU156" s="53"/>
      <c r="UKV156" s="54"/>
      <c r="UKW156" s="55" t="s">
        <v>112</v>
      </c>
      <c r="UKX156" s="52" t="s">
        <v>16</v>
      </c>
      <c r="UKY156" s="52"/>
      <c r="UKZ156" s="52"/>
      <c r="ULA156" s="53"/>
      <c r="ULB156" s="53"/>
      <c r="ULC156" s="53"/>
      <c r="ULD156" s="54"/>
      <c r="ULE156" s="55" t="s">
        <v>112</v>
      </c>
      <c r="ULF156" s="52" t="s">
        <v>16</v>
      </c>
      <c r="ULG156" s="52"/>
      <c r="ULH156" s="52"/>
      <c r="ULI156" s="53"/>
      <c r="ULJ156" s="53"/>
      <c r="ULK156" s="53"/>
      <c r="ULL156" s="54"/>
      <c r="ULM156" s="55" t="s">
        <v>112</v>
      </c>
      <c r="ULN156" s="52" t="s">
        <v>16</v>
      </c>
      <c r="ULO156" s="52"/>
      <c r="ULP156" s="52"/>
      <c r="ULQ156" s="53"/>
      <c r="ULR156" s="53"/>
      <c r="ULS156" s="53"/>
      <c r="ULT156" s="54"/>
      <c r="ULU156" s="55" t="s">
        <v>112</v>
      </c>
      <c r="ULV156" s="52" t="s">
        <v>16</v>
      </c>
      <c r="ULW156" s="52"/>
      <c r="ULX156" s="52"/>
      <c r="ULY156" s="53"/>
      <c r="ULZ156" s="53"/>
      <c r="UMA156" s="53"/>
      <c r="UMB156" s="54"/>
      <c r="UMC156" s="55" t="s">
        <v>112</v>
      </c>
      <c r="UMD156" s="52" t="s">
        <v>16</v>
      </c>
      <c r="UME156" s="52"/>
      <c r="UMF156" s="52"/>
      <c r="UMG156" s="53"/>
      <c r="UMH156" s="53"/>
      <c r="UMI156" s="53"/>
      <c r="UMJ156" s="54"/>
      <c r="UMK156" s="55" t="s">
        <v>112</v>
      </c>
      <c r="UML156" s="52" t="s">
        <v>16</v>
      </c>
      <c r="UMM156" s="52"/>
      <c r="UMN156" s="52"/>
      <c r="UMO156" s="53"/>
      <c r="UMP156" s="53"/>
      <c r="UMQ156" s="53"/>
      <c r="UMR156" s="54"/>
      <c r="UMS156" s="55" t="s">
        <v>112</v>
      </c>
      <c r="UMT156" s="52" t="s">
        <v>16</v>
      </c>
      <c r="UMU156" s="52"/>
      <c r="UMV156" s="52"/>
      <c r="UMW156" s="53"/>
      <c r="UMX156" s="53"/>
      <c r="UMY156" s="53"/>
      <c r="UMZ156" s="54"/>
      <c r="UNA156" s="55" t="s">
        <v>112</v>
      </c>
      <c r="UNB156" s="52" t="s">
        <v>16</v>
      </c>
      <c r="UNC156" s="52"/>
      <c r="UND156" s="52"/>
      <c r="UNE156" s="53"/>
      <c r="UNF156" s="53"/>
      <c r="UNG156" s="53"/>
      <c r="UNH156" s="54"/>
      <c r="UNI156" s="55" t="s">
        <v>112</v>
      </c>
      <c r="UNJ156" s="52" t="s">
        <v>16</v>
      </c>
      <c r="UNK156" s="52"/>
      <c r="UNL156" s="52"/>
      <c r="UNM156" s="53"/>
      <c r="UNN156" s="53"/>
      <c r="UNO156" s="53"/>
      <c r="UNP156" s="54"/>
      <c r="UNQ156" s="55" t="s">
        <v>112</v>
      </c>
      <c r="UNR156" s="52" t="s">
        <v>16</v>
      </c>
      <c r="UNS156" s="52"/>
      <c r="UNT156" s="52"/>
      <c r="UNU156" s="53"/>
      <c r="UNV156" s="53"/>
      <c r="UNW156" s="53"/>
      <c r="UNX156" s="54"/>
      <c r="UNY156" s="55" t="s">
        <v>112</v>
      </c>
      <c r="UNZ156" s="52" t="s">
        <v>16</v>
      </c>
      <c r="UOA156" s="52"/>
      <c r="UOB156" s="52"/>
      <c r="UOC156" s="53"/>
      <c r="UOD156" s="53"/>
      <c r="UOE156" s="53"/>
      <c r="UOF156" s="54"/>
      <c r="UOG156" s="55" t="s">
        <v>112</v>
      </c>
      <c r="UOH156" s="52" t="s">
        <v>16</v>
      </c>
      <c r="UOI156" s="52"/>
      <c r="UOJ156" s="52"/>
      <c r="UOK156" s="53"/>
      <c r="UOL156" s="53"/>
      <c r="UOM156" s="53"/>
      <c r="UON156" s="54"/>
      <c r="UOO156" s="55" t="s">
        <v>112</v>
      </c>
      <c r="UOP156" s="52" t="s">
        <v>16</v>
      </c>
      <c r="UOQ156" s="52"/>
      <c r="UOR156" s="52"/>
      <c r="UOS156" s="53"/>
      <c r="UOT156" s="53"/>
      <c r="UOU156" s="53"/>
      <c r="UOV156" s="54"/>
      <c r="UOW156" s="55" t="s">
        <v>112</v>
      </c>
      <c r="UOX156" s="52" t="s">
        <v>16</v>
      </c>
      <c r="UOY156" s="52"/>
      <c r="UOZ156" s="52"/>
      <c r="UPA156" s="53"/>
      <c r="UPB156" s="53"/>
      <c r="UPC156" s="53"/>
      <c r="UPD156" s="54"/>
      <c r="UPE156" s="55" t="s">
        <v>112</v>
      </c>
      <c r="UPF156" s="52" t="s">
        <v>16</v>
      </c>
      <c r="UPG156" s="52"/>
      <c r="UPH156" s="52"/>
      <c r="UPI156" s="53"/>
      <c r="UPJ156" s="53"/>
      <c r="UPK156" s="53"/>
      <c r="UPL156" s="54"/>
      <c r="UPM156" s="55" t="s">
        <v>112</v>
      </c>
      <c r="UPN156" s="52" t="s">
        <v>16</v>
      </c>
      <c r="UPO156" s="52"/>
      <c r="UPP156" s="52"/>
      <c r="UPQ156" s="53"/>
      <c r="UPR156" s="53"/>
      <c r="UPS156" s="53"/>
      <c r="UPT156" s="54"/>
      <c r="UPU156" s="55" t="s">
        <v>112</v>
      </c>
      <c r="UPV156" s="52" t="s">
        <v>16</v>
      </c>
      <c r="UPW156" s="52"/>
      <c r="UPX156" s="52"/>
      <c r="UPY156" s="53"/>
      <c r="UPZ156" s="53"/>
      <c r="UQA156" s="53"/>
      <c r="UQB156" s="54"/>
      <c r="UQC156" s="55" t="s">
        <v>112</v>
      </c>
      <c r="UQD156" s="52" t="s">
        <v>16</v>
      </c>
      <c r="UQE156" s="52"/>
      <c r="UQF156" s="52"/>
      <c r="UQG156" s="53"/>
      <c r="UQH156" s="53"/>
      <c r="UQI156" s="53"/>
      <c r="UQJ156" s="54"/>
      <c r="UQK156" s="55" t="s">
        <v>112</v>
      </c>
      <c r="UQL156" s="52" t="s">
        <v>16</v>
      </c>
      <c r="UQM156" s="52"/>
      <c r="UQN156" s="52"/>
      <c r="UQO156" s="53"/>
      <c r="UQP156" s="53"/>
      <c r="UQQ156" s="53"/>
      <c r="UQR156" s="54"/>
      <c r="UQS156" s="55" t="s">
        <v>112</v>
      </c>
      <c r="UQT156" s="52" t="s">
        <v>16</v>
      </c>
      <c r="UQU156" s="52"/>
      <c r="UQV156" s="52"/>
      <c r="UQW156" s="53"/>
      <c r="UQX156" s="53"/>
      <c r="UQY156" s="53"/>
      <c r="UQZ156" s="54"/>
      <c r="URA156" s="55" t="s">
        <v>112</v>
      </c>
      <c r="URB156" s="52" t="s">
        <v>16</v>
      </c>
      <c r="URC156" s="52"/>
      <c r="URD156" s="52"/>
      <c r="URE156" s="53"/>
      <c r="URF156" s="53"/>
      <c r="URG156" s="53"/>
      <c r="URH156" s="54"/>
      <c r="URI156" s="55" t="s">
        <v>112</v>
      </c>
      <c r="URJ156" s="52" t="s">
        <v>16</v>
      </c>
      <c r="URK156" s="52"/>
      <c r="URL156" s="52"/>
      <c r="URM156" s="53"/>
      <c r="URN156" s="53"/>
      <c r="URO156" s="53"/>
      <c r="URP156" s="54"/>
      <c r="URQ156" s="55" t="s">
        <v>112</v>
      </c>
      <c r="URR156" s="52" t="s">
        <v>16</v>
      </c>
      <c r="URS156" s="52"/>
      <c r="URT156" s="52"/>
      <c r="URU156" s="53"/>
      <c r="URV156" s="53"/>
      <c r="URW156" s="53"/>
      <c r="URX156" s="54"/>
      <c r="URY156" s="55" t="s">
        <v>112</v>
      </c>
      <c r="URZ156" s="52" t="s">
        <v>16</v>
      </c>
      <c r="USA156" s="52"/>
      <c r="USB156" s="52"/>
      <c r="USC156" s="53"/>
      <c r="USD156" s="53"/>
      <c r="USE156" s="53"/>
      <c r="USF156" s="54"/>
      <c r="USG156" s="55" t="s">
        <v>112</v>
      </c>
      <c r="USH156" s="52" t="s">
        <v>16</v>
      </c>
      <c r="USI156" s="52"/>
      <c r="USJ156" s="52"/>
      <c r="USK156" s="53"/>
      <c r="USL156" s="53"/>
      <c r="USM156" s="53"/>
      <c r="USN156" s="54"/>
      <c r="USO156" s="55" t="s">
        <v>112</v>
      </c>
      <c r="USP156" s="52" t="s">
        <v>16</v>
      </c>
      <c r="USQ156" s="52"/>
      <c r="USR156" s="52"/>
      <c r="USS156" s="53"/>
      <c r="UST156" s="53"/>
      <c r="USU156" s="53"/>
      <c r="USV156" s="54"/>
      <c r="USW156" s="55" t="s">
        <v>112</v>
      </c>
      <c r="USX156" s="52" t="s">
        <v>16</v>
      </c>
      <c r="USY156" s="52"/>
      <c r="USZ156" s="52"/>
      <c r="UTA156" s="53"/>
      <c r="UTB156" s="53"/>
      <c r="UTC156" s="53"/>
      <c r="UTD156" s="54"/>
      <c r="UTE156" s="55" t="s">
        <v>112</v>
      </c>
      <c r="UTF156" s="52" t="s">
        <v>16</v>
      </c>
      <c r="UTG156" s="52"/>
      <c r="UTH156" s="52"/>
      <c r="UTI156" s="53"/>
      <c r="UTJ156" s="53"/>
      <c r="UTK156" s="53"/>
      <c r="UTL156" s="54"/>
      <c r="UTM156" s="55" t="s">
        <v>112</v>
      </c>
      <c r="UTN156" s="52" t="s">
        <v>16</v>
      </c>
      <c r="UTO156" s="52"/>
      <c r="UTP156" s="52"/>
      <c r="UTQ156" s="53"/>
      <c r="UTR156" s="53"/>
      <c r="UTS156" s="53"/>
      <c r="UTT156" s="54"/>
      <c r="UTU156" s="55" t="s">
        <v>112</v>
      </c>
      <c r="UTV156" s="52" t="s">
        <v>16</v>
      </c>
      <c r="UTW156" s="52"/>
      <c r="UTX156" s="52"/>
      <c r="UTY156" s="53"/>
      <c r="UTZ156" s="53"/>
      <c r="UUA156" s="53"/>
      <c r="UUB156" s="54"/>
      <c r="UUC156" s="55" t="s">
        <v>112</v>
      </c>
      <c r="UUD156" s="52" t="s">
        <v>16</v>
      </c>
      <c r="UUE156" s="52"/>
      <c r="UUF156" s="52"/>
      <c r="UUG156" s="53"/>
      <c r="UUH156" s="53"/>
      <c r="UUI156" s="53"/>
      <c r="UUJ156" s="54"/>
      <c r="UUK156" s="55" t="s">
        <v>112</v>
      </c>
      <c r="UUL156" s="52" t="s">
        <v>16</v>
      </c>
      <c r="UUM156" s="52"/>
      <c r="UUN156" s="52"/>
      <c r="UUO156" s="53"/>
      <c r="UUP156" s="53"/>
      <c r="UUQ156" s="53"/>
      <c r="UUR156" s="54"/>
      <c r="UUS156" s="55" t="s">
        <v>112</v>
      </c>
      <c r="UUT156" s="52" t="s">
        <v>16</v>
      </c>
      <c r="UUU156" s="52"/>
      <c r="UUV156" s="52"/>
      <c r="UUW156" s="53"/>
      <c r="UUX156" s="53"/>
      <c r="UUY156" s="53"/>
      <c r="UUZ156" s="54"/>
      <c r="UVA156" s="55" t="s">
        <v>112</v>
      </c>
      <c r="UVB156" s="52" t="s">
        <v>16</v>
      </c>
      <c r="UVC156" s="52"/>
      <c r="UVD156" s="52"/>
      <c r="UVE156" s="53"/>
      <c r="UVF156" s="53"/>
      <c r="UVG156" s="53"/>
      <c r="UVH156" s="54"/>
      <c r="UVI156" s="55" t="s">
        <v>112</v>
      </c>
      <c r="UVJ156" s="52" t="s">
        <v>16</v>
      </c>
      <c r="UVK156" s="52"/>
      <c r="UVL156" s="52"/>
      <c r="UVM156" s="53"/>
      <c r="UVN156" s="53"/>
      <c r="UVO156" s="53"/>
      <c r="UVP156" s="54"/>
      <c r="UVQ156" s="55" t="s">
        <v>112</v>
      </c>
      <c r="UVR156" s="52" t="s">
        <v>16</v>
      </c>
      <c r="UVS156" s="52"/>
      <c r="UVT156" s="52"/>
      <c r="UVU156" s="53"/>
      <c r="UVV156" s="53"/>
      <c r="UVW156" s="53"/>
      <c r="UVX156" s="54"/>
      <c r="UVY156" s="55" t="s">
        <v>112</v>
      </c>
      <c r="UVZ156" s="52" t="s">
        <v>16</v>
      </c>
      <c r="UWA156" s="52"/>
      <c r="UWB156" s="52"/>
      <c r="UWC156" s="53"/>
      <c r="UWD156" s="53"/>
      <c r="UWE156" s="53"/>
      <c r="UWF156" s="54"/>
      <c r="UWG156" s="55" t="s">
        <v>112</v>
      </c>
      <c r="UWH156" s="52" t="s">
        <v>16</v>
      </c>
      <c r="UWI156" s="52"/>
      <c r="UWJ156" s="52"/>
      <c r="UWK156" s="53"/>
      <c r="UWL156" s="53"/>
      <c r="UWM156" s="53"/>
      <c r="UWN156" s="54"/>
      <c r="UWO156" s="55" t="s">
        <v>112</v>
      </c>
      <c r="UWP156" s="52" t="s">
        <v>16</v>
      </c>
      <c r="UWQ156" s="52"/>
      <c r="UWR156" s="52"/>
      <c r="UWS156" s="53"/>
      <c r="UWT156" s="53"/>
      <c r="UWU156" s="53"/>
      <c r="UWV156" s="54"/>
      <c r="UWW156" s="55" t="s">
        <v>112</v>
      </c>
      <c r="UWX156" s="52" t="s">
        <v>16</v>
      </c>
      <c r="UWY156" s="52"/>
      <c r="UWZ156" s="52"/>
      <c r="UXA156" s="53"/>
      <c r="UXB156" s="53"/>
      <c r="UXC156" s="53"/>
      <c r="UXD156" s="54"/>
      <c r="UXE156" s="55" t="s">
        <v>112</v>
      </c>
      <c r="UXF156" s="52" t="s">
        <v>16</v>
      </c>
      <c r="UXG156" s="52"/>
      <c r="UXH156" s="52"/>
      <c r="UXI156" s="53"/>
      <c r="UXJ156" s="53"/>
      <c r="UXK156" s="53"/>
      <c r="UXL156" s="54"/>
      <c r="UXM156" s="55" t="s">
        <v>112</v>
      </c>
      <c r="UXN156" s="52" t="s">
        <v>16</v>
      </c>
      <c r="UXO156" s="52"/>
      <c r="UXP156" s="52"/>
      <c r="UXQ156" s="53"/>
      <c r="UXR156" s="53"/>
      <c r="UXS156" s="53"/>
      <c r="UXT156" s="54"/>
      <c r="UXU156" s="55" t="s">
        <v>112</v>
      </c>
      <c r="UXV156" s="52" t="s">
        <v>16</v>
      </c>
      <c r="UXW156" s="52"/>
      <c r="UXX156" s="52"/>
      <c r="UXY156" s="53"/>
      <c r="UXZ156" s="53"/>
      <c r="UYA156" s="53"/>
      <c r="UYB156" s="54"/>
      <c r="UYC156" s="55" t="s">
        <v>112</v>
      </c>
      <c r="UYD156" s="52" t="s">
        <v>16</v>
      </c>
      <c r="UYE156" s="52"/>
      <c r="UYF156" s="52"/>
      <c r="UYG156" s="53"/>
      <c r="UYH156" s="53"/>
      <c r="UYI156" s="53"/>
      <c r="UYJ156" s="54"/>
      <c r="UYK156" s="55" t="s">
        <v>112</v>
      </c>
      <c r="UYL156" s="52" t="s">
        <v>16</v>
      </c>
      <c r="UYM156" s="52"/>
      <c r="UYN156" s="52"/>
      <c r="UYO156" s="53"/>
      <c r="UYP156" s="53"/>
      <c r="UYQ156" s="53"/>
      <c r="UYR156" s="54"/>
      <c r="UYS156" s="55" t="s">
        <v>112</v>
      </c>
      <c r="UYT156" s="52" t="s">
        <v>16</v>
      </c>
      <c r="UYU156" s="52"/>
      <c r="UYV156" s="52"/>
      <c r="UYW156" s="53"/>
      <c r="UYX156" s="53"/>
      <c r="UYY156" s="53"/>
      <c r="UYZ156" s="54"/>
      <c r="UZA156" s="55" t="s">
        <v>112</v>
      </c>
      <c r="UZB156" s="52" t="s">
        <v>16</v>
      </c>
      <c r="UZC156" s="52"/>
      <c r="UZD156" s="52"/>
      <c r="UZE156" s="53"/>
      <c r="UZF156" s="53"/>
      <c r="UZG156" s="53"/>
      <c r="UZH156" s="54"/>
      <c r="UZI156" s="55" t="s">
        <v>112</v>
      </c>
      <c r="UZJ156" s="52" t="s">
        <v>16</v>
      </c>
      <c r="UZK156" s="52"/>
      <c r="UZL156" s="52"/>
      <c r="UZM156" s="53"/>
      <c r="UZN156" s="53"/>
      <c r="UZO156" s="53"/>
      <c r="UZP156" s="54"/>
      <c r="UZQ156" s="55" t="s">
        <v>112</v>
      </c>
      <c r="UZR156" s="52" t="s">
        <v>16</v>
      </c>
      <c r="UZS156" s="52"/>
      <c r="UZT156" s="52"/>
      <c r="UZU156" s="53"/>
      <c r="UZV156" s="53"/>
      <c r="UZW156" s="53"/>
      <c r="UZX156" s="54"/>
      <c r="UZY156" s="55" t="s">
        <v>112</v>
      </c>
      <c r="UZZ156" s="52" t="s">
        <v>16</v>
      </c>
      <c r="VAA156" s="52"/>
      <c r="VAB156" s="52"/>
      <c r="VAC156" s="53"/>
      <c r="VAD156" s="53"/>
      <c r="VAE156" s="53"/>
      <c r="VAF156" s="54"/>
      <c r="VAG156" s="55" t="s">
        <v>112</v>
      </c>
      <c r="VAH156" s="52" t="s">
        <v>16</v>
      </c>
      <c r="VAI156" s="52"/>
      <c r="VAJ156" s="52"/>
      <c r="VAK156" s="53"/>
      <c r="VAL156" s="53"/>
      <c r="VAM156" s="53"/>
      <c r="VAN156" s="54"/>
      <c r="VAO156" s="55" t="s">
        <v>112</v>
      </c>
      <c r="VAP156" s="52" t="s">
        <v>16</v>
      </c>
      <c r="VAQ156" s="52"/>
      <c r="VAR156" s="52"/>
      <c r="VAS156" s="53"/>
      <c r="VAT156" s="53"/>
      <c r="VAU156" s="53"/>
      <c r="VAV156" s="54"/>
      <c r="VAW156" s="55" t="s">
        <v>112</v>
      </c>
      <c r="VAX156" s="52" t="s">
        <v>16</v>
      </c>
      <c r="VAY156" s="52"/>
      <c r="VAZ156" s="52"/>
      <c r="VBA156" s="53"/>
      <c r="VBB156" s="53"/>
      <c r="VBC156" s="53"/>
      <c r="VBD156" s="54"/>
      <c r="VBE156" s="55" t="s">
        <v>112</v>
      </c>
      <c r="VBF156" s="52" t="s">
        <v>16</v>
      </c>
      <c r="VBG156" s="52"/>
      <c r="VBH156" s="52"/>
      <c r="VBI156" s="53"/>
      <c r="VBJ156" s="53"/>
      <c r="VBK156" s="53"/>
      <c r="VBL156" s="54"/>
      <c r="VBM156" s="55" t="s">
        <v>112</v>
      </c>
      <c r="VBN156" s="52" t="s">
        <v>16</v>
      </c>
      <c r="VBO156" s="52"/>
      <c r="VBP156" s="52"/>
      <c r="VBQ156" s="53"/>
      <c r="VBR156" s="53"/>
      <c r="VBS156" s="53"/>
      <c r="VBT156" s="54"/>
      <c r="VBU156" s="55" t="s">
        <v>112</v>
      </c>
      <c r="VBV156" s="52" t="s">
        <v>16</v>
      </c>
      <c r="VBW156" s="52"/>
      <c r="VBX156" s="52"/>
      <c r="VBY156" s="53"/>
      <c r="VBZ156" s="53"/>
      <c r="VCA156" s="53"/>
      <c r="VCB156" s="54"/>
      <c r="VCC156" s="55" t="s">
        <v>112</v>
      </c>
      <c r="VCD156" s="52" t="s">
        <v>16</v>
      </c>
      <c r="VCE156" s="52"/>
      <c r="VCF156" s="52"/>
      <c r="VCG156" s="53"/>
      <c r="VCH156" s="53"/>
      <c r="VCI156" s="53"/>
      <c r="VCJ156" s="54"/>
      <c r="VCK156" s="55" t="s">
        <v>112</v>
      </c>
      <c r="VCL156" s="52" t="s">
        <v>16</v>
      </c>
      <c r="VCM156" s="52"/>
      <c r="VCN156" s="52"/>
      <c r="VCO156" s="53"/>
      <c r="VCP156" s="53"/>
      <c r="VCQ156" s="53"/>
      <c r="VCR156" s="54"/>
      <c r="VCS156" s="55" t="s">
        <v>112</v>
      </c>
      <c r="VCT156" s="52" t="s">
        <v>16</v>
      </c>
      <c r="VCU156" s="52"/>
      <c r="VCV156" s="52"/>
      <c r="VCW156" s="53"/>
      <c r="VCX156" s="53"/>
      <c r="VCY156" s="53"/>
      <c r="VCZ156" s="54"/>
      <c r="VDA156" s="55" t="s">
        <v>112</v>
      </c>
      <c r="VDB156" s="52" t="s">
        <v>16</v>
      </c>
      <c r="VDC156" s="52"/>
      <c r="VDD156" s="52"/>
      <c r="VDE156" s="53"/>
      <c r="VDF156" s="53"/>
      <c r="VDG156" s="53"/>
      <c r="VDH156" s="54"/>
      <c r="VDI156" s="55" t="s">
        <v>112</v>
      </c>
      <c r="VDJ156" s="52" t="s">
        <v>16</v>
      </c>
      <c r="VDK156" s="52"/>
      <c r="VDL156" s="52"/>
      <c r="VDM156" s="53"/>
      <c r="VDN156" s="53"/>
      <c r="VDO156" s="53"/>
      <c r="VDP156" s="54"/>
      <c r="VDQ156" s="55" t="s">
        <v>112</v>
      </c>
      <c r="VDR156" s="52" t="s">
        <v>16</v>
      </c>
      <c r="VDS156" s="52"/>
      <c r="VDT156" s="52"/>
      <c r="VDU156" s="53"/>
      <c r="VDV156" s="53"/>
      <c r="VDW156" s="53"/>
      <c r="VDX156" s="54"/>
      <c r="VDY156" s="55" t="s">
        <v>112</v>
      </c>
      <c r="VDZ156" s="52" t="s">
        <v>16</v>
      </c>
      <c r="VEA156" s="52"/>
      <c r="VEB156" s="52"/>
      <c r="VEC156" s="53"/>
      <c r="VED156" s="53"/>
      <c r="VEE156" s="53"/>
      <c r="VEF156" s="54"/>
      <c r="VEG156" s="55" t="s">
        <v>112</v>
      </c>
      <c r="VEH156" s="52" t="s">
        <v>16</v>
      </c>
      <c r="VEI156" s="52"/>
      <c r="VEJ156" s="52"/>
      <c r="VEK156" s="53"/>
      <c r="VEL156" s="53"/>
      <c r="VEM156" s="53"/>
      <c r="VEN156" s="54"/>
      <c r="VEO156" s="55" t="s">
        <v>112</v>
      </c>
      <c r="VEP156" s="52" t="s">
        <v>16</v>
      </c>
      <c r="VEQ156" s="52"/>
      <c r="VER156" s="52"/>
      <c r="VES156" s="53"/>
      <c r="VET156" s="53"/>
      <c r="VEU156" s="53"/>
      <c r="VEV156" s="54"/>
      <c r="VEW156" s="55" t="s">
        <v>112</v>
      </c>
      <c r="VEX156" s="52" t="s">
        <v>16</v>
      </c>
      <c r="VEY156" s="52"/>
      <c r="VEZ156" s="52"/>
      <c r="VFA156" s="53"/>
      <c r="VFB156" s="53"/>
      <c r="VFC156" s="53"/>
      <c r="VFD156" s="54"/>
      <c r="VFE156" s="55" t="s">
        <v>112</v>
      </c>
      <c r="VFF156" s="52" t="s">
        <v>16</v>
      </c>
      <c r="VFG156" s="52"/>
      <c r="VFH156" s="52"/>
      <c r="VFI156" s="53"/>
      <c r="VFJ156" s="53"/>
      <c r="VFK156" s="53"/>
      <c r="VFL156" s="54"/>
      <c r="VFM156" s="55" t="s">
        <v>112</v>
      </c>
      <c r="VFN156" s="52" t="s">
        <v>16</v>
      </c>
      <c r="VFO156" s="52"/>
      <c r="VFP156" s="52"/>
      <c r="VFQ156" s="53"/>
      <c r="VFR156" s="53"/>
      <c r="VFS156" s="53"/>
      <c r="VFT156" s="54"/>
      <c r="VFU156" s="55" t="s">
        <v>112</v>
      </c>
      <c r="VFV156" s="52" t="s">
        <v>16</v>
      </c>
      <c r="VFW156" s="52"/>
      <c r="VFX156" s="52"/>
      <c r="VFY156" s="53"/>
      <c r="VFZ156" s="53"/>
      <c r="VGA156" s="53"/>
      <c r="VGB156" s="54"/>
      <c r="VGC156" s="55" t="s">
        <v>112</v>
      </c>
      <c r="VGD156" s="52" t="s">
        <v>16</v>
      </c>
      <c r="VGE156" s="52"/>
      <c r="VGF156" s="52"/>
      <c r="VGG156" s="53"/>
      <c r="VGH156" s="53"/>
      <c r="VGI156" s="53"/>
      <c r="VGJ156" s="54"/>
      <c r="VGK156" s="55" t="s">
        <v>112</v>
      </c>
      <c r="VGL156" s="52" t="s">
        <v>16</v>
      </c>
      <c r="VGM156" s="52"/>
      <c r="VGN156" s="52"/>
      <c r="VGO156" s="53"/>
      <c r="VGP156" s="53"/>
      <c r="VGQ156" s="53"/>
      <c r="VGR156" s="54"/>
      <c r="VGS156" s="55" t="s">
        <v>112</v>
      </c>
      <c r="VGT156" s="52" t="s">
        <v>16</v>
      </c>
      <c r="VGU156" s="52"/>
      <c r="VGV156" s="52"/>
      <c r="VGW156" s="53"/>
      <c r="VGX156" s="53"/>
      <c r="VGY156" s="53"/>
      <c r="VGZ156" s="54"/>
      <c r="VHA156" s="55" t="s">
        <v>112</v>
      </c>
      <c r="VHB156" s="52" t="s">
        <v>16</v>
      </c>
      <c r="VHC156" s="52"/>
      <c r="VHD156" s="52"/>
      <c r="VHE156" s="53"/>
      <c r="VHF156" s="53"/>
      <c r="VHG156" s="53"/>
      <c r="VHH156" s="54"/>
      <c r="VHI156" s="55" t="s">
        <v>112</v>
      </c>
      <c r="VHJ156" s="52" t="s">
        <v>16</v>
      </c>
      <c r="VHK156" s="52"/>
      <c r="VHL156" s="52"/>
      <c r="VHM156" s="53"/>
      <c r="VHN156" s="53"/>
      <c r="VHO156" s="53"/>
      <c r="VHP156" s="54"/>
      <c r="VHQ156" s="55" t="s">
        <v>112</v>
      </c>
      <c r="VHR156" s="52" t="s">
        <v>16</v>
      </c>
      <c r="VHS156" s="52"/>
      <c r="VHT156" s="52"/>
      <c r="VHU156" s="53"/>
      <c r="VHV156" s="53"/>
      <c r="VHW156" s="53"/>
      <c r="VHX156" s="54"/>
      <c r="VHY156" s="55" t="s">
        <v>112</v>
      </c>
      <c r="VHZ156" s="52" t="s">
        <v>16</v>
      </c>
      <c r="VIA156" s="52"/>
      <c r="VIB156" s="52"/>
      <c r="VIC156" s="53"/>
      <c r="VID156" s="53"/>
      <c r="VIE156" s="53"/>
      <c r="VIF156" s="54"/>
      <c r="VIG156" s="55" t="s">
        <v>112</v>
      </c>
      <c r="VIH156" s="52" t="s">
        <v>16</v>
      </c>
      <c r="VII156" s="52"/>
      <c r="VIJ156" s="52"/>
      <c r="VIK156" s="53"/>
      <c r="VIL156" s="53"/>
      <c r="VIM156" s="53"/>
      <c r="VIN156" s="54"/>
      <c r="VIO156" s="55" t="s">
        <v>112</v>
      </c>
      <c r="VIP156" s="52" t="s">
        <v>16</v>
      </c>
      <c r="VIQ156" s="52"/>
      <c r="VIR156" s="52"/>
      <c r="VIS156" s="53"/>
      <c r="VIT156" s="53"/>
      <c r="VIU156" s="53"/>
      <c r="VIV156" s="54"/>
      <c r="VIW156" s="55" t="s">
        <v>112</v>
      </c>
      <c r="VIX156" s="52" t="s">
        <v>16</v>
      </c>
      <c r="VIY156" s="52"/>
      <c r="VIZ156" s="52"/>
      <c r="VJA156" s="53"/>
      <c r="VJB156" s="53"/>
      <c r="VJC156" s="53"/>
      <c r="VJD156" s="54"/>
      <c r="VJE156" s="55" t="s">
        <v>112</v>
      </c>
      <c r="VJF156" s="52" t="s">
        <v>16</v>
      </c>
      <c r="VJG156" s="52"/>
      <c r="VJH156" s="52"/>
      <c r="VJI156" s="53"/>
      <c r="VJJ156" s="53"/>
      <c r="VJK156" s="53"/>
      <c r="VJL156" s="54"/>
      <c r="VJM156" s="55" t="s">
        <v>112</v>
      </c>
      <c r="VJN156" s="52" t="s">
        <v>16</v>
      </c>
      <c r="VJO156" s="52"/>
      <c r="VJP156" s="52"/>
      <c r="VJQ156" s="53"/>
      <c r="VJR156" s="53"/>
      <c r="VJS156" s="53"/>
      <c r="VJT156" s="54"/>
      <c r="VJU156" s="55" t="s">
        <v>112</v>
      </c>
      <c r="VJV156" s="52" t="s">
        <v>16</v>
      </c>
      <c r="VJW156" s="52"/>
      <c r="VJX156" s="52"/>
      <c r="VJY156" s="53"/>
      <c r="VJZ156" s="53"/>
      <c r="VKA156" s="53"/>
      <c r="VKB156" s="54"/>
      <c r="VKC156" s="55" t="s">
        <v>112</v>
      </c>
      <c r="VKD156" s="52" t="s">
        <v>16</v>
      </c>
      <c r="VKE156" s="52"/>
      <c r="VKF156" s="52"/>
      <c r="VKG156" s="53"/>
      <c r="VKH156" s="53"/>
      <c r="VKI156" s="53"/>
      <c r="VKJ156" s="54"/>
      <c r="VKK156" s="55" t="s">
        <v>112</v>
      </c>
      <c r="VKL156" s="52" t="s">
        <v>16</v>
      </c>
      <c r="VKM156" s="52"/>
      <c r="VKN156" s="52"/>
      <c r="VKO156" s="53"/>
      <c r="VKP156" s="53"/>
      <c r="VKQ156" s="53"/>
      <c r="VKR156" s="54"/>
      <c r="VKS156" s="55" t="s">
        <v>112</v>
      </c>
      <c r="VKT156" s="52" t="s">
        <v>16</v>
      </c>
      <c r="VKU156" s="52"/>
      <c r="VKV156" s="52"/>
      <c r="VKW156" s="53"/>
      <c r="VKX156" s="53"/>
      <c r="VKY156" s="53"/>
      <c r="VKZ156" s="54"/>
      <c r="VLA156" s="55" t="s">
        <v>112</v>
      </c>
      <c r="VLB156" s="52" t="s">
        <v>16</v>
      </c>
      <c r="VLC156" s="52"/>
      <c r="VLD156" s="52"/>
      <c r="VLE156" s="53"/>
      <c r="VLF156" s="53"/>
      <c r="VLG156" s="53"/>
      <c r="VLH156" s="54"/>
      <c r="VLI156" s="55" t="s">
        <v>112</v>
      </c>
      <c r="VLJ156" s="52" t="s">
        <v>16</v>
      </c>
      <c r="VLK156" s="52"/>
      <c r="VLL156" s="52"/>
      <c r="VLM156" s="53"/>
      <c r="VLN156" s="53"/>
      <c r="VLO156" s="53"/>
      <c r="VLP156" s="54"/>
      <c r="VLQ156" s="55" t="s">
        <v>112</v>
      </c>
      <c r="VLR156" s="52" t="s">
        <v>16</v>
      </c>
      <c r="VLS156" s="52"/>
      <c r="VLT156" s="52"/>
      <c r="VLU156" s="53"/>
      <c r="VLV156" s="53"/>
      <c r="VLW156" s="53"/>
      <c r="VLX156" s="54"/>
      <c r="VLY156" s="55" t="s">
        <v>112</v>
      </c>
      <c r="VLZ156" s="52" t="s">
        <v>16</v>
      </c>
      <c r="VMA156" s="52"/>
      <c r="VMB156" s="52"/>
      <c r="VMC156" s="53"/>
      <c r="VMD156" s="53"/>
      <c r="VME156" s="53"/>
      <c r="VMF156" s="54"/>
      <c r="VMG156" s="55" t="s">
        <v>112</v>
      </c>
      <c r="VMH156" s="52" t="s">
        <v>16</v>
      </c>
      <c r="VMI156" s="52"/>
      <c r="VMJ156" s="52"/>
      <c r="VMK156" s="53"/>
      <c r="VML156" s="53"/>
      <c r="VMM156" s="53"/>
      <c r="VMN156" s="54"/>
      <c r="VMO156" s="55" t="s">
        <v>112</v>
      </c>
      <c r="VMP156" s="52" t="s">
        <v>16</v>
      </c>
      <c r="VMQ156" s="52"/>
      <c r="VMR156" s="52"/>
      <c r="VMS156" s="53"/>
      <c r="VMT156" s="53"/>
      <c r="VMU156" s="53"/>
      <c r="VMV156" s="54"/>
      <c r="VMW156" s="55" t="s">
        <v>112</v>
      </c>
      <c r="VMX156" s="52" t="s">
        <v>16</v>
      </c>
      <c r="VMY156" s="52"/>
      <c r="VMZ156" s="52"/>
      <c r="VNA156" s="53"/>
      <c r="VNB156" s="53"/>
      <c r="VNC156" s="53"/>
      <c r="VND156" s="54"/>
      <c r="VNE156" s="55" t="s">
        <v>112</v>
      </c>
      <c r="VNF156" s="52" t="s">
        <v>16</v>
      </c>
      <c r="VNG156" s="52"/>
      <c r="VNH156" s="52"/>
      <c r="VNI156" s="53"/>
      <c r="VNJ156" s="53"/>
      <c r="VNK156" s="53"/>
      <c r="VNL156" s="54"/>
      <c r="VNM156" s="55" t="s">
        <v>112</v>
      </c>
      <c r="VNN156" s="52" t="s">
        <v>16</v>
      </c>
      <c r="VNO156" s="52"/>
      <c r="VNP156" s="52"/>
      <c r="VNQ156" s="53"/>
      <c r="VNR156" s="53"/>
      <c r="VNS156" s="53"/>
      <c r="VNT156" s="54"/>
      <c r="VNU156" s="55" t="s">
        <v>112</v>
      </c>
      <c r="VNV156" s="52" t="s">
        <v>16</v>
      </c>
      <c r="VNW156" s="52"/>
      <c r="VNX156" s="52"/>
      <c r="VNY156" s="53"/>
      <c r="VNZ156" s="53"/>
      <c r="VOA156" s="53"/>
      <c r="VOB156" s="54"/>
      <c r="VOC156" s="55" t="s">
        <v>112</v>
      </c>
      <c r="VOD156" s="52" t="s">
        <v>16</v>
      </c>
      <c r="VOE156" s="52"/>
      <c r="VOF156" s="52"/>
      <c r="VOG156" s="53"/>
      <c r="VOH156" s="53"/>
      <c r="VOI156" s="53"/>
      <c r="VOJ156" s="54"/>
      <c r="VOK156" s="55" t="s">
        <v>112</v>
      </c>
      <c r="VOL156" s="52" t="s">
        <v>16</v>
      </c>
      <c r="VOM156" s="52"/>
      <c r="VON156" s="52"/>
      <c r="VOO156" s="53"/>
      <c r="VOP156" s="53"/>
      <c r="VOQ156" s="53"/>
      <c r="VOR156" s="54"/>
      <c r="VOS156" s="55" t="s">
        <v>112</v>
      </c>
      <c r="VOT156" s="52" t="s">
        <v>16</v>
      </c>
      <c r="VOU156" s="52"/>
      <c r="VOV156" s="52"/>
      <c r="VOW156" s="53"/>
      <c r="VOX156" s="53"/>
      <c r="VOY156" s="53"/>
      <c r="VOZ156" s="54"/>
      <c r="VPA156" s="55" t="s">
        <v>112</v>
      </c>
      <c r="VPB156" s="52" t="s">
        <v>16</v>
      </c>
      <c r="VPC156" s="52"/>
      <c r="VPD156" s="52"/>
      <c r="VPE156" s="53"/>
      <c r="VPF156" s="53"/>
      <c r="VPG156" s="53"/>
      <c r="VPH156" s="54"/>
      <c r="VPI156" s="55" t="s">
        <v>112</v>
      </c>
      <c r="VPJ156" s="52" t="s">
        <v>16</v>
      </c>
      <c r="VPK156" s="52"/>
      <c r="VPL156" s="52"/>
      <c r="VPM156" s="53"/>
      <c r="VPN156" s="53"/>
      <c r="VPO156" s="53"/>
      <c r="VPP156" s="54"/>
      <c r="VPQ156" s="55" t="s">
        <v>112</v>
      </c>
      <c r="VPR156" s="52" t="s">
        <v>16</v>
      </c>
      <c r="VPS156" s="52"/>
      <c r="VPT156" s="52"/>
      <c r="VPU156" s="53"/>
      <c r="VPV156" s="53"/>
      <c r="VPW156" s="53"/>
      <c r="VPX156" s="54"/>
      <c r="VPY156" s="55" t="s">
        <v>112</v>
      </c>
      <c r="VPZ156" s="52" t="s">
        <v>16</v>
      </c>
      <c r="VQA156" s="52"/>
      <c r="VQB156" s="52"/>
      <c r="VQC156" s="53"/>
      <c r="VQD156" s="53"/>
      <c r="VQE156" s="53"/>
      <c r="VQF156" s="54"/>
      <c r="VQG156" s="55" t="s">
        <v>112</v>
      </c>
      <c r="VQH156" s="52" t="s">
        <v>16</v>
      </c>
      <c r="VQI156" s="52"/>
      <c r="VQJ156" s="52"/>
      <c r="VQK156" s="53"/>
      <c r="VQL156" s="53"/>
      <c r="VQM156" s="53"/>
      <c r="VQN156" s="54"/>
      <c r="VQO156" s="55" t="s">
        <v>112</v>
      </c>
      <c r="VQP156" s="52" t="s">
        <v>16</v>
      </c>
      <c r="VQQ156" s="52"/>
      <c r="VQR156" s="52"/>
      <c r="VQS156" s="53"/>
      <c r="VQT156" s="53"/>
      <c r="VQU156" s="53"/>
      <c r="VQV156" s="54"/>
      <c r="VQW156" s="55" t="s">
        <v>112</v>
      </c>
      <c r="VQX156" s="52" t="s">
        <v>16</v>
      </c>
      <c r="VQY156" s="52"/>
      <c r="VQZ156" s="52"/>
      <c r="VRA156" s="53"/>
      <c r="VRB156" s="53"/>
      <c r="VRC156" s="53"/>
      <c r="VRD156" s="54"/>
      <c r="VRE156" s="55" t="s">
        <v>112</v>
      </c>
      <c r="VRF156" s="52" t="s">
        <v>16</v>
      </c>
      <c r="VRG156" s="52"/>
      <c r="VRH156" s="52"/>
      <c r="VRI156" s="53"/>
      <c r="VRJ156" s="53"/>
      <c r="VRK156" s="53"/>
      <c r="VRL156" s="54"/>
      <c r="VRM156" s="55" t="s">
        <v>112</v>
      </c>
      <c r="VRN156" s="52" t="s">
        <v>16</v>
      </c>
      <c r="VRO156" s="52"/>
      <c r="VRP156" s="52"/>
      <c r="VRQ156" s="53"/>
      <c r="VRR156" s="53"/>
      <c r="VRS156" s="53"/>
      <c r="VRT156" s="54"/>
      <c r="VRU156" s="55" t="s">
        <v>112</v>
      </c>
      <c r="VRV156" s="52" t="s">
        <v>16</v>
      </c>
      <c r="VRW156" s="52"/>
      <c r="VRX156" s="52"/>
      <c r="VRY156" s="53"/>
      <c r="VRZ156" s="53"/>
      <c r="VSA156" s="53"/>
      <c r="VSB156" s="54"/>
      <c r="VSC156" s="55" t="s">
        <v>112</v>
      </c>
      <c r="VSD156" s="52" t="s">
        <v>16</v>
      </c>
      <c r="VSE156" s="52"/>
      <c r="VSF156" s="52"/>
      <c r="VSG156" s="53"/>
      <c r="VSH156" s="53"/>
      <c r="VSI156" s="53"/>
      <c r="VSJ156" s="54"/>
      <c r="VSK156" s="55" t="s">
        <v>112</v>
      </c>
      <c r="VSL156" s="52" t="s">
        <v>16</v>
      </c>
      <c r="VSM156" s="52"/>
      <c r="VSN156" s="52"/>
      <c r="VSO156" s="53"/>
      <c r="VSP156" s="53"/>
      <c r="VSQ156" s="53"/>
      <c r="VSR156" s="54"/>
      <c r="VSS156" s="55" t="s">
        <v>112</v>
      </c>
      <c r="VST156" s="52" t="s">
        <v>16</v>
      </c>
      <c r="VSU156" s="52"/>
      <c r="VSV156" s="52"/>
      <c r="VSW156" s="53"/>
      <c r="VSX156" s="53"/>
      <c r="VSY156" s="53"/>
      <c r="VSZ156" s="54"/>
      <c r="VTA156" s="55" t="s">
        <v>112</v>
      </c>
      <c r="VTB156" s="52" t="s">
        <v>16</v>
      </c>
      <c r="VTC156" s="52"/>
      <c r="VTD156" s="52"/>
      <c r="VTE156" s="53"/>
      <c r="VTF156" s="53"/>
      <c r="VTG156" s="53"/>
      <c r="VTH156" s="54"/>
      <c r="VTI156" s="55" t="s">
        <v>112</v>
      </c>
      <c r="VTJ156" s="52" t="s">
        <v>16</v>
      </c>
      <c r="VTK156" s="52"/>
      <c r="VTL156" s="52"/>
      <c r="VTM156" s="53"/>
      <c r="VTN156" s="53"/>
      <c r="VTO156" s="53"/>
      <c r="VTP156" s="54"/>
      <c r="VTQ156" s="55" t="s">
        <v>112</v>
      </c>
      <c r="VTR156" s="52" t="s">
        <v>16</v>
      </c>
      <c r="VTS156" s="52"/>
      <c r="VTT156" s="52"/>
      <c r="VTU156" s="53"/>
      <c r="VTV156" s="53"/>
      <c r="VTW156" s="53"/>
      <c r="VTX156" s="54"/>
      <c r="VTY156" s="55" t="s">
        <v>112</v>
      </c>
      <c r="VTZ156" s="52" t="s">
        <v>16</v>
      </c>
      <c r="VUA156" s="52"/>
      <c r="VUB156" s="52"/>
      <c r="VUC156" s="53"/>
      <c r="VUD156" s="53"/>
      <c r="VUE156" s="53"/>
      <c r="VUF156" s="54"/>
      <c r="VUG156" s="55" t="s">
        <v>112</v>
      </c>
      <c r="VUH156" s="52" t="s">
        <v>16</v>
      </c>
      <c r="VUI156" s="52"/>
      <c r="VUJ156" s="52"/>
      <c r="VUK156" s="53"/>
      <c r="VUL156" s="53"/>
      <c r="VUM156" s="53"/>
      <c r="VUN156" s="54"/>
      <c r="VUO156" s="55" t="s">
        <v>112</v>
      </c>
      <c r="VUP156" s="52" t="s">
        <v>16</v>
      </c>
      <c r="VUQ156" s="52"/>
      <c r="VUR156" s="52"/>
      <c r="VUS156" s="53"/>
      <c r="VUT156" s="53"/>
      <c r="VUU156" s="53"/>
      <c r="VUV156" s="54"/>
      <c r="VUW156" s="55" t="s">
        <v>112</v>
      </c>
      <c r="VUX156" s="52" t="s">
        <v>16</v>
      </c>
      <c r="VUY156" s="52"/>
      <c r="VUZ156" s="52"/>
      <c r="VVA156" s="53"/>
      <c r="VVB156" s="53"/>
      <c r="VVC156" s="53"/>
      <c r="VVD156" s="54"/>
      <c r="VVE156" s="55" t="s">
        <v>112</v>
      </c>
      <c r="VVF156" s="52" t="s">
        <v>16</v>
      </c>
      <c r="VVG156" s="52"/>
      <c r="VVH156" s="52"/>
      <c r="VVI156" s="53"/>
      <c r="VVJ156" s="53"/>
      <c r="VVK156" s="53"/>
      <c r="VVL156" s="54"/>
      <c r="VVM156" s="55" t="s">
        <v>112</v>
      </c>
      <c r="VVN156" s="52" t="s">
        <v>16</v>
      </c>
      <c r="VVO156" s="52"/>
      <c r="VVP156" s="52"/>
      <c r="VVQ156" s="53"/>
      <c r="VVR156" s="53"/>
      <c r="VVS156" s="53"/>
      <c r="VVT156" s="54"/>
      <c r="VVU156" s="55" t="s">
        <v>112</v>
      </c>
      <c r="VVV156" s="52" t="s">
        <v>16</v>
      </c>
      <c r="VVW156" s="52"/>
      <c r="VVX156" s="52"/>
      <c r="VVY156" s="53"/>
      <c r="VVZ156" s="53"/>
      <c r="VWA156" s="53"/>
      <c r="VWB156" s="54"/>
      <c r="VWC156" s="55" t="s">
        <v>112</v>
      </c>
      <c r="VWD156" s="52" t="s">
        <v>16</v>
      </c>
      <c r="VWE156" s="52"/>
      <c r="VWF156" s="52"/>
      <c r="VWG156" s="53"/>
      <c r="VWH156" s="53"/>
      <c r="VWI156" s="53"/>
      <c r="VWJ156" s="54"/>
      <c r="VWK156" s="55" t="s">
        <v>112</v>
      </c>
      <c r="VWL156" s="52" t="s">
        <v>16</v>
      </c>
      <c r="VWM156" s="52"/>
      <c r="VWN156" s="52"/>
      <c r="VWO156" s="53"/>
      <c r="VWP156" s="53"/>
      <c r="VWQ156" s="53"/>
      <c r="VWR156" s="54"/>
      <c r="VWS156" s="55" t="s">
        <v>112</v>
      </c>
      <c r="VWT156" s="52" t="s">
        <v>16</v>
      </c>
      <c r="VWU156" s="52"/>
      <c r="VWV156" s="52"/>
      <c r="VWW156" s="53"/>
      <c r="VWX156" s="53"/>
      <c r="VWY156" s="53"/>
      <c r="VWZ156" s="54"/>
      <c r="VXA156" s="55" t="s">
        <v>112</v>
      </c>
      <c r="VXB156" s="52" t="s">
        <v>16</v>
      </c>
      <c r="VXC156" s="52"/>
      <c r="VXD156" s="52"/>
      <c r="VXE156" s="53"/>
      <c r="VXF156" s="53"/>
      <c r="VXG156" s="53"/>
      <c r="VXH156" s="54"/>
      <c r="VXI156" s="55" t="s">
        <v>112</v>
      </c>
      <c r="VXJ156" s="52" t="s">
        <v>16</v>
      </c>
      <c r="VXK156" s="52"/>
      <c r="VXL156" s="52"/>
      <c r="VXM156" s="53"/>
      <c r="VXN156" s="53"/>
      <c r="VXO156" s="53"/>
      <c r="VXP156" s="54"/>
      <c r="VXQ156" s="55" t="s">
        <v>112</v>
      </c>
      <c r="VXR156" s="52" t="s">
        <v>16</v>
      </c>
      <c r="VXS156" s="52"/>
      <c r="VXT156" s="52"/>
      <c r="VXU156" s="53"/>
      <c r="VXV156" s="53"/>
      <c r="VXW156" s="53"/>
      <c r="VXX156" s="54"/>
      <c r="VXY156" s="55" t="s">
        <v>112</v>
      </c>
      <c r="VXZ156" s="52" t="s">
        <v>16</v>
      </c>
      <c r="VYA156" s="52"/>
      <c r="VYB156" s="52"/>
      <c r="VYC156" s="53"/>
      <c r="VYD156" s="53"/>
      <c r="VYE156" s="53"/>
      <c r="VYF156" s="54"/>
      <c r="VYG156" s="55" t="s">
        <v>112</v>
      </c>
      <c r="VYH156" s="52" t="s">
        <v>16</v>
      </c>
      <c r="VYI156" s="52"/>
      <c r="VYJ156" s="52"/>
      <c r="VYK156" s="53"/>
      <c r="VYL156" s="53"/>
      <c r="VYM156" s="53"/>
      <c r="VYN156" s="54"/>
      <c r="VYO156" s="55" t="s">
        <v>112</v>
      </c>
      <c r="VYP156" s="52" t="s">
        <v>16</v>
      </c>
      <c r="VYQ156" s="52"/>
      <c r="VYR156" s="52"/>
      <c r="VYS156" s="53"/>
      <c r="VYT156" s="53"/>
      <c r="VYU156" s="53"/>
      <c r="VYV156" s="54"/>
      <c r="VYW156" s="55" t="s">
        <v>112</v>
      </c>
      <c r="VYX156" s="52" t="s">
        <v>16</v>
      </c>
      <c r="VYY156" s="52"/>
      <c r="VYZ156" s="52"/>
      <c r="VZA156" s="53"/>
      <c r="VZB156" s="53"/>
      <c r="VZC156" s="53"/>
      <c r="VZD156" s="54"/>
      <c r="VZE156" s="55" t="s">
        <v>112</v>
      </c>
      <c r="VZF156" s="52" t="s">
        <v>16</v>
      </c>
      <c r="VZG156" s="52"/>
      <c r="VZH156" s="52"/>
      <c r="VZI156" s="53"/>
      <c r="VZJ156" s="53"/>
      <c r="VZK156" s="53"/>
      <c r="VZL156" s="54"/>
      <c r="VZM156" s="55" t="s">
        <v>112</v>
      </c>
      <c r="VZN156" s="52" t="s">
        <v>16</v>
      </c>
      <c r="VZO156" s="52"/>
      <c r="VZP156" s="52"/>
      <c r="VZQ156" s="53"/>
      <c r="VZR156" s="53"/>
      <c r="VZS156" s="53"/>
      <c r="VZT156" s="54"/>
      <c r="VZU156" s="55" t="s">
        <v>112</v>
      </c>
      <c r="VZV156" s="52" t="s">
        <v>16</v>
      </c>
      <c r="VZW156" s="52"/>
      <c r="VZX156" s="52"/>
      <c r="VZY156" s="53"/>
      <c r="VZZ156" s="53"/>
      <c r="WAA156" s="53"/>
      <c r="WAB156" s="54"/>
      <c r="WAC156" s="55" t="s">
        <v>112</v>
      </c>
      <c r="WAD156" s="52" t="s">
        <v>16</v>
      </c>
      <c r="WAE156" s="52"/>
      <c r="WAF156" s="52"/>
      <c r="WAG156" s="53"/>
      <c r="WAH156" s="53"/>
      <c r="WAI156" s="53"/>
      <c r="WAJ156" s="54"/>
      <c r="WAK156" s="55" t="s">
        <v>112</v>
      </c>
      <c r="WAL156" s="52" t="s">
        <v>16</v>
      </c>
      <c r="WAM156" s="52"/>
      <c r="WAN156" s="52"/>
      <c r="WAO156" s="53"/>
      <c r="WAP156" s="53"/>
      <c r="WAQ156" s="53"/>
      <c r="WAR156" s="54"/>
      <c r="WAS156" s="55" t="s">
        <v>112</v>
      </c>
      <c r="WAT156" s="52" t="s">
        <v>16</v>
      </c>
      <c r="WAU156" s="52"/>
      <c r="WAV156" s="52"/>
      <c r="WAW156" s="53"/>
      <c r="WAX156" s="53"/>
      <c r="WAY156" s="53"/>
      <c r="WAZ156" s="54"/>
      <c r="WBA156" s="55" t="s">
        <v>112</v>
      </c>
      <c r="WBB156" s="52" t="s">
        <v>16</v>
      </c>
      <c r="WBC156" s="52"/>
      <c r="WBD156" s="52"/>
      <c r="WBE156" s="53"/>
      <c r="WBF156" s="53"/>
      <c r="WBG156" s="53"/>
      <c r="WBH156" s="54"/>
      <c r="WBI156" s="55" t="s">
        <v>112</v>
      </c>
      <c r="WBJ156" s="52" t="s">
        <v>16</v>
      </c>
      <c r="WBK156" s="52"/>
      <c r="WBL156" s="52"/>
      <c r="WBM156" s="53"/>
      <c r="WBN156" s="53"/>
      <c r="WBO156" s="53"/>
      <c r="WBP156" s="54"/>
      <c r="WBQ156" s="55" t="s">
        <v>112</v>
      </c>
      <c r="WBR156" s="52" t="s">
        <v>16</v>
      </c>
      <c r="WBS156" s="52"/>
      <c r="WBT156" s="52"/>
      <c r="WBU156" s="53"/>
      <c r="WBV156" s="53"/>
      <c r="WBW156" s="53"/>
      <c r="WBX156" s="54"/>
      <c r="WBY156" s="55" t="s">
        <v>112</v>
      </c>
      <c r="WBZ156" s="52" t="s">
        <v>16</v>
      </c>
      <c r="WCA156" s="52"/>
      <c r="WCB156" s="52"/>
      <c r="WCC156" s="53"/>
      <c r="WCD156" s="53"/>
      <c r="WCE156" s="53"/>
      <c r="WCF156" s="54"/>
      <c r="WCG156" s="55" t="s">
        <v>112</v>
      </c>
      <c r="WCH156" s="52" t="s">
        <v>16</v>
      </c>
      <c r="WCI156" s="52"/>
      <c r="WCJ156" s="52"/>
      <c r="WCK156" s="53"/>
      <c r="WCL156" s="53"/>
      <c r="WCM156" s="53"/>
      <c r="WCN156" s="54"/>
      <c r="WCO156" s="55" t="s">
        <v>112</v>
      </c>
      <c r="WCP156" s="52" t="s">
        <v>16</v>
      </c>
      <c r="WCQ156" s="52"/>
      <c r="WCR156" s="52"/>
      <c r="WCS156" s="53"/>
      <c r="WCT156" s="53"/>
      <c r="WCU156" s="53"/>
      <c r="WCV156" s="54"/>
      <c r="WCW156" s="55" t="s">
        <v>112</v>
      </c>
      <c r="WCX156" s="52" t="s">
        <v>16</v>
      </c>
      <c r="WCY156" s="52"/>
      <c r="WCZ156" s="52"/>
      <c r="WDA156" s="53"/>
      <c r="WDB156" s="53"/>
      <c r="WDC156" s="53"/>
      <c r="WDD156" s="54"/>
      <c r="WDE156" s="55" t="s">
        <v>112</v>
      </c>
      <c r="WDF156" s="52" t="s">
        <v>16</v>
      </c>
      <c r="WDG156" s="52"/>
      <c r="WDH156" s="52"/>
      <c r="WDI156" s="53"/>
      <c r="WDJ156" s="53"/>
      <c r="WDK156" s="53"/>
      <c r="WDL156" s="54"/>
      <c r="WDM156" s="55" t="s">
        <v>112</v>
      </c>
      <c r="WDN156" s="52" t="s">
        <v>16</v>
      </c>
      <c r="WDO156" s="52"/>
      <c r="WDP156" s="52"/>
      <c r="WDQ156" s="53"/>
      <c r="WDR156" s="53"/>
      <c r="WDS156" s="53"/>
      <c r="WDT156" s="54"/>
      <c r="WDU156" s="55" t="s">
        <v>112</v>
      </c>
      <c r="WDV156" s="52" t="s">
        <v>16</v>
      </c>
      <c r="WDW156" s="52"/>
      <c r="WDX156" s="52"/>
      <c r="WDY156" s="53"/>
      <c r="WDZ156" s="53"/>
      <c r="WEA156" s="53"/>
      <c r="WEB156" s="54"/>
      <c r="WEC156" s="55" t="s">
        <v>112</v>
      </c>
      <c r="WED156" s="52" t="s">
        <v>16</v>
      </c>
      <c r="WEE156" s="52"/>
      <c r="WEF156" s="52"/>
      <c r="WEG156" s="53"/>
      <c r="WEH156" s="53"/>
      <c r="WEI156" s="53"/>
      <c r="WEJ156" s="54"/>
      <c r="WEK156" s="55" t="s">
        <v>112</v>
      </c>
      <c r="WEL156" s="52" t="s">
        <v>16</v>
      </c>
      <c r="WEM156" s="52"/>
      <c r="WEN156" s="52"/>
      <c r="WEO156" s="53"/>
      <c r="WEP156" s="53"/>
      <c r="WEQ156" s="53"/>
      <c r="WER156" s="54"/>
      <c r="WES156" s="55" t="s">
        <v>112</v>
      </c>
      <c r="WET156" s="52" t="s">
        <v>16</v>
      </c>
      <c r="WEU156" s="52"/>
      <c r="WEV156" s="52"/>
      <c r="WEW156" s="53"/>
      <c r="WEX156" s="53"/>
      <c r="WEY156" s="53"/>
      <c r="WEZ156" s="54"/>
      <c r="WFA156" s="55" t="s">
        <v>112</v>
      </c>
      <c r="WFB156" s="52" t="s">
        <v>16</v>
      </c>
      <c r="WFC156" s="52"/>
      <c r="WFD156" s="52"/>
      <c r="WFE156" s="53"/>
      <c r="WFF156" s="53"/>
      <c r="WFG156" s="53"/>
      <c r="WFH156" s="54"/>
      <c r="WFI156" s="55" t="s">
        <v>112</v>
      </c>
      <c r="WFJ156" s="52" t="s">
        <v>16</v>
      </c>
      <c r="WFK156" s="52"/>
      <c r="WFL156" s="52"/>
      <c r="WFM156" s="53"/>
      <c r="WFN156" s="53"/>
      <c r="WFO156" s="53"/>
      <c r="WFP156" s="54"/>
      <c r="WFQ156" s="55" t="s">
        <v>112</v>
      </c>
      <c r="WFR156" s="52" t="s">
        <v>16</v>
      </c>
      <c r="WFS156" s="52"/>
      <c r="WFT156" s="52"/>
      <c r="WFU156" s="53"/>
      <c r="WFV156" s="53"/>
      <c r="WFW156" s="53"/>
      <c r="WFX156" s="54"/>
      <c r="WFY156" s="55" t="s">
        <v>112</v>
      </c>
      <c r="WFZ156" s="52" t="s">
        <v>16</v>
      </c>
      <c r="WGA156" s="52"/>
      <c r="WGB156" s="52"/>
      <c r="WGC156" s="53"/>
      <c r="WGD156" s="53"/>
      <c r="WGE156" s="53"/>
      <c r="WGF156" s="54"/>
      <c r="WGG156" s="55" t="s">
        <v>112</v>
      </c>
      <c r="WGH156" s="52" t="s">
        <v>16</v>
      </c>
      <c r="WGI156" s="52"/>
      <c r="WGJ156" s="52"/>
      <c r="WGK156" s="53"/>
      <c r="WGL156" s="53"/>
      <c r="WGM156" s="53"/>
      <c r="WGN156" s="54"/>
      <c r="WGO156" s="55" t="s">
        <v>112</v>
      </c>
      <c r="WGP156" s="52" t="s">
        <v>16</v>
      </c>
      <c r="WGQ156" s="52"/>
      <c r="WGR156" s="52"/>
      <c r="WGS156" s="53"/>
      <c r="WGT156" s="53"/>
      <c r="WGU156" s="53"/>
      <c r="WGV156" s="54"/>
      <c r="WGW156" s="55" t="s">
        <v>112</v>
      </c>
      <c r="WGX156" s="52" t="s">
        <v>16</v>
      </c>
      <c r="WGY156" s="52"/>
      <c r="WGZ156" s="52"/>
      <c r="WHA156" s="53"/>
      <c r="WHB156" s="53"/>
      <c r="WHC156" s="53"/>
      <c r="WHD156" s="54"/>
      <c r="WHE156" s="55" t="s">
        <v>112</v>
      </c>
      <c r="WHF156" s="52" t="s">
        <v>16</v>
      </c>
      <c r="WHG156" s="52"/>
      <c r="WHH156" s="52"/>
      <c r="WHI156" s="53"/>
      <c r="WHJ156" s="53"/>
      <c r="WHK156" s="53"/>
      <c r="WHL156" s="54"/>
      <c r="WHM156" s="55" t="s">
        <v>112</v>
      </c>
      <c r="WHN156" s="52" t="s">
        <v>16</v>
      </c>
      <c r="WHO156" s="52"/>
      <c r="WHP156" s="52"/>
      <c r="WHQ156" s="53"/>
      <c r="WHR156" s="53"/>
      <c r="WHS156" s="53"/>
      <c r="WHT156" s="54"/>
      <c r="WHU156" s="55" t="s">
        <v>112</v>
      </c>
      <c r="WHV156" s="52" t="s">
        <v>16</v>
      </c>
      <c r="WHW156" s="52"/>
      <c r="WHX156" s="52"/>
      <c r="WHY156" s="53"/>
      <c r="WHZ156" s="53"/>
      <c r="WIA156" s="53"/>
      <c r="WIB156" s="54"/>
      <c r="WIC156" s="55" t="s">
        <v>112</v>
      </c>
      <c r="WID156" s="52" t="s">
        <v>16</v>
      </c>
      <c r="WIE156" s="52"/>
      <c r="WIF156" s="52"/>
      <c r="WIG156" s="53"/>
      <c r="WIH156" s="53"/>
      <c r="WII156" s="53"/>
      <c r="WIJ156" s="54"/>
      <c r="WIK156" s="55" t="s">
        <v>112</v>
      </c>
      <c r="WIL156" s="52" t="s">
        <v>16</v>
      </c>
      <c r="WIM156" s="52"/>
      <c r="WIN156" s="52"/>
      <c r="WIO156" s="53"/>
      <c r="WIP156" s="53"/>
      <c r="WIQ156" s="53"/>
      <c r="WIR156" s="54"/>
      <c r="WIS156" s="55" t="s">
        <v>112</v>
      </c>
      <c r="WIT156" s="52" t="s">
        <v>16</v>
      </c>
      <c r="WIU156" s="52"/>
      <c r="WIV156" s="52"/>
      <c r="WIW156" s="53"/>
      <c r="WIX156" s="53"/>
      <c r="WIY156" s="53"/>
      <c r="WIZ156" s="54"/>
      <c r="WJA156" s="55" t="s">
        <v>112</v>
      </c>
      <c r="WJB156" s="52" t="s">
        <v>16</v>
      </c>
      <c r="WJC156" s="52"/>
      <c r="WJD156" s="52"/>
      <c r="WJE156" s="53"/>
      <c r="WJF156" s="53"/>
      <c r="WJG156" s="53"/>
      <c r="WJH156" s="54"/>
      <c r="WJI156" s="55" t="s">
        <v>112</v>
      </c>
      <c r="WJJ156" s="52" t="s">
        <v>16</v>
      </c>
      <c r="WJK156" s="52"/>
      <c r="WJL156" s="52"/>
      <c r="WJM156" s="53"/>
      <c r="WJN156" s="53"/>
      <c r="WJO156" s="53"/>
      <c r="WJP156" s="54"/>
      <c r="WJQ156" s="55" t="s">
        <v>112</v>
      </c>
      <c r="WJR156" s="52" t="s">
        <v>16</v>
      </c>
      <c r="WJS156" s="52"/>
      <c r="WJT156" s="52"/>
      <c r="WJU156" s="53"/>
      <c r="WJV156" s="53"/>
      <c r="WJW156" s="53"/>
      <c r="WJX156" s="54"/>
      <c r="WJY156" s="55" t="s">
        <v>112</v>
      </c>
      <c r="WJZ156" s="52" t="s">
        <v>16</v>
      </c>
      <c r="WKA156" s="52"/>
      <c r="WKB156" s="52"/>
      <c r="WKC156" s="53"/>
      <c r="WKD156" s="53"/>
      <c r="WKE156" s="53"/>
      <c r="WKF156" s="54"/>
      <c r="WKG156" s="55" t="s">
        <v>112</v>
      </c>
      <c r="WKH156" s="52" t="s">
        <v>16</v>
      </c>
      <c r="WKI156" s="52"/>
      <c r="WKJ156" s="52"/>
      <c r="WKK156" s="53"/>
      <c r="WKL156" s="53"/>
      <c r="WKM156" s="53"/>
      <c r="WKN156" s="54"/>
      <c r="WKO156" s="55" t="s">
        <v>112</v>
      </c>
      <c r="WKP156" s="52" t="s">
        <v>16</v>
      </c>
      <c r="WKQ156" s="52"/>
      <c r="WKR156" s="52"/>
      <c r="WKS156" s="53"/>
      <c r="WKT156" s="53"/>
      <c r="WKU156" s="53"/>
      <c r="WKV156" s="54"/>
      <c r="WKW156" s="55" t="s">
        <v>112</v>
      </c>
      <c r="WKX156" s="52" t="s">
        <v>16</v>
      </c>
      <c r="WKY156" s="52"/>
      <c r="WKZ156" s="52"/>
      <c r="WLA156" s="53"/>
      <c r="WLB156" s="53"/>
      <c r="WLC156" s="53"/>
      <c r="WLD156" s="54"/>
      <c r="WLE156" s="55" t="s">
        <v>112</v>
      </c>
      <c r="WLF156" s="52" t="s">
        <v>16</v>
      </c>
      <c r="WLG156" s="52"/>
      <c r="WLH156" s="52"/>
      <c r="WLI156" s="53"/>
      <c r="WLJ156" s="53"/>
      <c r="WLK156" s="53"/>
      <c r="WLL156" s="54"/>
      <c r="WLM156" s="55" t="s">
        <v>112</v>
      </c>
      <c r="WLN156" s="52" t="s">
        <v>16</v>
      </c>
      <c r="WLO156" s="52"/>
      <c r="WLP156" s="52"/>
      <c r="WLQ156" s="53"/>
      <c r="WLR156" s="53"/>
      <c r="WLS156" s="53"/>
      <c r="WLT156" s="54"/>
      <c r="WLU156" s="55" t="s">
        <v>112</v>
      </c>
      <c r="WLV156" s="52" t="s">
        <v>16</v>
      </c>
      <c r="WLW156" s="52"/>
      <c r="WLX156" s="52"/>
      <c r="WLY156" s="53"/>
      <c r="WLZ156" s="53"/>
      <c r="WMA156" s="53"/>
      <c r="WMB156" s="54"/>
      <c r="WMC156" s="55" t="s">
        <v>112</v>
      </c>
      <c r="WMD156" s="52" t="s">
        <v>16</v>
      </c>
      <c r="WME156" s="52"/>
      <c r="WMF156" s="52"/>
      <c r="WMG156" s="53"/>
      <c r="WMH156" s="53"/>
      <c r="WMI156" s="53"/>
      <c r="WMJ156" s="54"/>
      <c r="WMK156" s="55" t="s">
        <v>112</v>
      </c>
      <c r="WML156" s="52" t="s">
        <v>16</v>
      </c>
      <c r="WMM156" s="52"/>
      <c r="WMN156" s="52"/>
      <c r="WMO156" s="53"/>
      <c r="WMP156" s="53"/>
      <c r="WMQ156" s="53"/>
      <c r="WMR156" s="54"/>
      <c r="WMS156" s="55" t="s">
        <v>112</v>
      </c>
      <c r="WMT156" s="52" t="s">
        <v>16</v>
      </c>
      <c r="WMU156" s="52"/>
      <c r="WMV156" s="52"/>
      <c r="WMW156" s="53"/>
      <c r="WMX156" s="53"/>
      <c r="WMY156" s="53"/>
      <c r="WMZ156" s="54"/>
      <c r="WNA156" s="55" t="s">
        <v>112</v>
      </c>
      <c r="WNB156" s="52" t="s">
        <v>16</v>
      </c>
      <c r="WNC156" s="52"/>
      <c r="WND156" s="52"/>
      <c r="WNE156" s="53"/>
      <c r="WNF156" s="53"/>
      <c r="WNG156" s="53"/>
      <c r="WNH156" s="54"/>
      <c r="WNI156" s="55" t="s">
        <v>112</v>
      </c>
      <c r="WNJ156" s="52" t="s">
        <v>16</v>
      </c>
      <c r="WNK156" s="52"/>
      <c r="WNL156" s="52"/>
      <c r="WNM156" s="53"/>
      <c r="WNN156" s="53"/>
      <c r="WNO156" s="53"/>
      <c r="WNP156" s="54"/>
      <c r="WNQ156" s="55" t="s">
        <v>112</v>
      </c>
      <c r="WNR156" s="52" t="s">
        <v>16</v>
      </c>
      <c r="WNS156" s="52"/>
      <c r="WNT156" s="52"/>
      <c r="WNU156" s="53"/>
      <c r="WNV156" s="53"/>
      <c r="WNW156" s="53"/>
      <c r="WNX156" s="54"/>
      <c r="WNY156" s="55" t="s">
        <v>112</v>
      </c>
      <c r="WNZ156" s="52" t="s">
        <v>16</v>
      </c>
      <c r="WOA156" s="52"/>
      <c r="WOB156" s="52"/>
      <c r="WOC156" s="53"/>
      <c r="WOD156" s="53"/>
      <c r="WOE156" s="53"/>
      <c r="WOF156" s="54"/>
      <c r="WOG156" s="55" t="s">
        <v>112</v>
      </c>
      <c r="WOH156" s="52" t="s">
        <v>16</v>
      </c>
      <c r="WOI156" s="52"/>
      <c r="WOJ156" s="52"/>
      <c r="WOK156" s="53"/>
      <c r="WOL156" s="53"/>
      <c r="WOM156" s="53"/>
      <c r="WON156" s="54"/>
      <c r="WOO156" s="55" t="s">
        <v>112</v>
      </c>
      <c r="WOP156" s="52" t="s">
        <v>16</v>
      </c>
      <c r="WOQ156" s="52"/>
      <c r="WOR156" s="52"/>
      <c r="WOS156" s="53"/>
      <c r="WOT156" s="53"/>
      <c r="WOU156" s="53"/>
      <c r="WOV156" s="54"/>
      <c r="WOW156" s="55" t="s">
        <v>112</v>
      </c>
      <c r="WOX156" s="52" t="s">
        <v>16</v>
      </c>
      <c r="WOY156" s="52"/>
      <c r="WOZ156" s="52"/>
      <c r="WPA156" s="53"/>
      <c r="WPB156" s="53"/>
      <c r="WPC156" s="53"/>
      <c r="WPD156" s="54"/>
      <c r="WPE156" s="55" t="s">
        <v>112</v>
      </c>
      <c r="WPF156" s="52" t="s">
        <v>16</v>
      </c>
      <c r="WPG156" s="52"/>
      <c r="WPH156" s="52"/>
      <c r="WPI156" s="53"/>
      <c r="WPJ156" s="53"/>
      <c r="WPK156" s="53"/>
      <c r="WPL156" s="54"/>
      <c r="WPM156" s="55" t="s">
        <v>112</v>
      </c>
      <c r="WPN156" s="52" t="s">
        <v>16</v>
      </c>
      <c r="WPO156" s="52"/>
      <c r="WPP156" s="52"/>
      <c r="WPQ156" s="53"/>
      <c r="WPR156" s="53"/>
      <c r="WPS156" s="53"/>
      <c r="WPT156" s="54"/>
      <c r="WPU156" s="55" t="s">
        <v>112</v>
      </c>
      <c r="WPV156" s="52" t="s">
        <v>16</v>
      </c>
      <c r="WPW156" s="52"/>
      <c r="WPX156" s="52"/>
      <c r="WPY156" s="53"/>
      <c r="WPZ156" s="53"/>
      <c r="WQA156" s="53"/>
      <c r="WQB156" s="54"/>
      <c r="WQC156" s="55" t="s">
        <v>112</v>
      </c>
      <c r="WQD156" s="52" t="s">
        <v>16</v>
      </c>
      <c r="WQE156" s="52"/>
      <c r="WQF156" s="52"/>
      <c r="WQG156" s="53"/>
      <c r="WQH156" s="53"/>
      <c r="WQI156" s="53"/>
      <c r="WQJ156" s="54"/>
      <c r="WQK156" s="55" t="s">
        <v>112</v>
      </c>
      <c r="WQL156" s="52" t="s">
        <v>16</v>
      </c>
      <c r="WQM156" s="52"/>
      <c r="WQN156" s="52"/>
      <c r="WQO156" s="53"/>
      <c r="WQP156" s="53"/>
      <c r="WQQ156" s="53"/>
      <c r="WQR156" s="54"/>
      <c r="WQS156" s="55" t="s">
        <v>112</v>
      </c>
      <c r="WQT156" s="52" t="s">
        <v>16</v>
      </c>
      <c r="WQU156" s="52"/>
      <c r="WQV156" s="52"/>
      <c r="WQW156" s="53"/>
      <c r="WQX156" s="53"/>
      <c r="WQY156" s="53"/>
      <c r="WQZ156" s="54"/>
      <c r="WRA156" s="55" t="s">
        <v>112</v>
      </c>
      <c r="WRB156" s="52" t="s">
        <v>16</v>
      </c>
      <c r="WRC156" s="52"/>
      <c r="WRD156" s="52"/>
      <c r="WRE156" s="53"/>
      <c r="WRF156" s="53"/>
      <c r="WRG156" s="53"/>
      <c r="WRH156" s="54"/>
      <c r="WRI156" s="55" t="s">
        <v>112</v>
      </c>
      <c r="WRJ156" s="52" t="s">
        <v>16</v>
      </c>
      <c r="WRK156" s="52"/>
      <c r="WRL156" s="52"/>
      <c r="WRM156" s="53"/>
      <c r="WRN156" s="53"/>
      <c r="WRO156" s="53"/>
      <c r="WRP156" s="54"/>
      <c r="WRQ156" s="55" t="s">
        <v>112</v>
      </c>
      <c r="WRR156" s="52" t="s">
        <v>16</v>
      </c>
      <c r="WRS156" s="52"/>
      <c r="WRT156" s="52"/>
      <c r="WRU156" s="53"/>
      <c r="WRV156" s="53"/>
      <c r="WRW156" s="53"/>
      <c r="WRX156" s="54"/>
      <c r="WRY156" s="55" t="s">
        <v>112</v>
      </c>
      <c r="WRZ156" s="52" t="s">
        <v>16</v>
      </c>
      <c r="WSA156" s="52"/>
      <c r="WSB156" s="52"/>
      <c r="WSC156" s="53"/>
      <c r="WSD156" s="53"/>
      <c r="WSE156" s="53"/>
      <c r="WSF156" s="54"/>
      <c r="WSG156" s="55" t="s">
        <v>112</v>
      </c>
      <c r="WSH156" s="52" t="s">
        <v>16</v>
      </c>
      <c r="WSI156" s="52"/>
      <c r="WSJ156" s="52"/>
      <c r="WSK156" s="53"/>
      <c r="WSL156" s="53"/>
      <c r="WSM156" s="53"/>
      <c r="WSN156" s="54"/>
      <c r="WSO156" s="55" t="s">
        <v>112</v>
      </c>
      <c r="WSP156" s="52" t="s">
        <v>16</v>
      </c>
      <c r="WSQ156" s="52"/>
      <c r="WSR156" s="52"/>
      <c r="WSS156" s="53"/>
      <c r="WST156" s="53"/>
      <c r="WSU156" s="53"/>
      <c r="WSV156" s="54"/>
      <c r="WSW156" s="55" t="s">
        <v>112</v>
      </c>
      <c r="WSX156" s="52" t="s">
        <v>16</v>
      </c>
      <c r="WSY156" s="52"/>
      <c r="WSZ156" s="52"/>
      <c r="WTA156" s="53"/>
      <c r="WTB156" s="53"/>
      <c r="WTC156" s="53"/>
      <c r="WTD156" s="54"/>
      <c r="WTE156" s="55" t="s">
        <v>112</v>
      </c>
      <c r="WTF156" s="52" t="s">
        <v>16</v>
      </c>
      <c r="WTG156" s="52"/>
      <c r="WTH156" s="52"/>
      <c r="WTI156" s="53"/>
      <c r="WTJ156" s="53"/>
      <c r="WTK156" s="53"/>
      <c r="WTL156" s="54"/>
      <c r="WTM156" s="55" t="s">
        <v>112</v>
      </c>
      <c r="WTN156" s="52" t="s">
        <v>16</v>
      </c>
      <c r="WTO156" s="52"/>
      <c r="WTP156" s="52"/>
      <c r="WTQ156" s="53"/>
      <c r="WTR156" s="53"/>
      <c r="WTS156" s="53"/>
      <c r="WTT156" s="54"/>
      <c r="WTU156" s="55" t="s">
        <v>112</v>
      </c>
      <c r="WTV156" s="52" t="s">
        <v>16</v>
      </c>
      <c r="WTW156" s="52"/>
      <c r="WTX156" s="52"/>
      <c r="WTY156" s="53"/>
      <c r="WTZ156" s="53"/>
      <c r="WUA156" s="53"/>
      <c r="WUB156" s="54"/>
      <c r="WUC156" s="55" t="s">
        <v>112</v>
      </c>
      <c r="WUD156" s="52" t="s">
        <v>16</v>
      </c>
      <c r="WUE156" s="52"/>
      <c r="WUF156" s="52"/>
      <c r="WUG156" s="53"/>
      <c r="WUH156" s="53"/>
      <c r="WUI156" s="53"/>
      <c r="WUJ156" s="54"/>
      <c r="WUK156" s="55" t="s">
        <v>112</v>
      </c>
      <c r="WUL156" s="52" t="s">
        <v>16</v>
      </c>
      <c r="WUM156" s="52"/>
      <c r="WUN156" s="52"/>
      <c r="WUO156" s="53"/>
      <c r="WUP156" s="53"/>
      <c r="WUQ156" s="53"/>
      <c r="WUR156" s="54"/>
      <c r="WUS156" s="55" t="s">
        <v>112</v>
      </c>
      <c r="WUT156" s="52" t="s">
        <v>16</v>
      </c>
      <c r="WUU156" s="52"/>
      <c r="WUV156" s="52"/>
      <c r="WUW156" s="53"/>
      <c r="WUX156" s="53"/>
      <c r="WUY156" s="53"/>
      <c r="WUZ156" s="54"/>
      <c r="WVA156" s="55" t="s">
        <v>112</v>
      </c>
      <c r="WVB156" s="52" t="s">
        <v>16</v>
      </c>
      <c r="WVC156" s="52"/>
      <c r="WVD156" s="52"/>
      <c r="WVE156" s="53"/>
      <c r="WVF156" s="53"/>
      <c r="WVG156" s="53"/>
      <c r="WVH156" s="54"/>
      <c r="WVI156" s="55" t="s">
        <v>112</v>
      </c>
      <c r="WVJ156" s="52" t="s">
        <v>16</v>
      </c>
      <c r="WVK156" s="52"/>
      <c r="WVL156" s="52"/>
      <c r="WVM156" s="53"/>
      <c r="WVN156" s="53"/>
      <c r="WVO156" s="53"/>
      <c r="WVP156" s="54"/>
      <c r="WVQ156" s="55" t="s">
        <v>112</v>
      </c>
      <c r="WVR156" s="52" t="s">
        <v>16</v>
      </c>
      <c r="WVS156" s="52"/>
      <c r="WVT156" s="52"/>
      <c r="WVU156" s="53"/>
      <c r="WVV156" s="53"/>
      <c r="WVW156" s="53"/>
      <c r="WVX156" s="54"/>
      <c r="WVY156" s="55" t="s">
        <v>112</v>
      </c>
      <c r="WVZ156" s="52" t="s">
        <v>16</v>
      </c>
      <c r="WWA156" s="52"/>
      <c r="WWB156" s="52"/>
      <c r="WWC156" s="53"/>
      <c r="WWD156" s="53"/>
      <c r="WWE156" s="53"/>
      <c r="WWF156" s="54"/>
      <c r="WWG156" s="55" t="s">
        <v>112</v>
      </c>
      <c r="WWH156" s="52" t="s">
        <v>16</v>
      </c>
      <c r="WWI156" s="52"/>
      <c r="WWJ156" s="52"/>
      <c r="WWK156" s="53"/>
      <c r="WWL156" s="53"/>
      <c r="WWM156" s="53"/>
      <c r="WWN156" s="54"/>
      <c r="WWO156" s="55" t="s">
        <v>112</v>
      </c>
      <c r="WWP156" s="52" t="s">
        <v>16</v>
      </c>
      <c r="WWQ156" s="52"/>
      <c r="WWR156" s="52"/>
      <c r="WWS156" s="53"/>
      <c r="WWT156" s="53"/>
      <c r="WWU156" s="53"/>
      <c r="WWV156" s="54"/>
      <c r="WWW156" s="55" t="s">
        <v>112</v>
      </c>
      <c r="WWX156" s="52" t="s">
        <v>16</v>
      </c>
      <c r="WWY156" s="52"/>
      <c r="WWZ156" s="52"/>
      <c r="WXA156" s="53"/>
      <c r="WXB156" s="53"/>
      <c r="WXC156" s="53"/>
      <c r="WXD156" s="54"/>
      <c r="WXE156" s="55" t="s">
        <v>112</v>
      </c>
      <c r="WXF156" s="52" t="s">
        <v>16</v>
      </c>
      <c r="WXG156" s="52"/>
      <c r="WXH156" s="52"/>
      <c r="WXI156" s="53"/>
      <c r="WXJ156" s="53"/>
      <c r="WXK156" s="53"/>
      <c r="WXL156" s="54"/>
      <c r="WXM156" s="55" t="s">
        <v>112</v>
      </c>
      <c r="WXN156" s="52" t="s">
        <v>16</v>
      </c>
      <c r="WXO156" s="52"/>
      <c r="WXP156" s="52"/>
      <c r="WXQ156" s="53"/>
      <c r="WXR156" s="53"/>
      <c r="WXS156" s="53"/>
      <c r="WXT156" s="54"/>
      <c r="WXU156" s="55" t="s">
        <v>112</v>
      </c>
      <c r="WXV156" s="52" t="s">
        <v>16</v>
      </c>
      <c r="WXW156" s="52"/>
      <c r="WXX156" s="52"/>
      <c r="WXY156" s="53"/>
      <c r="WXZ156" s="53"/>
      <c r="WYA156" s="53"/>
      <c r="WYB156" s="54"/>
      <c r="WYC156" s="55" t="s">
        <v>112</v>
      </c>
      <c r="WYD156" s="52" t="s">
        <v>16</v>
      </c>
      <c r="WYE156" s="52"/>
      <c r="WYF156" s="52"/>
      <c r="WYG156" s="53"/>
      <c r="WYH156" s="53"/>
      <c r="WYI156" s="53"/>
      <c r="WYJ156" s="54"/>
      <c r="WYK156" s="55" t="s">
        <v>112</v>
      </c>
      <c r="WYL156" s="52" t="s">
        <v>16</v>
      </c>
      <c r="WYM156" s="52"/>
      <c r="WYN156" s="52"/>
      <c r="WYO156" s="53"/>
      <c r="WYP156" s="53"/>
      <c r="WYQ156" s="53"/>
      <c r="WYR156" s="54"/>
      <c r="WYS156" s="55" t="s">
        <v>112</v>
      </c>
      <c r="WYT156" s="52" t="s">
        <v>16</v>
      </c>
      <c r="WYU156" s="52"/>
      <c r="WYV156" s="52"/>
      <c r="WYW156" s="53"/>
      <c r="WYX156" s="53"/>
      <c r="WYY156" s="53"/>
      <c r="WYZ156" s="54"/>
      <c r="WZA156" s="55" t="s">
        <v>112</v>
      </c>
      <c r="WZB156" s="52" t="s">
        <v>16</v>
      </c>
      <c r="WZC156" s="52"/>
      <c r="WZD156" s="52"/>
      <c r="WZE156" s="53"/>
      <c r="WZF156" s="53"/>
      <c r="WZG156" s="53"/>
      <c r="WZH156" s="54"/>
      <c r="WZI156" s="55" t="s">
        <v>112</v>
      </c>
      <c r="WZJ156" s="52" t="s">
        <v>16</v>
      </c>
      <c r="WZK156" s="52"/>
      <c r="WZL156" s="52"/>
      <c r="WZM156" s="53"/>
      <c r="WZN156" s="53"/>
      <c r="WZO156" s="53"/>
      <c r="WZP156" s="54"/>
      <c r="WZQ156" s="55" t="s">
        <v>112</v>
      </c>
      <c r="WZR156" s="52" t="s">
        <v>16</v>
      </c>
      <c r="WZS156" s="52"/>
      <c r="WZT156" s="52"/>
      <c r="WZU156" s="53"/>
      <c r="WZV156" s="53"/>
      <c r="WZW156" s="53"/>
      <c r="WZX156" s="54"/>
      <c r="WZY156" s="55" t="s">
        <v>112</v>
      </c>
      <c r="WZZ156" s="52" t="s">
        <v>16</v>
      </c>
      <c r="XAA156" s="52"/>
      <c r="XAB156" s="52"/>
      <c r="XAC156" s="53"/>
      <c r="XAD156" s="53"/>
      <c r="XAE156" s="53"/>
      <c r="XAF156" s="54"/>
      <c r="XAG156" s="55" t="s">
        <v>112</v>
      </c>
      <c r="XAH156" s="52" t="s">
        <v>16</v>
      </c>
      <c r="XAI156" s="52"/>
      <c r="XAJ156" s="52"/>
      <c r="XAK156" s="53"/>
      <c r="XAL156" s="53"/>
      <c r="XAM156" s="53"/>
      <c r="XAN156" s="54"/>
      <c r="XAO156" s="55" t="s">
        <v>112</v>
      </c>
      <c r="XAP156" s="52" t="s">
        <v>16</v>
      </c>
      <c r="XAQ156" s="52"/>
      <c r="XAR156" s="52"/>
      <c r="XAS156" s="53"/>
      <c r="XAT156" s="53"/>
      <c r="XAU156" s="53"/>
      <c r="XAV156" s="54"/>
      <c r="XAW156" s="55" t="s">
        <v>112</v>
      </c>
      <c r="XAX156" s="52" t="s">
        <v>16</v>
      </c>
      <c r="XAY156" s="52"/>
      <c r="XAZ156" s="52"/>
      <c r="XBA156" s="53"/>
      <c r="XBB156" s="53"/>
      <c r="XBC156" s="53"/>
      <c r="XBD156" s="54"/>
      <c r="XBE156" s="55" t="s">
        <v>112</v>
      </c>
      <c r="XBF156" s="52" t="s">
        <v>16</v>
      </c>
      <c r="XBG156" s="52"/>
      <c r="XBH156" s="52"/>
      <c r="XBI156" s="53"/>
      <c r="XBJ156" s="53"/>
      <c r="XBK156" s="53"/>
      <c r="XBL156" s="54"/>
      <c r="XBM156" s="55" t="s">
        <v>112</v>
      </c>
      <c r="XBN156" s="52" t="s">
        <v>16</v>
      </c>
      <c r="XBO156" s="52"/>
      <c r="XBP156" s="52"/>
      <c r="XBQ156" s="53"/>
      <c r="XBR156" s="53"/>
      <c r="XBS156" s="53"/>
      <c r="XBT156" s="54"/>
      <c r="XBU156" s="55" t="s">
        <v>112</v>
      </c>
      <c r="XBV156" s="52" t="s">
        <v>16</v>
      </c>
      <c r="XBW156" s="52"/>
      <c r="XBX156" s="52"/>
      <c r="XBY156" s="53"/>
      <c r="XBZ156" s="53"/>
      <c r="XCA156" s="53"/>
      <c r="XCB156" s="54"/>
      <c r="XCC156" s="55" t="s">
        <v>112</v>
      </c>
      <c r="XCD156" s="52" t="s">
        <v>16</v>
      </c>
      <c r="XCE156" s="52"/>
      <c r="XCF156" s="52"/>
      <c r="XCG156" s="53"/>
      <c r="XCH156" s="53"/>
      <c r="XCI156" s="53"/>
      <c r="XCJ156" s="54"/>
      <c r="XCK156" s="55" t="s">
        <v>112</v>
      </c>
      <c r="XCL156" s="52" t="s">
        <v>16</v>
      </c>
      <c r="XCM156" s="52"/>
      <c r="XCN156" s="52"/>
      <c r="XCO156" s="53"/>
      <c r="XCP156" s="53"/>
      <c r="XCQ156" s="53"/>
      <c r="XCR156" s="54"/>
      <c r="XCS156" s="55" t="s">
        <v>112</v>
      </c>
      <c r="XCT156" s="52" t="s">
        <v>16</v>
      </c>
      <c r="XCU156" s="52"/>
      <c r="XCV156" s="52"/>
      <c r="XCW156" s="53"/>
      <c r="XCX156" s="53"/>
      <c r="XCY156" s="53"/>
      <c r="XCZ156" s="54"/>
      <c r="XDA156" s="55" t="s">
        <v>112</v>
      </c>
      <c r="XDB156" s="52" t="s">
        <v>16</v>
      </c>
      <c r="XDC156" s="52"/>
      <c r="XDD156" s="52"/>
      <c r="XDE156" s="53"/>
      <c r="XDF156" s="53"/>
      <c r="XDG156" s="53"/>
      <c r="XDH156" s="54"/>
      <c r="XDI156" s="55" t="s">
        <v>112</v>
      </c>
      <c r="XDJ156" s="52" t="s">
        <v>16</v>
      </c>
      <c r="XDK156" s="52"/>
      <c r="XDL156" s="52"/>
      <c r="XDM156" s="53"/>
      <c r="XDN156" s="53"/>
      <c r="XDO156" s="53"/>
      <c r="XDP156" s="54"/>
      <c r="XDQ156" s="55" t="s">
        <v>112</v>
      </c>
      <c r="XDR156" s="52" t="s">
        <v>16</v>
      </c>
      <c r="XDS156" s="52"/>
      <c r="XDT156" s="52"/>
      <c r="XDU156" s="53"/>
      <c r="XDV156" s="53"/>
      <c r="XDW156" s="53"/>
      <c r="XDX156" s="54"/>
      <c r="XDY156" s="55" t="s">
        <v>112</v>
      </c>
      <c r="XDZ156" s="52" t="s">
        <v>16</v>
      </c>
      <c r="XEA156" s="52"/>
      <c r="XEB156" s="52"/>
      <c r="XEC156" s="53"/>
      <c r="XED156" s="53"/>
      <c r="XEE156" s="53"/>
      <c r="XEF156" s="54"/>
      <c r="XEG156" s="55" t="s">
        <v>112</v>
      </c>
      <c r="XEH156" s="52" t="s">
        <v>16</v>
      </c>
      <c r="XEI156" s="52"/>
      <c r="XEJ156" s="52"/>
      <c r="XEK156" s="53"/>
      <c r="XEL156" s="53"/>
      <c r="XEM156" s="53"/>
      <c r="XEN156" s="54"/>
      <c r="XEO156" s="55" t="s">
        <v>112</v>
      </c>
      <c r="XEP156" s="52" t="s">
        <v>16</v>
      </c>
      <c r="XEQ156" s="52"/>
      <c r="XER156" s="52"/>
      <c r="XES156" s="53"/>
      <c r="XET156" s="53"/>
      <c r="XEU156" s="53"/>
      <c r="XEV156" s="54"/>
      <c r="XEW156" s="55" t="s">
        <v>112</v>
      </c>
      <c r="XEX156" s="52" t="s">
        <v>16</v>
      </c>
      <c r="XEY156" s="52"/>
      <c r="XEZ156" s="52"/>
      <c r="XFA156" s="53"/>
      <c r="XFB156" s="53"/>
      <c r="XFC156" s="53"/>
      <c r="XFD156" s="31"/>
    </row>
    <row r="157" spans="1:16384" s="57" customFormat="1" ht="370.5" hidden="1" customHeight="1" x14ac:dyDescent="0.25">
      <c r="A157" s="16"/>
      <c r="B157" s="15"/>
      <c r="C157" s="15"/>
      <c r="D157" s="15"/>
      <c r="E157" s="15"/>
      <c r="F157" s="15"/>
      <c r="G157" s="15"/>
      <c r="H157" s="15"/>
      <c r="I157" s="56"/>
      <c r="J157" s="57" t="s">
        <v>17</v>
      </c>
      <c r="P157" s="58"/>
      <c r="Q157" s="59"/>
      <c r="R157" s="57" t="s">
        <v>17</v>
      </c>
      <c r="X157" s="58"/>
      <c r="Y157" s="59"/>
      <c r="Z157" s="57" t="s">
        <v>17</v>
      </c>
      <c r="AF157" s="58"/>
      <c r="AG157" s="59"/>
      <c r="AH157" s="57" t="s">
        <v>17</v>
      </c>
      <c r="AN157" s="58"/>
      <c r="AO157" s="59"/>
      <c r="AP157" s="57" t="s">
        <v>17</v>
      </c>
      <c r="AV157" s="58"/>
      <c r="AW157" s="59"/>
      <c r="AX157" s="57" t="s">
        <v>17</v>
      </c>
      <c r="BD157" s="58"/>
      <c r="BE157" s="59"/>
      <c r="BF157" s="57" t="s">
        <v>17</v>
      </c>
      <c r="BL157" s="58"/>
      <c r="BM157" s="59"/>
      <c r="BN157" s="57" t="s">
        <v>17</v>
      </c>
      <c r="BT157" s="58"/>
      <c r="BU157" s="59"/>
      <c r="BV157" s="57" t="s">
        <v>17</v>
      </c>
      <c r="CB157" s="58"/>
      <c r="CC157" s="59"/>
      <c r="CD157" s="57" t="s">
        <v>17</v>
      </c>
      <c r="CJ157" s="58"/>
      <c r="CK157" s="59"/>
      <c r="CL157" s="57" t="s">
        <v>17</v>
      </c>
      <c r="CR157" s="58"/>
      <c r="CS157" s="59"/>
      <c r="CT157" s="57" t="s">
        <v>17</v>
      </c>
      <c r="CZ157" s="58"/>
      <c r="DA157" s="59"/>
      <c r="DB157" s="57" t="s">
        <v>17</v>
      </c>
      <c r="DH157" s="58"/>
      <c r="DI157" s="59"/>
      <c r="DJ157" s="57" t="s">
        <v>17</v>
      </c>
      <c r="DP157" s="58"/>
      <c r="DQ157" s="59"/>
      <c r="DR157" s="57" t="s">
        <v>17</v>
      </c>
      <c r="DX157" s="58"/>
      <c r="DY157" s="59"/>
      <c r="DZ157" s="57" t="s">
        <v>17</v>
      </c>
      <c r="EF157" s="58"/>
      <c r="EG157" s="59"/>
      <c r="EH157" s="57" t="s">
        <v>17</v>
      </c>
      <c r="EN157" s="58"/>
      <c r="EO157" s="59"/>
      <c r="EP157" s="57" t="s">
        <v>17</v>
      </c>
      <c r="EV157" s="58"/>
      <c r="EW157" s="59"/>
      <c r="EX157" s="57" t="s">
        <v>17</v>
      </c>
      <c r="FD157" s="58"/>
      <c r="FE157" s="59"/>
      <c r="FF157" s="57" t="s">
        <v>17</v>
      </c>
      <c r="FL157" s="58"/>
      <c r="FM157" s="59"/>
      <c r="FN157" s="57" t="s">
        <v>17</v>
      </c>
      <c r="FT157" s="58"/>
      <c r="FU157" s="59"/>
      <c r="FV157" s="57" t="s">
        <v>17</v>
      </c>
      <c r="GB157" s="58"/>
      <c r="GC157" s="59"/>
      <c r="GD157" s="57" t="s">
        <v>17</v>
      </c>
      <c r="GJ157" s="58"/>
      <c r="GK157" s="59"/>
      <c r="GL157" s="57" t="s">
        <v>17</v>
      </c>
      <c r="GR157" s="58"/>
      <c r="GS157" s="59"/>
      <c r="GT157" s="57" t="s">
        <v>17</v>
      </c>
      <c r="GZ157" s="58"/>
      <c r="HA157" s="59"/>
      <c r="HB157" s="57" t="s">
        <v>17</v>
      </c>
      <c r="HH157" s="58"/>
      <c r="HI157" s="59"/>
      <c r="HJ157" s="57" t="s">
        <v>17</v>
      </c>
      <c r="HP157" s="58"/>
      <c r="HQ157" s="59"/>
      <c r="HR157" s="57" t="s">
        <v>17</v>
      </c>
      <c r="HX157" s="58"/>
      <c r="HY157" s="59"/>
      <c r="HZ157" s="57" t="s">
        <v>17</v>
      </c>
      <c r="IF157" s="58"/>
      <c r="IG157" s="59"/>
      <c r="IH157" s="57" t="s">
        <v>17</v>
      </c>
      <c r="IN157" s="58"/>
      <c r="IO157" s="59"/>
      <c r="IP157" s="57" t="s">
        <v>17</v>
      </c>
      <c r="IV157" s="58"/>
      <c r="IW157" s="59"/>
      <c r="IX157" s="57" t="s">
        <v>17</v>
      </c>
      <c r="JD157" s="58"/>
      <c r="JE157" s="59"/>
      <c r="JF157" s="57" t="s">
        <v>17</v>
      </c>
      <c r="JL157" s="58"/>
      <c r="JM157" s="59"/>
      <c r="JN157" s="57" t="s">
        <v>17</v>
      </c>
      <c r="JT157" s="58"/>
      <c r="JU157" s="59"/>
      <c r="JV157" s="57" t="s">
        <v>17</v>
      </c>
      <c r="KB157" s="58"/>
      <c r="KC157" s="59"/>
      <c r="KD157" s="57" t="s">
        <v>17</v>
      </c>
      <c r="KJ157" s="58"/>
      <c r="KK157" s="59"/>
      <c r="KL157" s="57" t="s">
        <v>17</v>
      </c>
      <c r="KR157" s="58"/>
      <c r="KS157" s="59"/>
      <c r="KT157" s="57" t="s">
        <v>17</v>
      </c>
      <c r="KZ157" s="58"/>
      <c r="LA157" s="59"/>
      <c r="LB157" s="57" t="s">
        <v>17</v>
      </c>
      <c r="LH157" s="58"/>
      <c r="LI157" s="59"/>
      <c r="LJ157" s="57" t="s">
        <v>17</v>
      </c>
      <c r="LP157" s="58"/>
      <c r="LQ157" s="59"/>
      <c r="LR157" s="57" t="s">
        <v>17</v>
      </c>
      <c r="LX157" s="58"/>
      <c r="LY157" s="59"/>
      <c r="LZ157" s="57" t="s">
        <v>17</v>
      </c>
      <c r="MF157" s="58"/>
      <c r="MG157" s="59"/>
      <c r="MH157" s="57" t="s">
        <v>17</v>
      </c>
      <c r="MN157" s="58"/>
      <c r="MO157" s="59"/>
      <c r="MP157" s="57" t="s">
        <v>17</v>
      </c>
      <c r="MV157" s="58"/>
      <c r="MW157" s="59"/>
      <c r="MX157" s="57" t="s">
        <v>17</v>
      </c>
      <c r="ND157" s="58"/>
      <c r="NE157" s="59"/>
      <c r="NF157" s="57" t="s">
        <v>17</v>
      </c>
      <c r="NL157" s="58"/>
      <c r="NM157" s="59"/>
      <c r="NN157" s="57" t="s">
        <v>17</v>
      </c>
      <c r="NT157" s="58"/>
      <c r="NU157" s="59"/>
      <c r="NV157" s="57" t="s">
        <v>17</v>
      </c>
      <c r="OB157" s="58"/>
      <c r="OC157" s="59"/>
      <c r="OD157" s="57" t="s">
        <v>17</v>
      </c>
      <c r="OJ157" s="58"/>
      <c r="OK157" s="59"/>
      <c r="OL157" s="57" t="s">
        <v>17</v>
      </c>
      <c r="OR157" s="58"/>
      <c r="OS157" s="59"/>
      <c r="OT157" s="57" t="s">
        <v>17</v>
      </c>
      <c r="OZ157" s="58"/>
      <c r="PA157" s="59"/>
      <c r="PB157" s="57" t="s">
        <v>17</v>
      </c>
      <c r="PH157" s="58"/>
      <c r="PI157" s="59"/>
      <c r="PJ157" s="57" t="s">
        <v>17</v>
      </c>
      <c r="PP157" s="58"/>
      <c r="PQ157" s="59"/>
      <c r="PR157" s="57" t="s">
        <v>17</v>
      </c>
      <c r="PX157" s="58"/>
      <c r="PY157" s="59"/>
      <c r="PZ157" s="57" t="s">
        <v>17</v>
      </c>
      <c r="QF157" s="58"/>
      <c r="QG157" s="59"/>
      <c r="QH157" s="57" t="s">
        <v>17</v>
      </c>
      <c r="QN157" s="58"/>
      <c r="QO157" s="59"/>
      <c r="QP157" s="57" t="s">
        <v>17</v>
      </c>
      <c r="QV157" s="58"/>
      <c r="QW157" s="59"/>
      <c r="QX157" s="57" t="s">
        <v>17</v>
      </c>
      <c r="RD157" s="58"/>
      <c r="RE157" s="59"/>
      <c r="RF157" s="57" t="s">
        <v>17</v>
      </c>
      <c r="RL157" s="58"/>
      <c r="RM157" s="59"/>
      <c r="RN157" s="57" t="s">
        <v>17</v>
      </c>
      <c r="RT157" s="58"/>
      <c r="RU157" s="59"/>
      <c r="RV157" s="57" t="s">
        <v>17</v>
      </c>
      <c r="SB157" s="58"/>
      <c r="SC157" s="59"/>
      <c r="SD157" s="57" t="s">
        <v>17</v>
      </c>
      <c r="SJ157" s="58"/>
      <c r="SK157" s="59"/>
      <c r="SL157" s="57" t="s">
        <v>17</v>
      </c>
      <c r="SR157" s="58"/>
      <c r="SS157" s="59"/>
      <c r="ST157" s="57" t="s">
        <v>17</v>
      </c>
      <c r="SZ157" s="58"/>
      <c r="TA157" s="59"/>
      <c r="TB157" s="57" t="s">
        <v>17</v>
      </c>
      <c r="TH157" s="58"/>
      <c r="TI157" s="59"/>
      <c r="TJ157" s="57" t="s">
        <v>17</v>
      </c>
      <c r="TP157" s="58"/>
      <c r="TQ157" s="59"/>
      <c r="TR157" s="57" t="s">
        <v>17</v>
      </c>
      <c r="TX157" s="58"/>
      <c r="TY157" s="59"/>
      <c r="TZ157" s="57" t="s">
        <v>17</v>
      </c>
      <c r="UF157" s="58"/>
      <c r="UG157" s="59"/>
      <c r="UH157" s="57" t="s">
        <v>17</v>
      </c>
      <c r="UN157" s="58"/>
      <c r="UO157" s="59"/>
      <c r="UP157" s="57" t="s">
        <v>17</v>
      </c>
      <c r="UV157" s="58"/>
      <c r="UW157" s="59"/>
      <c r="UX157" s="57" t="s">
        <v>17</v>
      </c>
      <c r="VD157" s="58"/>
      <c r="VE157" s="59"/>
      <c r="VF157" s="57" t="s">
        <v>17</v>
      </c>
      <c r="VL157" s="58"/>
      <c r="VM157" s="59"/>
      <c r="VN157" s="57" t="s">
        <v>17</v>
      </c>
      <c r="VT157" s="58"/>
      <c r="VU157" s="59"/>
      <c r="VV157" s="57" t="s">
        <v>17</v>
      </c>
      <c r="WB157" s="58"/>
      <c r="WC157" s="59"/>
      <c r="WD157" s="57" t="s">
        <v>17</v>
      </c>
      <c r="WJ157" s="58"/>
      <c r="WK157" s="59"/>
      <c r="WL157" s="57" t="s">
        <v>17</v>
      </c>
      <c r="WR157" s="58"/>
      <c r="WS157" s="59"/>
      <c r="WT157" s="57" t="s">
        <v>17</v>
      </c>
      <c r="WZ157" s="58"/>
      <c r="XA157" s="59"/>
      <c r="XB157" s="57" t="s">
        <v>17</v>
      </c>
      <c r="XH157" s="58"/>
      <c r="XI157" s="59"/>
      <c r="XJ157" s="57" t="s">
        <v>17</v>
      </c>
      <c r="XP157" s="58"/>
      <c r="XQ157" s="59"/>
      <c r="XR157" s="57" t="s">
        <v>17</v>
      </c>
      <c r="XX157" s="58"/>
      <c r="XY157" s="59"/>
      <c r="XZ157" s="57" t="s">
        <v>17</v>
      </c>
      <c r="YF157" s="58"/>
      <c r="YG157" s="59"/>
      <c r="YH157" s="57" t="s">
        <v>17</v>
      </c>
      <c r="YN157" s="58"/>
      <c r="YO157" s="59"/>
      <c r="YP157" s="57" t="s">
        <v>17</v>
      </c>
      <c r="YV157" s="58"/>
      <c r="YW157" s="59"/>
      <c r="YX157" s="57" t="s">
        <v>17</v>
      </c>
      <c r="ZD157" s="58"/>
      <c r="ZE157" s="59"/>
      <c r="ZF157" s="57" t="s">
        <v>17</v>
      </c>
      <c r="ZL157" s="58"/>
      <c r="ZM157" s="59"/>
      <c r="ZN157" s="57" t="s">
        <v>17</v>
      </c>
      <c r="ZT157" s="58"/>
      <c r="ZU157" s="59"/>
      <c r="ZV157" s="57" t="s">
        <v>17</v>
      </c>
      <c r="AAB157" s="58"/>
      <c r="AAC157" s="59"/>
      <c r="AAD157" s="57" t="s">
        <v>17</v>
      </c>
      <c r="AAJ157" s="58"/>
      <c r="AAK157" s="59"/>
      <c r="AAL157" s="57" t="s">
        <v>17</v>
      </c>
      <c r="AAR157" s="58"/>
      <c r="AAS157" s="59"/>
      <c r="AAT157" s="57" t="s">
        <v>17</v>
      </c>
      <c r="AAZ157" s="58"/>
      <c r="ABA157" s="59"/>
      <c r="ABB157" s="57" t="s">
        <v>17</v>
      </c>
      <c r="ABH157" s="58"/>
      <c r="ABI157" s="59"/>
      <c r="ABJ157" s="57" t="s">
        <v>17</v>
      </c>
      <c r="ABP157" s="58"/>
      <c r="ABQ157" s="59"/>
      <c r="ABR157" s="57" t="s">
        <v>17</v>
      </c>
      <c r="ABX157" s="58"/>
      <c r="ABY157" s="59"/>
      <c r="ABZ157" s="57" t="s">
        <v>17</v>
      </c>
      <c r="ACF157" s="58"/>
      <c r="ACG157" s="59"/>
      <c r="ACH157" s="57" t="s">
        <v>17</v>
      </c>
      <c r="ACN157" s="58"/>
      <c r="ACO157" s="59"/>
      <c r="ACP157" s="57" t="s">
        <v>17</v>
      </c>
      <c r="ACV157" s="58"/>
      <c r="ACW157" s="59"/>
      <c r="ACX157" s="57" t="s">
        <v>17</v>
      </c>
      <c r="ADD157" s="58"/>
      <c r="ADE157" s="59"/>
      <c r="ADF157" s="57" t="s">
        <v>17</v>
      </c>
      <c r="ADL157" s="58"/>
      <c r="ADM157" s="59"/>
      <c r="ADN157" s="57" t="s">
        <v>17</v>
      </c>
      <c r="ADT157" s="58"/>
      <c r="ADU157" s="59"/>
      <c r="ADV157" s="57" t="s">
        <v>17</v>
      </c>
      <c r="AEB157" s="58"/>
      <c r="AEC157" s="59"/>
      <c r="AED157" s="57" t="s">
        <v>17</v>
      </c>
      <c r="AEJ157" s="58"/>
      <c r="AEK157" s="59"/>
      <c r="AEL157" s="57" t="s">
        <v>17</v>
      </c>
      <c r="AER157" s="58"/>
      <c r="AES157" s="59"/>
      <c r="AET157" s="57" t="s">
        <v>17</v>
      </c>
      <c r="AEZ157" s="58"/>
      <c r="AFA157" s="59"/>
      <c r="AFB157" s="57" t="s">
        <v>17</v>
      </c>
      <c r="AFH157" s="58"/>
      <c r="AFI157" s="59"/>
      <c r="AFJ157" s="57" t="s">
        <v>17</v>
      </c>
      <c r="AFP157" s="58"/>
      <c r="AFQ157" s="59"/>
      <c r="AFR157" s="57" t="s">
        <v>17</v>
      </c>
      <c r="AFX157" s="58"/>
      <c r="AFY157" s="59"/>
      <c r="AFZ157" s="57" t="s">
        <v>17</v>
      </c>
      <c r="AGF157" s="58"/>
      <c r="AGG157" s="59"/>
      <c r="AGH157" s="57" t="s">
        <v>17</v>
      </c>
      <c r="AGN157" s="58"/>
      <c r="AGO157" s="59"/>
      <c r="AGP157" s="57" t="s">
        <v>17</v>
      </c>
      <c r="AGV157" s="58"/>
      <c r="AGW157" s="59"/>
      <c r="AGX157" s="57" t="s">
        <v>17</v>
      </c>
      <c r="AHD157" s="58"/>
      <c r="AHE157" s="59"/>
      <c r="AHF157" s="57" t="s">
        <v>17</v>
      </c>
      <c r="AHL157" s="58"/>
      <c r="AHM157" s="59"/>
      <c r="AHN157" s="57" t="s">
        <v>17</v>
      </c>
      <c r="AHT157" s="58"/>
      <c r="AHU157" s="59"/>
      <c r="AHV157" s="57" t="s">
        <v>17</v>
      </c>
      <c r="AIB157" s="58"/>
      <c r="AIC157" s="59"/>
      <c r="AID157" s="57" t="s">
        <v>17</v>
      </c>
      <c r="AIJ157" s="58"/>
      <c r="AIK157" s="59"/>
      <c r="AIL157" s="57" t="s">
        <v>17</v>
      </c>
      <c r="AIR157" s="58"/>
      <c r="AIS157" s="59"/>
      <c r="AIT157" s="57" t="s">
        <v>17</v>
      </c>
      <c r="AIZ157" s="58"/>
      <c r="AJA157" s="59"/>
      <c r="AJB157" s="57" t="s">
        <v>17</v>
      </c>
      <c r="AJH157" s="58"/>
      <c r="AJI157" s="59"/>
      <c r="AJJ157" s="57" t="s">
        <v>17</v>
      </c>
      <c r="AJP157" s="58"/>
      <c r="AJQ157" s="59"/>
      <c r="AJR157" s="57" t="s">
        <v>17</v>
      </c>
      <c r="AJX157" s="58"/>
      <c r="AJY157" s="59"/>
      <c r="AJZ157" s="57" t="s">
        <v>17</v>
      </c>
      <c r="AKF157" s="58"/>
      <c r="AKG157" s="59"/>
      <c r="AKH157" s="57" t="s">
        <v>17</v>
      </c>
      <c r="AKN157" s="58"/>
      <c r="AKO157" s="59"/>
      <c r="AKP157" s="57" t="s">
        <v>17</v>
      </c>
      <c r="AKV157" s="58"/>
      <c r="AKW157" s="59"/>
      <c r="AKX157" s="57" t="s">
        <v>17</v>
      </c>
      <c r="ALD157" s="58"/>
      <c r="ALE157" s="59"/>
      <c r="ALF157" s="57" t="s">
        <v>17</v>
      </c>
      <c r="ALL157" s="58"/>
      <c r="ALM157" s="59"/>
      <c r="ALN157" s="57" t="s">
        <v>17</v>
      </c>
      <c r="ALT157" s="58"/>
      <c r="ALU157" s="59"/>
      <c r="ALV157" s="57" t="s">
        <v>17</v>
      </c>
      <c r="AMB157" s="58"/>
      <c r="AMC157" s="59"/>
      <c r="AMD157" s="57" t="s">
        <v>17</v>
      </c>
      <c r="AMJ157" s="58"/>
      <c r="AMK157" s="59"/>
      <c r="AML157" s="57" t="s">
        <v>17</v>
      </c>
      <c r="AMR157" s="58"/>
      <c r="AMS157" s="59"/>
      <c r="AMT157" s="57" t="s">
        <v>17</v>
      </c>
      <c r="AMZ157" s="58"/>
      <c r="ANA157" s="59"/>
      <c r="ANB157" s="57" t="s">
        <v>17</v>
      </c>
      <c r="ANH157" s="58"/>
      <c r="ANI157" s="59"/>
      <c r="ANJ157" s="57" t="s">
        <v>17</v>
      </c>
      <c r="ANP157" s="58"/>
      <c r="ANQ157" s="59"/>
      <c r="ANR157" s="57" t="s">
        <v>17</v>
      </c>
      <c r="ANX157" s="58"/>
      <c r="ANY157" s="59"/>
      <c r="ANZ157" s="57" t="s">
        <v>17</v>
      </c>
      <c r="AOF157" s="58"/>
      <c r="AOG157" s="59"/>
      <c r="AOH157" s="57" t="s">
        <v>17</v>
      </c>
      <c r="AON157" s="58"/>
      <c r="AOO157" s="59"/>
      <c r="AOP157" s="57" t="s">
        <v>17</v>
      </c>
      <c r="AOV157" s="58"/>
      <c r="AOW157" s="59"/>
      <c r="AOX157" s="57" t="s">
        <v>17</v>
      </c>
      <c r="APD157" s="58"/>
      <c r="APE157" s="59"/>
      <c r="APF157" s="57" t="s">
        <v>17</v>
      </c>
      <c r="APL157" s="58"/>
      <c r="APM157" s="59"/>
      <c r="APN157" s="57" t="s">
        <v>17</v>
      </c>
      <c r="APT157" s="58"/>
      <c r="APU157" s="59"/>
      <c r="APV157" s="57" t="s">
        <v>17</v>
      </c>
      <c r="AQB157" s="58"/>
      <c r="AQC157" s="59"/>
      <c r="AQD157" s="57" t="s">
        <v>17</v>
      </c>
      <c r="AQJ157" s="58"/>
      <c r="AQK157" s="59"/>
      <c r="AQL157" s="57" t="s">
        <v>17</v>
      </c>
      <c r="AQR157" s="58"/>
      <c r="AQS157" s="59"/>
      <c r="AQT157" s="57" t="s">
        <v>17</v>
      </c>
      <c r="AQZ157" s="58"/>
      <c r="ARA157" s="59"/>
      <c r="ARB157" s="57" t="s">
        <v>17</v>
      </c>
      <c r="ARH157" s="58"/>
      <c r="ARI157" s="59"/>
      <c r="ARJ157" s="57" t="s">
        <v>17</v>
      </c>
      <c r="ARP157" s="58"/>
      <c r="ARQ157" s="59"/>
      <c r="ARR157" s="57" t="s">
        <v>17</v>
      </c>
      <c r="ARX157" s="58"/>
      <c r="ARY157" s="59"/>
      <c r="ARZ157" s="57" t="s">
        <v>17</v>
      </c>
      <c r="ASF157" s="58"/>
      <c r="ASG157" s="59"/>
      <c r="ASH157" s="57" t="s">
        <v>17</v>
      </c>
      <c r="ASN157" s="58"/>
      <c r="ASO157" s="59"/>
      <c r="ASP157" s="57" t="s">
        <v>17</v>
      </c>
      <c r="ASV157" s="58"/>
      <c r="ASW157" s="59"/>
      <c r="ASX157" s="57" t="s">
        <v>17</v>
      </c>
      <c r="ATD157" s="58"/>
      <c r="ATE157" s="59"/>
      <c r="ATF157" s="57" t="s">
        <v>17</v>
      </c>
      <c r="ATL157" s="58"/>
      <c r="ATM157" s="59"/>
      <c r="ATN157" s="57" t="s">
        <v>17</v>
      </c>
      <c r="ATT157" s="58"/>
      <c r="ATU157" s="59"/>
      <c r="ATV157" s="57" t="s">
        <v>17</v>
      </c>
      <c r="AUB157" s="58"/>
      <c r="AUC157" s="59"/>
      <c r="AUD157" s="57" t="s">
        <v>17</v>
      </c>
      <c r="AUJ157" s="58"/>
      <c r="AUK157" s="59"/>
      <c r="AUL157" s="57" t="s">
        <v>17</v>
      </c>
      <c r="AUR157" s="58"/>
      <c r="AUS157" s="59"/>
      <c r="AUT157" s="57" t="s">
        <v>17</v>
      </c>
      <c r="AUZ157" s="58"/>
      <c r="AVA157" s="59"/>
      <c r="AVB157" s="57" t="s">
        <v>17</v>
      </c>
      <c r="AVH157" s="58"/>
      <c r="AVI157" s="59"/>
      <c r="AVJ157" s="57" t="s">
        <v>17</v>
      </c>
      <c r="AVP157" s="58"/>
      <c r="AVQ157" s="59"/>
      <c r="AVR157" s="57" t="s">
        <v>17</v>
      </c>
      <c r="AVX157" s="58"/>
      <c r="AVY157" s="59"/>
      <c r="AVZ157" s="57" t="s">
        <v>17</v>
      </c>
      <c r="AWF157" s="58"/>
      <c r="AWG157" s="59"/>
      <c r="AWH157" s="57" t="s">
        <v>17</v>
      </c>
      <c r="AWN157" s="58"/>
      <c r="AWO157" s="59"/>
      <c r="AWP157" s="57" t="s">
        <v>17</v>
      </c>
      <c r="AWV157" s="58"/>
      <c r="AWW157" s="59"/>
      <c r="AWX157" s="57" t="s">
        <v>17</v>
      </c>
      <c r="AXD157" s="58"/>
      <c r="AXE157" s="59"/>
      <c r="AXF157" s="57" t="s">
        <v>17</v>
      </c>
      <c r="AXL157" s="58"/>
      <c r="AXM157" s="59"/>
      <c r="AXN157" s="57" t="s">
        <v>17</v>
      </c>
      <c r="AXT157" s="58"/>
      <c r="AXU157" s="59"/>
      <c r="AXV157" s="57" t="s">
        <v>17</v>
      </c>
      <c r="AYB157" s="58"/>
      <c r="AYC157" s="59"/>
      <c r="AYD157" s="57" t="s">
        <v>17</v>
      </c>
      <c r="AYJ157" s="58"/>
      <c r="AYK157" s="59"/>
      <c r="AYL157" s="57" t="s">
        <v>17</v>
      </c>
      <c r="AYR157" s="58"/>
      <c r="AYS157" s="59"/>
      <c r="AYT157" s="57" t="s">
        <v>17</v>
      </c>
      <c r="AYZ157" s="58"/>
      <c r="AZA157" s="59"/>
      <c r="AZB157" s="57" t="s">
        <v>17</v>
      </c>
      <c r="AZH157" s="58"/>
      <c r="AZI157" s="59"/>
      <c r="AZJ157" s="57" t="s">
        <v>17</v>
      </c>
      <c r="AZP157" s="58"/>
      <c r="AZQ157" s="59"/>
      <c r="AZR157" s="57" t="s">
        <v>17</v>
      </c>
      <c r="AZX157" s="58"/>
      <c r="AZY157" s="59"/>
      <c r="AZZ157" s="57" t="s">
        <v>17</v>
      </c>
      <c r="BAF157" s="58"/>
      <c r="BAG157" s="59"/>
      <c r="BAH157" s="57" t="s">
        <v>17</v>
      </c>
      <c r="BAN157" s="58"/>
      <c r="BAO157" s="59"/>
      <c r="BAP157" s="57" t="s">
        <v>17</v>
      </c>
      <c r="BAV157" s="58"/>
      <c r="BAW157" s="59"/>
      <c r="BAX157" s="57" t="s">
        <v>17</v>
      </c>
      <c r="BBD157" s="58"/>
      <c r="BBE157" s="59"/>
      <c r="BBF157" s="57" t="s">
        <v>17</v>
      </c>
      <c r="BBL157" s="58"/>
      <c r="BBM157" s="59"/>
      <c r="BBN157" s="57" t="s">
        <v>17</v>
      </c>
      <c r="BBT157" s="58"/>
      <c r="BBU157" s="59"/>
      <c r="BBV157" s="57" t="s">
        <v>17</v>
      </c>
      <c r="BCB157" s="58"/>
      <c r="BCC157" s="59"/>
      <c r="BCD157" s="57" t="s">
        <v>17</v>
      </c>
      <c r="BCJ157" s="58"/>
      <c r="BCK157" s="59"/>
      <c r="BCL157" s="57" t="s">
        <v>17</v>
      </c>
      <c r="BCR157" s="58"/>
      <c r="BCS157" s="59"/>
      <c r="BCT157" s="57" t="s">
        <v>17</v>
      </c>
      <c r="BCZ157" s="58"/>
      <c r="BDA157" s="59"/>
      <c r="BDB157" s="57" t="s">
        <v>17</v>
      </c>
      <c r="BDH157" s="58"/>
      <c r="BDI157" s="59"/>
      <c r="BDJ157" s="57" t="s">
        <v>17</v>
      </c>
      <c r="BDP157" s="58"/>
      <c r="BDQ157" s="59"/>
      <c r="BDR157" s="57" t="s">
        <v>17</v>
      </c>
      <c r="BDX157" s="58"/>
      <c r="BDY157" s="59"/>
      <c r="BDZ157" s="57" t="s">
        <v>17</v>
      </c>
      <c r="BEF157" s="58"/>
      <c r="BEG157" s="59"/>
      <c r="BEH157" s="57" t="s">
        <v>17</v>
      </c>
      <c r="BEN157" s="58"/>
      <c r="BEO157" s="59"/>
      <c r="BEP157" s="57" t="s">
        <v>17</v>
      </c>
      <c r="BEV157" s="58"/>
      <c r="BEW157" s="59"/>
      <c r="BEX157" s="57" t="s">
        <v>17</v>
      </c>
      <c r="BFD157" s="58"/>
      <c r="BFE157" s="59"/>
      <c r="BFF157" s="57" t="s">
        <v>17</v>
      </c>
      <c r="BFL157" s="58"/>
      <c r="BFM157" s="59"/>
      <c r="BFN157" s="57" t="s">
        <v>17</v>
      </c>
      <c r="BFT157" s="58"/>
      <c r="BFU157" s="59"/>
      <c r="BFV157" s="57" t="s">
        <v>17</v>
      </c>
      <c r="BGB157" s="58"/>
      <c r="BGC157" s="59"/>
      <c r="BGD157" s="57" t="s">
        <v>17</v>
      </c>
      <c r="BGJ157" s="58"/>
      <c r="BGK157" s="59"/>
      <c r="BGL157" s="57" t="s">
        <v>17</v>
      </c>
      <c r="BGR157" s="58"/>
      <c r="BGS157" s="59"/>
      <c r="BGT157" s="57" t="s">
        <v>17</v>
      </c>
      <c r="BGZ157" s="58"/>
      <c r="BHA157" s="59"/>
      <c r="BHB157" s="57" t="s">
        <v>17</v>
      </c>
      <c r="BHH157" s="58"/>
      <c r="BHI157" s="59"/>
      <c r="BHJ157" s="57" t="s">
        <v>17</v>
      </c>
      <c r="BHP157" s="58"/>
      <c r="BHQ157" s="59"/>
      <c r="BHR157" s="57" t="s">
        <v>17</v>
      </c>
      <c r="BHX157" s="58"/>
      <c r="BHY157" s="59"/>
      <c r="BHZ157" s="57" t="s">
        <v>17</v>
      </c>
      <c r="BIF157" s="58"/>
      <c r="BIG157" s="59"/>
      <c r="BIH157" s="57" t="s">
        <v>17</v>
      </c>
      <c r="BIN157" s="58"/>
      <c r="BIO157" s="59"/>
      <c r="BIP157" s="57" t="s">
        <v>17</v>
      </c>
      <c r="BIV157" s="58"/>
      <c r="BIW157" s="59"/>
      <c r="BIX157" s="57" t="s">
        <v>17</v>
      </c>
      <c r="BJD157" s="58"/>
      <c r="BJE157" s="59"/>
      <c r="BJF157" s="57" t="s">
        <v>17</v>
      </c>
      <c r="BJL157" s="58"/>
      <c r="BJM157" s="59"/>
      <c r="BJN157" s="57" t="s">
        <v>17</v>
      </c>
      <c r="BJT157" s="58"/>
      <c r="BJU157" s="59"/>
      <c r="BJV157" s="57" t="s">
        <v>17</v>
      </c>
      <c r="BKB157" s="58"/>
      <c r="BKC157" s="59"/>
      <c r="BKD157" s="57" t="s">
        <v>17</v>
      </c>
      <c r="BKJ157" s="58"/>
      <c r="BKK157" s="59"/>
      <c r="BKL157" s="57" t="s">
        <v>17</v>
      </c>
      <c r="BKR157" s="58"/>
      <c r="BKS157" s="59"/>
      <c r="BKT157" s="57" t="s">
        <v>17</v>
      </c>
      <c r="BKZ157" s="58"/>
      <c r="BLA157" s="59"/>
      <c r="BLB157" s="57" t="s">
        <v>17</v>
      </c>
      <c r="BLH157" s="58"/>
      <c r="BLI157" s="59"/>
      <c r="BLJ157" s="57" t="s">
        <v>17</v>
      </c>
      <c r="BLP157" s="58"/>
      <c r="BLQ157" s="59"/>
      <c r="BLR157" s="57" t="s">
        <v>17</v>
      </c>
      <c r="BLX157" s="58"/>
      <c r="BLY157" s="59"/>
      <c r="BLZ157" s="57" t="s">
        <v>17</v>
      </c>
      <c r="BMF157" s="58"/>
      <c r="BMG157" s="59"/>
      <c r="BMH157" s="57" t="s">
        <v>17</v>
      </c>
      <c r="BMN157" s="58"/>
      <c r="BMO157" s="59"/>
      <c r="BMP157" s="57" t="s">
        <v>17</v>
      </c>
      <c r="BMV157" s="58"/>
      <c r="BMW157" s="59"/>
      <c r="BMX157" s="57" t="s">
        <v>17</v>
      </c>
      <c r="BND157" s="58"/>
      <c r="BNE157" s="59"/>
      <c r="BNF157" s="57" t="s">
        <v>17</v>
      </c>
      <c r="BNL157" s="58"/>
      <c r="BNM157" s="59"/>
      <c r="BNN157" s="57" t="s">
        <v>17</v>
      </c>
      <c r="BNT157" s="58"/>
      <c r="BNU157" s="59"/>
      <c r="BNV157" s="57" t="s">
        <v>17</v>
      </c>
      <c r="BOB157" s="58"/>
      <c r="BOC157" s="59"/>
      <c r="BOD157" s="57" t="s">
        <v>17</v>
      </c>
      <c r="BOJ157" s="58"/>
      <c r="BOK157" s="59"/>
      <c r="BOL157" s="57" t="s">
        <v>17</v>
      </c>
      <c r="BOR157" s="58"/>
      <c r="BOS157" s="59"/>
      <c r="BOT157" s="57" t="s">
        <v>17</v>
      </c>
      <c r="BOZ157" s="58"/>
      <c r="BPA157" s="59"/>
      <c r="BPB157" s="57" t="s">
        <v>17</v>
      </c>
      <c r="BPH157" s="58"/>
      <c r="BPI157" s="59"/>
      <c r="BPJ157" s="57" t="s">
        <v>17</v>
      </c>
      <c r="BPP157" s="58"/>
      <c r="BPQ157" s="59"/>
      <c r="BPR157" s="57" t="s">
        <v>17</v>
      </c>
      <c r="BPX157" s="58"/>
      <c r="BPY157" s="59"/>
      <c r="BPZ157" s="57" t="s">
        <v>17</v>
      </c>
      <c r="BQF157" s="58"/>
      <c r="BQG157" s="59"/>
      <c r="BQH157" s="57" t="s">
        <v>17</v>
      </c>
      <c r="BQN157" s="58"/>
      <c r="BQO157" s="59"/>
      <c r="BQP157" s="57" t="s">
        <v>17</v>
      </c>
      <c r="BQV157" s="58"/>
      <c r="BQW157" s="59"/>
      <c r="BQX157" s="57" t="s">
        <v>17</v>
      </c>
      <c r="BRD157" s="58"/>
      <c r="BRE157" s="59"/>
      <c r="BRF157" s="57" t="s">
        <v>17</v>
      </c>
      <c r="BRL157" s="58"/>
      <c r="BRM157" s="59"/>
      <c r="BRN157" s="57" t="s">
        <v>17</v>
      </c>
      <c r="BRT157" s="58"/>
      <c r="BRU157" s="59"/>
      <c r="BRV157" s="57" t="s">
        <v>17</v>
      </c>
      <c r="BSB157" s="58"/>
      <c r="BSC157" s="59"/>
      <c r="BSD157" s="57" t="s">
        <v>17</v>
      </c>
      <c r="BSJ157" s="58"/>
      <c r="BSK157" s="59"/>
      <c r="BSL157" s="57" t="s">
        <v>17</v>
      </c>
      <c r="BSR157" s="58"/>
      <c r="BSS157" s="59"/>
      <c r="BST157" s="57" t="s">
        <v>17</v>
      </c>
      <c r="BSZ157" s="58"/>
      <c r="BTA157" s="59"/>
      <c r="BTB157" s="57" t="s">
        <v>17</v>
      </c>
      <c r="BTH157" s="58"/>
      <c r="BTI157" s="59"/>
      <c r="BTJ157" s="57" t="s">
        <v>17</v>
      </c>
      <c r="BTP157" s="58"/>
      <c r="BTQ157" s="59"/>
      <c r="BTR157" s="57" t="s">
        <v>17</v>
      </c>
      <c r="BTX157" s="58"/>
      <c r="BTY157" s="59"/>
      <c r="BTZ157" s="57" t="s">
        <v>17</v>
      </c>
      <c r="BUF157" s="58"/>
      <c r="BUG157" s="59"/>
      <c r="BUH157" s="57" t="s">
        <v>17</v>
      </c>
      <c r="BUN157" s="58"/>
      <c r="BUO157" s="59"/>
      <c r="BUP157" s="57" t="s">
        <v>17</v>
      </c>
      <c r="BUV157" s="58"/>
      <c r="BUW157" s="59"/>
      <c r="BUX157" s="57" t="s">
        <v>17</v>
      </c>
      <c r="BVD157" s="58"/>
      <c r="BVE157" s="59"/>
      <c r="BVF157" s="57" t="s">
        <v>17</v>
      </c>
      <c r="BVL157" s="58"/>
      <c r="BVM157" s="59"/>
      <c r="BVN157" s="57" t="s">
        <v>17</v>
      </c>
      <c r="BVT157" s="58"/>
      <c r="BVU157" s="59"/>
      <c r="BVV157" s="57" t="s">
        <v>17</v>
      </c>
      <c r="BWB157" s="58"/>
      <c r="BWC157" s="59"/>
      <c r="BWD157" s="57" t="s">
        <v>17</v>
      </c>
      <c r="BWJ157" s="58"/>
      <c r="BWK157" s="59"/>
      <c r="BWL157" s="57" t="s">
        <v>17</v>
      </c>
      <c r="BWR157" s="58"/>
      <c r="BWS157" s="59"/>
      <c r="BWT157" s="57" t="s">
        <v>17</v>
      </c>
      <c r="BWZ157" s="58"/>
      <c r="BXA157" s="59"/>
      <c r="BXB157" s="57" t="s">
        <v>17</v>
      </c>
      <c r="BXH157" s="58"/>
      <c r="BXI157" s="59"/>
      <c r="BXJ157" s="57" t="s">
        <v>17</v>
      </c>
      <c r="BXP157" s="58"/>
      <c r="BXQ157" s="59"/>
      <c r="BXR157" s="57" t="s">
        <v>17</v>
      </c>
      <c r="BXX157" s="58"/>
      <c r="BXY157" s="59"/>
      <c r="BXZ157" s="57" t="s">
        <v>17</v>
      </c>
      <c r="BYF157" s="58"/>
      <c r="BYG157" s="59"/>
      <c r="BYH157" s="57" t="s">
        <v>17</v>
      </c>
      <c r="BYN157" s="58"/>
      <c r="BYO157" s="59"/>
      <c r="BYP157" s="57" t="s">
        <v>17</v>
      </c>
      <c r="BYV157" s="58"/>
      <c r="BYW157" s="59"/>
      <c r="BYX157" s="57" t="s">
        <v>17</v>
      </c>
      <c r="BZD157" s="58"/>
      <c r="BZE157" s="59"/>
      <c r="BZF157" s="57" t="s">
        <v>17</v>
      </c>
      <c r="BZL157" s="58"/>
      <c r="BZM157" s="59"/>
      <c r="BZN157" s="57" t="s">
        <v>17</v>
      </c>
      <c r="BZT157" s="58"/>
      <c r="BZU157" s="59"/>
      <c r="BZV157" s="57" t="s">
        <v>17</v>
      </c>
      <c r="CAB157" s="58"/>
      <c r="CAC157" s="59"/>
      <c r="CAD157" s="57" t="s">
        <v>17</v>
      </c>
      <c r="CAJ157" s="58"/>
      <c r="CAK157" s="59"/>
      <c r="CAL157" s="57" t="s">
        <v>17</v>
      </c>
      <c r="CAR157" s="58"/>
      <c r="CAS157" s="59"/>
      <c r="CAT157" s="57" t="s">
        <v>17</v>
      </c>
      <c r="CAZ157" s="58"/>
      <c r="CBA157" s="59"/>
      <c r="CBB157" s="57" t="s">
        <v>17</v>
      </c>
      <c r="CBH157" s="58"/>
      <c r="CBI157" s="59"/>
      <c r="CBJ157" s="57" t="s">
        <v>17</v>
      </c>
      <c r="CBP157" s="58"/>
      <c r="CBQ157" s="59"/>
      <c r="CBR157" s="57" t="s">
        <v>17</v>
      </c>
      <c r="CBX157" s="58"/>
      <c r="CBY157" s="59"/>
      <c r="CBZ157" s="57" t="s">
        <v>17</v>
      </c>
      <c r="CCF157" s="58"/>
      <c r="CCG157" s="59"/>
      <c r="CCH157" s="57" t="s">
        <v>17</v>
      </c>
      <c r="CCN157" s="58"/>
      <c r="CCO157" s="59"/>
      <c r="CCP157" s="57" t="s">
        <v>17</v>
      </c>
      <c r="CCV157" s="58"/>
      <c r="CCW157" s="59"/>
      <c r="CCX157" s="57" t="s">
        <v>17</v>
      </c>
      <c r="CDD157" s="58"/>
      <c r="CDE157" s="59"/>
      <c r="CDF157" s="57" t="s">
        <v>17</v>
      </c>
      <c r="CDL157" s="58"/>
      <c r="CDM157" s="59"/>
      <c r="CDN157" s="57" t="s">
        <v>17</v>
      </c>
      <c r="CDT157" s="58"/>
      <c r="CDU157" s="59"/>
      <c r="CDV157" s="57" t="s">
        <v>17</v>
      </c>
      <c r="CEB157" s="58"/>
      <c r="CEC157" s="59"/>
      <c r="CED157" s="57" t="s">
        <v>17</v>
      </c>
      <c r="CEJ157" s="58"/>
      <c r="CEK157" s="59"/>
      <c r="CEL157" s="57" t="s">
        <v>17</v>
      </c>
      <c r="CER157" s="58"/>
      <c r="CES157" s="59"/>
      <c r="CET157" s="57" t="s">
        <v>17</v>
      </c>
      <c r="CEZ157" s="58"/>
      <c r="CFA157" s="59"/>
      <c r="CFB157" s="57" t="s">
        <v>17</v>
      </c>
      <c r="CFH157" s="58"/>
      <c r="CFI157" s="59"/>
      <c r="CFJ157" s="57" t="s">
        <v>17</v>
      </c>
      <c r="CFP157" s="58"/>
      <c r="CFQ157" s="59"/>
      <c r="CFR157" s="57" t="s">
        <v>17</v>
      </c>
      <c r="CFX157" s="58"/>
      <c r="CFY157" s="59"/>
      <c r="CFZ157" s="57" t="s">
        <v>17</v>
      </c>
      <c r="CGF157" s="58"/>
      <c r="CGG157" s="59"/>
      <c r="CGH157" s="57" t="s">
        <v>17</v>
      </c>
      <c r="CGN157" s="58"/>
      <c r="CGO157" s="59"/>
      <c r="CGP157" s="57" t="s">
        <v>17</v>
      </c>
      <c r="CGV157" s="58"/>
      <c r="CGW157" s="59"/>
      <c r="CGX157" s="57" t="s">
        <v>17</v>
      </c>
      <c r="CHD157" s="58"/>
      <c r="CHE157" s="59"/>
      <c r="CHF157" s="57" t="s">
        <v>17</v>
      </c>
      <c r="CHL157" s="58"/>
      <c r="CHM157" s="59"/>
      <c r="CHN157" s="57" t="s">
        <v>17</v>
      </c>
      <c r="CHT157" s="58"/>
      <c r="CHU157" s="59"/>
      <c r="CHV157" s="57" t="s">
        <v>17</v>
      </c>
      <c r="CIB157" s="58"/>
      <c r="CIC157" s="59"/>
      <c r="CID157" s="57" t="s">
        <v>17</v>
      </c>
      <c r="CIJ157" s="58"/>
      <c r="CIK157" s="59"/>
      <c r="CIL157" s="57" t="s">
        <v>17</v>
      </c>
      <c r="CIR157" s="58"/>
      <c r="CIS157" s="59"/>
      <c r="CIT157" s="57" t="s">
        <v>17</v>
      </c>
      <c r="CIZ157" s="58"/>
      <c r="CJA157" s="59"/>
      <c r="CJB157" s="57" t="s">
        <v>17</v>
      </c>
      <c r="CJH157" s="58"/>
      <c r="CJI157" s="59"/>
      <c r="CJJ157" s="57" t="s">
        <v>17</v>
      </c>
      <c r="CJP157" s="58"/>
      <c r="CJQ157" s="59"/>
      <c r="CJR157" s="57" t="s">
        <v>17</v>
      </c>
      <c r="CJX157" s="58"/>
      <c r="CJY157" s="59"/>
      <c r="CJZ157" s="57" t="s">
        <v>17</v>
      </c>
      <c r="CKF157" s="58"/>
      <c r="CKG157" s="59"/>
      <c r="CKH157" s="57" t="s">
        <v>17</v>
      </c>
      <c r="CKN157" s="58"/>
      <c r="CKO157" s="59"/>
      <c r="CKP157" s="57" t="s">
        <v>17</v>
      </c>
      <c r="CKV157" s="58"/>
      <c r="CKW157" s="59"/>
      <c r="CKX157" s="57" t="s">
        <v>17</v>
      </c>
      <c r="CLD157" s="58"/>
      <c r="CLE157" s="59"/>
      <c r="CLF157" s="57" t="s">
        <v>17</v>
      </c>
      <c r="CLL157" s="58"/>
      <c r="CLM157" s="59"/>
      <c r="CLN157" s="57" t="s">
        <v>17</v>
      </c>
      <c r="CLT157" s="58"/>
      <c r="CLU157" s="59"/>
      <c r="CLV157" s="57" t="s">
        <v>17</v>
      </c>
      <c r="CMB157" s="58"/>
      <c r="CMC157" s="59"/>
      <c r="CMD157" s="57" t="s">
        <v>17</v>
      </c>
      <c r="CMJ157" s="58"/>
      <c r="CMK157" s="59"/>
      <c r="CML157" s="57" t="s">
        <v>17</v>
      </c>
      <c r="CMR157" s="58"/>
      <c r="CMS157" s="59"/>
      <c r="CMT157" s="57" t="s">
        <v>17</v>
      </c>
      <c r="CMZ157" s="58"/>
      <c r="CNA157" s="59"/>
      <c r="CNB157" s="57" t="s">
        <v>17</v>
      </c>
      <c r="CNH157" s="58"/>
      <c r="CNI157" s="59"/>
      <c r="CNJ157" s="57" t="s">
        <v>17</v>
      </c>
      <c r="CNP157" s="58"/>
      <c r="CNQ157" s="59"/>
      <c r="CNR157" s="57" t="s">
        <v>17</v>
      </c>
      <c r="CNX157" s="58"/>
      <c r="CNY157" s="59"/>
      <c r="CNZ157" s="57" t="s">
        <v>17</v>
      </c>
      <c r="COF157" s="58"/>
      <c r="COG157" s="59"/>
      <c r="COH157" s="57" t="s">
        <v>17</v>
      </c>
      <c r="CON157" s="58"/>
      <c r="COO157" s="59"/>
      <c r="COP157" s="57" t="s">
        <v>17</v>
      </c>
      <c r="COV157" s="58"/>
      <c r="COW157" s="59"/>
      <c r="COX157" s="57" t="s">
        <v>17</v>
      </c>
      <c r="CPD157" s="58"/>
      <c r="CPE157" s="59"/>
      <c r="CPF157" s="57" t="s">
        <v>17</v>
      </c>
      <c r="CPL157" s="58"/>
      <c r="CPM157" s="59"/>
      <c r="CPN157" s="57" t="s">
        <v>17</v>
      </c>
      <c r="CPT157" s="58"/>
      <c r="CPU157" s="59"/>
      <c r="CPV157" s="57" t="s">
        <v>17</v>
      </c>
      <c r="CQB157" s="58"/>
      <c r="CQC157" s="59"/>
      <c r="CQD157" s="57" t="s">
        <v>17</v>
      </c>
      <c r="CQJ157" s="58"/>
      <c r="CQK157" s="59"/>
      <c r="CQL157" s="57" t="s">
        <v>17</v>
      </c>
      <c r="CQR157" s="58"/>
      <c r="CQS157" s="59"/>
      <c r="CQT157" s="57" t="s">
        <v>17</v>
      </c>
      <c r="CQZ157" s="58"/>
      <c r="CRA157" s="59"/>
      <c r="CRB157" s="57" t="s">
        <v>17</v>
      </c>
      <c r="CRH157" s="58"/>
      <c r="CRI157" s="59"/>
      <c r="CRJ157" s="57" t="s">
        <v>17</v>
      </c>
      <c r="CRP157" s="58"/>
      <c r="CRQ157" s="59"/>
      <c r="CRR157" s="57" t="s">
        <v>17</v>
      </c>
      <c r="CRX157" s="58"/>
      <c r="CRY157" s="59"/>
      <c r="CRZ157" s="57" t="s">
        <v>17</v>
      </c>
      <c r="CSF157" s="58"/>
      <c r="CSG157" s="59"/>
      <c r="CSH157" s="57" t="s">
        <v>17</v>
      </c>
      <c r="CSN157" s="58"/>
      <c r="CSO157" s="59"/>
      <c r="CSP157" s="57" t="s">
        <v>17</v>
      </c>
      <c r="CSV157" s="58"/>
      <c r="CSW157" s="59"/>
      <c r="CSX157" s="57" t="s">
        <v>17</v>
      </c>
      <c r="CTD157" s="58"/>
      <c r="CTE157" s="59"/>
      <c r="CTF157" s="57" t="s">
        <v>17</v>
      </c>
      <c r="CTL157" s="58"/>
      <c r="CTM157" s="59"/>
      <c r="CTN157" s="57" t="s">
        <v>17</v>
      </c>
      <c r="CTT157" s="58"/>
      <c r="CTU157" s="59"/>
      <c r="CTV157" s="57" t="s">
        <v>17</v>
      </c>
      <c r="CUB157" s="58"/>
      <c r="CUC157" s="59"/>
      <c r="CUD157" s="57" t="s">
        <v>17</v>
      </c>
      <c r="CUJ157" s="58"/>
      <c r="CUK157" s="59"/>
      <c r="CUL157" s="57" t="s">
        <v>17</v>
      </c>
      <c r="CUR157" s="58"/>
      <c r="CUS157" s="59"/>
      <c r="CUT157" s="57" t="s">
        <v>17</v>
      </c>
      <c r="CUZ157" s="58"/>
      <c r="CVA157" s="59"/>
      <c r="CVB157" s="57" t="s">
        <v>17</v>
      </c>
      <c r="CVH157" s="58"/>
      <c r="CVI157" s="59"/>
      <c r="CVJ157" s="57" t="s">
        <v>17</v>
      </c>
      <c r="CVP157" s="58"/>
      <c r="CVQ157" s="59"/>
      <c r="CVR157" s="57" t="s">
        <v>17</v>
      </c>
      <c r="CVX157" s="58"/>
      <c r="CVY157" s="59"/>
      <c r="CVZ157" s="57" t="s">
        <v>17</v>
      </c>
      <c r="CWF157" s="58"/>
      <c r="CWG157" s="59"/>
      <c r="CWH157" s="57" t="s">
        <v>17</v>
      </c>
      <c r="CWN157" s="58"/>
      <c r="CWO157" s="59"/>
      <c r="CWP157" s="57" t="s">
        <v>17</v>
      </c>
      <c r="CWV157" s="58"/>
      <c r="CWW157" s="59"/>
      <c r="CWX157" s="57" t="s">
        <v>17</v>
      </c>
      <c r="CXD157" s="58"/>
      <c r="CXE157" s="59"/>
      <c r="CXF157" s="57" t="s">
        <v>17</v>
      </c>
      <c r="CXL157" s="58"/>
      <c r="CXM157" s="59"/>
      <c r="CXN157" s="57" t="s">
        <v>17</v>
      </c>
      <c r="CXT157" s="58"/>
      <c r="CXU157" s="59"/>
      <c r="CXV157" s="57" t="s">
        <v>17</v>
      </c>
      <c r="CYB157" s="58"/>
      <c r="CYC157" s="59"/>
      <c r="CYD157" s="57" t="s">
        <v>17</v>
      </c>
      <c r="CYJ157" s="58"/>
      <c r="CYK157" s="59"/>
      <c r="CYL157" s="57" t="s">
        <v>17</v>
      </c>
      <c r="CYR157" s="58"/>
      <c r="CYS157" s="59"/>
      <c r="CYT157" s="57" t="s">
        <v>17</v>
      </c>
      <c r="CYZ157" s="58"/>
      <c r="CZA157" s="59"/>
      <c r="CZB157" s="57" t="s">
        <v>17</v>
      </c>
      <c r="CZH157" s="58"/>
      <c r="CZI157" s="59"/>
      <c r="CZJ157" s="57" t="s">
        <v>17</v>
      </c>
      <c r="CZP157" s="58"/>
      <c r="CZQ157" s="59"/>
      <c r="CZR157" s="57" t="s">
        <v>17</v>
      </c>
      <c r="CZX157" s="58"/>
      <c r="CZY157" s="59"/>
      <c r="CZZ157" s="57" t="s">
        <v>17</v>
      </c>
      <c r="DAF157" s="58"/>
      <c r="DAG157" s="59"/>
      <c r="DAH157" s="57" t="s">
        <v>17</v>
      </c>
      <c r="DAN157" s="58"/>
      <c r="DAO157" s="59"/>
      <c r="DAP157" s="57" t="s">
        <v>17</v>
      </c>
      <c r="DAV157" s="58"/>
      <c r="DAW157" s="59"/>
      <c r="DAX157" s="57" t="s">
        <v>17</v>
      </c>
      <c r="DBD157" s="58"/>
      <c r="DBE157" s="59"/>
      <c r="DBF157" s="57" t="s">
        <v>17</v>
      </c>
      <c r="DBL157" s="58"/>
      <c r="DBM157" s="59"/>
      <c r="DBN157" s="57" t="s">
        <v>17</v>
      </c>
      <c r="DBT157" s="58"/>
      <c r="DBU157" s="59"/>
      <c r="DBV157" s="57" t="s">
        <v>17</v>
      </c>
      <c r="DCB157" s="58"/>
      <c r="DCC157" s="59"/>
      <c r="DCD157" s="57" t="s">
        <v>17</v>
      </c>
      <c r="DCJ157" s="58"/>
      <c r="DCK157" s="59"/>
      <c r="DCL157" s="57" t="s">
        <v>17</v>
      </c>
      <c r="DCR157" s="58"/>
      <c r="DCS157" s="59"/>
      <c r="DCT157" s="57" t="s">
        <v>17</v>
      </c>
      <c r="DCZ157" s="58"/>
      <c r="DDA157" s="59"/>
      <c r="DDB157" s="57" t="s">
        <v>17</v>
      </c>
      <c r="DDH157" s="58"/>
      <c r="DDI157" s="59"/>
      <c r="DDJ157" s="57" t="s">
        <v>17</v>
      </c>
      <c r="DDP157" s="58"/>
      <c r="DDQ157" s="59"/>
      <c r="DDR157" s="57" t="s">
        <v>17</v>
      </c>
      <c r="DDX157" s="58"/>
      <c r="DDY157" s="59"/>
      <c r="DDZ157" s="57" t="s">
        <v>17</v>
      </c>
      <c r="DEF157" s="58"/>
      <c r="DEG157" s="59"/>
      <c r="DEH157" s="57" t="s">
        <v>17</v>
      </c>
      <c r="DEN157" s="58"/>
      <c r="DEO157" s="59"/>
      <c r="DEP157" s="57" t="s">
        <v>17</v>
      </c>
      <c r="DEV157" s="58"/>
      <c r="DEW157" s="59"/>
      <c r="DEX157" s="57" t="s">
        <v>17</v>
      </c>
      <c r="DFD157" s="58"/>
      <c r="DFE157" s="59"/>
      <c r="DFF157" s="57" t="s">
        <v>17</v>
      </c>
      <c r="DFL157" s="58"/>
      <c r="DFM157" s="59"/>
      <c r="DFN157" s="57" t="s">
        <v>17</v>
      </c>
      <c r="DFT157" s="58"/>
      <c r="DFU157" s="59"/>
      <c r="DFV157" s="57" t="s">
        <v>17</v>
      </c>
      <c r="DGB157" s="58"/>
      <c r="DGC157" s="59"/>
      <c r="DGD157" s="57" t="s">
        <v>17</v>
      </c>
      <c r="DGJ157" s="58"/>
      <c r="DGK157" s="59"/>
      <c r="DGL157" s="57" t="s">
        <v>17</v>
      </c>
      <c r="DGR157" s="58"/>
      <c r="DGS157" s="59"/>
      <c r="DGT157" s="57" t="s">
        <v>17</v>
      </c>
      <c r="DGZ157" s="58"/>
      <c r="DHA157" s="59"/>
      <c r="DHB157" s="57" t="s">
        <v>17</v>
      </c>
      <c r="DHH157" s="58"/>
      <c r="DHI157" s="59"/>
      <c r="DHJ157" s="57" t="s">
        <v>17</v>
      </c>
      <c r="DHP157" s="58"/>
      <c r="DHQ157" s="59"/>
      <c r="DHR157" s="57" t="s">
        <v>17</v>
      </c>
      <c r="DHX157" s="58"/>
      <c r="DHY157" s="59"/>
      <c r="DHZ157" s="57" t="s">
        <v>17</v>
      </c>
      <c r="DIF157" s="58"/>
      <c r="DIG157" s="59"/>
      <c r="DIH157" s="57" t="s">
        <v>17</v>
      </c>
      <c r="DIN157" s="58"/>
      <c r="DIO157" s="59"/>
      <c r="DIP157" s="57" t="s">
        <v>17</v>
      </c>
      <c r="DIV157" s="58"/>
      <c r="DIW157" s="59"/>
      <c r="DIX157" s="57" t="s">
        <v>17</v>
      </c>
      <c r="DJD157" s="58"/>
      <c r="DJE157" s="59"/>
      <c r="DJF157" s="57" t="s">
        <v>17</v>
      </c>
      <c r="DJL157" s="58"/>
      <c r="DJM157" s="59"/>
      <c r="DJN157" s="57" t="s">
        <v>17</v>
      </c>
      <c r="DJT157" s="58"/>
      <c r="DJU157" s="59"/>
      <c r="DJV157" s="57" t="s">
        <v>17</v>
      </c>
      <c r="DKB157" s="58"/>
      <c r="DKC157" s="59"/>
      <c r="DKD157" s="57" t="s">
        <v>17</v>
      </c>
      <c r="DKJ157" s="58"/>
      <c r="DKK157" s="59"/>
      <c r="DKL157" s="57" t="s">
        <v>17</v>
      </c>
      <c r="DKR157" s="58"/>
      <c r="DKS157" s="59"/>
      <c r="DKT157" s="57" t="s">
        <v>17</v>
      </c>
      <c r="DKZ157" s="58"/>
      <c r="DLA157" s="59"/>
      <c r="DLB157" s="57" t="s">
        <v>17</v>
      </c>
      <c r="DLH157" s="58"/>
      <c r="DLI157" s="59"/>
      <c r="DLJ157" s="57" t="s">
        <v>17</v>
      </c>
      <c r="DLP157" s="58"/>
      <c r="DLQ157" s="59"/>
      <c r="DLR157" s="57" t="s">
        <v>17</v>
      </c>
      <c r="DLX157" s="58"/>
      <c r="DLY157" s="59"/>
      <c r="DLZ157" s="57" t="s">
        <v>17</v>
      </c>
      <c r="DMF157" s="58"/>
      <c r="DMG157" s="59"/>
      <c r="DMH157" s="57" t="s">
        <v>17</v>
      </c>
      <c r="DMN157" s="58"/>
      <c r="DMO157" s="59"/>
      <c r="DMP157" s="57" t="s">
        <v>17</v>
      </c>
      <c r="DMV157" s="58"/>
      <c r="DMW157" s="59"/>
      <c r="DMX157" s="57" t="s">
        <v>17</v>
      </c>
      <c r="DND157" s="58"/>
      <c r="DNE157" s="59"/>
      <c r="DNF157" s="57" t="s">
        <v>17</v>
      </c>
      <c r="DNL157" s="58"/>
      <c r="DNM157" s="59"/>
      <c r="DNN157" s="57" t="s">
        <v>17</v>
      </c>
      <c r="DNT157" s="58"/>
      <c r="DNU157" s="59"/>
      <c r="DNV157" s="57" t="s">
        <v>17</v>
      </c>
      <c r="DOB157" s="58"/>
      <c r="DOC157" s="59"/>
      <c r="DOD157" s="57" t="s">
        <v>17</v>
      </c>
      <c r="DOJ157" s="58"/>
      <c r="DOK157" s="59"/>
      <c r="DOL157" s="57" t="s">
        <v>17</v>
      </c>
      <c r="DOR157" s="58"/>
      <c r="DOS157" s="59"/>
      <c r="DOT157" s="57" t="s">
        <v>17</v>
      </c>
      <c r="DOZ157" s="58"/>
      <c r="DPA157" s="59"/>
      <c r="DPB157" s="57" t="s">
        <v>17</v>
      </c>
      <c r="DPH157" s="58"/>
      <c r="DPI157" s="59"/>
      <c r="DPJ157" s="57" t="s">
        <v>17</v>
      </c>
      <c r="DPP157" s="58"/>
      <c r="DPQ157" s="59"/>
      <c r="DPR157" s="57" t="s">
        <v>17</v>
      </c>
      <c r="DPX157" s="58"/>
      <c r="DPY157" s="59"/>
      <c r="DPZ157" s="57" t="s">
        <v>17</v>
      </c>
      <c r="DQF157" s="58"/>
      <c r="DQG157" s="59"/>
      <c r="DQH157" s="57" t="s">
        <v>17</v>
      </c>
      <c r="DQN157" s="58"/>
      <c r="DQO157" s="59"/>
      <c r="DQP157" s="57" t="s">
        <v>17</v>
      </c>
      <c r="DQV157" s="58"/>
      <c r="DQW157" s="59"/>
      <c r="DQX157" s="57" t="s">
        <v>17</v>
      </c>
      <c r="DRD157" s="58"/>
      <c r="DRE157" s="59"/>
      <c r="DRF157" s="57" t="s">
        <v>17</v>
      </c>
      <c r="DRL157" s="58"/>
      <c r="DRM157" s="59"/>
      <c r="DRN157" s="57" t="s">
        <v>17</v>
      </c>
      <c r="DRT157" s="58"/>
      <c r="DRU157" s="59"/>
      <c r="DRV157" s="57" t="s">
        <v>17</v>
      </c>
      <c r="DSB157" s="58"/>
      <c r="DSC157" s="59"/>
      <c r="DSD157" s="57" t="s">
        <v>17</v>
      </c>
      <c r="DSJ157" s="58"/>
      <c r="DSK157" s="59"/>
      <c r="DSL157" s="57" t="s">
        <v>17</v>
      </c>
      <c r="DSR157" s="58"/>
      <c r="DSS157" s="59"/>
      <c r="DST157" s="57" t="s">
        <v>17</v>
      </c>
      <c r="DSZ157" s="58"/>
      <c r="DTA157" s="59"/>
      <c r="DTB157" s="57" t="s">
        <v>17</v>
      </c>
      <c r="DTH157" s="58"/>
      <c r="DTI157" s="59"/>
      <c r="DTJ157" s="57" t="s">
        <v>17</v>
      </c>
      <c r="DTP157" s="58"/>
      <c r="DTQ157" s="59"/>
      <c r="DTR157" s="57" t="s">
        <v>17</v>
      </c>
      <c r="DTX157" s="58"/>
      <c r="DTY157" s="59"/>
      <c r="DTZ157" s="57" t="s">
        <v>17</v>
      </c>
      <c r="DUF157" s="58"/>
      <c r="DUG157" s="59"/>
      <c r="DUH157" s="57" t="s">
        <v>17</v>
      </c>
      <c r="DUN157" s="58"/>
      <c r="DUO157" s="59"/>
      <c r="DUP157" s="57" t="s">
        <v>17</v>
      </c>
      <c r="DUV157" s="58"/>
      <c r="DUW157" s="59"/>
      <c r="DUX157" s="57" t="s">
        <v>17</v>
      </c>
      <c r="DVD157" s="58"/>
      <c r="DVE157" s="59"/>
      <c r="DVF157" s="57" t="s">
        <v>17</v>
      </c>
      <c r="DVL157" s="58"/>
      <c r="DVM157" s="59"/>
      <c r="DVN157" s="57" t="s">
        <v>17</v>
      </c>
      <c r="DVT157" s="58"/>
      <c r="DVU157" s="59"/>
      <c r="DVV157" s="57" t="s">
        <v>17</v>
      </c>
      <c r="DWB157" s="58"/>
      <c r="DWC157" s="59"/>
      <c r="DWD157" s="57" t="s">
        <v>17</v>
      </c>
      <c r="DWJ157" s="58"/>
      <c r="DWK157" s="59"/>
      <c r="DWL157" s="57" t="s">
        <v>17</v>
      </c>
      <c r="DWR157" s="58"/>
      <c r="DWS157" s="59"/>
      <c r="DWT157" s="57" t="s">
        <v>17</v>
      </c>
      <c r="DWZ157" s="58"/>
      <c r="DXA157" s="59"/>
      <c r="DXB157" s="57" t="s">
        <v>17</v>
      </c>
      <c r="DXH157" s="58"/>
      <c r="DXI157" s="59"/>
      <c r="DXJ157" s="57" t="s">
        <v>17</v>
      </c>
      <c r="DXP157" s="58"/>
      <c r="DXQ157" s="59"/>
      <c r="DXR157" s="57" t="s">
        <v>17</v>
      </c>
      <c r="DXX157" s="58"/>
      <c r="DXY157" s="59"/>
      <c r="DXZ157" s="57" t="s">
        <v>17</v>
      </c>
      <c r="DYF157" s="58"/>
      <c r="DYG157" s="59"/>
      <c r="DYH157" s="57" t="s">
        <v>17</v>
      </c>
      <c r="DYN157" s="58"/>
      <c r="DYO157" s="59"/>
      <c r="DYP157" s="57" t="s">
        <v>17</v>
      </c>
      <c r="DYV157" s="58"/>
      <c r="DYW157" s="59"/>
      <c r="DYX157" s="57" t="s">
        <v>17</v>
      </c>
      <c r="DZD157" s="58"/>
      <c r="DZE157" s="59"/>
      <c r="DZF157" s="57" t="s">
        <v>17</v>
      </c>
      <c r="DZL157" s="58"/>
      <c r="DZM157" s="59"/>
      <c r="DZN157" s="57" t="s">
        <v>17</v>
      </c>
      <c r="DZT157" s="58"/>
      <c r="DZU157" s="59"/>
      <c r="DZV157" s="57" t="s">
        <v>17</v>
      </c>
      <c r="EAB157" s="58"/>
      <c r="EAC157" s="59"/>
      <c r="EAD157" s="57" t="s">
        <v>17</v>
      </c>
      <c r="EAJ157" s="58"/>
      <c r="EAK157" s="59"/>
      <c r="EAL157" s="57" t="s">
        <v>17</v>
      </c>
      <c r="EAR157" s="58"/>
      <c r="EAS157" s="59"/>
      <c r="EAT157" s="57" t="s">
        <v>17</v>
      </c>
      <c r="EAZ157" s="58"/>
      <c r="EBA157" s="59"/>
      <c r="EBB157" s="57" t="s">
        <v>17</v>
      </c>
      <c r="EBH157" s="58"/>
      <c r="EBI157" s="59"/>
      <c r="EBJ157" s="57" t="s">
        <v>17</v>
      </c>
      <c r="EBP157" s="58"/>
      <c r="EBQ157" s="59"/>
      <c r="EBR157" s="57" t="s">
        <v>17</v>
      </c>
      <c r="EBX157" s="58"/>
      <c r="EBY157" s="59"/>
      <c r="EBZ157" s="57" t="s">
        <v>17</v>
      </c>
      <c r="ECF157" s="58"/>
      <c r="ECG157" s="59"/>
      <c r="ECH157" s="57" t="s">
        <v>17</v>
      </c>
      <c r="ECN157" s="58"/>
      <c r="ECO157" s="59"/>
      <c r="ECP157" s="57" t="s">
        <v>17</v>
      </c>
      <c r="ECV157" s="58"/>
      <c r="ECW157" s="59"/>
      <c r="ECX157" s="57" t="s">
        <v>17</v>
      </c>
      <c r="EDD157" s="58"/>
      <c r="EDE157" s="59"/>
      <c r="EDF157" s="57" t="s">
        <v>17</v>
      </c>
      <c r="EDL157" s="58"/>
      <c r="EDM157" s="59"/>
      <c r="EDN157" s="57" t="s">
        <v>17</v>
      </c>
      <c r="EDT157" s="58"/>
      <c r="EDU157" s="59"/>
      <c r="EDV157" s="57" t="s">
        <v>17</v>
      </c>
      <c r="EEB157" s="58"/>
      <c r="EEC157" s="59"/>
      <c r="EED157" s="57" t="s">
        <v>17</v>
      </c>
      <c r="EEJ157" s="58"/>
      <c r="EEK157" s="59"/>
      <c r="EEL157" s="57" t="s">
        <v>17</v>
      </c>
      <c r="EER157" s="58"/>
      <c r="EES157" s="59"/>
      <c r="EET157" s="57" t="s">
        <v>17</v>
      </c>
      <c r="EEZ157" s="58"/>
      <c r="EFA157" s="59"/>
      <c r="EFB157" s="57" t="s">
        <v>17</v>
      </c>
      <c r="EFH157" s="58"/>
      <c r="EFI157" s="59"/>
      <c r="EFJ157" s="57" t="s">
        <v>17</v>
      </c>
      <c r="EFP157" s="58"/>
      <c r="EFQ157" s="59"/>
      <c r="EFR157" s="57" t="s">
        <v>17</v>
      </c>
      <c r="EFX157" s="58"/>
      <c r="EFY157" s="59"/>
      <c r="EFZ157" s="57" t="s">
        <v>17</v>
      </c>
      <c r="EGF157" s="58"/>
      <c r="EGG157" s="59"/>
      <c r="EGH157" s="57" t="s">
        <v>17</v>
      </c>
      <c r="EGN157" s="58"/>
      <c r="EGO157" s="59"/>
      <c r="EGP157" s="57" t="s">
        <v>17</v>
      </c>
      <c r="EGV157" s="58"/>
      <c r="EGW157" s="59"/>
      <c r="EGX157" s="57" t="s">
        <v>17</v>
      </c>
      <c r="EHD157" s="58"/>
      <c r="EHE157" s="59"/>
      <c r="EHF157" s="57" t="s">
        <v>17</v>
      </c>
      <c r="EHL157" s="58"/>
      <c r="EHM157" s="59"/>
      <c r="EHN157" s="57" t="s">
        <v>17</v>
      </c>
      <c r="EHT157" s="58"/>
      <c r="EHU157" s="59"/>
      <c r="EHV157" s="57" t="s">
        <v>17</v>
      </c>
      <c r="EIB157" s="58"/>
      <c r="EIC157" s="59"/>
      <c r="EID157" s="57" t="s">
        <v>17</v>
      </c>
      <c r="EIJ157" s="58"/>
      <c r="EIK157" s="59"/>
      <c r="EIL157" s="57" t="s">
        <v>17</v>
      </c>
      <c r="EIR157" s="58"/>
      <c r="EIS157" s="59"/>
      <c r="EIT157" s="57" t="s">
        <v>17</v>
      </c>
      <c r="EIZ157" s="58"/>
      <c r="EJA157" s="59"/>
      <c r="EJB157" s="57" t="s">
        <v>17</v>
      </c>
      <c r="EJH157" s="58"/>
      <c r="EJI157" s="59"/>
      <c r="EJJ157" s="57" t="s">
        <v>17</v>
      </c>
      <c r="EJP157" s="58"/>
      <c r="EJQ157" s="59"/>
      <c r="EJR157" s="57" t="s">
        <v>17</v>
      </c>
      <c r="EJX157" s="58"/>
      <c r="EJY157" s="59"/>
      <c r="EJZ157" s="57" t="s">
        <v>17</v>
      </c>
      <c r="EKF157" s="58"/>
      <c r="EKG157" s="59"/>
      <c r="EKH157" s="57" t="s">
        <v>17</v>
      </c>
      <c r="EKN157" s="58"/>
      <c r="EKO157" s="59"/>
      <c r="EKP157" s="57" t="s">
        <v>17</v>
      </c>
      <c r="EKV157" s="58"/>
      <c r="EKW157" s="59"/>
      <c r="EKX157" s="57" t="s">
        <v>17</v>
      </c>
      <c r="ELD157" s="58"/>
      <c r="ELE157" s="59"/>
      <c r="ELF157" s="57" t="s">
        <v>17</v>
      </c>
      <c r="ELL157" s="58"/>
      <c r="ELM157" s="59"/>
      <c r="ELN157" s="57" t="s">
        <v>17</v>
      </c>
      <c r="ELT157" s="58"/>
      <c r="ELU157" s="59"/>
      <c r="ELV157" s="57" t="s">
        <v>17</v>
      </c>
      <c r="EMB157" s="58"/>
      <c r="EMC157" s="59"/>
      <c r="EMD157" s="57" t="s">
        <v>17</v>
      </c>
      <c r="EMJ157" s="58"/>
      <c r="EMK157" s="59"/>
      <c r="EML157" s="57" t="s">
        <v>17</v>
      </c>
      <c r="EMR157" s="58"/>
      <c r="EMS157" s="59"/>
      <c r="EMT157" s="57" t="s">
        <v>17</v>
      </c>
      <c r="EMZ157" s="58"/>
      <c r="ENA157" s="59"/>
      <c r="ENB157" s="57" t="s">
        <v>17</v>
      </c>
      <c r="ENH157" s="58"/>
      <c r="ENI157" s="59"/>
      <c r="ENJ157" s="57" t="s">
        <v>17</v>
      </c>
      <c r="ENP157" s="58"/>
      <c r="ENQ157" s="59"/>
      <c r="ENR157" s="57" t="s">
        <v>17</v>
      </c>
      <c r="ENX157" s="58"/>
      <c r="ENY157" s="59"/>
      <c r="ENZ157" s="57" t="s">
        <v>17</v>
      </c>
      <c r="EOF157" s="58"/>
      <c r="EOG157" s="59"/>
      <c r="EOH157" s="57" t="s">
        <v>17</v>
      </c>
      <c r="EON157" s="58"/>
      <c r="EOO157" s="59"/>
      <c r="EOP157" s="57" t="s">
        <v>17</v>
      </c>
      <c r="EOV157" s="58"/>
      <c r="EOW157" s="59"/>
      <c r="EOX157" s="57" t="s">
        <v>17</v>
      </c>
      <c r="EPD157" s="58"/>
      <c r="EPE157" s="59"/>
      <c r="EPF157" s="57" t="s">
        <v>17</v>
      </c>
      <c r="EPL157" s="58"/>
      <c r="EPM157" s="59"/>
      <c r="EPN157" s="57" t="s">
        <v>17</v>
      </c>
      <c r="EPT157" s="58"/>
      <c r="EPU157" s="59"/>
      <c r="EPV157" s="57" t="s">
        <v>17</v>
      </c>
      <c r="EQB157" s="58"/>
      <c r="EQC157" s="59"/>
      <c r="EQD157" s="57" t="s">
        <v>17</v>
      </c>
      <c r="EQJ157" s="58"/>
      <c r="EQK157" s="59"/>
      <c r="EQL157" s="57" t="s">
        <v>17</v>
      </c>
      <c r="EQR157" s="58"/>
      <c r="EQS157" s="59"/>
      <c r="EQT157" s="57" t="s">
        <v>17</v>
      </c>
      <c r="EQZ157" s="58"/>
      <c r="ERA157" s="59"/>
      <c r="ERB157" s="57" t="s">
        <v>17</v>
      </c>
      <c r="ERH157" s="58"/>
      <c r="ERI157" s="59"/>
      <c r="ERJ157" s="57" t="s">
        <v>17</v>
      </c>
      <c r="ERP157" s="58"/>
      <c r="ERQ157" s="59"/>
      <c r="ERR157" s="57" t="s">
        <v>17</v>
      </c>
      <c r="ERX157" s="58"/>
      <c r="ERY157" s="59"/>
      <c r="ERZ157" s="57" t="s">
        <v>17</v>
      </c>
      <c r="ESF157" s="58"/>
      <c r="ESG157" s="59"/>
      <c r="ESH157" s="57" t="s">
        <v>17</v>
      </c>
      <c r="ESN157" s="58"/>
      <c r="ESO157" s="59"/>
      <c r="ESP157" s="57" t="s">
        <v>17</v>
      </c>
      <c r="ESV157" s="58"/>
      <c r="ESW157" s="59"/>
      <c r="ESX157" s="57" t="s">
        <v>17</v>
      </c>
      <c r="ETD157" s="58"/>
      <c r="ETE157" s="59"/>
      <c r="ETF157" s="57" t="s">
        <v>17</v>
      </c>
      <c r="ETL157" s="58"/>
      <c r="ETM157" s="59"/>
      <c r="ETN157" s="57" t="s">
        <v>17</v>
      </c>
      <c r="ETT157" s="58"/>
      <c r="ETU157" s="59"/>
      <c r="ETV157" s="57" t="s">
        <v>17</v>
      </c>
      <c r="EUB157" s="58"/>
      <c r="EUC157" s="59"/>
      <c r="EUD157" s="57" t="s">
        <v>17</v>
      </c>
      <c r="EUJ157" s="58"/>
      <c r="EUK157" s="59"/>
      <c r="EUL157" s="57" t="s">
        <v>17</v>
      </c>
      <c r="EUR157" s="58"/>
      <c r="EUS157" s="59"/>
      <c r="EUT157" s="57" t="s">
        <v>17</v>
      </c>
      <c r="EUZ157" s="58"/>
      <c r="EVA157" s="59"/>
      <c r="EVB157" s="57" t="s">
        <v>17</v>
      </c>
      <c r="EVH157" s="58"/>
      <c r="EVI157" s="59"/>
      <c r="EVJ157" s="57" t="s">
        <v>17</v>
      </c>
      <c r="EVP157" s="58"/>
      <c r="EVQ157" s="59"/>
      <c r="EVR157" s="57" t="s">
        <v>17</v>
      </c>
      <c r="EVX157" s="58"/>
      <c r="EVY157" s="59"/>
      <c r="EVZ157" s="57" t="s">
        <v>17</v>
      </c>
      <c r="EWF157" s="58"/>
      <c r="EWG157" s="59"/>
      <c r="EWH157" s="57" t="s">
        <v>17</v>
      </c>
      <c r="EWN157" s="58"/>
      <c r="EWO157" s="59"/>
      <c r="EWP157" s="57" t="s">
        <v>17</v>
      </c>
      <c r="EWV157" s="58"/>
      <c r="EWW157" s="59"/>
      <c r="EWX157" s="57" t="s">
        <v>17</v>
      </c>
      <c r="EXD157" s="58"/>
      <c r="EXE157" s="59"/>
      <c r="EXF157" s="57" t="s">
        <v>17</v>
      </c>
      <c r="EXL157" s="58"/>
      <c r="EXM157" s="59"/>
      <c r="EXN157" s="57" t="s">
        <v>17</v>
      </c>
      <c r="EXT157" s="58"/>
      <c r="EXU157" s="59"/>
      <c r="EXV157" s="57" t="s">
        <v>17</v>
      </c>
      <c r="EYB157" s="58"/>
      <c r="EYC157" s="59"/>
      <c r="EYD157" s="57" t="s">
        <v>17</v>
      </c>
      <c r="EYJ157" s="58"/>
      <c r="EYK157" s="59"/>
      <c r="EYL157" s="57" t="s">
        <v>17</v>
      </c>
      <c r="EYR157" s="58"/>
      <c r="EYS157" s="59"/>
      <c r="EYT157" s="57" t="s">
        <v>17</v>
      </c>
      <c r="EYZ157" s="58"/>
      <c r="EZA157" s="59"/>
      <c r="EZB157" s="57" t="s">
        <v>17</v>
      </c>
      <c r="EZH157" s="58"/>
      <c r="EZI157" s="59"/>
      <c r="EZJ157" s="57" t="s">
        <v>17</v>
      </c>
      <c r="EZP157" s="58"/>
      <c r="EZQ157" s="59"/>
      <c r="EZR157" s="57" t="s">
        <v>17</v>
      </c>
      <c r="EZX157" s="58"/>
      <c r="EZY157" s="59"/>
      <c r="EZZ157" s="57" t="s">
        <v>17</v>
      </c>
      <c r="FAF157" s="58"/>
      <c r="FAG157" s="59"/>
      <c r="FAH157" s="57" t="s">
        <v>17</v>
      </c>
      <c r="FAN157" s="58"/>
      <c r="FAO157" s="59"/>
      <c r="FAP157" s="57" t="s">
        <v>17</v>
      </c>
      <c r="FAV157" s="58"/>
      <c r="FAW157" s="59"/>
      <c r="FAX157" s="57" t="s">
        <v>17</v>
      </c>
      <c r="FBD157" s="58"/>
      <c r="FBE157" s="59"/>
      <c r="FBF157" s="57" t="s">
        <v>17</v>
      </c>
      <c r="FBL157" s="58"/>
      <c r="FBM157" s="59"/>
      <c r="FBN157" s="57" t="s">
        <v>17</v>
      </c>
      <c r="FBT157" s="58"/>
      <c r="FBU157" s="59"/>
      <c r="FBV157" s="57" t="s">
        <v>17</v>
      </c>
      <c r="FCB157" s="58"/>
      <c r="FCC157" s="59"/>
      <c r="FCD157" s="57" t="s">
        <v>17</v>
      </c>
      <c r="FCJ157" s="58"/>
      <c r="FCK157" s="59"/>
      <c r="FCL157" s="57" t="s">
        <v>17</v>
      </c>
      <c r="FCR157" s="58"/>
      <c r="FCS157" s="59"/>
      <c r="FCT157" s="57" t="s">
        <v>17</v>
      </c>
      <c r="FCZ157" s="58"/>
      <c r="FDA157" s="59"/>
      <c r="FDB157" s="57" t="s">
        <v>17</v>
      </c>
      <c r="FDH157" s="58"/>
      <c r="FDI157" s="59"/>
      <c r="FDJ157" s="57" t="s">
        <v>17</v>
      </c>
      <c r="FDP157" s="58"/>
      <c r="FDQ157" s="59"/>
      <c r="FDR157" s="57" t="s">
        <v>17</v>
      </c>
      <c r="FDX157" s="58"/>
      <c r="FDY157" s="59"/>
      <c r="FDZ157" s="57" t="s">
        <v>17</v>
      </c>
      <c r="FEF157" s="58"/>
      <c r="FEG157" s="59"/>
      <c r="FEH157" s="57" t="s">
        <v>17</v>
      </c>
      <c r="FEN157" s="58"/>
      <c r="FEO157" s="59"/>
      <c r="FEP157" s="57" t="s">
        <v>17</v>
      </c>
      <c r="FEV157" s="58"/>
      <c r="FEW157" s="59"/>
      <c r="FEX157" s="57" t="s">
        <v>17</v>
      </c>
      <c r="FFD157" s="58"/>
      <c r="FFE157" s="59"/>
      <c r="FFF157" s="57" t="s">
        <v>17</v>
      </c>
      <c r="FFL157" s="58"/>
      <c r="FFM157" s="59"/>
      <c r="FFN157" s="57" t="s">
        <v>17</v>
      </c>
      <c r="FFT157" s="58"/>
      <c r="FFU157" s="59"/>
      <c r="FFV157" s="57" t="s">
        <v>17</v>
      </c>
      <c r="FGB157" s="58"/>
      <c r="FGC157" s="59"/>
      <c r="FGD157" s="57" t="s">
        <v>17</v>
      </c>
      <c r="FGJ157" s="58"/>
      <c r="FGK157" s="59"/>
      <c r="FGL157" s="57" t="s">
        <v>17</v>
      </c>
      <c r="FGR157" s="58"/>
      <c r="FGS157" s="59"/>
      <c r="FGT157" s="57" t="s">
        <v>17</v>
      </c>
      <c r="FGZ157" s="58"/>
      <c r="FHA157" s="59"/>
      <c r="FHB157" s="57" t="s">
        <v>17</v>
      </c>
      <c r="FHH157" s="58"/>
      <c r="FHI157" s="59"/>
      <c r="FHJ157" s="57" t="s">
        <v>17</v>
      </c>
      <c r="FHP157" s="58"/>
      <c r="FHQ157" s="59"/>
      <c r="FHR157" s="57" t="s">
        <v>17</v>
      </c>
      <c r="FHX157" s="58"/>
      <c r="FHY157" s="59"/>
      <c r="FHZ157" s="57" t="s">
        <v>17</v>
      </c>
      <c r="FIF157" s="58"/>
      <c r="FIG157" s="59"/>
      <c r="FIH157" s="57" t="s">
        <v>17</v>
      </c>
      <c r="FIN157" s="58"/>
      <c r="FIO157" s="59"/>
      <c r="FIP157" s="57" t="s">
        <v>17</v>
      </c>
      <c r="FIV157" s="58"/>
      <c r="FIW157" s="59"/>
      <c r="FIX157" s="57" t="s">
        <v>17</v>
      </c>
      <c r="FJD157" s="58"/>
      <c r="FJE157" s="59"/>
      <c r="FJF157" s="57" t="s">
        <v>17</v>
      </c>
      <c r="FJL157" s="58"/>
      <c r="FJM157" s="59"/>
      <c r="FJN157" s="57" t="s">
        <v>17</v>
      </c>
      <c r="FJT157" s="58"/>
      <c r="FJU157" s="59"/>
      <c r="FJV157" s="57" t="s">
        <v>17</v>
      </c>
      <c r="FKB157" s="58"/>
      <c r="FKC157" s="59"/>
      <c r="FKD157" s="57" t="s">
        <v>17</v>
      </c>
      <c r="FKJ157" s="58"/>
      <c r="FKK157" s="59"/>
      <c r="FKL157" s="57" t="s">
        <v>17</v>
      </c>
      <c r="FKR157" s="58"/>
      <c r="FKS157" s="59"/>
      <c r="FKT157" s="57" t="s">
        <v>17</v>
      </c>
      <c r="FKZ157" s="58"/>
      <c r="FLA157" s="59"/>
      <c r="FLB157" s="57" t="s">
        <v>17</v>
      </c>
      <c r="FLH157" s="58"/>
      <c r="FLI157" s="59"/>
      <c r="FLJ157" s="57" t="s">
        <v>17</v>
      </c>
      <c r="FLP157" s="58"/>
      <c r="FLQ157" s="59"/>
      <c r="FLR157" s="57" t="s">
        <v>17</v>
      </c>
      <c r="FLX157" s="58"/>
      <c r="FLY157" s="59"/>
      <c r="FLZ157" s="57" t="s">
        <v>17</v>
      </c>
      <c r="FMF157" s="58"/>
      <c r="FMG157" s="59"/>
      <c r="FMH157" s="57" t="s">
        <v>17</v>
      </c>
      <c r="FMN157" s="58"/>
      <c r="FMO157" s="59"/>
      <c r="FMP157" s="57" t="s">
        <v>17</v>
      </c>
      <c r="FMV157" s="58"/>
      <c r="FMW157" s="59"/>
      <c r="FMX157" s="57" t="s">
        <v>17</v>
      </c>
      <c r="FND157" s="58"/>
      <c r="FNE157" s="59"/>
      <c r="FNF157" s="57" t="s">
        <v>17</v>
      </c>
      <c r="FNL157" s="58"/>
      <c r="FNM157" s="59"/>
      <c r="FNN157" s="57" t="s">
        <v>17</v>
      </c>
      <c r="FNT157" s="58"/>
      <c r="FNU157" s="59"/>
      <c r="FNV157" s="57" t="s">
        <v>17</v>
      </c>
      <c r="FOB157" s="58"/>
      <c r="FOC157" s="59"/>
      <c r="FOD157" s="57" t="s">
        <v>17</v>
      </c>
      <c r="FOJ157" s="58"/>
      <c r="FOK157" s="59"/>
      <c r="FOL157" s="57" t="s">
        <v>17</v>
      </c>
      <c r="FOR157" s="58"/>
      <c r="FOS157" s="59"/>
      <c r="FOT157" s="57" t="s">
        <v>17</v>
      </c>
      <c r="FOZ157" s="58"/>
      <c r="FPA157" s="59"/>
      <c r="FPB157" s="57" t="s">
        <v>17</v>
      </c>
      <c r="FPH157" s="58"/>
      <c r="FPI157" s="59"/>
      <c r="FPJ157" s="57" t="s">
        <v>17</v>
      </c>
      <c r="FPP157" s="58"/>
      <c r="FPQ157" s="59"/>
      <c r="FPR157" s="57" t="s">
        <v>17</v>
      </c>
      <c r="FPX157" s="58"/>
      <c r="FPY157" s="59"/>
      <c r="FPZ157" s="57" t="s">
        <v>17</v>
      </c>
      <c r="FQF157" s="58"/>
      <c r="FQG157" s="59"/>
      <c r="FQH157" s="57" t="s">
        <v>17</v>
      </c>
      <c r="FQN157" s="58"/>
      <c r="FQO157" s="59"/>
      <c r="FQP157" s="57" t="s">
        <v>17</v>
      </c>
      <c r="FQV157" s="58"/>
      <c r="FQW157" s="59"/>
      <c r="FQX157" s="57" t="s">
        <v>17</v>
      </c>
      <c r="FRD157" s="58"/>
      <c r="FRE157" s="59"/>
      <c r="FRF157" s="57" t="s">
        <v>17</v>
      </c>
      <c r="FRL157" s="58"/>
      <c r="FRM157" s="59"/>
      <c r="FRN157" s="57" t="s">
        <v>17</v>
      </c>
      <c r="FRT157" s="58"/>
      <c r="FRU157" s="59"/>
      <c r="FRV157" s="57" t="s">
        <v>17</v>
      </c>
      <c r="FSB157" s="58"/>
      <c r="FSC157" s="59"/>
      <c r="FSD157" s="57" t="s">
        <v>17</v>
      </c>
      <c r="FSJ157" s="58"/>
      <c r="FSK157" s="59"/>
      <c r="FSL157" s="57" t="s">
        <v>17</v>
      </c>
      <c r="FSR157" s="58"/>
      <c r="FSS157" s="59"/>
      <c r="FST157" s="57" t="s">
        <v>17</v>
      </c>
      <c r="FSZ157" s="58"/>
      <c r="FTA157" s="59"/>
      <c r="FTB157" s="57" t="s">
        <v>17</v>
      </c>
      <c r="FTH157" s="58"/>
      <c r="FTI157" s="59"/>
      <c r="FTJ157" s="57" t="s">
        <v>17</v>
      </c>
      <c r="FTP157" s="58"/>
      <c r="FTQ157" s="59"/>
      <c r="FTR157" s="57" t="s">
        <v>17</v>
      </c>
      <c r="FTX157" s="58"/>
      <c r="FTY157" s="59"/>
      <c r="FTZ157" s="57" t="s">
        <v>17</v>
      </c>
      <c r="FUF157" s="58"/>
      <c r="FUG157" s="59"/>
      <c r="FUH157" s="57" t="s">
        <v>17</v>
      </c>
      <c r="FUN157" s="58"/>
      <c r="FUO157" s="59"/>
      <c r="FUP157" s="57" t="s">
        <v>17</v>
      </c>
      <c r="FUV157" s="58"/>
      <c r="FUW157" s="59"/>
      <c r="FUX157" s="57" t="s">
        <v>17</v>
      </c>
      <c r="FVD157" s="58"/>
      <c r="FVE157" s="59"/>
      <c r="FVF157" s="57" t="s">
        <v>17</v>
      </c>
      <c r="FVL157" s="58"/>
      <c r="FVM157" s="59"/>
      <c r="FVN157" s="57" t="s">
        <v>17</v>
      </c>
      <c r="FVT157" s="58"/>
      <c r="FVU157" s="59"/>
      <c r="FVV157" s="57" t="s">
        <v>17</v>
      </c>
      <c r="FWB157" s="58"/>
      <c r="FWC157" s="59"/>
      <c r="FWD157" s="57" t="s">
        <v>17</v>
      </c>
      <c r="FWJ157" s="58"/>
      <c r="FWK157" s="59"/>
      <c r="FWL157" s="57" t="s">
        <v>17</v>
      </c>
      <c r="FWR157" s="58"/>
      <c r="FWS157" s="59"/>
      <c r="FWT157" s="57" t="s">
        <v>17</v>
      </c>
      <c r="FWZ157" s="58"/>
      <c r="FXA157" s="59"/>
      <c r="FXB157" s="57" t="s">
        <v>17</v>
      </c>
      <c r="FXH157" s="58"/>
      <c r="FXI157" s="59"/>
      <c r="FXJ157" s="57" t="s">
        <v>17</v>
      </c>
      <c r="FXP157" s="58"/>
      <c r="FXQ157" s="59"/>
      <c r="FXR157" s="57" t="s">
        <v>17</v>
      </c>
      <c r="FXX157" s="58"/>
      <c r="FXY157" s="59"/>
      <c r="FXZ157" s="57" t="s">
        <v>17</v>
      </c>
      <c r="FYF157" s="58"/>
      <c r="FYG157" s="59"/>
      <c r="FYH157" s="57" t="s">
        <v>17</v>
      </c>
      <c r="FYN157" s="58"/>
      <c r="FYO157" s="59"/>
      <c r="FYP157" s="57" t="s">
        <v>17</v>
      </c>
      <c r="FYV157" s="58"/>
      <c r="FYW157" s="59"/>
      <c r="FYX157" s="57" t="s">
        <v>17</v>
      </c>
      <c r="FZD157" s="58"/>
      <c r="FZE157" s="59"/>
      <c r="FZF157" s="57" t="s">
        <v>17</v>
      </c>
      <c r="FZL157" s="58"/>
      <c r="FZM157" s="59"/>
      <c r="FZN157" s="57" t="s">
        <v>17</v>
      </c>
      <c r="FZT157" s="58"/>
      <c r="FZU157" s="59"/>
      <c r="FZV157" s="57" t="s">
        <v>17</v>
      </c>
      <c r="GAB157" s="58"/>
      <c r="GAC157" s="59"/>
      <c r="GAD157" s="57" t="s">
        <v>17</v>
      </c>
      <c r="GAJ157" s="58"/>
      <c r="GAK157" s="59"/>
      <c r="GAL157" s="57" t="s">
        <v>17</v>
      </c>
      <c r="GAR157" s="58"/>
      <c r="GAS157" s="59"/>
      <c r="GAT157" s="57" t="s">
        <v>17</v>
      </c>
      <c r="GAZ157" s="58"/>
      <c r="GBA157" s="59"/>
      <c r="GBB157" s="57" t="s">
        <v>17</v>
      </c>
      <c r="GBH157" s="58"/>
      <c r="GBI157" s="59"/>
      <c r="GBJ157" s="57" t="s">
        <v>17</v>
      </c>
      <c r="GBP157" s="58"/>
      <c r="GBQ157" s="59"/>
      <c r="GBR157" s="57" t="s">
        <v>17</v>
      </c>
      <c r="GBX157" s="58"/>
      <c r="GBY157" s="59"/>
      <c r="GBZ157" s="57" t="s">
        <v>17</v>
      </c>
      <c r="GCF157" s="58"/>
      <c r="GCG157" s="59"/>
      <c r="GCH157" s="57" t="s">
        <v>17</v>
      </c>
      <c r="GCN157" s="58"/>
      <c r="GCO157" s="59"/>
      <c r="GCP157" s="57" t="s">
        <v>17</v>
      </c>
      <c r="GCV157" s="58"/>
      <c r="GCW157" s="59"/>
      <c r="GCX157" s="57" t="s">
        <v>17</v>
      </c>
      <c r="GDD157" s="58"/>
      <c r="GDE157" s="59"/>
      <c r="GDF157" s="57" t="s">
        <v>17</v>
      </c>
      <c r="GDL157" s="58"/>
      <c r="GDM157" s="59"/>
      <c r="GDN157" s="57" t="s">
        <v>17</v>
      </c>
      <c r="GDT157" s="58"/>
      <c r="GDU157" s="59"/>
      <c r="GDV157" s="57" t="s">
        <v>17</v>
      </c>
      <c r="GEB157" s="58"/>
      <c r="GEC157" s="59"/>
      <c r="GED157" s="57" t="s">
        <v>17</v>
      </c>
      <c r="GEJ157" s="58"/>
      <c r="GEK157" s="59"/>
      <c r="GEL157" s="57" t="s">
        <v>17</v>
      </c>
      <c r="GER157" s="58"/>
      <c r="GES157" s="59"/>
      <c r="GET157" s="57" t="s">
        <v>17</v>
      </c>
      <c r="GEZ157" s="58"/>
      <c r="GFA157" s="59"/>
      <c r="GFB157" s="57" t="s">
        <v>17</v>
      </c>
      <c r="GFH157" s="58"/>
      <c r="GFI157" s="59"/>
      <c r="GFJ157" s="57" t="s">
        <v>17</v>
      </c>
      <c r="GFP157" s="58"/>
      <c r="GFQ157" s="59"/>
      <c r="GFR157" s="57" t="s">
        <v>17</v>
      </c>
      <c r="GFX157" s="58"/>
      <c r="GFY157" s="59"/>
      <c r="GFZ157" s="57" t="s">
        <v>17</v>
      </c>
      <c r="GGF157" s="58"/>
      <c r="GGG157" s="59"/>
      <c r="GGH157" s="57" t="s">
        <v>17</v>
      </c>
      <c r="GGN157" s="58"/>
      <c r="GGO157" s="59"/>
      <c r="GGP157" s="57" t="s">
        <v>17</v>
      </c>
      <c r="GGV157" s="58"/>
      <c r="GGW157" s="59"/>
      <c r="GGX157" s="57" t="s">
        <v>17</v>
      </c>
      <c r="GHD157" s="58"/>
      <c r="GHE157" s="59"/>
      <c r="GHF157" s="57" t="s">
        <v>17</v>
      </c>
      <c r="GHL157" s="58"/>
      <c r="GHM157" s="59"/>
      <c r="GHN157" s="57" t="s">
        <v>17</v>
      </c>
      <c r="GHT157" s="58"/>
      <c r="GHU157" s="59"/>
      <c r="GHV157" s="57" t="s">
        <v>17</v>
      </c>
      <c r="GIB157" s="58"/>
      <c r="GIC157" s="59"/>
      <c r="GID157" s="57" t="s">
        <v>17</v>
      </c>
      <c r="GIJ157" s="58"/>
      <c r="GIK157" s="59"/>
      <c r="GIL157" s="57" t="s">
        <v>17</v>
      </c>
      <c r="GIR157" s="58"/>
      <c r="GIS157" s="59"/>
      <c r="GIT157" s="57" t="s">
        <v>17</v>
      </c>
      <c r="GIZ157" s="58"/>
      <c r="GJA157" s="59"/>
      <c r="GJB157" s="57" t="s">
        <v>17</v>
      </c>
      <c r="GJH157" s="58"/>
      <c r="GJI157" s="59"/>
      <c r="GJJ157" s="57" t="s">
        <v>17</v>
      </c>
      <c r="GJP157" s="58"/>
      <c r="GJQ157" s="59"/>
      <c r="GJR157" s="57" t="s">
        <v>17</v>
      </c>
      <c r="GJX157" s="58"/>
      <c r="GJY157" s="59"/>
      <c r="GJZ157" s="57" t="s">
        <v>17</v>
      </c>
      <c r="GKF157" s="58"/>
      <c r="GKG157" s="59"/>
      <c r="GKH157" s="57" t="s">
        <v>17</v>
      </c>
      <c r="GKN157" s="58"/>
      <c r="GKO157" s="59"/>
      <c r="GKP157" s="57" t="s">
        <v>17</v>
      </c>
      <c r="GKV157" s="58"/>
      <c r="GKW157" s="59"/>
      <c r="GKX157" s="57" t="s">
        <v>17</v>
      </c>
      <c r="GLD157" s="58"/>
      <c r="GLE157" s="59"/>
      <c r="GLF157" s="57" t="s">
        <v>17</v>
      </c>
      <c r="GLL157" s="58"/>
      <c r="GLM157" s="59"/>
      <c r="GLN157" s="57" t="s">
        <v>17</v>
      </c>
      <c r="GLT157" s="58"/>
      <c r="GLU157" s="59"/>
      <c r="GLV157" s="57" t="s">
        <v>17</v>
      </c>
      <c r="GMB157" s="58"/>
      <c r="GMC157" s="59"/>
      <c r="GMD157" s="57" t="s">
        <v>17</v>
      </c>
      <c r="GMJ157" s="58"/>
      <c r="GMK157" s="59"/>
      <c r="GML157" s="57" t="s">
        <v>17</v>
      </c>
      <c r="GMR157" s="58"/>
      <c r="GMS157" s="59"/>
      <c r="GMT157" s="57" t="s">
        <v>17</v>
      </c>
      <c r="GMZ157" s="58"/>
      <c r="GNA157" s="59"/>
      <c r="GNB157" s="57" t="s">
        <v>17</v>
      </c>
      <c r="GNH157" s="58"/>
      <c r="GNI157" s="59"/>
      <c r="GNJ157" s="57" t="s">
        <v>17</v>
      </c>
      <c r="GNP157" s="58"/>
      <c r="GNQ157" s="59"/>
      <c r="GNR157" s="57" t="s">
        <v>17</v>
      </c>
      <c r="GNX157" s="58"/>
      <c r="GNY157" s="59"/>
      <c r="GNZ157" s="57" t="s">
        <v>17</v>
      </c>
      <c r="GOF157" s="58"/>
      <c r="GOG157" s="59"/>
      <c r="GOH157" s="57" t="s">
        <v>17</v>
      </c>
      <c r="GON157" s="58"/>
      <c r="GOO157" s="59"/>
      <c r="GOP157" s="57" t="s">
        <v>17</v>
      </c>
      <c r="GOV157" s="58"/>
      <c r="GOW157" s="59"/>
      <c r="GOX157" s="57" t="s">
        <v>17</v>
      </c>
      <c r="GPD157" s="58"/>
      <c r="GPE157" s="59"/>
      <c r="GPF157" s="57" t="s">
        <v>17</v>
      </c>
      <c r="GPL157" s="58"/>
      <c r="GPM157" s="59"/>
      <c r="GPN157" s="57" t="s">
        <v>17</v>
      </c>
      <c r="GPT157" s="58"/>
      <c r="GPU157" s="59"/>
      <c r="GPV157" s="57" t="s">
        <v>17</v>
      </c>
      <c r="GQB157" s="58"/>
      <c r="GQC157" s="59"/>
      <c r="GQD157" s="57" t="s">
        <v>17</v>
      </c>
      <c r="GQJ157" s="58"/>
      <c r="GQK157" s="59"/>
      <c r="GQL157" s="57" t="s">
        <v>17</v>
      </c>
      <c r="GQR157" s="58"/>
      <c r="GQS157" s="59"/>
      <c r="GQT157" s="57" t="s">
        <v>17</v>
      </c>
      <c r="GQZ157" s="58"/>
      <c r="GRA157" s="59"/>
      <c r="GRB157" s="57" t="s">
        <v>17</v>
      </c>
      <c r="GRH157" s="58"/>
      <c r="GRI157" s="59"/>
      <c r="GRJ157" s="57" t="s">
        <v>17</v>
      </c>
      <c r="GRP157" s="58"/>
      <c r="GRQ157" s="59"/>
      <c r="GRR157" s="57" t="s">
        <v>17</v>
      </c>
      <c r="GRX157" s="58"/>
      <c r="GRY157" s="59"/>
      <c r="GRZ157" s="57" t="s">
        <v>17</v>
      </c>
      <c r="GSF157" s="58"/>
      <c r="GSG157" s="59"/>
      <c r="GSH157" s="57" t="s">
        <v>17</v>
      </c>
      <c r="GSN157" s="58"/>
      <c r="GSO157" s="59"/>
      <c r="GSP157" s="57" t="s">
        <v>17</v>
      </c>
      <c r="GSV157" s="58"/>
      <c r="GSW157" s="59"/>
      <c r="GSX157" s="57" t="s">
        <v>17</v>
      </c>
      <c r="GTD157" s="58"/>
      <c r="GTE157" s="59"/>
      <c r="GTF157" s="57" t="s">
        <v>17</v>
      </c>
      <c r="GTL157" s="58"/>
      <c r="GTM157" s="59"/>
      <c r="GTN157" s="57" t="s">
        <v>17</v>
      </c>
      <c r="GTT157" s="58"/>
      <c r="GTU157" s="59"/>
      <c r="GTV157" s="57" t="s">
        <v>17</v>
      </c>
      <c r="GUB157" s="58"/>
      <c r="GUC157" s="59"/>
      <c r="GUD157" s="57" t="s">
        <v>17</v>
      </c>
      <c r="GUJ157" s="58"/>
      <c r="GUK157" s="59"/>
      <c r="GUL157" s="57" t="s">
        <v>17</v>
      </c>
      <c r="GUR157" s="58"/>
      <c r="GUS157" s="59"/>
      <c r="GUT157" s="57" t="s">
        <v>17</v>
      </c>
      <c r="GUZ157" s="58"/>
      <c r="GVA157" s="59"/>
      <c r="GVB157" s="57" t="s">
        <v>17</v>
      </c>
      <c r="GVH157" s="58"/>
      <c r="GVI157" s="59"/>
      <c r="GVJ157" s="57" t="s">
        <v>17</v>
      </c>
      <c r="GVP157" s="58"/>
      <c r="GVQ157" s="59"/>
      <c r="GVR157" s="57" t="s">
        <v>17</v>
      </c>
      <c r="GVX157" s="58"/>
      <c r="GVY157" s="59"/>
      <c r="GVZ157" s="57" t="s">
        <v>17</v>
      </c>
      <c r="GWF157" s="58"/>
      <c r="GWG157" s="59"/>
      <c r="GWH157" s="57" t="s">
        <v>17</v>
      </c>
      <c r="GWN157" s="58"/>
      <c r="GWO157" s="59"/>
      <c r="GWP157" s="57" t="s">
        <v>17</v>
      </c>
      <c r="GWV157" s="58"/>
      <c r="GWW157" s="59"/>
      <c r="GWX157" s="57" t="s">
        <v>17</v>
      </c>
      <c r="GXD157" s="58"/>
      <c r="GXE157" s="59"/>
      <c r="GXF157" s="57" t="s">
        <v>17</v>
      </c>
      <c r="GXL157" s="58"/>
      <c r="GXM157" s="59"/>
      <c r="GXN157" s="57" t="s">
        <v>17</v>
      </c>
      <c r="GXT157" s="58"/>
      <c r="GXU157" s="59"/>
      <c r="GXV157" s="57" t="s">
        <v>17</v>
      </c>
      <c r="GYB157" s="58"/>
      <c r="GYC157" s="59"/>
      <c r="GYD157" s="57" t="s">
        <v>17</v>
      </c>
      <c r="GYJ157" s="58"/>
      <c r="GYK157" s="59"/>
      <c r="GYL157" s="57" t="s">
        <v>17</v>
      </c>
      <c r="GYR157" s="58"/>
      <c r="GYS157" s="59"/>
      <c r="GYT157" s="57" t="s">
        <v>17</v>
      </c>
      <c r="GYZ157" s="58"/>
      <c r="GZA157" s="59"/>
      <c r="GZB157" s="57" t="s">
        <v>17</v>
      </c>
      <c r="GZH157" s="58"/>
      <c r="GZI157" s="59"/>
      <c r="GZJ157" s="57" t="s">
        <v>17</v>
      </c>
      <c r="GZP157" s="58"/>
      <c r="GZQ157" s="59"/>
      <c r="GZR157" s="57" t="s">
        <v>17</v>
      </c>
      <c r="GZX157" s="58"/>
      <c r="GZY157" s="59"/>
      <c r="GZZ157" s="57" t="s">
        <v>17</v>
      </c>
      <c r="HAF157" s="58"/>
      <c r="HAG157" s="59"/>
      <c r="HAH157" s="57" t="s">
        <v>17</v>
      </c>
      <c r="HAN157" s="58"/>
      <c r="HAO157" s="59"/>
      <c r="HAP157" s="57" t="s">
        <v>17</v>
      </c>
      <c r="HAV157" s="58"/>
      <c r="HAW157" s="59"/>
      <c r="HAX157" s="57" t="s">
        <v>17</v>
      </c>
      <c r="HBD157" s="58"/>
      <c r="HBE157" s="59"/>
      <c r="HBF157" s="57" t="s">
        <v>17</v>
      </c>
      <c r="HBL157" s="58"/>
      <c r="HBM157" s="59"/>
      <c r="HBN157" s="57" t="s">
        <v>17</v>
      </c>
      <c r="HBT157" s="58"/>
      <c r="HBU157" s="59"/>
      <c r="HBV157" s="57" t="s">
        <v>17</v>
      </c>
      <c r="HCB157" s="58"/>
      <c r="HCC157" s="59"/>
      <c r="HCD157" s="57" t="s">
        <v>17</v>
      </c>
      <c r="HCJ157" s="58"/>
      <c r="HCK157" s="59"/>
      <c r="HCL157" s="57" t="s">
        <v>17</v>
      </c>
      <c r="HCR157" s="58"/>
      <c r="HCS157" s="59"/>
      <c r="HCT157" s="57" t="s">
        <v>17</v>
      </c>
      <c r="HCZ157" s="58"/>
      <c r="HDA157" s="59"/>
      <c r="HDB157" s="57" t="s">
        <v>17</v>
      </c>
      <c r="HDH157" s="58"/>
      <c r="HDI157" s="59"/>
      <c r="HDJ157" s="57" t="s">
        <v>17</v>
      </c>
      <c r="HDP157" s="58"/>
      <c r="HDQ157" s="59"/>
      <c r="HDR157" s="57" t="s">
        <v>17</v>
      </c>
      <c r="HDX157" s="58"/>
      <c r="HDY157" s="59"/>
      <c r="HDZ157" s="57" t="s">
        <v>17</v>
      </c>
      <c r="HEF157" s="58"/>
      <c r="HEG157" s="59"/>
      <c r="HEH157" s="57" t="s">
        <v>17</v>
      </c>
      <c r="HEN157" s="58"/>
      <c r="HEO157" s="59"/>
      <c r="HEP157" s="57" t="s">
        <v>17</v>
      </c>
      <c r="HEV157" s="58"/>
      <c r="HEW157" s="59"/>
      <c r="HEX157" s="57" t="s">
        <v>17</v>
      </c>
      <c r="HFD157" s="58"/>
      <c r="HFE157" s="59"/>
      <c r="HFF157" s="57" t="s">
        <v>17</v>
      </c>
      <c r="HFL157" s="58"/>
      <c r="HFM157" s="59"/>
      <c r="HFN157" s="57" t="s">
        <v>17</v>
      </c>
      <c r="HFT157" s="58"/>
      <c r="HFU157" s="59"/>
      <c r="HFV157" s="57" t="s">
        <v>17</v>
      </c>
      <c r="HGB157" s="58"/>
      <c r="HGC157" s="59"/>
      <c r="HGD157" s="57" t="s">
        <v>17</v>
      </c>
      <c r="HGJ157" s="58"/>
      <c r="HGK157" s="59"/>
      <c r="HGL157" s="57" t="s">
        <v>17</v>
      </c>
      <c r="HGR157" s="58"/>
      <c r="HGS157" s="59"/>
      <c r="HGT157" s="57" t="s">
        <v>17</v>
      </c>
      <c r="HGZ157" s="58"/>
      <c r="HHA157" s="59"/>
      <c r="HHB157" s="57" t="s">
        <v>17</v>
      </c>
      <c r="HHH157" s="58"/>
      <c r="HHI157" s="59"/>
      <c r="HHJ157" s="57" t="s">
        <v>17</v>
      </c>
      <c r="HHP157" s="58"/>
      <c r="HHQ157" s="59"/>
      <c r="HHR157" s="57" t="s">
        <v>17</v>
      </c>
      <c r="HHX157" s="58"/>
      <c r="HHY157" s="59"/>
      <c r="HHZ157" s="57" t="s">
        <v>17</v>
      </c>
      <c r="HIF157" s="58"/>
      <c r="HIG157" s="59"/>
      <c r="HIH157" s="57" t="s">
        <v>17</v>
      </c>
      <c r="HIN157" s="58"/>
      <c r="HIO157" s="59"/>
      <c r="HIP157" s="57" t="s">
        <v>17</v>
      </c>
      <c r="HIV157" s="58"/>
      <c r="HIW157" s="59"/>
      <c r="HIX157" s="57" t="s">
        <v>17</v>
      </c>
      <c r="HJD157" s="58"/>
      <c r="HJE157" s="59"/>
      <c r="HJF157" s="57" t="s">
        <v>17</v>
      </c>
      <c r="HJL157" s="58"/>
      <c r="HJM157" s="59"/>
      <c r="HJN157" s="57" t="s">
        <v>17</v>
      </c>
      <c r="HJT157" s="58"/>
      <c r="HJU157" s="59"/>
      <c r="HJV157" s="57" t="s">
        <v>17</v>
      </c>
      <c r="HKB157" s="58"/>
      <c r="HKC157" s="59"/>
      <c r="HKD157" s="57" t="s">
        <v>17</v>
      </c>
      <c r="HKJ157" s="58"/>
      <c r="HKK157" s="59"/>
      <c r="HKL157" s="57" t="s">
        <v>17</v>
      </c>
      <c r="HKR157" s="58"/>
      <c r="HKS157" s="59"/>
      <c r="HKT157" s="57" t="s">
        <v>17</v>
      </c>
      <c r="HKZ157" s="58"/>
      <c r="HLA157" s="59"/>
      <c r="HLB157" s="57" t="s">
        <v>17</v>
      </c>
      <c r="HLH157" s="58"/>
      <c r="HLI157" s="59"/>
      <c r="HLJ157" s="57" t="s">
        <v>17</v>
      </c>
      <c r="HLP157" s="58"/>
      <c r="HLQ157" s="59"/>
      <c r="HLR157" s="57" t="s">
        <v>17</v>
      </c>
      <c r="HLX157" s="58"/>
      <c r="HLY157" s="59"/>
      <c r="HLZ157" s="57" t="s">
        <v>17</v>
      </c>
      <c r="HMF157" s="58"/>
      <c r="HMG157" s="59"/>
      <c r="HMH157" s="57" t="s">
        <v>17</v>
      </c>
      <c r="HMN157" s="58"/>
      <c r="HMO157" s="59"/>
      <c r="HMP157" s="57" t="s">
        <v>17</v>
      </c>
      <c r="HMV157" s="58"/>
      <c r="HMW157" s="59"/>
      <c r="HMX157" s="57" t="s">
        <v>17</v>
      </c>
      <c r="HND157" s="58"/>
      <c r="HNE157" s="59"/>
      <c r="HNF157" s="57" t="s">
        <v>17</v>
      </c>
      <c r="HNL157" s="58"/>
      <c r="HNM157" s="59"/>
      <c r="HNN157" s="57" t="s">
        <v>17</v>
      </c>
      <c r="HNT157" s="58"/>
      <c r="HNU157" s="59"/>
      <c r="HNV157" s="57" t="s">
        <v>17</v>
      </c>
      <c r="HOB157" s="58"/>
      <c r="HOC157" s="59"/>
      <c r="HOD157" s="57" t="s">
        <v>17</v>
      </c>
      <c r="HOJ157" s="58"/>
      <c r="HOK157" s="59"/>
      <c r="HOL157" s="57" t="s">
        <v>17</v>
      </c>
      <c r="HOR157" s="58"/>
      <c r="HOS157" s="59"/>
      <c r="HOT157" s="57" t="s">
        <v>17</v>
      </c>
      <c r="HOZ157" s="58"/>
      <c r="HPA157" s="59"/>
      <c r="HPB157" s="57" t="s">
        <v>17</v>
      </c>
      <c r="HPH157" s="58"/>
      <c r="HPI157" s="59"/>
      <c r="HPJ157" s="57" t="s">
        <v>17</v>
      </c>
      <c r="HPP157" s="58"/>
      <c r="HPQ157" s="59"/>
      <c r="HPR157" s="57" t="s">
        <v>17</v>
      </c>
      <c r="HPX157" s="58"/>
      <c r="HPY157" s="59"/>
      <c r="HPZ157" s="57" t="s">
        <v>17</v>
      </c>
      <c r="HQF157" s="58"/>
      <c r="HQG157" s="59"/>
      <c r="HQH157" s="57" t="s">
        <v>17</v>
      </c>
      <c r="HQN157" s="58"/>
      <c r="HQO157" s="59"/>
      <c r="HQP157" s="57" t="s">
        <v>17</v>
      </c>
      <c r="HQV157" s="58"/>
      <c r="HQW157" s="59"/>
      <c r="HQX157" s="57" t="s">
        <v>17</v>
      </c>
      <c r="HRD157" s="58"/>
      <c r="HRE157" s="59"/>
      <c r="HRF157" s="57" t="s">
        <v>17</v>
      </c>
      <c r="HRL157" s="58"/>
      <c r="HRM157" s="59"/>
      <c r="HRN157" s="57" t="s">
        <v>17</v>
      </c>
      <c r="HRT157" s="58"/>
      <c r="HRU157" s="59"/>
      <c r="HRV157" s="57" t="s">
        <v>17</v>
      </c>
      <c r="HSB157" s="58"/>
      <c r="HSC157" s="59"/>
      <c r="HSD157" s="57" t="s">
        <v>17</v>
      </c>
      <c r="HSJ157" s="58"/>
      <c r="HSK157" s="59"/>
      <c r="HSL157" s="57" t="s">
        <v>17</v>
      </c>
      <c r="HSR157" s="58"/>
      <c r="HSS157" s="59"/>
      <c r="HST157" s="57" t="s">
        <v>17</v>
      </c>
      <c r="HSZ157" s="58"/>
      <c r="HTA157" s="59"/>
      <c r="HTB157" s="57" t="s">
        <v>17</v>
      </c>
      <c r="HTH157" s="58"/>
      <c r="HTI157" s="59"/>
      <c r="HTJ157" s="57" t="s">
        <v>17</v>
      </c>
      <c r="HTP157" s="58"/>
      <c r="HTQ157" s="59"/>
      <c r="HTR157" s="57" t="s">
        <v>17</v>
      </c>
      <c r="HTX157" s="58"/>
      <c r="HTY157" s="59"/>
      <c r="HTZ157" s="57" t="s">
        <v>17</v>
      </c>
      <c r="HUF157" s="58"/>
      <c r="HUG157" s="59"/>
      <c r="HUH157" s="57" t="s">
        <v>17</v>
      </c>
      <c r="HUN157" s="58"/>
      <c r="HUO157" s="59"/>
      <c r="HUP157" s="57" t="s">
        <v>17</v>
      </c>
      <c r="HUV157" s="58"/>
      <c r="HUW157" s="59"/>
      <c r="HUX157" s="57" t="s">
        <v>17</v>
      </c>
      <c r="HVD157" s="58"/>
      <c r="HVE157" s="59"/>
      <c r="HVF157" s="57" t="s">
        <v>17</v>
      </c>
      <c r="HVL157" s="58"/>
      <c r="HVM157" s="59"/>
      <c r="HVN157" s="57" t="s">
        <v>17</v>
      </c>
      <c r="HVT157" s="58"/>
      <c r="HVU157" s="59"/>
      <c r="HVV157" s="57" t="s">
        <v>17</v>
      </c>
      <c r="HWB157" s="58"/>
      <c r="HWC157" s="59"/>
      <c r="HWD157" s="57" t="s">
        <v>17</v>
      </c>
      <c r="HWJ157" s="58"/>
      <c r="HWK157" s="59"/>
      <c r="HWL157" s="57" t="s">
        <v>17</v>
      </c>
      <c r="HWR157" s="58"/>
      <c r="HWS157" s="59"/>
      <c r="HWT157" s="57" t="s">
        <v>17</v>
      </c>
      <c r="HWZ157" s="58"/>
      <c r="HXA157" s="59"/>
      <c r="HXB157" s="57" t="s">
        <v>17</v>
      </c>
      <c r="HXH157" s="58"/>
      <c r="HXI157" s="59"/>
      <c r="HXJ157" s="57" t="s">
        <v>17</v>
      </c>
      <c r="HXP157" s="58"/>
      <c r="HXQ157" s="59"/>
      <c r="HXR157" s="57" t="s">
        <v>17</v>
      </c>
      <c r="HXX157" s="58"/>
      <c r="HXY157" s="59"/>
      <c r="HXZ157" s="57" t="s">
        <v>17</v>
      </c>
      <c r="HYF157" s="58"/>
      <c r="HYG157" s="59"/>
      <c r="HYH157" s="57" t="s">
        <v>17</v>
      </c>
      <c r="HYN157" s="58"/>
      <c r="HYO157" s="59"/>
      <c r="HYP157" s="57" t="s">
        <v>17</v>
      </c>
      <c r="HYV157" s="58"/>
      <c r="HYW157" s="59"/>
      <c r="HYX157" s="57" t="s">
        <v>17</v>
      </c>
      <c r="HZD157" s="58"/>
      <c r="HZE157" s="59"/>
      <c r="HZF157" s="57" t="s">
        <v>17</v>
      </c>
      <c r="HZL157" s="58"/>
      <c r="HZM157" s="59"/>
      <c r="HZN157" s="57" t="s">
        <v>17</v>
      </c>
      <c r="HZT157" s="58"/>
      <c r="HZU157" s="59"/>
      <c r="HZV157" s="57" t="s">
        <v>17</v>
      </c>
      <c r="IAB157" s="58"/>
      <c r="IAC157" s="59"/>
      <c r="IAD157" s="57" t="s">
        <v>17</v>
      </c>
      <c r="IAJ157" s="58"/>
      <c r="IAK157" s="59"/>
      <c r="IAL157" s="57" t="s">
        <v>17</v>
      </c>
      <c r="IAR157" s="58"/>
      <c r="IAS157" s="59"/>
      <c r="IAT157" s="57" t="s">
        <v>17</v>
      </c>
      <c r="IAZ157" s="58"/>
      <c r="IBA157" s="59"/>
      <c r="IBB157" s="57" t="s">
        <v>17</v>
      </c>
      <c r="IBH157" s="58"/>
      <c r="IBI157" s="59"/>
      <c r="IBJ157" s="57" t="s">
        <v>17</v>
      </c>
      <c r="IBP157" s="58"/>
      <c r="IBQ157" s="59"/>
      <c r="IBR157" s="57" t="s">
        <v>17</v>
      </c>
      <c r="IBX157" s="58"/>
      <c r="IBY157" s="59"/>
      <c r="IBZ157" s="57" t="s">
        <v>17</v>
      </c>
      <c r="ICF157" s="58"/>
      <c r="ICG157" s="59"/>
      <c r="ICH157" s="57" t="s">
        <v>17</v>
      </c>
      <c r="ICN157" s="58"/>
      <c r="ICO157" s="59"/>
      <c r="ICP157" s="57" t="s">
        <v>17</v>
      </c>
      <c r="ICV157" s="58"/>
      <c r="ICW157" s="59"/>
      <c r="ICX157" s="57" t="s">
        <v>17</v>
      </c>
      <c r="IDD157" s="58"/>
      <c r="IDE157" s="59"/>
      <c r="IDF157" s="57" t="s">
        <v>17</v>
      </c>
      <c r="IDL157" s="58"/>
      <c r="IDM157" s="59"/>
      <c r="IDN157" s="57" t="s">
        <v>17</v>
      </c>
      <c r="IDT157" s="58"/>
      <c r="IDU157" s="59"/>
      <c r="IDV157" s="57" t="s">
        <v>17</v>
      </c>
      <c r="IEB157" s="58"/>
      <c r="IEC157" s="59"/>
      <c r="IED157" s="57" t="s">
        <v>17</v>
      </c>
      <c r="IEJ157" s="58"/>
      <c r="IEK157" s="59"/>
      <c r="IEL157" s="57" t="s">
        <v>17</v>
      </c>
      <c r="IER157" s="58"/>
      <c r="IES157" s="59"/>
      <c r="IET157" s="57" t="s">
        <v>17</v>
      </c>
      <c r="IEZ157" s="58"/>
      <c r="IFA157" s="59"/>
      <c r="IFB157" s="57" t="s">
        <v>17</v>
      </c>
      <c r="IFH157" s="58"/>
      <c r="IFI157" s="59"/>
      <c r="IFJ157" s="57" t="s">
        <v>17</v>
      </c>
      <c r="IFP157" s="58"/>
      <c r="IFQ157" s="59"/>
      <c r="IFR157" s="57" t="s">
        <v>17</v>
      </c>
      <c r="IFX157" s="58"/>
      <c r="IFY157" s="59"/>
      <c r="IFZ157" s="57" t="s">
        <v>17</v>
      </c>
      <c r="IGF157" s="58"/>
      <c r="IGG157" s="59"/>
      <c r="IGH157" s="57" t="s">
        <v>17</v>
      </c>
      <c r="IGN157" s="58"/>
      <c r="IGO157" s="59"/>
      <c r="IGP157" s="57" t="s">
        <v>17</v>
      </c>
      <c r="IGV157" s="58"/>
      <c r="IGW157" s="59"/>
      <c r="IGX157" s="57" t="s">
        <v>17</v>
      </c>
      <c r="IHD157" s="58"/>
      <c r="IHE157" s="59"/>
      <c r="IHF157" s="57" t="s">
        <v>17</v>
      </c>
      <c r="IHL157" s="58"/>
      <c r="IHM157" s="59"/>
      <c r="IHN157" s="57" t="s">
        <v>17</v>
      </c>
      <c r="IHT157" s="58"/>
      <c r="IHU157" s="59"/>
      <c r="IHV157" s="57" t="s">
        <v>17</v>
      </c>
      <c r="IIB157" s="58"/>
      <c r="IIC157" s="59"/>
      <c r="IID157" s="57" t="s">
        <v>17</v>
      </c>
      <c r="IIJ157" s="58"/>
      <c r="IIK157" s="59"/>
      <c r="IIL157" s="57" t="s">
        <v>17</v>
      </c>
      <c r="IIR157" s="58"/>
      <c r="IIS157" s="59"/>
      <c r="IIT157" s="57" t="s">
        <v>17</v>
      </c>
      <c r="IIZ157" s="58"/>
      <c r="IJA157" s="59"/>
      <c r="IJB157" s="57" t="s">
        <v>17</v>
      </c>
      <c r="IJH157" s="58"/>
      <c r="IJI157" s="59"/>
      <c r="IJJ157" s="57" t="s">
        <v>17</v>
      </c>
      <c r="IJP157" s="58"/>
      <c r="IJQ157" s="59"/>
      <c r="IJR157" s="57" t="s">
        <v>17</v>
      </c>
      <c r="IJX157" s="58"/>
      <c r="IJY157" s="59"/>
      <c r="IJZ157" s="57" t="s">
        <v>17</v>
      </c>
      <c r="IKF157" s="58"/>
      <c r="IKG157" s="59"/>
      <c r="IKH157" s="57" t="s">
        <v>17</v>
      </c>
      <c r="IKN157" s="58"/>
      <c r="IKO157" s="59"/>
      <c r="IKP157" s="57" t="s">
        <v>17</v>
      </c>
      <c r="IKV157" s="58"/>
      <c r="IKW157" s="59"/>
      <c r="IKX157" s="57" t="s">
        <v>17</v>
      </c>
      <c r="ILD157" s="58"/>
      <c r="ILE157" s="59"/>
      <c r="ILF157" s="57" t="s">
        <v>17</v>
      </c>
      <c r="ILL157" s="58"/>
      <c r="ILM157" s="59"/>
      <c r="ILN157" s="57" t="s">
        <v>17</v>
      </c>
      <c r="ILT157" s="58"/>
      <c r="ILU157" s="59"/>
      <c r="ILV157" s="57" t="s">
        <v>17</v>
      </c>
      <c r="IMB157" s="58"/>
      <c r="IMC157" s="59"/>
      <c r="IMD157" s="57" t="s">
        <v>17</v>
      </c>
      <c r="IMJ157" s="58"/>
      <c r="IMK157" s="59"/>
      <c r="IML157" s="57" t="s">
        <v>17</v>
      </c>
      <c r="IMR157" s="58"/>
      <c r="IMS157" s="59"/>
      <c r="IMT157" s="57" t="s">
        <v>17</v>
      </c>
      <c r="IMZ157" s="58"/>
      <c r="INA157" s="59"/>
      <c r="INB157" s="57" t="s">
        <v>17</v>
      </c>
      <c r="INH157" s="58"/>
      <c r="INI157" s="59"/>
      <c r="INJ157" s="57" t="s">
        <v>17</v>
      </c>
      <c r="INP157" s="58"/>
      <c r="INQ157" s="59"/>
      <c r="INR157" s="57" t="s">
        <v>17</v>
      </c>
      <c r="INX157" s="58"/>
      <c r="INY157" s="59"/>
      <c r="INZ157" s="57" t="s">
        <v>17</v>
      </c>
      <c r="IOF157" s="58"/>
      <c r="IOG157" s="59"/>
      <c r="IOH157" s="57" t="s">
        <v>17</v>
      </c>
      <c r="ION157" s="58"/>
      <c r="IOO157" s="59"/>
      <c r="IOP157" s="57" t="s">
        <v>17</v>
      </c>
      <c r="IOV157" s="58"/>
      <c r="IOW157" s="59"/>
      <c r="IOX157" s="57" t="s">
        <v>17</v>
      </c>
      <c r="IPD157" s="58"/>
      <c r="IPE157" s="59"/>
      <c r="IPF157" s="57" t="s">
        <v>17</v>
      </c>
      <c r="IPL157" s="58"/>
      <c r="IPM157" s="59"/>
      <c r="IPN157" s="57" t="s">
        <v>17</v>
      </c>
      <c r="IPT157" s="58"/>
      <c r="IPU157" s="59"/>
      <c r="IPV157" s="57" t="s">
        <v>17</v>
      </c>
      <c r="IQB157" s="58"/>
      <c r="IQC157" s="59"/>
      <c r="IQD157" s="57" t="s">
        <v>17</v>
      </c>
      <c r="IQJ157" s="58"/>
      <c r="IQK157" s="59"/>
      <c r="IQL157" s="57" t="s">
        <v>17</v>
      </c>
      <c r="IQR157" s="58"/>
      <c r="IQS157" s="59"/>
      <c r="IQT157" s="57" t="s">
        <v>17</v>
      </c>
      <c r="IQZ157" s="58"/>
      <c r="IRA157" s="59"/>
      <c r="IRB157" s="57" t="s">
        <v>17</v>
      </c>
      <c r="IRH157" s="58"/>
      <c r="IRI157" s="59"/>
      <c r="IRJ157" s="57" t="s">
        <v>17</v>
      </c>
      <c r="IRP157" s="58"/>
      <c r="IRQ157" s="59"/>
      <c r="IRR157" s="57" t="s">
        <v>17</v>
      </c>
      <c r="IRX157" s="58"/>
      <c r="IRY157" s="59"/>
      <c r="IRZ157" s="57" t="s">
        <v>17</v>
      </c>
      <c r="ISF157" s="58"/>
      <c r="ISG157" s="59"/>
      <c r="ISH157" s="57" t="s">
        <v>17</v>
      </c>
      <c r="ISN157" s="58"/>
      <c r="ISO157" s="59"/>
      <c r="ISP157" s="57" t="s">
        <v>17</v>
      </c>
      <c r="ISV157" s="58"/>
      <c r="ISW157" s="59"/>
      <c r="ISX157" s="57" t="s">
        <v>17</v>
      </c>
      <c r="ITD157" s="58"/>
      <c r="ITE157" s="59"/>
      <c r="ITF157" s="57" t="s">
        <v>17</v>
      </c>
      <c r="ITL157" s="58"/>
      <c r="ITM157" s="59"/>
      <c r="ITN157" s="57" t="s">
        <v>17</v>
      </c>
      <c r="ITT157" s="58"/>
      <c r="ITU157" s="59"/>
      <c r="ITV157" s="57" t="s">
        <v>17</v>
      </c>
      <c r="IUB157" s="58"/>
      <c r="IUC157" s="59"/>
      <c r="IUD157" s="57" t="s">
        <v>17</v>
      </c>
      <c r="IUJ157" s="58"/>
      <c r="IUK157" s="59"/>
      <c r="IUL157" s="57" t="s">
        <v>17</v>
      </c>
      <c r="IUR157" s="58"/>
      <c r="IUS157" s="59"/>
      <c r="IUT157" s="57" t="s">
        <v>17</v>
      </c>
      <c r="IUZ157" s="58"/>
      <c r="IVA157" s="59"/>
      <c r="IVB157" s="57" t="s">
        <v>17</v>
      </c>
      <c r="IVH157" s="58"/>
      <c r="IVI157" s="59"/>
      <c r="IVJ157" s="57" t="s">
        <v>17</v>
      </c>
      <c r="IVP157" s="58"/>
      <c r="IVQ157" s="59"/>
      <c r="IVR157" s="57" t="s">
        <v>17</v>
      </c>
      <c r="IVX157" s="58"/>
      <c r="IVY157" s="59"/>
      <c r="IVZ157" s="57" t="s">
        <v>17</v>
      </c>
      <c r="IWF157" s="58"/>
      <c r="IWG157" s="59"/>
      <c r="IWH157" s="57" t="s">
        <v>17</v>
      </c>
      <c r="IWN157" s="58"/>
      <c r="IWO157" s="59"/>
      <c r="IWP157" s="57" t="s">
        <v>17</v>
      </c>
      <c r="IWV157" s="58"/>
      <c r="IWW157" s="59"/>
      <c r="IWX157" s="57" t="s">
        <v>17</v>
      </c>
      <c r="IXD157" s="58"/>
      <c r="IXE157" s="59"/>
      <c r="IXF157" s="57" t="s">
        <v>17</v>
      </c>
      <c r="IXL157" s="58"/>
      <c r="IXM157" s="59"/>
      <c r="IXN157" s="57" t="s">
        <v>17</v>
      </c>
      <c r="IXT157" s="58"/>
      <c r="IXU157" s="59"/>
      <c r="IXV157" s="57" t="s">
        <v>17</v>
      </c>
      <c r="IYB157" s="58"/>
      <c r="IYC157" s="59"/>
      <c r="IYD157" s="57" t="s">
        <v>17</v>
      </c>
      <c r="IYJ157" s="58"/>
      <c r="IYK157" s="59"/>
      <c r="IYL157" s="57" t="s">
        <v>17</v>
      </c>
      <c r="IYR157" s="58"/>
      <c r="IYS157" s="59"/>
      <c r="IYT157" s="57" t="s">
        <v>17</v>
      </c>
      <c r="IYZ157" s="58"/>
      <c r="IZA157" s="59"/>
      <c r="IZB157" s="57" t="s">
        <v>17</v>
      </c>
      <c r="IZH157" s="58"/>
      <c r="IZI157" s="59"/>
      <c r="IZJ157" s="57" t="s">
        <v>17</v>
      </c>
      <c r="IZP157" s="58"/>
      <c r="IZQ157" s="59"/>
      <c r="IZR157" s="57" t="s">
        <v>17</v>
      </c>
      <c r="IZX157" s="58"/>
      <c r="IZY157" s="59"/>
      <c r="IZZ157" s="57" t="s">
        <v>17</v>
      </c>
      <c r="JAF157" s="58"/>
      <c r="JAG157" s="59"/>
      <c r="JAH157" s="57" t="s">
        <v>17</v>
      </c>
      <c r="JAN157" s="58"/>
      <c r="JAO157" s="59"/>
      <c r="JAP157" s="57" t="s">
        <v>17</v>
      </c>
      <c r="JAV157" s="58"/>
      <c r="JAW157" s="59"/>
      <c r="JAX157" s="57" t="s">
        <v>17</v>
      </c>
      <c r="JBD157" s="58"/>
      <c r="JBE157" s="59"/>
      <c r="JBF157" s="57" t="s">
        <v>17</v>
      </c>
      <c r="JBL157" s="58"/>
      <c r="JBM157" s="59"/>
      <c r="JBN157" s="57" t="s">
        <v>17</v>
      </c>
      <c r="JBT157" s="58"/>
      <c r="JBU157" s="59"/>
      <c r="JBV157" s="57" t="s">
        <v>17</v>
      </c>
      <c r="JCB157" s="58"/>
      <c r="JCC157" s="59"/>
      <c r="JCD157" s="57" t="s">
        <v>17</v>
      </c>
      <c r="JCJ157" s="58"/>
      <c r="JCK157" s="59"/>
      <c r="JCL157" s="57" t="s">
        <v>17</v>
      </c>
      <c r="JCR157" s="58"/>
      <c r="JCS157" s="59"/>
      <c r="JCT157" s="57" t="s">
        <v>17</v>
      </c>
      <c r="JCZ157" s="58"/>
      <c r="JDA157" s="59"/>
      <c r="JDB157" s="57" t="s">
        <v>17</v>
      </c>
      <c r="JDH157" s="58"/>
      <c r="JDI157" s="59"/>
      <c r="JDJ157" s="57" t="s">
        <v>17</v>
      </c>
      <c r="JDP157" s="58"/>
      <c r="JDQ157" s="59"/>
      <c r="JDR157" s="57" t="s">
        <v>17</v>
      </c>
      <c r="JDX157" s="58"/>
      <c r="JDY157" s="59"/>
      <c r="JDZ157" s="57" t="s">
        <v>17</v>
      </c>
      <c r="JEF157" s="58"/>
      <c r="JEG157" s="59"/>
      <c r="JEH157" s="57" t="s">
        <v>17</v>
      </c>
      <c r="JEN157" s="58"/>
      <c r="JEO157" s="59"/>
      <c r="JEP157" s="57" t="s">
        <v>17</v>
      </c>
      <c r="JEV157" s="58"/>
      <c r="JEW157" s="59"/>
      <c r="JEX157" s="57" t="s">
        <v>17</v>
      </c>
      <c r="JFD157" s="58"/>
      <c r="JFE157" s="59"/>
      <c r="JFF157" s="57" t="s">
        <v>17</v>
      </c>
      <c r="JFL157" s="58"/>
      <c r="JFM157" s="59"/>
      <c r="JFN157" s="57" t="s">
        <v>17</v>
      </c>
      <c r="JFT157" s="58"/>
      <c r="JFU157" s="59"/>
      <c r="JFV157" s="57" t="s">
        <v>17</v>
      </c>
      <c r="JGB157" s="58"/>
      <c r="JGC157" s="59"/>
      <c r="JGD157" s="57" t="s">
        <v>17</v>
      </c>
      <c r="JGJ157" s="58"/>
      <c r="JGK157" s="59"/>
      <c r="JGL157" s="57" t="s">
        <v>17</v>
      </c>
      <c r="JGR157" s="58"/>
      <c r="JGS157" s="59"/>
      <c r="JGT157" s="57" t="s">
        <v>17</v>
      </c>
      <c r="JGZ157" s="58"/>
      <c r="JHA157" s="59"/>
      <c r="JHB157" s="57" t="s">
        <v>17</v>
      </c>
      <c r="JHH157" s="58"/>
      <c r="JHI157" s="59"/>
      <c r="JHJ157" s="57" t="s">
        <v>17</v>
      </c>
      <c r="JHP157" s="58"/>
      <c r="JHQ157" s="59"/>
      <c r="JHR157" s="57" t="s">
        <v>17</v>
      </c>
      <c r="JHX157" s="58"/>
      <c r="JHY157" s="59"/>
      <c r="JHZ157" s="57" t="s">
        <v>17</v>
      </c>
      <c r="JIF157" s="58"/>
      <c r="JIG157" s="59"/>
      <c r="JIH157" s="57" t="s">
        <v>17</v>
      </c>
      <c r="JIN157" s="58"/>
      <c r="JIO157" s="59"/>
      <c r="JIP157" s="57" t="s">
        <v>17</v>
      </c>
      <c r="JIV157" s="58"/>
      <c r="JIW157" s="59"/>
      <c r="JIX157" s="57" t="s">
        <v>17</v>
      </c>
      <c r="JJD157" s="58"/>
      <c r="JJE157" s="59"/>
      <c r="JJF157" s="57" t="s">
        <v>17</v>
      </c>
      <c r="JJL157" s="58"/>
      <c r="JJM157" s="59"/>
      <c r="JJN157" s="57" t="s">
        <v>17</v>
      </c>
      <c r="JJT157" s="58"/>
      <c r="JJU157" s="59"/>
      <c r="JJV157" s="57" t="s">
        <v>17</v>
      </c>
      <c r="JKB157" s="58"/>
      <c r="JKC157" s="59"/>
      <c r="JKD157" s="57" t="s">
        <v>17</v>
      </c>
      <c r="JKJ157" s="58"/>
      <c r="JKK157" s="59"/>
      <c r="JKL157" s="57" t="s">
        <v>17</v>
      </c>
      <c r="JKR157" s="58"/>
      <c r="JKS157" s="59"/>
      <c r="JKT157" s="57" t="s">
        <v>17</v>
      </c>
      <c r="JKZ157" s="58"/>
      <c r="JLA157" s="59"/>
      <c r="JLB157" s="57" t="s">
        <v>17</v>
      </c>
      <c r="JLH157" s="58"/>
      <c r="JLI157" s="59"/>
      <c r="JLJ157" s="57" t="s">
        <v>17</v>
      </c>
      <c r="JLP157" s="58"/>
      <c r="JLQ157" s="59"/>
      <c r="JLR157" s="57" t="s">
        <v>17</v>
      </c>
      <c r="JLX157" s="58"/>
      <c r="JLY157" s="59"/>
      <c r="JLZ157" s="57" t="s">
        <v>17</v>
      </c>
      <c r="JMF157" s="58"/>
      <c r="JMG157" s="59"/>
      <c r="JMH157" s="57" t="s">
        <v>17</v>
      </c>
      <c r="JMN157" s="58"/>
      <c r="JMO157" s="59"/>
      <c r="JMP157" s="57" t="s">
        <v>17</v>
      </c>
      <c r="JMV157" s="58"/>
      <c r="JMW157" s="59"/>
      <c r="JMX157" s="57" t="s">
        <v>17</v>
      </c>
      <c r="JND157" s="58"/>
      <c r="JNE157" s="59"/>
      <c r="JNF157" s="57" t="s">
        <v>17</v>
      </c>
      <c r="JNL157" s="58"/>
      <c r="JNM157" s="59"/>
      <c r="JNN157" s="57" t="s">
        <v>17</v>
      </c>
      <c r="JNT157" s="58"/>
      <c r="JNU157" s="59"/>
      <c r="JNV157" s="57" t="s">
        <v>17</v>
      </c>
      <c r="JOB157" s="58"/>
      <c r="JOC157" s="59"/>
      <c r="JOD157" s="57" t="s">
        <v>17</v>
      </c>
      <c r="JOJ157" s="58"/>
      <c r="JOK157" s="59"/>
      <c r="JOL157" s="57" t="s">
        <v>17</v>
      </c>
      <c r="JOR157" s="58"/>
      <c r="JOS157" s="59"/>
      <c r="JOT157" s="57" t="s">
        <v>17</v>
      </c>
      <c r="JOZ157" s="58"/>
      <c r="JPA157" s="59"/>
      <c r="JPB157" s="57" t="s">
        <v>17</v>
      </c>
      <c r="JPH157" s="58"/>
      <c r="JPI157" s="59"/>
      <c r="JPJ157" s="57" t="s">
        <v>17</v>
      </c>
      <c r="JPP157" s="58"/>
      <c r="JPQ157" s="59"/>
      <c r="JPR157" s="57" t="s">
        <v>17</v>
      </c>
      <c r="JPX157" s="58"/>
      <c r="JPY157" s="59"/>
      <c r="JPZ157" s="57" t="s">
        <v>17</v>
      </c>
      <c r="JQF157" s="58"/>
      <c r="JQG157" s="59"/>
      <c r="JQH157" s="57" t="s">
        <v>17</v>
      </c>
      <c r="JQN157" s="58"/>
      <c r="JQO157" s="59"/>
      <c r="JQP157" s="57" t="s">
        <v>17</v>
      </c>
      <c r="JQV157" s="58"/>
      <c r="JQW157" s="59"/>
      <c r="JQX157" s="57" t="s">
        <v>17</v>
      </c>
      <c r="JRD157" s="58"/>
      <c r="JRE157" s="59"/>
      <c r="JRF157" s="57" t="s">
        <v>17</v>
      </c>
      <c r="JRL157" s="58"/>
      <c r="JRM157" s="59"/>
      <c r="JRN157" s="57" t="s">
        <v>17</v>
      </c>
      <c r="JRT157" s="58"/>
      <c r="JRU157" s="59"/>
      <c r="JRV157" s="57" t="s">
        <v>17</v>
      </c>
      <c r="JSB157" s="58"/>
      <c r="JSC157" s="59"/>
      <c r="JSD157" s="57" t="s">
        <v>17</v>
      </c>
      <c r="JSJ157" s="58"/>
      <c r="JSK157" s="59"/>
      <c r="JSL157" s="57" t="s">
        <v>17</v>
      </c>
      <c r="JSR157" s="58"/>
      <c r="JSS157" s="59"/>
      <c r="JST157" s="57" t="s">
        <v>17</v>
      </c>
      <c r="JSZ157" s="58"/>
      <c r="JTA157" s="59"/>
      <c r="JTB157" s="57" t="s">
        <v>17</v>
      </c>
      <c r="JTH157" s="58"/>
      <c r="JTI157" s="59"/>
      <c r="JTJ157" s="57" t="s">
        <v>17</v>
      </c>
      <c r="JTP157" s="58"/>
      <c r="JTQ157" s="59"/>
      <c r="JTR157" s="57" t="s">
        <v>17</v>
      </c>
      <c r="JTX157" s="58"/>
      <c r="JTY157" s="59"/>
      <c r="JTZ157" s="57" t="s">
        <v>17</v>
      </c>
      <c r="JUF157" s="58"/>
      <c r="JUG157" s="59"/>
      <c r="JUH157" s="57" t="s">
        <v>17</v>
      </c>
      <c r="JUN157" s="58"/>
      <c r="JUO157" s="59"/>
      <c r="JUP157" s="57" t="s">
        <v>17</v>
      </c>
      <c r="JUV157" s="58"/>
      <c r="JUW157" s="59"/>
      <c r="JUX157" s="57" t="s">
        <v>17</v>
      </c>
      <c r="JVD157" s="58"/>
      <c r="JVE157" s="59"/>
      <c r="JVF157" s="57" t="s">
        <v>17</v>
      </c>
      <c r="JVL157" s="58"/>
      <c r="JVM157" s="59"/>
      <c r="JVN157" s="57" t="s">
        <v>17</v>
      </c>
      <c r="JVT157" s="58"/>
      <c r="JVU157" s="59"/>
      <c r="JVV157" s="57" t="s">
        <v>17</v>
      </c>
      <c r="JWB157" s="58"/>
      <c r="JWC157" s="59"/>
      <c r="JWD157" s="57" t="s">
        <v>17</v>
      </c>
      <c r="JWJ157" s="58"/>
      <c r="JWK157" s="59"/>
      <c r="JWL157" s="57" t="s">
        <v>17</v>
      </c>
      <c r="JWR157" s="58"/>
      <c r="JWS157" s="59"/>
      <c r="JWT157" s="57" t="s">
        <v>17</v>
      </c>
      <c r="JWZ157" s="58"/>
      <c r="JXA157" s="59"/>
      <c r="JXB157" s="57" t="s">
        <v>17</v>
      </c>
      <c r="JXH157" s="58"/>
      <c r="JXI157" s="59"/>
      <c r="JXJ157" s="57" t="s">
        <v>17</v>
      </c>
      <c r="JXP157" s="58"/>
      <c r="JXQ157" s="59"/>
      <c r="JXR157" s="57" t="s">
        <v>17</v>
      </c>
      <c r="JXX157" s="58"/>
      <c r="JXY157" s="59"/>
      <c r="JXZ157" s="57" t="s">
        <v>17</v>
      </c>
      <c r="JYF157" s="58"/>
      <c r="JYG157" s="59"/>
      <c r="JYH157" s="57" t="s">
        <v>17</v>
      </c>
      <c r="JYN157" s="58"/>
      <c r="JYO157" s="59"/>
      <c r="JYP157" s="57" t="s">
        <v>17</v>
      </c>
      <c r="JYV157" s="58"/>
      <c r="JYW157" s="59"/>
      <c r="JYX157" s="57" t="s">
        <v>17</v>
      </c>
      <c r="JZD157" s="58"/>
      <c r="JZE157" s="59"/>
      <c r="JZF157" s="57" t="s">
        <v>17</v>
      </c>
      <c r="JZL157" s="58"/>
      <c r="JZM157" s="59"/>
      <c r="JZN157" s="57" t="s">
        <v>17</v>
      </c>
      <c r="JZT157" s="58"/>
      <c r="JZU157" s="59"/>
      <c r="JZV157" s="57" t="s">
        <v>17</v>
      </c>
      <c r="KAB157" s="58"/>
      <c r="KAC157" s="59"/>
      <c r="KAD157" s="57" t="s">
        <v>17</v>
      </c>
      <c r="KAJ157" s="58"/>
      <c r="KAK157" s="59"/>
      <c r="KAL157" s="57" t="s">
        <v>17</v>
      </c>
      <c r="KAR157" s="58"/>
      <c r="KAS157" s="59"/>
      <c r="KAT157" s="57" t="s">
        <v>17</v>
      </c>
      <c r="KAZ157" s="58"/>
      <c r="KBA157" s="59"/>
      <c r="KBB157" s="57" t="s">
        <v>17</v>
      </c>
      <c r="KBH157" s="58"/>
      <c r="KBI157" s="59"/>
      <c r="KBJ157" s="57" t="s">
        <v>17</v>
      </c>
      <c r="KBP157" s="58"/>
      <c r="KBQ157" s="59"/>
      <c r="KBR157" s="57" t="s">
        <v>17</v>
      </c>
      <c r="KBX157" s="58"/>
      <c r="KBY157" s="59"/>
      <c r="KBZ157" s="57" t="s">
        <v>17</v>
      </c>
      <c r="KCF157" s="58"/>
      <c r="KCG157" s="59"/>
      <c r="KCH157" s="57" t="s">
        <v>17</v>
      </c>
      <c r="KCN157" s="58"/>
      <c r="KCO157" s="59"/>
      <c r="KCP157" s="57" t="s">
        <v>17</v>
      </c>
      <c r="KCV157" s="58"/>
      <c r="KCW157" s="59"/>
      <c r="KCX157" s="57" t="s">
        <v>17</v>
      </c>
      <c r="KDD157" s="58"/>
      <c r="KDE157" s="59"/>
      <c r="KDF157" s="57" t="s">
        <v>17</v>
      </c>
      <c r="KDL157" s="58"/>
      <c r="KDM157" s="59"/>
      <c r="KDN157" s="57" t="s">
        <v>17</v>
      </c>
      <c r="KDT157" s="58"/>
      <c r="KDU157" s="59"/>
      <c r="KDV157" s="57" t="s">
        <v>17</v>
      </c>
      <c r="KEB157" s="58"/>
      <c r="KEC157" s="59"/>
      <c r="KED157" s="57" t="s">
        <v>17</v>
      </c>
      <c r="KEJ157" s="58"/>
      <c r="KEK157" s="59"/>
      <c r="KEL157" s="57" t="s">
        <v>17</v>
      </c>
      <c r="KER157" s="58"/>
      <c r="KES157" s="59"/>
      <c r="KET157" s="57" t="s">
        <v>17</v>
      </c>
      <c r="KEZ157" s="58"/>
      <c r="KFA157" s="59"/>
      <c r="KFB157" s="57" t="s">
        <v>17</v>
      </c>
      <c r="KFH157" s="58"/>
      <c r="KFI157" s="59"/>
      <c r="KFJ157" s="57" t="s">
        <v>17</v>
      </c>
      <c r="KFP157" s="58"/>
      <c r="KFQ157" s="59"/>
      <c r="KFR157" s="57" t="s">
        <v>17</v>
      </c>
      <c r="KFX157" s="58"/>
      <c r="KFY157" s="59"/>
      <c r="KFZ157" s="57" t="s">
        <v>17</v>
      </c>
      <c r="KGF157" s="58"/>
      <c r="KGG157" s="59"/>
      <c r="KGH157" s="57" t="s">
        <v>17</v>
      </c>
      <c r="KGN157" s="58"/>
      <c r="KGO157" s="59"/>
      <c r="KGP157" s="57" t="s">
        <v>17</v>
      </c>
      <c r="KGV157" s="58"/>
      <c r="KGW157" s="59"/>
      <c r="KGX157" s="57" t="s">
        <v>17</v>
      </c>
      <c r="KHD157" s="58"/>
      <c r="KHE157" s="59"/>
      <c r="KHF157" s="57" t="s">
        <v>17</v>
      </c>
      <c r="KHL157" s="58"/>
      <c r="KHM157" s="59"/>
      <c r="KHN157" s="57" t="s">
        <v>17</v>
      </c>
      <c r="KHT157" s="58"/>
      <c r="KHU157" s="59"/>
      <c r="KHV157" s="57" t="s">
        <v>17</v>
      </c>
      <c r="KIB157" s="58"/>
      <c r="KIC157" s="59"/>
      <c r="KID157" s="57" t="s">
        <v>17</v>
      </c>
      <c r="KIJ157" s="58"/>
      <c r="KIK157" s="59"/>
      <c r="KIL157" s="57" t="s">
        <v>17</v>
      </c>
      <c r="KIR157" s="58"/>
      <c r="KIS157" s="59"/>
      <c r="KIT157" s="57" t="s">
        <v>17</v>
      </c>
      <c r="KIZ157" s="58"/>
      <c r="KJA157" s="59"/>
      <c r="KJB157" s="57" t="s">
        <v>17</v>
      </c>
      <c r="KJH157" s="58"/>
      <c r="KJI157" s="59"/>
      <c r="KJJ157" s="57" t="s">
        <v>17</v>
      </c>
      <c r="KJP157" s="58"/>
      <c r="KJQ157" s="59"/>
      <c r="KJR157" s="57" t="s">
        <v>17</v>
      </c>
      <c r="KJX157" s="58"/>
      <c r="KJY157" s="59"/>
      <c r="KJZ157" s="57" t="s">
        <v>17</v>
      </c>
      <c r="KKF157" s="58"/>
      <c r="KKG157" s="59"/>
      <c r="KKH157" s="57" t="s">
        <v>17</v>
      </c>
      <c r="KKN157" s="58"/>
      <c r="KKO157" s="59"/>
      <c r="KKP157" s="57" t="s">
        <v>17</v>
      </c>
      <c r="KKV157" s="58"/>
      <c r="KKW157" s="59"/>
      <c r="KKX157" s="57" t="s">
        <v>17</v>
      </c>
      <c r="KLD157" s="58"/>
      <c r="KLE157" s="59"/>
      <c r="KLF157" s="57" t="s">
        <v>17</v>
      </c>
      <c r="KLL157" s="58"/>
      <c r="KLM157" s="59"/>
      <c r="KLN157" s="57" t="s">
        <v>17</v>
      </c>
      <c r="KLT157" s="58"/>
      <c r="KLU157" s="59"/>
      <c r="KLV157" s="57" t="s">
        <v>17</v>
      </c>
      <c r="KMB157" s="58"/>
      <c r="KMC157" s="59"/>
      <c r="KMD157" s="57" t="s">
        <v>17</v>
      </c>
      <c r="KMJ157" s="58"/>
      <c r="KMK157" s="59"/>
      <c r="KML157" s="57" t="s">
        <v>17</v>
      </c>
      <c r="KMR157" s="58"/>
      <c r="KMS157" s="59"/>
      <c r="KMT157" s="57" t="s">
        <v>17</v>
      </c>
      <c r="KMZ157" s="58"/>
      <c r="KNA157" s="59"/>
      <c r="KNB157" s="57" t="s">
        <v>17</v>
      </c>
      <c r="KNH157" s="58"/>
      <c r="KNI157" s="59"/>
      <c r="KNJ157" s="57" t="s">
        <v>17</v>
      </c>
      <c r="KNP157" s="58"/>
      <c r="KNQ157" s="59"/>
      <c r="KNR157" s="57" t="s">
        <v>17</v>
      </c>
      <c r="KNX157" s="58"/>
      <c r="KNY157" s="59"/>
      <c r="KNZ157" s="57" t="s">
        <v>17</v>
      </c>
      <c r="KOF157" s="58"/>
      <c r="KOG157" s="59"/>
      <c r="KOH157" s="57" t="s">
        <v>17</v>
      </c>
      <c r="KON157" s="58"/>
      <c r="KOO157" s="59"/>
      <c r="KOP157" s="57" t="s">
        <v>17</v>
      </c>
      <c r="KOV157" s="58"/>
      <c r="KOW157" s="59"/>
      <c r="KOX157" s="57" t="s">
        <v>17</v>
      </c>
      <c r="KPD157" s="58"/>
      <c r="KPE157" s="59"/>
      <c r="KPF157" s="57" t="s">
        <v>17</v>
      </c>
      <c r="KPL157" s="58"/>
      <c r="KPM157" s="59"/>
      <c r="KPN157" s="57" t="s">
        <v>17</v>
      </c>
      <c r="KPT157" s="58"/>
      <c r="KPU157" s="59"/>
      <c r="KPV157" s="57" t="s">
        <v>17</v>
      </c>
      <c r="KQB157" s="58"/>
      <c r="KQC157" s="59"/>
      <c r="KQD157" s="57" t="s">
        <v>17</v>
      </c>
      <c r="KQJ157" s="58"/>
      <c r="KQK157" s="59"/>
      <c r="KQL157" s="57" t="s">
        <v>17</v>
      </c>
      <c r="KQR157" s="58"/>
      <c r="KQS157" s="59"/>
      <c r="KQT157" s="57" t="s">
        <v>17</v>
      </c>
      <c r="KQZ157" s="58"/>
      <c r="KRA157" s="59"/>
      <c r="KRB157" s="57" t="s">
        <v>17</v>
      </c>
      <c r="KRH157" s="58"/>
      <c r="KRI157" s="59"/>
      <c r="KRJ157" s="57" t="s">
        <v>17</v>
      </c>
      <c r="KRP157" s="58"/>
      <c r="KRQ157" s="59"/>
      <c r="KRR157" s="57" t="s">
        <v>17</v>
      </c>
      <c r="KRX157" s="58"/>
      <c r="KRY157" s="59"/>
      <c r="KRZ157" s="57" t="s">
        <v>17</v>
      </c>
      <c r="KSF157" s="58"/>
      <c r="KSG157" s="59"/>
      <c r="KSH157" s="57" t="s">
        <v>17</v>
      </c>
      <c r="KSN157" s="58"/>
      <c r="KSO157" s="59"/>
      <c r="KSP157" s="57" t="s">
        <v>17</v>
      </c>
      <c r="KSV157" s="58"/>
      <c r="KSW157" s="59"/>
      <c r="KSX157" s="57" t="s">
        <v>17</v>
      </c>
      <c r="KTD157" s="58"/>
      <c r="KTE157" s="59"/>
      <c r="KTF157" s="57" t="s">
        <v>17</v>
      </c>
      <c r="KTL157" s="58"/>
      <c r="KTM157" s="59"/>
      <c r="KTN157" s="57" t="s">
        <v>17</v>
      </c>
      <c r="KTT157" s="58"/>
      <c r="KTU157" s="59"/>
      <c r="KTV157" s="57" t="s">
        <v>17</v>
      </c>
      <c r="KUB157" s="58"/>
      <c r="KUC157" s="59"/>
      <c r="KUD157" s="57" t="s">
        <v>17</v>
      </c>
      <c r="KUJ157" s="58"/>
      <c r="KUK157" s="59"/>
      <c r="KUL157" s="57" t="s">
        <v>17</v>
      </c>
      <c r="KUR157" s="58"/>
      <c r="KUS157" s="59"/>
      <c r="KUT157" s="57" t="s">
        <v>17</v>
      </c>
      <c r="KUZ157" s="58"/>
      <c r="KVA157" s="59"/>
      <c r="KVB157" s="57" t="s">
        <v>17</v>
      </c>
      <c r="KVH157" s="58"/>
      <c r="KVI157" s="59"/>
      <c r="KVJ157" s="57" t="s">
        <v>17</v>
      </c>
      <c r="KVP157" s="58"/>
      <c r="KVQ157" s="59"/>
      <c r="KVR157" s="57" t="s">
        <v>17</v>
      </c>
      <c r="KVX157" s="58"/>
      <c r="KVY157" s="59"/>
      <c r="KVZ157" s="57" t="s">
        <v>17</v>
      </c>
      <c r="KWF157" s="58"/>
      <c r="KWG157" s="59"/>
      <c r="KWH157" s="57" t="s">
        <v>17</v>
      </c>
      <c r="KWN157" s="58"/>
      <c r="KWO157" s="59"/>
      <c r="KWP157" s="57" t="s">
        <v>17</v>
      </c>
      <c r="KWV157" s="58"/>
      <c r="KWW157" s="59"/>
      <c r="KWX157" s="57" t="s">
        <v>17</v>
      </c>
      <c r="KXD157" s="58"/>
      <c r="KXE157" s="59"/>
      <c r="KXF157" s="57" t="s">
        <v>17</v>
      </c>
      <c r="KXL157" s="58"/>
      <c r="KXM157" s="59"/>
      <c r="KXN157" s="57" t="s">
        <v>17</v>
      </c>
      <c r="KXT157" s="58"/>
      <c r="KXU157" s="59"/>
      <c r="KXV157" s="57" t="s">
        <v>17</v>
      </c>
      <c r="KYB157" s="58"/>
      <c r="KYC157" s="59"/>
      <c r="KYD157" s="57" t="s">
        <v>17</v>
      </c>
      <c r="KYJ157" s="58"/>
      <c r="KYK157" s="59"/>
      <c r="KYL157" s="57" t="s">
        <v>17</v>
      </c>
      <c r="KYR157" s="58"/>
      <c r="KYS157" s="59"/>
      <c r="KYT157" s="57" t="s">
        <v>17</v>
      </c>
      <c r="KYZ157" s="58"/>
      <c r="KZA157" s="59"/>
      <c r="KZB157" s="57" t="s">
        <v>17</v>
      </c>
      <c r="KZH157" s="58"/>
      <c r="KZI157" s="59"/>
      <c r="KZJ157" s="57" t="s">
        <v>17</v>
      </c>
      <c r="KZP157" s="58"/>
      <c r="KZQ157" s="59"/>
      <c r="KZR157" s="57" t="s">
        <v>17</v>
      </c>
      <c r="KZX157" s="58"/>
      <c r="KZY157" s="59"/>
      <c r="KZZ157" s="57" t="s">
        <v>17</v>
      </c>
      <c r="LAF157" s="58"/>
      <c r="LAG157" s="59"/>
      <c r="LAH157" s="57" t="s">
        <v>17</v>
      </c>
      <c r="LAN157" s="58"/>
      <c r="LAO157" s="59"/>
      <c r="LAP157" s="57" t="s">
        <v>17</v>
      </c>
      <c r="LAV157" s="58"/>
      <c r="LAW157" s="59"/>
      <c r="LAX157" s="57" t="s">
        <v>17</v>
      </c>
      <c r="LBD157" s="58"/>
      <c r="LBE157" s="59"/>
      <c r="LBF157" s="57" t="s">
        <v>17</v>
      </c>
      <c r="LBL157" s="58"/>
      <c r="LBM157" s="59"/>
      <c r="LBN157" s="57" t="s">
        <v>17</v>
      </c>
      <c r="LBT157" s="58"/>
      <c r="LBU157" s="59"/>
      <c r="LBV157" s="57" t="s">
        <v>17</v>
      </c>
      <c r="LCB157" s="58"/>
      <c r="LCC157" s="59"/>
      <c r="LCD157" s="57" t="s">
        <v>17</v>
      </c>
      <c r="LCJ157" s="58"/>
      <c r="LCK157" s="59"/>
      <c r="LCL157" s="57" t="s">
        <v>17</v>
      </c>
      <c r="LCR157" s="58"/>
      <c r="LCS157" s="59"/>
      <c r="LCT157" s="57" t="s">
        <v>17</v>
      </c>
      <c r="LCZ157" s="58"/>
      <c r="LDA157" s="59"/>
      <c r="LDB157" s="57" t="s">
        <v>17</v>
      </c>
      <c r="LDH157" s="58"/>
      <c r="LDI157" s="59"/>
      <c r="LDJ157" s="57" t="s">
        <v>17</v>
      </c>
      <c r="LDP157" s="58"/>
      <c r="LDQ157" s="59"/>
      <c r="LDR157" s="57" t="s">
        <v>17</v>
      </c>
      <c r="LDX157" s="58"/>
      <c r="LDY157" s="59"/>
      <c r="LDZ157" s="57" t="s">
        <v>17</v>
      </c>
      <c r="LEF157" s="58"/>
      <c r="LEG157" s="59"/>
      <c r="LEH157" s="57" t="s">
        <v>17</v>
      </c>
      <c r="LEN157" s="58"/>
      <c r="LEO157" s="59"/>
      <c r="LEP157" s="57" t="s">
        <v>17</v>
      </c>
      <c r="LEV157" s="58"/>
      <c r="LEW157" s="59"/>
      <c r="LEX157" s="57" t="s">
        <v>17</v>
      </c>
      <c r="LFD157" s="58"/>
      <c r="LFE157" s="59"/>
      <c r="LFF157" s="57" t="s">
        <v>17</v>
      </c>
      <c r="LFL157" s="58"/>
      <c r="LFM157" s="59"/>
      <c r="LFN157" s="57" t="s">
        <v>17</v>
      </c>
      <c r="LFT157" s="58"/>
      <c r="LFU157" s="59"/>
      <c r="LFV157" s="57" t="s">
        <v>17</v>
      </c>
      <c r="LGB157" s="58"/>
      <c r="LGC157" s="59"/>
      <c r="LGD157" s="57" t="s">
        <v>17</v>
      </c>
      <c r="LGJ157" s="58"/>
      <c r="LGK157" s="59"/>
      <c r="LGL157" s="57" t="s">
        <v>17</v>
      </c>
      <c r="LGR157" s="58"/>
      <c r="LGS157" s="59"/>
      <c r="LGT157" s="57" t="s">
        <v>17</v>
      </c>
      <c r="LGZ157" s="58"/>
      <c r="LHA157" s="59"/>
      <c r="LHB157" s="57" t="s">
        <v>17</v>
      </c>
      <c r="LHH157" s="58"/>
      <c r="LHI157" s="59"/>
      <c r="LHJ157" s="57" t="s">
        <v>17</v>
      </c>
      <c r="LHP157" s="58"/>
      <c r="LHQ157" s="59"/>
      <c r="LHR157" s="57" t="s">
        <v>17</v>
      </c>
      <c r="LHX157" s="58"/>
      <c r="LHY157" s="59"/>
      <c r="LHZ157" s="57" t="s">
        <v>17</v>
      </c>
      <c r="LIF157" s="58"/>
      <c r="LIG157" s="59"/>
      <c r="LIH157" s="57" t="s">
        <v>17</v>
      </c>
      <c r="LIN157" s="58"/>
      <c r="LIO157" s="59"/>
      <c r="LIP157" s="57" t="s">
        <v>17</v>
      </c>
      <c r="LIV157" s="58"/>
      <c r="LIW157" s="59"/>
      <c r="LIX157" s="57" t="s">
        <v>17</v>
      </c>
      <c r="LJD157" s="58"/>
      <c r="LJE157" s="59"/>
      <c r="LJF157" s="57" t="s">
        <v>17</v>
      </c>
      <c r="LJL157" s="58"/>
      <c r="LJM157" s="59"/>
      <c r="LJN157" s="57" t="s">
        <v>17</v>
      </c>
      <c r="LJT157" s="58"/>
      <c r="LJU157" s="59"/>
      <c r="LJV157" s="57" t="s">
        <v>17</v>
      </c>
      <c r="LKB157" s="58"/>
      <c r="LKC157" s="59"/>
      <c r="LKD157" s="57" t="s">
        <v>17</v>
      </c>
      <c r="LKJ157" s="58"/>
      <c r="LKK157" s="59"/>
      <c r="LKL157" s="57" t="s">
        <v>17</v>
      </c>
      <c r="LKR157" s="58"/>
      <c r="LKS157" s="59"/>
      <c r="LKT157" s="57" t="s">
        <v>17</v>
      </c>
      <c r="LKZ157" s="58"/>
      <c r="LLA157" s="59"/>
      <c r="LLB157" s="57" t="s">
        <v>17</v>
      </c>
      <c r="LLH157" s="58"/>
      <c r="LLI157" s="59"/>
      <c r="LLJ157" s="57" t="s">
        <v>17</v>
      </c>
      <c r="LLP157" s="58"/>
      <c r="LLQ157" s="59"/>
      <c r="LLR157" s="57" t="s">
        <v>17</v>
      </c>
      <c r="LLX157" s="58"/>
      <c r="LLY157" s="59"/>
      <c r="LLZ157" s="57" t="s">
        <v>17</v>
      </c>
      <c r="LMF157" s="58"/>
      <c r="LMG157" s="59"/>
      <c r="LMH157" s="57" t="s">
        <v>17</v>
      </c>
      <c r="LMN157" s="58"/>
      <c r="LMO157" s="59"/>
      <c r="LMP157" s="57" t="s">
        <v>17</v>
      </c>
      <c r="LMV157" s="58"/>
      <c r="LMW157" s="59"/>
      <c r="LMX157" s="57" t="s">
        <v>17</v>
      </c>
      <c r="LND157" s="58"/>
      <c r="LNE157" s="59"/>
      <c r="LNF157" s="57" t="s">
        <v>17</v>
      </c>
      <c r="LNL157" s="58"/>
      <c r="LNM157" s="59"/>
      <c r="LNN157" s="57" t="s">
        <v>17</v>
      </c>
      <c r="LNT157" s="58"/>
      <c r="LNU157" s="59"/>
      <c r="LNV157" s="57" t="s">
        <v>17</v>
      </c>
      <c r="LOB157" s="58"/>
      <c r="LOC157" s="59"/>
      <c r="LOD157" s="57" t="s">
        <v>17</v>
      </c>
      <c r="LOJ157" s="58"/>
      <c r="LOK157" s="59"/>
      <c r="LOL157" s="57" t="s">
        <v>17</v>
      </c>
      <c r="LOR157" s="58"/>
      <c r="LOS157" s="59"/>
      <c r="LOT157" s="57" t="s">
        <v>17</v>
      </c>
      <c r="LOZ157" s="58"/>
      <c r="LPA157" s="59"/>
      <c r="LPB157" s="57" t="s">
        <v>17</v>
      </c>
      <c r="LPH157" s="58"/>
      <c r="LPI157" s="59"/>
      <c r="LPJ157" s="57" t="s">
        <v>17</v>
      </c>
      <c r="LPP157" s="58"/>
      <c r="LPQ157" s="59"/>
      <c r="LPR157" s="57" t="s">
        <v>17</v>
      </c>
      <c r="LPX157" s="58"/>
      <c r="LPY157" s="59"/>
      <c r="LPZ157" s="57" t="s">
        <v>17</v>
      </c>
      <c r="LQF157" s="58"/>
      <c r="LQG157" s="59"/>
      <c r="LQH157" s="57" t="s">
        <v>17</v>
      </c>
      <c r="LQN157" s="58"/>
      <c r="LQO157" s="59"/>
      <c r="LQP157" s="57" t="s">
        <v>17</v>
      </c>
      <c r="LQV157" s="58"/>
      <c r="LQW157" s="59"/>
      <c r="LQX157" s="57" t="s">
        <v>17</v>
      </c>
      <c r="LRD157" s="58"/>
      <c r="LRE157" s="59"/>
      <c r="LRF157" s="57" t="s">
        <v>17</v>
      </c>
      <c r="LRL157" s="58"/>
      <c r="LRM157" s="59"/>
      <c r="LRN157" s="57" t="s">
        <v>17</v>
      </c>
      <c r="LRT157" s="58"/>
      <c r="LRU157" s="59"/>
      <c r="LRV157" s="57" t="s">
        <v>17</v>
      </c>
      <c r="LSB157" s="58"/>
      <c r="LSC157" s="59"/>
      <c r="LSD157" s="57" t="s">
        <v>17</v>
      </c>
      <c r="LSJ157" s="58"/>
      <c r="LSK157" s="59"/>
      <c r="LSL157" s="57" t="s">
        <v>17</v>
      </c>
      <c r="LSR157" s="58"/>
      <c r="LSS157" s="59"/>
      <c r="LST157" s="57" t="s">
        <v>17</v>
      </c>
      <c r="LSZ157" s="58"/>
      <c r="LTA157" s="59"/>
      <c r="LTB157" s="57" t="s">
        <v>17</v>
      </c>
      <c r="LTH157" s="58"/>
      <c r="LTI157" s="59"/>
      <c r="LTJ157" s="57" t="s">
        <v>17</v>
      </c>
      <c r="LTP157" s="58"/>
      <c r="LTQ157" s="59"/>
      <c r="LTR157" s="57" t="s">
        <v>17</v>
      </c>
      <c r="LTX157" s="58"/>
      <c r="LTY157" s="59"/>
      <c r="LTZ157" s="57" t="s">
        <v>17</v>
      </c>
      <c r="LUF157" s="58"/>
      <c r="LUG157" s="59"/>
      <c r="LUH157" s="57" t="s">
        <v>17</v>
      </c>
      <c r="LUN157" s="58"/>
      <c r="LUO157" s="59"/>
      <c r="LUP157" s="57" t="s">
        <v>17</v>
      </c>
      <c r="LUV157" s="58"/>
      <c r="LUW157" s="59"/>
      <c r="LUX157" s="57" t="s">
        <v>17</v>
      </c>
      <c r="LVD157" s="58"/>
      <c r="LVE157" s="59"/>
      <c r="LVF157" s="57" t="s">
        <v>17</v>
      </c>
      <c r="LVL157" s="58"/>
      <c r="LVM157" s="59"/>
      <c r="LVN157" s="57" t="s">
        <v>17</v>
      </c>
      <c r="LVT157" s="58"/>
      <c r="LVU157" s="59"/>
      <c r="LVV157" s="57" t="s">
        <v>17</v>
      </c>
      <c r="LWB157" s="58"/>
      <c r="LWC157" s="59"/>
      <c r="LWD157" s="57" t="s">
        <v>17</v>
      </c>
      <c r="LWJ157" s="58"/>
      <c r="LWK157" s="59"/>
      <c r="LWL157" s="57" t="s">
        <v>17</v>
      </c>
      <c r="LWR157" s="58"/>
      <c r="LWS157" s="59"/>
      <c r="LWT157" s="57" t="s">
        <v>17</v>
      </c>
      <c r="LWZ157" s="58"/>
      <c r="LXA157" s="59"/>
      <c r="LXB157" s="57" t="s">
        <v>17</v>
      </c>
      <c r="LXH157" s="58"/>
      <c r="LXI157" s="59"/>
      <c r="LXJ157" s="57" t="s">
        <v>17</v>
      </c>
      <c r="LXP157" s="58"/>
      <c r="LXQ157" s="59"/>
      <c r="LXR157" s="57" t="s">
        <v>17</v>
      </c>
      <c r="LXX157" s="58"/>
      <c r="LXY157" s="59"/>
      <c r="LXZ157" s="57" t="s">
        <v>17</v>
      </c>
      <c r="LYF157" s="58"/>
      <c r="LYG157" s="59"/>
      <c r="LYH157" s="57" t="s">
        <v>17</v>
      </c>
      <c r="LYN157" s="58"/>
      <c r="LYO157" s="59"/>
      <c r="LYP157" s="57" t="s">
        <v>17</v>
      </c>
      <c r="LYV157" s="58"/>
      <c r="LYW157" s="59"/>
      <c r="LYX157" s="57" t="s">
        <v>17</v>
      </c>
      <c r="LZD157" s="58"/>
      <c r="LZE157" s="59"/>
      <c r="LZF157" s="57" t="s">
        <v>17</v>
      </c>
      <c r="LZL157" s="58"/>
      <c r="LZM157" s="59"/>
      <c r="LZN157" s="57" t="s">
        <v>17</v>
      </c>
      <c r="LZT157" s="58"/>
      <c r="LZU157" s="59"/>
      <c r="LZV157" s="57" t="s">
        <v>17</v>
      </c>
      <c r="MAB157" s="58"/>
      <c r="MAC157" s="59"/>
      <c r="MAD157" s="57" t="s">
        <v>17</v>
      </c>
      <c r="MAJ157" s="58"/>
      <c r="MAK157" s="59"/>
      <c r="MAL157" s="57" t="s">
        <v>17</v>
      </c>
      <c r="MAR157" s="58"/>
      <c r="MAS157" s="59"/>
      <c r="MAT157" s="57" t="s">
        <v>17</v>
      </c>
      <c r="MAZ157" s="58"/>
      <c r="MBA157" s="59"/>
      <c r="MBB157" s="57" t="s">
        <v>17</v>
      </c>
      <c r="MBH157" s="58"/>
      <c r="MBI157" s="59"/>
      <c r="MBJ157" s="57" t="s">
        <v>17</v>
      </c>
      <c r="MBP157" s="58"/>
      <c r="MBQ157" s="59"/>
      <c r="MBR157" s="57" t="s">
        <v>17</v>
      </c>
      <c r="MBX157" s="58"/>
      <c r="MBY157" s="59"/>
      <c r="MBZ157" s="57" t="s">
        <v>17</v>
      </c>
      <c r="MCF157" s="58"/>
      <c r="MCG157" s="59"/>
      <c r="MCH157" s="57" t="s">
        <v>17</v>
      </c>
      <c r="MCN157" s="58"/>
      <c r="MCO157" s="59"/>
      <c r="MCP157" s="57" t="s">
        <v>17</v>
      </c>
      <c r="MCV157" s="58"/>
      <c r="MCW157" s="59"/>
      <c r="MCX157" s="57" t="s">
        <v>17</v>
      </c>
      <c r="MDD157" s="58"/>
      <c r="MDE157" s="59"/>
      <c r="MDF157" s="57" t="s">
        <v>17</v>
      </c>
      <c r="MDL157" s="58"/>
      <c r="MDM157" s="59"/>
      <c r="MDN157" s="57" t="s">
        <v>17</v>
      </c>
      <c r="MDT157" s="58"/>
      <c r="MDU157" s="59"/>
      <c r="MDV157" s="57" t="s">
        <v>17</v>
      </c>
      <c r="MEB157" s="58"/>
      <c r="MEC157" s="59"/>
      <c r="MED157" s="57" t="s">
        <v>17</v>
      </c>
      <c r="MEJ157" s="58"/>
      <c r="MEK157" s="59"/>
      <c r="MEL157" s="57" t="s">
        <v>17</v>
      </c>
      <c r="MER157" s="58"/>
      <c r="MES157" s="59"/>
      <c r="MET157" s="57" t="s">
        <v>17</v>
      </c>
      <c r="MEZ157" s="58"/>
      <c r="MFA157" s="59"/>
      <c r="MFB157" s="57" t="s">
        <v>17</v>
      </c>
      <c r="MFH157" s="58"/>
      <c r="MFI157" s="59"/>
      <c r="MFJ157" s="57" t="s">
        <v>17</v>
      </c>
      <c r="MFP157" s="58"/>
      <c r="MFQ157" s="59"/>
      <c r="MFR157" s="57" t="s">
        <v>17</v>
      </c>
      <c r="MFX157" s="58"/>
      <c r="MFY157" s="59"/>
      <c r="MFZ157" s="57" t="s">
        <v>17</v>
      </c>
      <c r="MGF157" s="58"/>
      <c r="MGG157" s="59"/>
      <c r="MGH157" s="57" t="s">
        <v>17</v>
      </c>
      <c r="MGN157" s="58"/>
      <c r="MGO157" s="59"/>
      <c r="MGP157" s="57" t="s">
        <v>17</v>
      </c>
      <c r="MGV157" s="58"/>
      <c r="MGW157" s="59"/>
      <c r="MGX157" s="57" t="s">
        <v>17</v>
      </c>
      <c r="MHD157" s="58"/>
      <c r="MHE157" s="59"/>
      <c r="MHF157" s="57" t="s">
        <v>17</v>
      </c>
      <c r="MHL157" s="58"/>
      <c r="MHM157" s="59"/>
      <c r="MHN157" s="57" t="s">
        <v>17</v>
      </c>
      <c r="MHT157" s="58"/>
      <c r="MHU157" s="59"/>
      <c r="MHV157" s="57" t="s">
        <v>17</v>
      </c>
      <c r="MIB157" s="58"/>
      <c r="MIC157" s="59"/>
      <c r="MID157" s="57" t="s">
        <v>17</v>
      </c>
      <c r="MIJ157" s="58"/>
      <c r="MIK157" s="59"/>
      <c r="MIL157" s="57" t="s">
        <v>17</v>
      </c>
      <c r="MIR157" s="58"/>
      <c r="MIS157" s="59"/>
      <c r="MIT157" s="57" t="s">
        <v>17</v>
      </c>
      <c r="MIZ157" s="58"/>
      <c r="MJA157" s="59"/>
      <c r="MJB157" s="57" t="s">
        <v>17</v>
      </c>
      <c r="MJH157" s="58"/>
      <c r="MJI157" s="59"/>
      <c r="MJJ157" s="57" t="s">
        <v>17</v>
      </c>
      <c r="MJP157" s="58"/>
      <c r="MJQ157" s="59"/>
      <c r="MJR157" s="57" t="s">
        <v>17</v>
      </c>
      <c r="MJX157" s="58"/>
      <c r="MJY157" s="59"/>
      <c r="MJZ157" s="57" t="s">
        <v>17</v>
      </c>
      <c r="MKF157" s="58"/>
      <c r="MKG157" s="59"/>
      <c r="MKH157" s="57" t="s">
        <v>17</v>
      </c>
      <c r="MKN157" s="58"/>
      <c r="MKO157" s="59"/>
      <c r="MKP157" s="57" t="s">
        <v>17</v>
      </c>
      <c r="MKV157" s="58"/>
      <c r="MKW157" s="59"/>
      <c r="MKX157" s="57" t="s">
        <v>17</v>
      </c>
      <c r="MLD157" s="58"/>
      <c r="MLE157" s="59"/>
      <c r="MLF157" s="57" t="s">
        <v>17</v>
      </c>
      <c r="MLL157" s="58"/>
      <c r="MLM157" s="59"/>
      <c r="MLN157" s="57" t="s">
        <v>17</v>
      </c>
      <c r="MLT157" s="58"/>
      <c r="MLU157" s="59"/>
      <c r="MLV157" s="57" t="s">
        <v>17</v>
      </c>
      <c r="MMB157" s="58"/>
      <c r="MMC157" s="59"/>
      <c r="MMD157" s="57" t="s">
        <v>17</v>
      </c>
      <c r="MMJ157" s="58"/>
      <c r="MMK157" s="59"/>
      <c r="MML157" s="57" t="s">
        <v>17</v>
      </c>
      <c r="MMR157" s="58"/>
      <c r="MMS157" s="59"/>
      <c r="MMT157" s="57" t="s">
        <v>17</v>
      </c>
      <c r="MMZ157" s="58"/>
      <c r="MNA157" s="59"/>
      <c r="MNB157" s="57" t="s">
        <v>17</v>
      </c>
      <c r="MNH157" s="58"/>
      <c r="MNI157" s="59"/>
      <c r="MNJ157" s="57" t="s">
        <v>17</v>
      </c>
      <c r="MNP157" s="58"/>
      <c r="MNQ157" s="59"/>
      <c r="MNR157" s="57" t="s">
        <v>17</v>
      </c>
      <c r="MNX157" s="58"/>
      <c r="MNY157" s="59"/>
      <c r="MNZ157" s="57" t="s">
        <v>17</v>
      </c>
      <c r="MOF157" s="58"/>
      <c r="MOG157" s="59"/>
      <c r="MOH157" s="57" t="s">
        <v>17</v>
      </c>
      <c r="MON157" s="58"/>
      <c r="MOO157" s="59"/>
      <c r="MOP157" s="57" t="s">
        <v>17</v>
      </c>
      <c r="MOV157" s="58"/>
      <c r="MOW157" s="59"/>
      <c r="MOX157" s="57" t="s">
        <v>17</v>
      </c>
      <c r="MPD157" s="58"/>
      <c r="MPE157" s="59"/>
      <c r="MPF157" s="57" t="s">
        <v>17</v>
      </c>
      <c r="MPL157" s="58"/>
      <c r="MPM157" s="59"/>
      <c r="MPN157" s="57" t="s">
        <v>17</v>
      </c>
      <c r="MPT157" s="58"/>
      <c r="MPU157" s="59"/>
      <c r="MPV157" s="57" t="s">
        <v>17</v>
      </c>
      <c r="MQB157" s="58"/>
      <c r="MQC157" s="59"/>
      <c r="MQD157" s="57" t="s">
        <v>17</v>
      </c>
      <c r="MQJ157" s="58"/>
      <c r="MQK157" s="59"/>
      <c r="MQL157" s="57" t="s">
        <v>17</v>
      </c>
      <c r="MQR157" s="58"/>
      <c r="MQS157" s="59"/>
      <c r="MQT157" s="57" t="s">
        <v>17</v>
      </c>
      <c r="MQZ157" s="58"/>
      <c r="MRA157" s="59"/>
      <c r="MRB157" s="57" t="s">
        <v>17</v>
      </c>
      <c r="MRH157" s="58"/>
      <c r="MRI157" s="59"/>
      <c r="MRJ157" s="57" t="s">
        <v>17</v>
      </c>
      <c r="MRP157" s="58"/>
      <c r="MRQ157" s="59"/>
      <c r="MRR157" s="57" t="s">
        <v>17</v>
      </c>
      <c r="MRX157" s="58"/>
      <c r="MRY157" s="59"/>
      <c r="MRZ157" s="57" t="s">
        <v>17</v>
      </c>
      <c r="MSF157" s="58"/>
      <c r="MSG157" s="59"/>
      <c r="MSH157" s="57" t="s">
        <v>17</v>
      </c>
      <c r="MSN157" s="58"/>
      <c r="MSO157" s="59"/>
      <c r="MSP157" s="57" t="s">
        <v>17</v>
      </c>
      <c r="MSV157" s="58"/>
      <c r="MSW157" s="59"/>
      <c r="MSX157" s="57" t="s">
        <v>17</v>
      </c>
      <c r="MTD157" s="58"/>
      <c r="MTE157" s="59"/>
      <c r="MTF157" s="57" t="s">
        <v>17</v>
      </c>
      <c r="MTL157" s="58"/>
      <c r="MTM157" s="59"/>
      <c r="MTN157" s="57" t="s">
        <v>17</v>
      </c>
      <c r="MTT157" s="58"/>
      <c r="MTU157" s="59"/>
      <c r="MTV157" s="57" t="s">
        <v>17</v>
      </c>
      <c r="MUB157" s="58"/>
      <c r="MUC157" s="59"/>
      <c r="MUD157" s="57" t="s">
        <v>17</v>
      </c>
      <c r="MUJ157" s="58"/>
      <c r="MUK157" s="59"/>
      <c r="MUL157" s="57" t="s">
        <v>17</v>
      </c>
      <c r="MUR157" s="58"/>
      <c r="MUS157" s="59"/>
      <c r="MUT157" s="57" t="s">
        <v>17</v>
      </c>
      <c r="MUZ157" s="58"/>
      <c r="MVA157" s="59"/>
      <c r="MVB157" s="57" t="s">
        <v>17</v>
      </c>
      <c r="MVH157" s="58"/>
      <c r="MVI157" s="59"/>
      <c r="MVJ157" s="57" t="s">
        <v>17</v>
      </c>
      <c r="MVP157" s="58"/>
      <c r="MVQ157" s="59"/>
      <c r="MVR157" s="57" t="s">
        <v>17</v>
      </c>
      <c r="MVX157" s="58"/>
      <c r="MVY157" s="59"/>
      <c r="MVZ157" s="57" t="s">
        <v>17</v>
      </c>
      <c r="MWF157" s="58"/>
      <c r="MWG157" s="59"/>
      <c r="MWH157" s="57" t="s">
        <v>17</v>
      </c>
      <c r="MWN157" s="58"/>
      <c r="MWO157" s="59"/>
      <c r="MWP157" s="57" t="s">
        <v>17</v>
      </c>
      <c r="MWV157" s="58"/>
      <c r="MWW157" s="59"/>
      <c r="MWX157" s="57" t="s">
        <v>17</v>
      </c>
      <c r="MXD157" s="58"/>
      <c r="MXE157" s="59"/>
      <c r="MXF157" s="57" t="s">
        <v>17</v>
      </c>
      <c r="MXL157" s="58"/>
      <c r="MXM157" s="59"/>
      <c r="MXN157" s="57" t="s">
        <v>17</v>
      </c>
      <c r="MXT157" s="58"/>
      <c r="MXU157" s="59"/>
      <c r="MXV157" s="57" t="s">
        <v>17</v>
      </c>
      <c r="MYB157" s="58"/>
      <c r="MYC157" s="59"/>
      <c r="MYD157" s="57" t="s">
        <v>17</v>
      </c>
      <c r="MYJ157" s="58"/>
      <c r="MYK157" s="59"/>
      <c r="MYL157" s="57" t="s">
        <v>17</v>
      </c>
      <c r="MYR157" s="58"/>
      <c r="MYS157" s="59"/>
      <c r="MYT157" s="57" t="s">
        <v>17</v>
      </c>
      <c r="MYZ157" s="58"/>
      <c r="MZA157" s="59"/>
      <c r="MZB157" s="57" t="s">
        <v>17</v>
      </c>
      <c r="MZH157" s="58"/>
      <c r="MZI157" s="59"/>
      <c r="MZJ157" s="57" t="s">
        <v>17</v>
      </c>
      <c r="MZP157" s="58"/>
      <c r="MZQ157" s="59"/>
      <c r="MZR157" s="57" t="s">
        <v>17</v>
      </c>
      <c r="MZX157" s="58"/>
      <c r="MZY157" s="59"/>
      <c r="MZZ157" s="57" t="s">
        <v>17</v>
      </c>
      <c r="NAF157" s="58"/>
      <c r="NAG157" s="59"/>
      <c r="NAH157" s="57" t="s">
        <v>17</v>
      </c>
      <c r="NAN157" s="58"/>
      <c r="NAO157" s="59"/>
      <c r="NAP157" s="57" t="s">
        <v>17</v>
      </c>
      <c r="NAV157" s="58"/>
      <c r="NAW157" s="59"/>
      <c r="NAX157" s="57" t="s">
        <v>17</v>
      </c>
      <c r="NBD157" s="58"/>
      <c r="NBE157" s="59"/>
      <c r="NBF157" s="57" t="s">
        <v>17</v>
      </c>
      <c r="NBL157" s="58"/>
      <c r="NBM157" s="59"/>
      <c r="NBN157" s="57" t="s">
        <v>17</v>
      </c>
      <c r="NBT157" s="58"/>
      <c r="NBU157" s="59"/>
      <c r="NBV157" s="57" t="s">
        <v>17</v>
      </c>
      <c r="NCB157" s="58"/>
      <c r="NCC157" s="59"/>
      <c r="NCD157" s="57" t="s">
        <v>17</v>
      </c>
      <c r="NCJ157" s="58"/>
      <c r="NCK157" s="59"/>
      <c r="NCL157" s="57" t="s">
        <v>17</v>
      </c>
      <c r="NCR157" s="58"/>
      <c r="NCS157" s="59"/>
      <c r="NCT157" s="57" t="s">
        <v>17</v>
      </c>
      <c r="NCZ157" s="58"/>
      <c r="NDA157" s="59"/>
      <c r="NDB157" s="57" t="s">
        <v>17</v>
      </c>
      <c r="NDH157" s="58"/>
      <c r="NDI157" s="59"/>
      <c r="NDJ157" s="57" t="s">
        <v>17</v>
      </c>
      <c r="NDP157" s="58"/>
      <c r="NDQ157" s="59"/>
      <c r="NDR157" s="57" t="s">
        <v>17</v>
      </c>
      <c r="NDX157" s="58"/>
      <c r="NDY157" s="59"/>
      <c r="NDZ157" s="57" t="s">
        <v>17</v>
      </c>
      <c r="NEF157" s="58"/>
      <c r="NEG157" s="59"/>
      <c r="NEH157" s="57" t="s">
        <v>17</v>
      </c>
      <c r="NEN157" s="58"/>
      <c r="NEO157" s="59"/>
      <c r="NEP157" s="57" t="s">
        <v>17</v>
      </c>
      <c r="NEV157" s="58"/>
      <c r="NEW157" s="59"/>
      <c r="NEX157" s="57" t="s">
        <v>17</v>
      </c>
      <c r="NFD157" s="58"/>
      <c r="NFE157" s="59"/>
      <c r="NFF157" s="57" t="s">
        <v>17</v>
      </c>
      <c r="NFL157" s="58"/>
      <c r="NFM157" s="59"/>
      <c r="NFN157" s="57" t="s">
        <v>17</v>
      </c>
      <c r="NFT157" s="58"/>
      <c r="NFU157" s="59"/>
      <c r="NFV157" s="57" t="s">
        <v>17</v>
      </c>
      <c r="NGB157" s="58"/>
      <c r="NGC157" s="59"/>
      <c r="NGD157" s="57" t="s">
        <v>17</v>
      </c>
      <c r="NGJ157" s="58"/>
      <c r="NGK157" s="59"/>
      <c r="NGL157" s="57" t="s">
        <v>17</v>
      </c>
      <c r="NGR157" s="58"/>
      <c r="NGS157" s="59"/>
      <c r="NGT157" s="57" t="s">
        <v>17</v>
      </c>
      <c r="NGZ157" s="58"/>
      <c r="NHA157" s="59"/>
      <c r="NHB157" s="57" t="s">
        <v>17</v>
      </c>
      <c r="NHH157" s="58"/>
      <c r="NHI157" s="59"/>
      <c r="NHJ157" s="57" t="s">
        <v>17</v>
      </c>
      <c r="NHP157" s="58"/>
      <c r="NHQ157" s="59"/>
      <c r="NHR157" s="57" t="s">
        <v>17</v>
      </c>
      <c r="NHX157" s="58"/>
      <c r="NHY157" s="59"/>
      <c r="NHZ157" s="57" t="s">
        <v>17</v>
      </c>
      <c r="NIF157" s="58"/>
      <c r="NIG157" s="59"/>
      <c r="NIH157" s="57" t="s">
        <v>17</v>
      </c>
      <c r="NIN157" s="58"/>
      <c r="NIO157" s="59"/>
      <c r="NIP157" s="57" t="s">
        <v>17</v>
      </c>
      <c r="NIV157" s="58"/>
      <c r="NIW157" s="59"/>
      <c r="NIX157" s="57" t="s">
        <v>17</v>
      </c>
      <c r="NJD157" s="58"/>
      <c r="NJE157" s="59"/>
      <c r="NJF157" s="57" t="s">
        <v>17</v>
      </c>
      <c r="NJL157" s="58"/>
      <c r="NJM157" s="59"/>
      <c r="NJN157" s="57" t="s">
        <v>17</v>
      </c>
      <c r="NJT157" s="58"/>
      <c r="NJU157" s="59"/>
      <c r="NJV157" s="57" t="s">
        <v>17</v>
      </c>
      <c r="NKB157" s="58"/>
      <c r="NKC157" s="59"/>
      <c r="NKD157" s="57" t="s">
        <v>17</v>
      </c>
      <c r="NKJ157" s="58"/>
      <c r="NKK157" s="59"/>
      <c r="NKL157" s="57" t="s">
        <v>17</v>
      </c>
      <c r="NKR157" s="58"/>
      <c r="NKS157" s="59"/>
      <c r="NKT157" s="57" t="s">
        <v>17</v>
      </c>
      <c r="NKZ157" s="58"/>
      <c r="NLA157" s="59"/>
      <c r="NLB157" s="57" t="s">
        <v>17</v>
      </c>
      <c r="NLH157" s="58"/>
      <c r="NLI157" s="59"/>
      <c r="NLJ157" s="57" t="s">
        <v>17</v>
      </c>
      <c r="NLP157" s="58"/>
      <c r="NLQ157" s="59"/>
      <c r="NLR157" s="57" t="s">
        <v>17</v>
      </c>
      <c r="NLX157" s="58"/>
      <c r="NLY157" s="59"/>
      <c r="NLZ157" s="57" t="s">
        <v>17</v>
      </c>
      <c r="NMF157" s="58"/>
      <c r="NMG157" s="59"/>
      <c r="NMH157" s="57" t="s">
        <v>17</v>
      </c>
      <c r="NMN157" s="58"/>
      <c r="NMO157" s="59"/>
      <c r="NMP157" s="57" t="s">
        <v>17</v>
      </c>
      <c r="NMV157" s="58"/>
      <c r="NMW157" s="59"/>
      <c r="NMX157" s="57" t="s">
        <v>17</v>
      </c>
      <c r="NND157" s="58"/>
      <c r="NNE157" s="59"/>
      <c r="NNF157" s="57" t="s">
        <v>17</v>
      </c>
      <c r="NNL157" s="58"/>
      <c r="NNM157" s="59"/>
      <c r="NNN157" s="57" t="s">
        <v>17</v>
      </c>
      <c r="NNT157" s="58"/>
      <c r="NNU157" s="59"/>
      <c r="NNV157" s="57" t="s">
        <v>17</v>
      </c>
      <c r="NOB157" s="58"/>
      <c r="NOC157" s="59"/>
      <c r="NOD157" s="57" t="s">
        <v>17</v>
      </c>
      <c r="NOJ157" s="58"/>
      <c r="NOK157" s="59"/>
      <c r="NOL157" s="57" t="s">
        <v>17</v>
      </c>
      <c r="NOR157" s="58"/>
      <c r="NOS157" s="59"/>
      <c r="NOT157" s="57" t="s">
        <v>17</v>
      </c>
      <c r="NOZ157" s="58"/>
      <c r="NPA157" s="59"/>
      <c r="NPB157" s="57" t="s">
        <v>17</v>
      </c>
      <c r="NPH157" s="58"/>
      <c r="NPI157" s="59"/>
      <c r="NPJ157" s="57" t="s">
        <v>17</v>
      </c>
      <c r="NPP157" s="58"/>
      <c r="NPQ157" s="59"/>
      <c r="NPR157" s="57" t="s">
        <v>17</v>
      </c>
      <c r="NPX157" s="58"/>
      <c r="NPY157" s="59"/>
      <c r="NPZ157" s="57" t="s">
        <v>17</v>
      </c>
      <c r="NQF157" s="58"/>
      <c r="NQG157" s="59"/>
      <c r="NQH157" s="57" t="s">
        <v>17</v>
      </c>
      <c r="NQN157" s="58"/>
      <c r="NQO157" s="59"/>
      <c r="NQP157" s="57" t="s">
        <v>17</v>
      </c>
      <c r="NQV157" s="58"/>
      <c r="NQW157" s="59"/>
      <c r="NQX157" s="57" t="s">
        <v>17</v>
      </c>
      <c r="NRD157" s="58"/>
      <c r="NRE157" s="59"/>
      <c r="NRF157" s="57" t="s">
        <v>17</v>
      </c>
      <c r="NRL157" s="58"/>
      <c r="NRM157" s="59"/>
      <c r="NRN157" s="57" t="s">
        <v>17</v>
      </c>
      <c r="NRT157" s="58"/>
      <c r="NRU157" s="59"/>
      <c r="NRV157" s="57" t="s">
        <v>17</v>
      </c>
      <c r="NSB157" s="58"/>
      <c r="NSC157" s="59"/>
      <c r="NSD157" s="57" t="s">
        <v>17</v>
      </c>
      <c r="NSJ157" s="58"/>
      <c r="NSK157" s="59"/>
      <c r="NSL157" s="57" t="s">
        <v>17</v>
      </c>
      <c r="NSR157" s="58"/>
      <c r="NSS157" s="59"/>
      <c r="NST157" s="57" t="s">
        <v>17</v>
      </c>
      <c r="NSZ157" s="58"/>
      <c r="NTA157" s="59"/>
      <c r="NTB157" s="57" t="s">
        <v>17</v>
      </c>
      <c r="NTH157" s="58"/>
      <c r="NTI157" s="59"/>
      <c r="NTJ157" s="57" t="s">
        <v>17</v>
      </c>
      <c r="NTP157" s="58"/>
      <c r="NTQ157" s="59"/>
      <c r="NTR157" s="57" t="s">
        <v>17</v>
      </c>
      <c r="NTX157" s="58"/>
      <c r="NTY157" s="59"/>
      <c r="NTZ157" s="57" t="s">
        <v>17</v>
      </c>
      <c r="NUF157" s="58"/>
      <c r="NUG157" s="59"/>
      <c r="NUH157" s="57" t="s">
        <v>17</v>
      </c>
      <c r="NUN157" s="58"/>
      <c r="NUO157" s="59"/>
      <c r="NUP157" s="57" t="s">
        <v>17</v>
      </c>
      <c r="NUV157" s="58"/>
      <c r="NUW157" s="59"/>
      <c r="NUX157" s="57" t="s">
        <v>17</v>
      </c>
      <c r="NVD157" s="58"/>
      <c r="NVE157" s="59"/>
      <c r="NVF157" s="57" t="s">
        <v>17</v>
      </c>
      <c r="NVL157" s="58"/>
      <c r="NVM157" s="59"/>
      <c r="NVN157" s="57" t="s">
        <v>17</v>
      </c>
      <c r="NVT157" s="58"/>
      <c r="NVU157" s="59"/>
      <c r="NVV157" s="57" t="s">
        <v>17</v>
      </c>
      <c r="NWB157" s="58"/>
      <c r="NWC157" s="59"/>
      <c r="NWD157" s="57" t="s">
        <v>17</v>
      </c>
      <c r="NWJ157" s="58"/>
      <c r="NWK157" s="59"/>
      <c r="NWL157" s="57" t="s">
        <v>17</v>
      </c>
      <c r="NWR157" s="58"/>
      <c r="NWS157" s="59"/>
      <c r="NWT157" s="57" t="s">
        <v>17</v>
      </c>
      <c r="NWZ157" s="58"/>
      <c r="NXA157" s="59"/>
      <c r="NXB157" s="57" t="s">
        <v>17</v>
      </c>
      <c r="NXH157" s="58"/>
      <c r="NXI157" s="59"/>
      <c r="NXJ157" s="57" t="s">
        <v>17</v>
      </c>
      <c r="NXP157" s="58"/>
      <c r="NXQ157" s="59"/>
      <c r="NXR157" s="57" t="s">
        <v>17</v>
      </c>
      <c r="NXX157" s="58"/>
      <c r="NXY157" s="59"/>
      <c r="NXZ157" s="57" t="s">
        <v>17</v>
      </c>
      <c r="NYF157" s="58"/>
      <c r="NYG157" s="59"/>
      <c r="NYH157" s="57" t="s">
        <v>17</v>
      </c>
      <c r="NYN157" s="58"/>
      <c r="NYO157" s="59"/>
      <c r="NYP157" s="57" t="s">
        <v>17</v>
      </c>
      <c r="NYV157" s="58"/>
      <c r="NYW157" s="59"/>
      <c r="NYX157" s="57" t="s">
        <v>17</v>
      </c>
      <c r="NZD157" s="58"/>
      <c r="NZE157" s="59"/>
      <c r="NZF157" s="57" t="s">
        <v>17</v>
      </c>
      <c r="NZL157" s="58"/>
      <c r="NZM157" s="59"/>
      <c r="NZN157" s="57" t="s">
        <v>17</v>
      </c>
      <c r="NZT157" s="58"/>
      <c r="NZU157" s="59"/>
      <c r="NZV157" s="57" t="s">
        <v>17</v>
      </c>
      <c r="OAB157" s="58"/>
      <c r="OAC157" s="59"/>
      <c r="OAD157" s="57" t="s">
        <v>17</v>
      </c>
      <c r="OAJ157" s="58"/>
      <c r="OAK157" s="59"/>
      <c r="OAL157" s="57" t="s">
        <v>17</v>
      </c>
      <c r="OAR157" s="58"/>
      <c r="OAS157" s="59"/>
      <c r="OAT157" s="57" t="s">
        <v>17</v>
      </c>
      <c r="OAZ157" s="58"/>
      <c r="OBA157" s="59"/>
      <c r="OBB157" s="57" t="s">
        <v>17</v>
      </c>
      <c r="OBH157" s="58"/>
      <c r="OBI157" s="59"/>
      <c r="OBJ157" s="57" t="s">
        <v>17</v>
      </c>
      <c r="OBP157" s="58"/>
      <c r="OBQ157" s="59"/>
      <c r="OBR157" s="57" t="s">
        <v>17</v>
      </c>
      <c r="OBX157" s="58"/>
      <c r="OBY157" s="59"/>
      <c r="OBZ157" s="57" t="s">
        <v>17</v>
      </c>
      <c r="OCF157" s="58"/>
      <c r="OCG157" s="59"/>
      <c r="OCH157" s="57" t="s">
        <v>17</v>
      </c>
      <c r="OCN157" s="58"/>
      <c r="OCO157" s="59"/>
      <c r="OCP157" s="57" t="s">
        <v>17</v>
      </c>
      <c r="OCV157" s="58"/>
      <c r="OCW157" s="59"/>
      <c r="OCX157" s="57" t="s">
        <v>17</v>
      </c>
      <c r="ODD157" s="58"/>
      <c r="ODE157" s="59"/>
      <c r="ODF157" s="57" t="s">
        <v>17</v>
      </c>
      <c r="ODL157" s="58"/>
      <c r="ODM157" s="59"/>
      <c r="ODN157" s="57" t="s">
        <v>17</v>
      </c>
      <c r="ODT157" s="58"/>
      <c r="ODU157" s="59"/>
      <c r="ODV157" s="57" t="s">
        <v>17</v>
      </c>
      <c r="OEB157" s="58"/>
      <c r="OEC157" s="59"/>
      <c r="OED157" s="57" t="s">
        <v>17</v>
      </c>
      <c r="OEJ157" s="58"/>
      <c r="OEK157" s="59"/>
      <c r="OEL157" s="57" t="s">
        <v>17</v>
      </c>
      <c r="OER157" s="58"/>
      <c r="OES157" s="59"/>
      <c r="OET157" s="57" t="s">
        <v>17</v>
      </c>
      <c r="OEZ157" s="58"/>
      <c r="OFA157" s="59"/>
      <c r="OFB157" s="57" t="s">
        <v>17</v>
      </c>
      <c r="OFH157" s="58"/>
      <c r="OFI157" s="59"/>
      <c r="OFJ157" s="57" t="s">
        <v>17</v>
      </c>
      <c r="OFP157" s="58"/>
      <c r="OFQ157" s="59"/>
      <c r="OFR157" s="57" t="s">
        <v>17</v>
      </c>
      <c r="OFX157" s="58"/>
      <c r="OFY157" s="59"/>
      <c r="OFZ157" s="57" t="s">
        <v>17</v>
      </c>
      <c r="OGF157" s="58"/>
      <c r="OGG157" s="59"/>
      <c r="OGH157" s="57" t="s">
        <v>17</v>
      </c>
      <c r="OGN157" s="58"/>
      <c r="OGO157" s="59"/>
      <c r="OGP157" s="57" t="s">
        <v>17</v>
      </c>
      <c r="OGV157" s="58"/>
      <c r="OGW157" s="59"/>
      <c r="OGX157" s="57" t="s">
        <v>17</v>
      </c>
      <c r="OHD157" s="58"/>
      <c r="OHE157" s="59"/>
      <c r="OHF157" s="57" t="s">
        <v>17</v>
      </c>
      <c r="OHL157" s="58"/>
      <c r="OHM157" s="59"/>
      <c r="OHN157" s="57" t="s">
        <v>17</v>
      </c>
      <c r="OHT157" s="58"/>
      <c r="OHU157" s="59"/>
      <c r="OHV157" s="57" t="s">
        <v>17</v>
      </c>
      <c r="OIB157" s="58"/>
      <c r="OIC157" s="59"/>
      <c r="OID157" s="57" t="s">
        <v>17</v>
      </c>
      <c r="OIJ157" s="58"/>
      <c r="OIK157" s="59"/>
      <c r="OIL157" s="57" t="s">
        <v>17</v>
      </c>
      <c r="OIR157" s="58"/>
      <c r="OIS157" s="59"/>
      <c r="OIT157" s="57" t="s">
        <v>17</v>
      </c>
      <c r="OIZ157" s="58"/>
      <c r="OJA157" s="59"/>
      <c r="OJB157" s="57" t="s">
        <v>17</v>
      </c>
      <c r="OJH157" s="58"/>
      <c r="OJI157" s="59"/>
      <c r="OJJ157" s="57" t="s">
        <v>17</v>
      </c>
      <c r="OJP157" s="58"/>
      <c r="OJQ157" s="59"/>
      <c r="OJR157" s="57" t="s">
        <v>17</v>
      </c>
      <c r="OJX157" s="58"/>
      <c r="OJY157" s="59"/>
      <c r="OJZ157" s="57" t="s">
        <v>17</v>
      </c>
      <c r="OKF157" s="58"/>
      <c r="OKG157" s="59"/>
      <c r="OKH157" s="57" t="s">
        <v>17</v>
      </c>
      <c r="OKN157" s="58"/>
      <c r="OKO157" s="59"/>
      <c r="OKP157" s="57" t="s">
        <v>17</v>
      </c>
      <c r="OKV157" s="58"/>
      <c r="OKW157" s="59"/>
      <c r="OKX157" s="57" t="s">
        <v>17</v>
      </c>
      <c r="OLD157" s="58"/>
      <c r="OLE157" s="59"/>
      <c r="OLF157" s="57" t="s">
        <v>17</v>
      </c>
      <c r="OLL157" s="58"/>
      <c r="OLM157" s="59"/>
      <c r="OLN157" s="57" t="s">
        <v>17</v>
      </c>
      <c r="OLT157" s="58"/>
      <c r="OLU157" s="59"/>
      <c r="OLV157" s="57" t="s">
        <v>17</v>
      </c>
      <c r="OMB157" s="58"/>
      <c r="OMC157" s="59"/>
      <c r="OMD157" s="57" t="s">
        <v>17</v>
      </c>
      <c r="OMJ157" s="58"/>
      <c r="OMK157" s="59"/>
      <c r="OML157" s="57" t="s">
        <v>17</v>
      </c>
      <c r="OMR157" s="58"/>
      <c r="OMS157" s="59"/>
      <c r="OMT157" s="57" t="s">
        <v>17</v>
      </c>
      <c r="OMZ157" s="58"/>
      <c r="ONA157" s="59"/>
      <c r="ONB157" s="57" t="s">
        <v>17</v>
      </c>
      <c r="ONH157" s="58"/>
      <c r="ONI157" s="59"/>
      <c r="ONJ157" s="57" t="s">
        <v>17</v>
      </c>
      <c r="ONP157" s="58"/>
      <c r="ONQ157" s="59"/>
      <c r="ONR157" s="57" t="s">
        <v>17</v>
      </c>
      <c r="ONX157" s="58"/>
      <c r="ONY157" s="59"/>
      <c r="ONZ157" s="57" t="s">
        <v>17</v>
      </c>
      <c r="OOF157" s="58"/>
      <c r="OOG157" s="59"/>
      <c r="OOH157" s="57" t="s">
        <v>17</v>
      </c>
      <c r="OON157" s="58"/>
      <c r="OOO157" s="59"/>
      <c r="OOP157" s="57" t="s">
        <v>17</v>
      </c>
      <c r="OOV157" s="58"/>
      <c r="OOW157" s="59"/>
      <c r="OOX157" s="57" t="s">
        <v>17</v>
      </c>
      <c r="OPD157" s="58"/>
      <c r="OPE157" s="59"/>
      <c r="OPF157" s="57" t="s">
        <v>17</v>
      </c>
      <c r="OPL157" s="58"/>
      <c r="OPM157" s="59"/>
      <c r="OPN157" s="57" t="s">
        <v>17</v>
      </c>
      <c r="OPT157" s="58"/>
      <c r="OPU157" s="59"/>
      <c r="OPV157" s="57" t="s">
        <v>17</v>
      </c>
      <c r="OQB157" s="58"/>
      <c r="OQC157" s="59"/>
      <c r="OQD157" s="57" t="s">
        <v>17</v>
      </c>
      <c r="OQJ157" s="58"/>
      <c r="OQK157" s="59"/>
      <c r="OQL157" s="57" t="s">
        <v>17</v>
      </c>
      <c r="OQR157" s="58"/>
      <c r="OQS157" s="59"/>
      <c r="OQT157" s="57" t="s">
        <v>17</v>
      </c>
      <c r="OQZ157" s="58"/>
      <c r="ORA157" s="59"/>
      <c r="ORB157" s="57" t="s">
        <v>17</v>
      </c>
      <c r="ORH157" s="58"/>
      <c r="ORI157" s="59"/>
      <c r="ORJ157" s="57" t="s">
        <v>17</v>
      </c>
      <c r="ORP157" s="58"/>
      <c r="ORQ157" s="59"/>
      <c r="ORR157" s="57" t="s">
        <v>17</v>
      </c>
      <c r="ORX157" s="58"/>
      <c r="ORY157" s="59"/>
      <c r="ORZ157" s="57" t="s">
        <v>17</v>
      </c>
      <c r="OSF157" s="58"/>
      <c r="OSG157" s="59"/>
      <c r="OSH157" s="57" t="s">
        <v>17</v>
      </c>
      <c r="OSN157" s="58"/>
      <c r="OSO157" s="59"/>
      <c r="OSP157" s="57" t="s">
        <v>17</v>
      </c>
      <c r="OSV157" s="58"/>
      <c r="OSW157" s="59"/>
      <c r="OSX157" s="57" t="s">
        <v>17</v>
      </c>
      <c r="OTD157" s="58"/>
      <c r="OTE157" s="59"/>
      <c r="OTF157" s="57" t="s">
        <v>17</v>
      </c>
      <c r="OTL157" s="58"/>
      <c r="OTM157" s="59"/>
      <c r="OTN157" s="57" t="s">
        <v>17</v>
      </c>
      <c r="OTT157" s="58"/>
      <c r="OTU157" s="59"/>
      <c r="OTV157" s="57" t="s">
        <v>17</v>
      </c>
      <c r="OUB157" s="58"/>
      <c r="OUC157" s="59"/>
      <c r="OUD157" s="57" t="s">
        <v>17</v>
      </c>
      <c r="OUJ157" s="58"/>
      <c r="OUK157" s="59"/>
      <c r="OUL157" s="57" t="s">
        <v>17</v>
      </c>
      <c r="OUR157" s="58"/>
      <c r="OUS157" s="59"/>
      <c r="OUT157" s="57" t="s">
        <v>17</v>
      </c>
      <c r="OUZ157" s="58"/>
      <c r="OVA157" s="59"/>
      <c r="OVB157" s="57" t="s">
        <v>17</v>
      </c>
      <c r="OVH157" s="58"/>
      <c r="OVI157" s="59"/>
      <c r="OVJ157" s="57" t="s">
        <v>17</v>
      </c>
      <c r="OVP157" s="58"/>
      <c r="OVQ157" s="59"/>
      <c r="OVR157" s="57" t="s">
        <v>17</v>
      </c>
      <c r="OVX157" s="58"/>
      <c r="OVY157" s="59"/>
      <c r="OVZ157" s="57" t="s">
        <v>17</v>
      </c>
      <c r="OWF157" s="58"/>
      <c r="OWG157" s="59"/>
      <c r="OWH157" s="57" t="s">
        <v>17</v>
      </c>
      <c r="OWN157" s="58"/>
      <c r="OWO157" s="59"/>
      <c r="OWP157" s="57" t="s">
        <v>17</v>
      </c>
      <c r="OWV157" s="58"/>
      <c r="OWW157" s="59"/>
      <c r="OWX157" s="57" t="s">
        <v>17</v>
      </c>
      <c r="OXD157" s="58"/>
      <c r="OXE157" s="59"/>
      <c r="OXF157" s="57" t="s">
        <v>17</v>
      </c>
      <c r="OXL157" s="58"/>
      <c r="OXM157" s="59"/>
      <c r="OXN157" s="57" t="s">
        <v>17</v>
      </c>
      <c r="OXT157" s="58"/>
      <c r="OXU157" s="59"/>
      <c r="OXV157" s="57" t="s">
        <v>17</v>
      </c>
      <c r="OYB157" s="58"/>
      <c r="OYC157" s="59"/>
      <c r="OYD157" s="57" t="s">
        <v>17</v>
      </c>
      <c r="OYJ157" s="58"/>
      <c r="OYK157" s="59"/>
      <c r="OYL157" s="57" t="s">
        <v>17</v>
      </c>
      <c r="OYR157" s="58"/>
      <c r="OYS157" s="59"/>
      <c r="OYT157" s="57" t="s">
        <v>17</v>
      </c>
      <c r="OYZ157" s="58"/>
      <c r="OZA157" s="59"/>
      <c r="OZB157" s="57" t="s">
        <v>17</v>
      </c>
      <c r="OZH157" s="58"/>
      <c r="OZI157" s="59"/>
      <c r="OZJ157" s="57" t="s">
        <v>17</v>
      </c>
      <c r="OZP157" s="58"/>
      <c r="OZQ157" s="59"/>
      <c r="OZR157" s="57" t="s">
        <v>17</v>
      </c>
      <c r="OZX157" s="58"/>
      <c r="OZY157" s="59"/>
      <c r="OZZ157" s="57" t="s">
        <v>17</v>
      </c>
      <c r="PAF157" s="58"/>
      <c r="PAG157" s="59"/>
      <c r="PAH157" s="57" t="s">
        <v>17</v>
      </c>
      <c r="PAN157" s="58"/>
      <c r="PAO157" s="59"/>
      <c r="PAP157" s="57" t="s">
        <v>17</v>
      </c>
      <c r="PAV157" s="58"/>
      <c r="PAW157" s="59"/>
      <c r="PAX157" s="57" t="s">
        <v>17</v>
      </c>
      <c r="PBD157" s="58"/>
      <c r="PBE157" s="59"/>
      <c r="PBF157" s="57" t="s">
        <v>17</v>
      </c>
      <c r="PBL157" s="58"/>
      <c r="PBM157" s="59"/>
      <c r="PBN157" s="57" t="s">
        <v>17</v>
      </c>
      <c r="PBT157" s="58"/>
      <c r="PBU157" s="59"/>
      <c r="PBV157" s="57" t="s">
        <v>17</v>
      </c>
      <c r="PCB157" s="58"/>
      <c r="PCC157" s="59"/>
      <c r="PCD157" s="57" t="s">
        <v>17</v>
      </c>
      <c r="PCJ157" s="58"/>
      <c r="PCK157" s="59"/>
      <c r="PCL157" s="57" t="s">
        <v>17</v>
      </c>
      <c r="PCR157" s="58"/>
      <c r="PCS157" s="59"/>
      <c r="PCT157" s="57" t="s">
        <v>17</v>
      </c>
      <c r="PCZ157" s="58"/>
      <c r="PDA157" s="59"/>
      <c r="PDB157" s="57" t="s">
        <v>17</v>
      </c>
      <c r="PDH157" s="58"/>
      <c r="PDI157" s="59"/>
      <c r="PDJ157" s="57" t="s">
        <v>17</v>
      </c>
      <c r="PDP157" s="58"/>
      <c r="PDQ157" s="59"/>
      <c r="PDR157" s="57" t="s">
        <v>17</v>
      </c>
      <c r="PDX157" s="58"/>
      <c r="PDY157" s="59"/>
      <c r="PDZ157" s="57" t="s">
        <v>17</v>
      </c>
      <c r="PEF157" s="58"/>
      <c r="PEG157" s="59"/>
      <c r="PEH157" s="57" t="s">
        <v>17</v>
      </c>
      <c r="PEN157" s="58"/>
      <c r="PEO157" s="59"/>
      <c r="PEP157" s="57" t="s">
        <v>17</v>
      </c>
      <c r="PEV157" s="58"/>
      <c r="PEW157" s="59"/>
      <c r="PEX157" s="57" t="s">
        <v>17</v>
      </c>
      <c r="PFD157" s="58"/>
      <c r="PFE157" s="59"/>
      <c r="PFF157" s="57" t="s">
        <v>17</v>
      </c>
      <c r="PFL157" s="58"/>
      <c r="PFM157" s="59"/>
      <c r="PFN157" s="57" t="s">
        <v>17</v>
      </c>
      <c r="PFT157" s="58"/>
      <c r="PFU157" s="59"/>
      <c r="PFV157" s="57" t="s">
        <v>17</v>
      </c>
      <c r="PGB157" s="58"/>
      <c r="PGC157" s="59"/>
      <c r="PGD157" s="57" t="s">
        <v>17</v>
      </c>
      <c r="PGJ157" s="58"/>
      <c r="PGK157" s="59"/>
      <c r="PGL157" s="57" t="s">
        <v>17</v>
      </c>
      <c r="PGR157" s="58"/>
      <c r="PGS157" s="59"/>
      <c r="PGT157" s="57" t="s">
        <v>17</v>
      </c>
      <c r="PGZ157" s="58"/>
      <c r="PHA157" s="59"/>
      <c r="PHB157" s="57" t="s">
        <v>17</v>
      </c>
      <c r="PHH157" s="58"/>
      <c r="PHI157" s="59"/>
      <c r="PHJ157" s="57" t="s">
        <v>17</v>
      </c>
      <c r="PHP157" s="58"/>
      <c r="PHQ157" s="59"/>
      <c r="PHR157" s="57" t="s">
        <v>17</v>
      </c>
      <c r="PHX157" s="58"/>
      <c r="PHY157" s="59"/>
      <c r="PHZ157" s="57" t="s">
        <v>17</v>
      </c>
      <c r="PIF157" s="58"/>
      <c r="PIG157" s="59"/>
      <c r="PIH157" s="57" t="s">
        <v>17</v>
      </c>
      <c r="PIN157" s="58"/>
      <c r="PIO157" s="59"/>
      <c r="PIP157" s="57" t="s">
        <v>17</v>
      </c>
      <c r="PIV157" s="58"/>
      <c r="PIW157" s="59"/>
      <c r="PIX157" s="57" t="s">
        <v>17</v>
      </c>
      <c r="PJD157" s="58"/>
      <c r="PJE157" s="59"/>
      <c r="PJF157" s="57" t="s">
        <v>17</v>
      </c>
      <c r="PJL157" s="58"/>
      <c r="PJM157" s="59"/>
      <c r="PJN157" s="57" t="s">
        <v>17</v>
      </c>
      <c r="PJT157" s="58"/>
      <c r="PJU157" s="59"/>
      <c r="PJV157" s="57" t="s">
        <v>17</v>
      </c>
      <c r="PKB157" s="58"/>
      <c r="PKC157" s="59"/>
      <c r="PKD157" s="57" t="s">
        <v>17</v>
      </c>
      <c r="PKJ157" s="58"/>
      <c r="PKK157" s="59"/>
      <c r="PKL157" s="57" t="s">
        <v>17</v>
      </c>
      <c r="PKR157" s="58"/>
      <c r="PKS157" s="59"/>
      <c r="PKT157" s="57" t="s">
        <v>17</v>
      </c>
      <c r="PKZ157" s="58"/>
      <c r="PLA157" s="59"/>
      <c r="PLB157" s="57" t="s">
        <v>17</v>
      </c>
      <c r="PLH157" s="58"/>
      <c r="PLI157" s="59"/>
      <c r="PLJ157" s="57" t="s">
        <v>17</v>
      </c>
      <c r="PLP157" s="58"/>
      <c r="PLQ157" s="59"/>
      <c r="PLR157" s="57" t="s">
        <v>17</v>
      </c>
      <c r="PLX157" s="58"/>
      <c r="PLY157" s="59"/>
      <c r="PLZ157" s="57" t="s">
        <v>17</v>
      </c>
      <c r="PMF157" s="58"/>
      <c r="PMG157" s="59"/>
      <c r="PMH157" s="57" t="s">
        <v>17</v>
      </c>
      <c r="PMN157" s="58"/>
      <c r="PMO157" s="59"/>
      <c r="PMP157" s="57" t="s">
        <v>17</v>
      </c>
      <c r="PMV157" s="58"/>
      <c r="PMW157" s="59"/>
      <c r="PMX157" s="57" t="s">
        <v>17</v>
      </c>
      <c r="PND157" s="58"/>
      <c r="PNE157" s="59"/>
      <c r="PNF157" s="57" t="s">
        <v>17</v>
      </c>
      <c r="PNL157" s="58"/>
      <c r="PNM157" s="59"/>
      <c r="PNN157" s="57" t="s">
        <v>17</v>
      </c>
      <c r="PNT157" s="58"/>
      <c r="PNU157" s="59"/>
      <c r="PNV157" s="57" t="s">
        <v>17</v>
      </c>
      <c r="POB157" s="58"/>
      <c r="POC157" s="59"/>
      <c r="POD157" s="57" t="s">
        <v>17</v>
      </c>
      <c r="POJ157" s="58"/>
      <c r="POK157" s="59"/>
      <c r="POL157" s="57" t="s">
        <v>17</v>
      </c>
      <c r="POR157" s="58"/>
      <c r="POS157" s="59"/>
      <c r="POT157" s="57" t="s">
        <v>17</v>
      </c>
      <c r="POZ157" s="58"/>
      <c r="PPA157" s="59"/>
      <c r="PPB157" s="57" t="s">
        <v>17</v>
      </c>
      <c r="PPH157" s="58"/>
      <c r="PPI157" s="59"/>
      <c r="PPJ157" s="57" t="s">
        <v>17</v>
      </c>
      <c r="PPP157" s="58"/>
      <c r="PPQ157" s="59"/>
      <c r="PPR157" s="57" t="s">
        <v>17</v>
      </c>
      <c r="PPX157" s="58"/>
      <c r="PPY157" s="59"/>
      <c r="PPZ157" s="57" t="s">
        <v>17</v>
      </c>
      <c r="PQF157" s="58"/>
      <c r="PQG157" s="59"/>
      <c r="PQH157" s="57" t="s">
        <v>17</v>
      </c>
      <c r="PQN157" s="58"/>
      <c r="PQO157" s="59"/>
      <c r="PQP157" s="57" t="s">
        <v>17</v>
      </c>
      <c r="PQV157" s="58"/>
      <c r="PQW157" s="59"/>
      <c r="PQX157" s="57" t="s">
        <v>17</v>
      </c>
      <c r="PRD157" s="58"/>
      <c r="PRE157" s="59"/>
      <c r="PRF157" s="57" t="s">
        <v>17</v>
      </c>
      <c r="PRL157" s="58"/>
      <c r="PRM157" s="59"/>
      <c r="PRN157" s="57" t="s">
        <v>17</v>
      </c>
      <c r="PRT157" s="58"/>
      <c r="PRU157" s="59"/>
      <c r="PRV157" s="57" t="s">
        <v>17</v>
      </c>
      <c r="PSB157" s="58"/>
      <c r="PSC157" s="59"/>
      <c r="PSD157" s="57" t="s">
        <v>17</v>
      </c>
      <c r="PSJ157" s="58"/>
      <c r="PSK157" s="59"/>
      <c r="PSL157" s="57" t="s">
        <v>17</v>
      </c>
      <c r="PSR157" s="58"/>
      <c r="PSS157" s="59"/>
      <c r="PST157" s="57" t="s">
        <v>17</v>
      </c>
      <c r="PSZ157" s="58"/>
      <c r="PTA157" s="59"/>
      <c r="PTB157" s="57" t="s">
        <v>17</v>
      </c>
      <c r="PTH157" s="58"/>
      <c r="PTI157" s="59"/>
      <c r="PTJ157" s="57" t="s">
        <v>17</v>
      </c>
      <c r="PTP157" s="58"/>
      <c r="PTQ157" s="59"/>
      <c r="PTR157" s="57" t="s">
        <v>17</v>
      </c>
      <c r="PTX157" s="58"/>
      <c r="PTY157" s="59"/>
      <c r="PTZ157" s="57" t="s">
        <v>17</v>
      </c>
      <c r="PUF157" s="58"/>
      <c r="PUG157" s="59"/>
      <c r="PUH157" s="57" t="s">
        <v>17</v>
      </c>
      <c r="PUN157" s="58"/>
      <c r="PUO157" s="59"/>
      <c r="PUP157" s="57" t="s">
        <v>17</v>
      </c>
      <c r="PUV157" s="58"/>
      <c r="PUW157" s="59"/>
      <c r="PUX157" s="57" t="s">
        <v>17</v>
      </c>
      <c r="PVD157" s="58"/>
      <c r="PVE157" s="59"/>
      <c r="PVF157" s="57" t="s">
        <v>17</v>
      </c>
      <c r="PVL157" s="58"/>
      <c r="PVM157" s="59"/>
      <c r="PVN157" s="57" t="s">
        <v>17</v>
      </c>
      <c r="PVT157" s="58"/>
      <c r="PVU157" s="59"/>
      <c r="PVV157" s="57" t="s">
        <v>17</v>
      </c>
      <c r="PWB157" s="58"/>
      <c r="PWC157" s="59"/>
      <c r="PWD157" s="57" t="s">
        <v>17</v>
      </c>
      <c r="PWJ157" s="58"/>
      <c r="PWK157" s="59"/>
      <c r="PWL157" s="57" t="s">
        <v>17</v>
      </c>
      <c r="PWR157" s="58"/>
      <c r="PWS157" s="59"/>
      <c r="PWT157" s="57" t="s">
        <v>17</v>
      </c>
      <c r="PWZ157" s="58"/>
      <c r="PXA157" s="59"/>
      <c r="PXB157" s="57" t="s">
        <v>17</v>
      </c>
      <c r="PXH157" s="58"/>
      <c r="PXI157" s="59"/>
      <c r="PXJ157" s="57" t="s">
        <v>17</v>
      </c>
      <c r="PXP157" s="58"/>
      <c r="PXQ157" s="59"/>
      <c r="PXR157" s="57" t="s">
        <v>17</v>
      </c>
      <c r="PXX157" s="58"/>
      <c r="PXY157" s="59"/>
      <c r="PXZ157" s="57" t="s">
        <v>17</v>
      </c>
      <c r="PYF157" s="58"/>
      <c r="PYG157" s="59"/>
      <c r="PYH157" s="57" t="s">
        <v>17</v>
      </c>
      <c r="PYN157" s="58"/>
      <c r="PYO157" s="59"/>
      <c r="PYP157" s="57" t="s">
        <v>17</v>
      </c>
      <c r="PYV157" s="58"/>
      <c r="PYW157" s="59"/>
      <c r="PYX157" s="57" t="s">
        <v>17</v>
      </c>
      <c r="PZD157" s="58"/>
      <c r="PZE157" s="59"/>
      <c r="PZF157" s="57" t="s">
        <v>17</v>
      </c>
      <c r="PZL157" s="58"/>
      <c r="PZM157" s="59"/>
      <c r="PZN157" s="57" t="s">
        <v>17</v>
      </c>
      <c r="PZT157" s="58"/>
      <c r="PZU157" s="59"/>
      <c r="PZV157" s="57" t="s">
        <v>17</v>
      </c>
      <c r="QAB157" s="58"/>
      <c r="QAC157" s="59"/>
      <c r="QAD157" s="57" t="s">
        <v>17</v>
      </c>
      <c r="QAJ157" s="58"/>
      <c r="QAK157" s="59"/>
      <c r="QAL157" s="57" t="s">
        <v>17</v>
      </c>
      <c r="QAR157" s="58"/>
      <c r="QAS157" s="59"/>
      <c r="QAT157" s="57" t="s">
        <v>17</v>
      </c>
      <c r="QAZ157" s="58"/>
      <c r="QBA157" s="59"/>
      <c r="QBB157" s="57" t="s">
        <v>17</v>
      </c>
      <c r="QBH157" s="58"/>
      <c r="QBI157" s="59"/>
      <c r="QBJ157" s="57" t="s">
        <v>17</v>
      </c>
      <c r="QBP157" s="58"/>
      <c r="QBQ157" s="59"/>
      <c r="QBR157" s="57" t="s">
        <v>17</v>
      </c>
      <c r="QBX157" s="58"/>
      <c r="QBY157" s="59"/>
      <c r="QBZ157" s="57" t="s">
        <v>17</v>
      </c>
      <c r="QCF157" s="58"/>
      <c r="QCG157" s="59"/>
      <c r="QCH157" s="57" t="s">
        <v>17</v>
      </c>
      <c r="QCN157" s="58"/>
      <c r="QCO157" s="59"/>
      <c r="QCP157" s="57" t="s">
        <v>17</v>
      </c>
      <c r="QCV157" s="58"/>
      <c r="QCW157" s="59"/>
      <c r="QCX157" s="57" t="s">
        <v>17</v>
      </c>
      <c r="QDD157" s="58"/>
      <c r="QDE157" s="59"/>
      <c r="QDF157" s="57" t="s">
        <v>17</v>
      </c>
      <c r="QDL157" s="58"/>
      <c r="QDM157" s="59"/>
      <c r="QDN157" s="57" t="s">
        <v>17</v>
      </c>
      <c r="QDT157" s="58"/>
      <c r="QDU157" s="59"/>
      <c r="QDV157" s="57" t="s">
        <v>17</v>
      </c>
      <c r="QEB157" s="58"/>
      <c r="QEC157" s="59"/>
      <c r="QED157" s="57" t="s">
        <v>17</v>
      </c>
      <c r="QEJ157" s="58"/>
      <c r="QEK157" s="59"/>
      <c r="QEL157" s="57" t="s">
        <v>17</v>
      </c>
      <c r="QER157" s="58"/>
      <c r="QES157" s="59"/>
      <c r="QET157" s="57" t="s">
        <v>17</v>
      </c>
      <c r="QEZ157" s="58"/>
      <c r="QFA157" s="59"/>
      <c r="QFB157" s="57" t="s">
        <v>17</v>
      </c>
      <c r="QFH157" s="58"/>
      <c r="QFI157" s="59"/>
      <c r="QFJ157" s="57" t="s">
        <v>17</v>
      </c>
      <c r="QFP157" s="58"/>
      <c r="QFQ157" s="59"/>
      <c r="QFR157" s="57" t="s">
        <v>17</v>
      </c>
      <c r="QFX157" s="58"/>
      <c r="QFY157" s="59"/>
      <c r="QFZ157" s="57" t="s">
        <v>17</v>
      </c>
      <c r="QGF157" s="58"/>
      <c r="QGG157" s="59"/>
      <c r="QGH157" s="57" t="s">
        <v>17</v>
      </c>
      <c r="QGN157" s="58"/>
      <c r="QGO157" s="59"/>
      <c r="QGP157" s="57" t="s">
        <v>17</v>
      </c>
      <c r="QGV157" s="58"/>
      <c r="QGW157" s="59"/>
      <c r="QGX157" s="57" t="s">
        <v>17</v>
      </c>
      <c r="QHD157" s="58"/>
      <c r="QHE157" s="59"/>
      <c r="QHF157" s="57" t="s">
        <v>17</v>
      </c>
      <c r="QHL157" s="58"/>
      <c r="QHM157" s="59"/>
      <c r="QHN157" s="57" t="s">
        <v>17</v>
      </c>
      <c r="QHT157" s="58"/>
      <c r="QHU157" s="59"/>
      <c r="QHV157" s="57" t="s">
        <v>17</v>
      </c>
      <c r="QIB157" s="58"/>
      <c r="QIC157" s="59"/>
      <c r="QID157" s="57" t="s">
        <v>17</v>
      </c>
      <c r="QIJ157" s="58"/>
      <c r="QIK157" s="59"/>
      <c r="QIL157" s="57" t="s">
        <v>17</v>
      </c>
      <c r="QIR157" s="58"/>
      <c r="QIS157" s="59"/>
      <c r="QIT157" s="57" t="s">
        <v>17</v>
      </c>
      <c r="QIZ157" s="58"/>
      <c r="QJA157" s="59"/>
      <c r="QJB157" s="57" t="s">
        <v>17</v>
      </c>
      <c r="QJH157" s="58"/>
      <c r="QJI157" s="59"/>
      <c r="QJJ157" s="57" t="s">
        <v>17</v>
      </c>
      <c r="QJP157" s="58"/>
      <c r="QJQ157" s="59"/>
      <c r="QJR157" s="57" t="s">
        <v>17</v>
      </c>
      <c r="QJX157" s="58"/>
      <c r="QJY157" s="59"/>
      <c r="QJZ157" s="57" t="s">
        <v>17</v>
      </c>
      <c r="QKF157" s="58"/>
      <c r="QKG157" s="59"/>
      <c r="QKH157" s="57" t="s">
        <v>17</v>
      </c>
      <c r="QKN157" s="58"/>
      <c r="QKO157" s="59"/>
      <c r="QKP157" s="57" t="s">
        <v>17</v>
      </c>
      <c r="QKV157" s="58"/>
      <c r="QKW157" s="59"/>
      <c r="QKX157" s="57" t="s">
        <v>17</v>
      </c>
      <c r="QLD157" s="58"/>
      <c r="QLE157" s="59"/>
      <c r="QLF157" s="57" t="s">
        <v>17</v>
      </c>
      <c r="QLL157" s="58"/>
      <c r="QLM157" s="59"/>
      <c r="QLN157" s="57" t="s">
        <v>17</v>
      </c>
      <c r="QLT157" s="58"/>
      <c r="QLU157" s="59"/>
      <c r="QLV157" s="57" t="s">
        <v>17</v>
      </c>
      <c r="QMB157" s="58"/>
      <c r="QMC157" s="59"/>
      <c r="QMD157" s="57" t="s">
        <v>17</v>
      </c>
      <c r="QMJ157" s="58"/>
      <c r="QMK157" s="59"/>
      <c r="QML157" s="57" t="s">
        <v>17</v>
      </c>
      <c r="QMR157" s="58"/>
      <c r="QMS157" s="59"/>
      <c r="QMT157" s="57" t="s">
        <v>17</v>
      </c>
      <c r="QMZ157" s="58"/>
      <c r="QNA157" s="59"/>
      <c r="QNB157" s="57" t="s">
        <v>17</v>
      </c>
      <c r="QNH157" s="58"/>
      <c r="QNI157" s="59"/>
      <c r="QNJ157" s="57" t="s">
        <v>17</v>
      </c>
      <c r="QNP157" s="58"/>
      <c r="QNQ157" s="59"/>
      <c r="QNR157" s="57" t="s">
        <v>17</v>
      </c>
      <c r="QNX157" s="58"/>
      <c r="QNY157" s="59"/>
      <c r="QNZ157" s="57" t="s">
        <v>17</v>
      </c>
      <c r="QOF157" s="58"/>
      <c r="QOG157" s="59"/>
      <c r="QOH157" s="57" t="s">
        <v>17</v>
      </c>
      <c r="QON157" s="58"/>
      <c r="QOO157" s="59"/>
      <c r="QOP157" s="57" t="s">
        <v>17</v>
      </c>
      <c r="QOV157" s="58"/>
      <c r="QOW157" s="59"/>
      <c r="QOX157" s="57" t="s">
        <v>17</v>
      </c>
      <c r="QPD157" s="58"/>
      <c r="QPE157" s="59"/>
      <c r="QPF157" s="57" t="s">
        <v>17</v>
      </c>
      <c r="QPL157" s="58"/>
      <c r="QPM157" s="59"/>
      <c r="QPN157" s="57" t="s">
        <v>17</v>
      </c>
      <c r="QPT157" s="58"/>
      <c r="QPU157" s="59"/>
      <c r="QPV157" s="57" t="s">
        <v>17</v>
      </c>
      <c r="QQB157" s="58"/>
      <c r="QQC157" s="59"/>
      <c r="QQD157" s="57" t="s">
        <v>17</v>
      </c>
      <c r="QQJ157" s="58"/>
      <c r="QQK157" s="59"/>
      <c r="QQL157" s="57" t="s">
        <v>17</v>
      </c>
      <c r="QQR157" s="58"/>
      <c r="QQS157" s="59"/>
      <c r="QQT157" s="57" t="s">
        <v>17</v>
      </c>
      <c r="QQZ157" s="58"/>
      <c r="QRA157" s="59"/>
      <c r="QRB157" s="57" t="s">
        <v>17</v>
      </c>
      <c r="QRH157" s="58"/>
      <c r="QRI157" s="59"/>
      <c r="QRJ157" s="57" t="s">
        <v>17</v>
      </c>
      <c r="QRP157" s="58"/>
      <c r="QRQ157" s="59"/>
      <c r="QRR157" s="57" t="s">
        <v>17</v>
      </c>
      <c r="QRX157" s="58"/>
      <c r="QRY157" s="59"/>
      <c r="QRZ157" s="57" t="s">
        <v>17</v>
      </c>
      <c r="QSF157" s="58"/>
      <c r="QSG157" s="59"/>
      <c r="QSH157" s="57" t="s">
        <v>17</v>
      </c>
      <c r="QSN157" s="58"/>
      <c r="QSO157" s="59"/>
      <c r="QSP157" s="57" t="s">
        <v>17</v>
      </c>
      <c r="QSV157" s="58"/>
      <c r="QSW157" s="59"/>
      <c r="QSX157" s="57" t="s">
        <v>17</v>
      </c>
      <c r="QTD157" s="58"/>
      <c r="QTE157" s="59"/>
      <c r="QTF157" s="57" t="s">
        <v>17</v>
      </c>
      <c r="QTL157" s="58"/>
      <c r="QTM157" s="59"/>
      <c r="QTN157" s="57" t="s">
        <v>17</v>
      </c>
      <c r="QTT157" s="58"/>
      <c r="QTU157" s="59"/>
      <c r="QTV157" s="57" t="s">
        <v>17</v>
      </c>
      <c r="QUB157" s="58"/>
      <c r="QUC157" s="59"/>
      <c r="QUD157" s="57" t="s">
        <v>17</v>
      </c>
      <c r="QUJ157" s="58"/>
      <c r="QUK157" s="59"/>
      <c r="QUL157" s="57" t="s">
        <v>17</v>
      </c>
      <c r="QUR157" s="58"/>
      <c r="QUS157" s="59"/>
      <c r="QUT157" s="57" t="s">
        <v>17</v>
      </c>
      <c r="QUZ157" s="58"/>
      <c r="QVA157" s="59"/>
      <c r="QVB157" s="57" t="s">
        <v>17</v>
      </c>
      <c r="QVH157" s="58"/>
      <c r="QVI157" s="59"/>
      <c r="QVJ157" s="57" t="s">
        <v>17</v>
      </c>
      <c r="QVP157" s="58"/>
      <c r="QVQ157" s="59"/>
      <c r="QVR157" s="57" t="s">
        <v>17</v>
      </c>
      <c r="QVX157" s="58"/>
      <c r="QVY157" s="59"/>
      <c r="QVZ157" s="57" t="s">
        <v>17</v>
      </c>
      <c r="QWF157" s="58"/>
      <c r="QWG157" s="59"/>
      <c r="QWH157" s="57" t="s">
        <v>17</v>
      </c>
      <c r="QWN157" s="58"/>
      <c r="QWO157" s="59"/>
      <c r="QWP157" s="57" t="s">
        <v>17</v>
      </c>
      <c r="QWV157" s="58"/>
      <c r="QWW157" s="59"/>
      <c r="QWX157" s="57" t="s">
        <v>17</v>
      </c>
      <c r="QXD157" s="58"/>
      <c r="QXE157" s="59"/>
      <c r="QXF157" s="57" t="s">
        <v>17</v>
      </c>
      <c r="QXL157" s="58"/>
      <c r="QXM157" s="59"/>
      <c r="QXN157" s="57" t="s">
        <v>17</v>
      </c>
      <c r="QXT157" s="58"/>
      <c r="QXU157" s="59"/>
      <c r="QXV157" s="57" t="s">
        <v>17</v>
      </c>
      <c r="QYB157" s="58"/>
      <c r="QYC157" s="59"/>
      <c r="QYD157" s="57" t="s">
        <v>17</v>
      </c>
      <c r="QYJ157" s="58"/>
      <c r="QYK157" s="59"/>
      <c r="QYL157" s="57" t="s">
        <v>17</v>
      </c>
      <c r="QYR157" s="58"/>
      <c r="QYS157" s="59"/>
      <c r="QYT157" s="57" t="s">
        <v>17</v>
      </c>
      <c r="QYZ157" s="58"/>
      <c r="QZA157" s="59"/>
      <c r="QZB157" s="57" t="s">
        <v>17</v>
      </c>
      <c r="QZH157" s="58"/>
      <c r="QZI157" s="59"/>
      <c r="QZJ157" s="57" t="s">
        <v>17</v>
      </c>
      <c r="QZP157" s="58"/>
      <c r="QZQ157" s="59"/>
      <c r="QZR157" s="57" t="s">
        <v>17</v>
      </c>
      <c r="QZX157" s="58"/>
      <c r="QZY157" s="59"/>
      <c r="QZZ157" s="57" t="s">
        <v>17</v>
      </c>
      <c r="RAF157" s="58"/>
      <c r="RAG157" s="59"/>
      <c r="RAH157" s="57" t="s">
        <v>17</v>
      </c>
      <c r="RAN157" s="58"/>
      <c r="RAO157" s="59"/>
      <c r="RAP157" s="57" t="s">
        <v>17</v>
      </c>
      <c r="RAV157" s="58"/>
      <c r="RAW157" s="59"/>
      <c r="RAX157" s="57" t="s">
        <v>17</v>
      </c>
      <c r="RBD157" s="58"/>
      <c r="RBE157" s="59"/>
      <c r="RBF157" s="57" t="s">
        <v>17</v>
      </c>
      <c r="RBL157" s="58"/>
      <c r="RBM157" s="59"/>
      <c r="RBN157" s="57" t="s">
        <v>17</v>
      </c>
      <c r="RBT157" s="58"/>
      <c r="RBU157" s="59"/>
      <c r="RBV157" s="57" t="s">
        <v>17</v>
      </c>
      <c r="RCB157" s="58"/>
      <c r="RCC157" s="59"/>
      <c r="RCD157" s="57" t="s">
        <v>17</v>
      </c>
      <c r="RCJ157" s="58"/>
      <c r="RCK157" s="59"/>
      <c r="RCL157" s="57" t="s">
        <v>17</v>
      </c>
      <c r="RCR157" s="58"/>
      <c r="RCS157" s="59"/>
      <c r="RCT157" s="57" t="s">
        <v>17</v>
      </c>
      <c r="RCZ157" s="58"/>
      <c r="RDA157" s="59"/>
      <c r="RDB157" s="57" t="s">
        <v>17</v>
      </c>
      <c r="RDH157" s="58"/>
      <c r="RDI157" s="59"/>
      <c r="RDJ157" s="57" t="s">
        <v>17</v>
      </c>
      <c r="RDP157" s="58"/>
      <c r="RDQ157" s="59"/>
      <c r="RDR157" s="57" t="s">
        <v>17</v>
      </c>
      <c r="RDX157" s="58"/>
      <c r="RDY157" s="59"/>
      <c r="RDZ157" s="57" t="s">
        <v>17</v>
      </c>
      <c r="REF157" s="58"/>
      <c r="REG157" s="59"/>
      <c r="REH157" s="57" t="s">
        <v>17</v>
      </c>
      <c r="REN157" s="58"/>
      <c r="REO157" s="59"/>
      <c r="REP157" s="57" t="s">
        <v>17</v>
      </c>
      <c r="REV157" s="58"/>
      <c r="REW157" s="59"/>
      <c r="REX157" s="57" t="s">
        <v>17</v>
      </c>
      <c r="RFD157" s="58"/>
      <c r="RFE157" s="59"/>
      <c r="RFF157" s="57" t="s">
        <v>17</v>
      </c>
      <c r="RFL157" s="58"/>
      <c r="RFM157" s="59"/>
      <c r="RFN157" s="57" t="s">
        <v>17</v>
      </c>
      <c r="RFT157" s="58"/>
      <c r="RFU157" s="59"/>
      <c r="RFV157" s="57" t="s">
        <v>17</v>
      </c>
      <c r="RGB157" s="58"/>
      <c r="RGC157" s="59"/>
      <c r="RGD157" s="57" t="s">
        <v>17</v>
      </c>
      <c r="RGJ157" s="58"/>
      <c r="RGK157" s="59"/>
      <c r="RGL157" s="57" t="s">
        <v>17</v>
      </c>
      <c r="RGR157" s="58"/>
      <c r="RGS157" s="59"/>
      <c r="RGT157" s="57" t="s">
        <v>17</v>
      </c>
      <c r="RGZ157" s="58"/>
      <c r="RHA157" s="59"/>
      <c r="RHB157" s="57" t="s">
        <v>17</v>
      </c>
      <c r="RHH157" s="58"/>
      <c r="RHI157" s="59"/>
      <c r="RHJ157" s="57" t="s">
        <v>17</v>
      </c>
      <c r="RHP157" s="58"/>
      <c r="RHQ157" s="59"/>
      <c r="RHR157" s="57" t="s">
        <v>17</v>
      </c>
      <c r="RHX157" s="58"/>
      <c r="RHY157" s="59"/>
      <c r="RHZ157" s="57" t="s">
        <v>17</v>
      </c>
      <c r="RIF157" s="58"/>
      <c r="RIG157" s="59"/>
      <c r="RIH157" s="57" t="s">
        <v>17</v>
      </c>
      <c r="RIN157" s="58"/>
      <c r="RIO157" s="59"/>
      <c r="RIP157" s="57" t="s">
        <v>17</v>
      </c>
      <c r="RIV157" s="58"/>
      <c r="RIW157" s="59"/>
      <c r="RIX157" s="57" t="s">
        <v>17</v>
      </c>
      <c r="RJD157" s="58"/>
      <c r="RJE157" s="59"/>
      <c r="RJF157" s="57" t="s">
        <v>17</v>
      </c>
      <c r="RJL157" s="58"/>
      <c r="RJM157" s="59"/>
      <c r="RJN157" s="57" t="s">
        <v>17</v>
      </c>
      <c r="RJT157" s="58"/>
      <c r="RJU157" s="59"/>
      <c r="RJV157" s="57" t="s">
        <v>17</v>
      </c>
      <c r="RKB157" s="58"/>
      <c r="RKC157" s="59"/>
      <c r="RKD157" s="57" t="s">
        <v>17</v>
      </c>
      <c r="RKJ157" s="58"/>
      <c r="RKK157" s="59"/>
      <c r="RKL157" s="57" t="s">
        <v>17</v>
      </c>
      <c r="RKR157" s="58"/>
      <c r="RKS157" s="59"/>
      <c r="RKT157" s="57" t="s">
        <v>17</v>
      </c>
      <c r="RKZ157" s="58"/>
      <c r="RLA157" s="59"/>
      <c r="RLB157" s="57" t="s">
        <v>17</v>
      </c>
      <c r="RLH157" s="58"/>
      <c r="RLI157" s="59"/>
      <c r="RLJ157" s="57" t="s">
        <v>17</v>
      </c>
      <c r="RLP157" s="58"/>
      <c r="RLQ157" s="59"/>
      <c r="RLR157" s="57" t="s">
        <v>17</v>
      </c>
      <c r="RLX157" s="58"/>
      <c r="RLY157" s="59"/>
      <c r="RLZ157" s="57" t="s">
        <v>17</v>
      </c>
      <c r="RMF157" s="58"/>
      <c r="RMG157" s="59"/>
      <c r="RMH157" s="57" t="s">
        <v>17</v>
      </c>
      <c r="RMN157" s="58"/>
      <c r="RMO157" s="59"/>
      <c r="RMP157" s="57" t="s">
        <v>17</v>
      </c>
      <c r="RMV157" s="58"/>
      <c r="RMW157" s="59"/>
      <c r="RMX157" s="57" t="s">
        <v>17</v>
      </c>
      <c r="RND157" s="58"/>
      <c r="RNE157" s="59"/>
      <c r="RNF157" s="57" t="s">
        <v>17</v>
      </c>
      <c r="RNL157" s="58"/>
      <c r="RNM157" s="59"/>
      <c r="RNN157" s="57" t="s">
        <v>17</v>
      </c>
      <c r="RNT157" s="58"/>
      <c r="RNU157" s="59"/>
      <c r="RNV157" s="57" t="s">
        <v>17</v>
      </c>
      <c r="ROB157" s="58"/>
      <c r="ROC157" s="59"/>
      <c r="ROD157" s="57" t="s">
        <v>17</v>
      </c>
      <c r="ROJ157" s="58"/>
      <c r="ROK157" s="59"/>
      <c r="ROL157" s="57" t="s">
        <v>17</v>
      </c>
      <c r="ROR157" s="58"/>
      <c r="ROS157" s="59"/>
      <c r="ROT157" s="57" t="s">
        <v>17</v>
      </c>
      <c r="ROZ157" s="58"/>
      <c r="RPA157" s="59"/>
      <c r="RPB157" s="57" t="s">
        <v>17</v>
      </c>
      <c r="RPH157" s="58"/>
      <c r="RPI157" s="59"/>
      <c r="RPJ157" s="57" t="s">
        <v>17</v>
      </c>
      <c r="RPP157" s="58"/>
      <c r="RPQ157" s="59"/>
      <c r="RPR157" s="57" t="s">
        <v>17</v>
      </c>
      <c r="RPX157" s="58"/>
      <c r="RPY157" s="59"/>
      <c r="RPZ157" s="57" t="s">
        <v>17</v>
      </c>
      <c r="RQF157" s="58"/>
      <c r="RQG157" s="59"/>
      <c r="RQH157" s="57" t="s">
        <v>17</v>
      </c>
      <c r="RQN157" s="58"/>
      <c r="RQO157" s="59"/>
      <c r="RQP157" s="57" t="s">
        <v>17</v>
      </c>
      <c r="RQV157" s="58"/>
      <c r="RQW157" s="59"/>
      <c r="RQX157" s="57" t="s">
        <v>17</v>
      </c>
      <c r="RRD157" s="58"/>
      <c r="RRE157" s="59"/>
      <c r="RRF157" s="57" t="s">
        <v>17</v>
      </c>
      <c r="RRL157" s="58"/>
      <c r="RRM157" s="59"/>
      <c r="RRN157" s="57" t="s">
        <v>17</v>
      </c>
      <c r="RRT157" s="58"/>
      <c r="RRU157" s="59"/>
      <c r="RRV157" s="57" t="s">
        <v>17</v>
      </c>
      <c r="RSB157" s="58"/>
      <c r="RSC157" s="59"/>
      <c r="RSD157" s="57" t="s">
        <v>17</v>
      </c>
      <c r="RSJ157" s="58"/>
      <c r="RSK157" s="59"/>
      <c r="RSL157" s="57" t="s">
        <v>17</v>
      </c>
      <c r="RSR157" s="58"/>
      <c r="RSS157" s="59"/>
      <c r="RST157" s="57" t="s">
        <v>17</v>
      </c>
      <c r="RSZ157" s="58"/>
      <c r="RTA157" s="59"/>
      <c r="RTB157" s="57" t="s">
        <v>17</v>
      </c>
      <c r="RTH157" s="58"/>
      <c r="RTI157" s="59"/>
      <c r="RTJ157" s="57" t="s">
        <v>17</v>
      </c>
      <c r="RTP157" s="58"/>
      <c r="RTQ157" s="59"/>
      <c r="RTR157" s="57" t="s">
        <v>17</v>
      </c>
      <c r="RTX157" s="58"/>
      <c r="RTY157" s="59"/>
      <c r="RTZ157" s="57" t="s">
        <v>17</v>
      </c>
      <c r="RUF157" s="58"/>
      <c r="RUG157" s="59"/>
      <c r="RUH157" s="57" t="s">
        <v>17</v>
      </c>
      <c r="RUN157" s="58"/>
      <c r="RUO157" s="59"/>
      <c r="RUP157" s="57" t="s">
        <v>17</v>
      </c>
      <c r="RUV157" s="58"/>
      <c r="RUW157" s="59"/>
      <c r="RUX157" s="57" t="s">
        <v>17</v>
      </c>
      <c r="RVD157" s="58"/>
      <c r="RVE157" s="59"/>
      <c r="RVF157" s="57" t="s">
        <v>17</v>
      </c>
      <c r="RVL157" s="58"/>
      <c r="RVM157" s="59"/>
      <c r="RVN157" s="57" t="s">
        <v>17</v>
      </c>
      <c r="RVT157" s="58"/>
      <c r="RVU157" s="59"/>
      <c r="RVV157" s="57" t="s">
        <v>17</v>
      </c>
      <c r="RWB157" s="58"/>
      <c r="RWC157" s="59"/>
      <c r="RWD157" s="57" t="s">
        <v>17</v>
      </c>
      <c r="RWJ157" s="58"/>
      <c r="RWK157" s="59"/>
      <c r="RWL157" s="57" t="s">
        <v>17</v>
      </c>
      <c r="RWR157" s="58"/>
      <c r="RWS157" s="59"/>
      <c r="RWT157" s="57" t="s">
        <v>17</v>
      </c>
      <c r="RWZ157" s="58"/>
      <c r="RXA157" s="59"/>
      <c r="RXB157" s="57" t="s">
        <v>17</v>
      </c>
      <c r="RXH157" s="58"/>
      <c r="RXI157" s="59"/>
      <c r="RXJ157" s="57" t="s">
        <v>17</v>
      </c>
      <c r="RXP157" s="58"/>
      <c r="RXQ157" s="59"/>
      <c r="RXR157" s="57" t="s">
        <v>17</v>
      </c>
      <c r="RXX157" s="58"/>
      <c r="RXY157" s="59"/>
      <c r="RXZ157" s="57" t="s">
        <v>17</v>
      </c>
      <c r="RYF157" s="58"/>
      <c r="RYG157" s="59"/>
      <c r="RYH157" s="57" t="s">
        <v>17</v>
      </c>
      <c r="RYN157" s="58"/>
      <c r="RYO157" s="59"/>
      <c r="RYP157" s="57" t="s">
        <v>17</v>
      </c>
      <c r="RYV157" s="58"/>
      <c r="RYW157" s="59"/>
      <c r="RYX157" s="57" t="s">
        <v>17</v>
      </c>
      <c r="RZD157" s="58"/>
      <c r="RZE157" s="59"/>
      <c r="RZF157" s="57" t="s">
        <v>17</v>
      </c>
      <c r="RZL157" s="58"/>
      <c r="RZM157" s="59"/>
      <c r="RZN157" s="57" t="s">
        <v>17</v>
      </c>
      <c r="RZT157" s="58"/>
      <c r="RZU157" s="59"/>
      <c r="RZV157" s="57" t="s">
        <v>17</v>
      </c>
      <c r="SAB157" s="58"/>
      <c r="SAC157" s="59"/>
      <c r="SAD157" s="57" t="s">
        <v>17</v>
      </c>
      <c r="SAJ157" s="58"/>
      <c r="SAK157" s="59"/>
      <c r="SAL157" s="57" t="s">
        <v>17</v>
      </c>
      <c r="SAR157" s="58"/>
      <c r="SAS157" s="59"/>
      <c r="SAT157" s="57" t="s">
        <v>17</v>
      </c>
      <c r="SAZ157" s="58"/>
      <c r="SBA157" s="59"/>
      <c r="SBB157" s="57" t="s">
        <v>17</v>
      </c>
      <c r="SBH157" s="58"/>
      <c r="SBI157" s="59"/>
      <c r="SBJ157" s="57" t="s">
        <v>17</v>
      </c>
      <c r="SBP157" s="58"/>
      <c r="SBQ157" s="59"/>
      <c r="SBR157" s="57" t="s">
        <v>17</v>
      </c>
      <c r="SBX157" s="58"/>
      <c r="SBY157" s="59"/>
      <c r="SBZ157" s="57" t="s">
        <v>17</v>
      </c>
      <c r="SCF157" s="58"/>
      <c r="SCG157" s="59"/>
      <c r="SCH157" s="57" t="s">
        <v>17</v>
      </c>
      <c r="SCN157" s="58"/>
      <c r="SCO157" s="59"/>
      <c r="SCP157" s="57" t="s">
        <v>17</v>
      </c>
      <c r="SCV157" s="58"/>
      <c r="SCW157" s="59"/>
      <c r="SCX157" s="57" t="s">
        <v>17</v>
      </c>
      <c r="SDD157" s="58"/>
      <c r="SDE157" s="59"/>
      <c r="SDF157" s="57" t="s">
        <v>17</v>
      </c>
      <c r="SDL157" s="58"/>
      <c r="SDM157" s="59"/>
      <c r="SDN157" s="57" t="s">
        <v>17</v>
      </c>
      <c r="SDT157" s="58"/>
      <c r="SDU157" s="59"/>
      <c r="SDV157" s="57" t="s">
        <v>17</v>
      </c>
      <c r="SEB157" s="58"/>
      <c r="SEC157" s="59"/>
      <c r="SED157" s="57" t="s">
        <v>17</v>
      </c>
      <c r="SEJ157" s="58"/>
      <c r="SEK157" s="59"/>
      <c r="SEL157" s="57" t="s">
        <v>17</v>
      </c>
      <c r="SER157" s="58"/>
      <c r="SES157" s="59"/>
      <c r="SET157" s="57" t="s">
        <v>17</v>
      </c>
      <c r="SEZ157" s="58"/>
      <c r="SFA157" s="59"/>
      <c r="SFB157" s="57" t="s">
        <v>17</v>
      </c>
      <c r="SFH157" s="58"/>
      <c r="SFI157" s="59"/>
      <c r="SFJ157" s="57" t="s">
        <v>17</v>
      </c>
      <c r="SFP157" s="58"/>
      <c r="SFQ157" s="59"/>
      <c r="SFR157" s="57" t="s">
        <v>17</v>
      </c>
      <c r="SFX157" s="58"/>
      <c r="SFY157" s="59"/>
      <c r="SFZ157" s="57" t="s">
        <v>17</v>
      </c>
      <c r="SGF157" s="58"/>
      <c r="SGG157" s="59"/>
      <c r="SGH157" s="57" t="s">
        <v>17</v>
      </c>
      <c r="SGN157" s="58"/>
      <c r="SGO157" s="59"/>
      <c r="SGP157" s="57" t="s">
        <v>17</v>
      </c>
      <c r="SGV157" s="58"/>
      <c r="SGW157" s="59"/>
      <c r="SGX157" s="57" t="s">
        <v>17</v>
      </c>
      <c r="SHD157" s="58"/>
      <c r="SHE157" s="59"/>
      <c r="SHF157" s="57" t="s">
        <v>17</v>
      </c>
      <c r="SHL157" s="58"/>
      <c r="SHM157" s="59"/>
      <c r="SHN157" s="57" t="s">
        <v>17</v>
      </c>
      <c r="SHT157" s="58"/>
      <c r="SHU157" s="59"/>
      <c r="SHV157" s="57" t="s">
        <v>17</v>
      </c>
      <c r="SIB157" s="58"/>
      <c r="SIC157" s="59"/>
      <c r="SID157" s="57" t="s">
        <v>17</v>
      </c>
      <c r="SIJ157" s="58"/>
      <c r="SIK157" s="59"/>
      <c r="SIL157" s="57" t="s">
        <v>17</v>
      </c>
      <c r="SIR157" s="58"/>
      <c r="SIS157" s="59"/>
      <c r="SIT157" s="57" t="s">
        <v>17</v>
      </c>
      <c r="SIZ157" s="58"/>
      <c r="SJA157" s="59"/>
      <c r="SJB157" s="57" t="s">
        <v>17</v>
      </c>
      <c r="SJH157" s="58"/>
      <c r="SJI157" s="59"/>
      <c r="SJJ157" s="57" t="s">
        <v>17</v>
      </c>
      <c r="SJP157" s="58"/>
      <c r="SJQ157" s="59"/>
      <c r="SJR157" s="57" t="s">
        <v>17</v>
      </c>
      <c r="SJX157" s="58"/>
      <c r="SJY157" s="59"/>
      <c r="SJZ157" s="57" t="s">
        <v>17</v>
      </c>
      <c r="SKF157" s="58"/>
      <c r="SKG157" s="59"/>
      <c r="SKH157" s="57" t="s">
        <v>17</v>
      </c>
      <c r="SKN157" s="58"/>
      <c r="SKO157" s="59"/>
      <c r="SKP157" s="57" t="s">
        <v>17</v>
      </c>
      <c r="SKV157" s="58"/>
      <c r="SKW157" s="59"/>
      <c r="SKX157" s="57" t="s">
        <v>17</v>
      </c>
      <c r="SLD157" s="58"/>
      <c r="SLE157" s="59"/>
      <c r="SLF157" s="57" t="s">
        <v>17</v>
      </c>
      <c r="SLL157" s="58"/>
      <c r="SLM157" s="59"/>
      <c r="SLN157" s="57" t="s">
        <v>17</v>
      </c>
      <c r="SLT157" s="58"/>
      <c r="SLU157" s="59"/>
      <c r="SLV157" s="57" t="s">
        <v>17</v>
      </c>
      <c r="SMB157" s="58"/>
      <c r="SMC157" s="59"/>
      <c r="SMD157" s="57" t="s">
        <v>17</v>
      </c>
      <c r="SMJ157" s="58"/>
      <c r="SMK157" s="59"/>
      <c r="SML157" s="57" t="s">
        <v>17</v>
      </c>
      <c r="SMR157" s="58"/>
      <c r="SMS157" s="59"/>
      <c r="SMT157" s="57" t="s">
        <v>17</v>
      </c>
      <c r="SMZ157" s="58"/>
      <c r="SNA157" s="59"/>
      <c r="SNB157" s="57" t="s">
        <v>17</v>
      </c>
      <c r="SNH157" s="58"/>
      <c r="SNI157" s="59"/>
      <c r="SNJ157" s="57" t="s">
        <v>17</v>
      </c>
      <c r="SNP157" s="58"/>
      <c r="SNQ157" s="59"/>
      <c r="SNR157" s="57" t="s">
        <v>17</v>
      </c>
      <c r="SNX157" s="58"/>
      <c r="SNY157" s="59"/>
      <c r="SNZ157" s="57" t="s">
        <v>17</v>
      </c>
      <c r="SOF157" s="58"/>
      <c r="SOG157" s="59"/>
      <c r="SOH157" s="57" t="s">
        <v>17</v>
      </c>
      <c r="SON157" s="58"/>
      <c r="SOO157" s="59"/>
      <c r="SOP157" s="57" t="s">
        <v>17</v>
      </c>
      <c r="SOV157" s="58"/>
      <c r="SOW157" s="59"/>
      <c r="SOX157" s="57" t="s">
        <v>17</v>
      </c>
      <c r="SPD157" s="58"/>
      <c r="SPE157" s="59"/>
      <c r="SPF157" s="57" t="s">
        <v>17</v>
      </c>
      <c r="SPL157" s="58"/>
      <c r="SPM157" s="59"/>
      <c r="SPN157" s="57" t="s">
        <v>17</v>
      </c>
      <c r="SPT157" s="58"/>
      <c r="SPU157" s="59"/>
      <c r="SPV157" s="57" t="s">
        <v>17</v>
      </c>
      <c r="SQB157" s="58"/>
      <c r="SQC157" s="59"/>
      <c r="SQD157" s="57" t="s">
        <v>17</v>
      </c>
      <c r="SQJ157" s="58"/>
      <c r="SQK157" s="59"/>
      <c r="SQL157" s="57" t="s">
        <v>17</v>
      </c>
      <c r="SQR157" s="58"/>
      <c r="SQS157" s="59"/>
      <c r="SQT157" s="57" t="s">
        <v>17</v>
      </c>
      <c r="SQZ157" s="58"/>
      <c r="SRA157" s="59"/>
      <c r="SRB157" s="57" t="s">
        <v>17</v>
      </c>
      <c r="SRH157" s="58"/>
      <c r="SRI157" s="59"/>
      <c r="SRJ157" s="57" t="s">
        <v>17</v>
      </c>
      <c r="SRP157" s="58"/>
      <c r="SRQ157" s="59"/>
      <c r="SRR157" s="57" t="s">
        <v>17</v>
      </c>
      <c r="SRX157" s="58"/>
      <c r="SRY157" s="59"/>
      <c r="SRZ157" s="57" t="s">
        <v>17</v>
      </c>
      <c r="SSF157" s="58"/>
      <c r="SSG157" s="59"/>
      <c r="SSH157" s="57" t="s">
        <v>17</v>
      </c>
      <c r="SSN157" s="58"/>
      <c r="SSO157" s="59"/>
      <c r="SSP157" s="57" t="s">
        <v>17</v>
      </c>
      <c r="SSV157" s="58"/>
      <c r="SSW157" s="59"/>
      <c r="SSX157" s="57" t="s">
        <v>17</v>
      </c>
      <c r="STD157" s="58"/>
      <c r="STE157" s="59"/>
      <c r="STF157" s="57" t="s">
        <v>17</v>
      </c>
      <c r="STL157" s="58"/>
      <c r="STM157" s="59"/>
      <c r="STN157" s="57" t="s">
        <v>17</v>
      </c>
      <c r="STT157" s="58"/>
      <c r="STU157" s="59"/>
      <c r="STV157" s="57" t="s">
        <v>17</v>
      </c>
      <c r="SUB157" s="58"/>
      <c r="SUC157" s="59"/>
      <c r="SUD157" s="57" t="s">
        <v>17</v>
      </c>
      <c r="SUJ157" s="58"/>
      <c r="SUK157" s="59"/>
      <c r="SUL157" s="57" t="s">
        <v>17</v>
      </c>
      <c r="SUR157" s="58"/>
      <c r="SUS157" s="59"/>
      <c r="SUT157" s="57" t="s">
        <v>17</v>
      </c>
      <c r="SUZ157" s="58"/>
      <c r="SVA157" s="59"/>
      <c r="SVB157" s="57" t="s">
        <v>17</v>
      </c>
      <c r="SVH157" s="58"/>
      <c r="SVI157" s="59"/>
      <c r="SVJ157" s="57" t="s">
        <v>17</v>
      </c>
      <c r="SVP157" s="58"/>
      <c r="SVQ157" s="59"/>
      <c r="SVR157" s="57" t="s">
        <v>17</v>
      </c>
      <c r="SVX157" s="58"/>
      <c r="SVY157" s="59"/>
      <c r="SVZ157" s="57" t="s">
        <v>17</v>
      </c>
      <c r="SWF157" s="58"/>
      <c r="SWG157" s="59"/>
      <c r="SWH157" s="57" t="s">
        <v>17</v>
      </c>
      <c r="SWN157" s="58"/>
      <c r="SWO157" s="59"/>
      <c r="SWP157" s="57" t="s">
        <v>17</v>
      </c>
      <c r="SWV157" s="58"/>
      <c r="SWW157" s="59"/>
      <c r="SWX157" s="57" t="s">
        <v>17</v>
      </c>
      <c r="SXD157" s="58"/>
      <c r="SXE157" s="59"/>
      <c r="SXF157" s="57" t="s">
        <v>17</v>
      </c>
      <c r="SXL157" s="58"/>
      <c r="SXM157" s="59"/>
      <c r="SXN157" s="57" t="s">
        <v>17</v>
      </c>
      <c r="SXT157" s="58"/>
      <c r="SXU157" s="59"/>
      <c r="SXV157" s="57" t="s">
        <v>17</v>
      </c>
      <c r="SYB157" s="58"/>
      <c r="SYC157" s="59"/>
      <c r="SYD157" s="57" t="s">
        <v>17</v>
      </c>
      <c r="SYJ157" s="58"/>
      <c r="SYK157" s="59"/>
      <c r="SYL157" s="57" t="s">
        <v>17</v>
      </c>
      <c r="SYR157" s="58"/>
      <c r="SYS157" s="59"/>
      <c r="SYT157" s="57" t="s">
        <v>17</v>
      </c>
      <c r="SYZ157" s="58"/>
      <c r="SZA157" s="59"/>
      <c r="SZB157" s="57" t="s">
        <v>17</v>
      </c>
      <c r="SZH157" s="58"/>
      <c r="SZI157" s="59"/>
      <c r="SZJ157" s="57" t="s">
        <v>17</v>
      </c>
      <c r="SZP157" s="58"/>
      <c r="SZQ157" s="59"/>
      <c r="SZR157" s="57" t="s">
        <v>17</v>
      </c>
      <c r="SZX157" s="58"/>
      <c r="SZY157" s="59"/>
      <c r="SZZ157" s="57" t="s">
        <v>17</v>
      </c>
      <c r="TAF157" s="58"/>
      <c r="TAG157" s="59"/>
      <c r="TAH157" s="57" t="s">
        <v>17</v>
      </c>
      <c r="TAN157" s="58"/>
      <c r="TAO157" s="59"/>
      <c r="TAP157" s="57" t="s">
        <v>17</v>
      </c>
      <c r="TAV157" s="58"/>
      <c r="TAW157" s="59"/>
      <c r="TAX157" s="57" t="s">
        <v>17</v>
      </c>
      <c r="TBD157" s="58"/>
      <c r="TBE157" s="59"/>
      <c r="TBF157" s="57" t="s">
        <v>17</v>
      </c>
      <c r="TBL157" s="58"/>
      <c r="TBM157" s="59"/>
      <c r="TBN157" s="57" t="s">
        <v>17</v>
      </c>
      <c r="TBT157" s="58"/>
      <c r="TBU157" s="59"/>
      <c r="TBV157" s="57" t="s">
        <v>17</v>
      </c>
      <c r="TCB157" s="58"/>
      <c r="TCC157" s="59"/>
      <c r="TCD157" s="57" t="s">
        <v>17</v>
      </c>
      <c r="TCJ157" s="58"/>
      <c r="TCK157" s="59"/>
      <c r="TCL157" s="57" t="s">
        <v>17</v>
      </c>
      <c r="TCR157" s="58"/>
      <c r="TCS157" s="59"/>
      <c r="TCT157" s="57" t="s">
        <v>17</v>
      </c>
      <c r="TCZ157" s="58"/>
      <c r="TDA157" s="59"/>
      <c r="TDB157" s="57" t="s">
        <v>17</v>
      </c>
      <c r="TDH157" s="58"/>
      <c r="TDI157" s="59"/>
      <c r="TDJ157" s="57" t="s">
        <v>17</v>
      </c>
      <c r="TDP157" s="58"/>
      <c r="TDQ157" s="59"/>
      <c r="TDR157" s="57" t="s">
        <v>17</v>
      </c>
      <c r="TDX157" s="58"/>
      <c r="TDY157" s="59"/>
      <c r="TDZ157" s="57" t="s">
        <v>17</v>
      </c>
      <c r="TEF157" s="58"/>
      <c r="TEG157" s="59"/>
      <c r="TEH157" s="57" t="s">
        <v>17</v>
      </c>
      <c r="TEN157" s="58"/>
      <c r="TEO157" s="59"/>
      <c r="TEP157" s="57" t="s">
        <v>17</v>
      </c>
      <c r="TEV157" s="58"/>
      <c r="TEW157" s="59"/>
      <c r="TEX157" s="57" t="s">
        <v>17</v>
      </c>
      <c r="TFD157" s="58"/>
      <c r="TFE157" s="59"/>
      <c r="TFF157" s="57" t="s">
        <v>17</v>
      </c>
      <c r="TFL157" s="58"/>
      <c r="TFM157" s="59"/>
      <c r="TFN157" s="57" t="s">
        <v>17</v>
      </c>
      <c r="TFT157" s="58"/>
      <c r="TFU157" s="59"/>
      <c r="TFV157" s="57" t="s">
        <v>17</v>
      </c>
      <c r="TGB157" s="58"/>
      <c r="TGC157" s="59"/>
      <c r="TGD157" s="57" t="s">
        <v>17</v>
      </c>
      <c r="TGJ157" s="58"/>
      <c r="TGK157" s="59"/>
      <c r="TGL157" s="57" t="s">
        <v>17</v>
      </c>
      <c r="TGR157" s="58"/>
      <c r="TGS157" s="59"/>
      <c r="TGT157" s="57" t="s">
        <v>17</v>
      </c>
      <c r="TGZ157" s="58"/>
      <c r="THA157" s="59"/>
      <c r="THB157" s="57" t="s">
        <v>17</v>
      </c>
      <c r="THH157" s="58"/>
      <c r="THI157" s="59"/>
      <c r="THJ157" s="57" t="s">
        <v>17</v>
      </c>
      <c r="THP157" s="58"/>
      <c r="THQ157" s="59"/>
      <c r="THR157" s="57" t="s">
        <v>17</v>
      </c>
      <c r="THX157" s="58"/>
      <c r="THY157" s="59"/>
      <c r="THZ157" s="57" t="s">
        <v>17</v>
      </c>
      <c r="TIF157" s="58"/>
      <c r="TIG157" s="59"/>
      <c r="TIH157" s="57" t="s">
        <v>17</v>
      </c>
      <c r="TIN157" s="58"/>
      <c r="TIO157" s="59"/>
      <c r="TIP157" s="57" t="s">
        <v>17</v>
      </c>
      <c r="TIV157" s="58"/>
      <c r="TIW157" s="59"/>
      <c r="TIX157" s="57" t="s">
        <v>17</v>
      </c>
      <c r="TJD157" s="58"/>
      <c r="TJE157" s="59"/>
      <c r="TJF157" s="57" t="s">
        <v>17</v>
      </c>
      <c r="TJL157" s="58"/>
      <c r="TJM157" s="59"/>
      <c r="TJN157" s="57" t="s">
        <v>17</v>
      </c>
      <c r="TJT157" s="58"/>
      <c r="TJU157" s="59"/>
      <c r="TJV157" s="57" t="s">
        <v>17</v>
      </c>
      <c r="TKB157" s="58"/>
      <c r="TKC157" s="59"/>
      <c r="TKD157" s="57" t="s">
        <v>17</v>
      </c>
      <c r="TKJ157" s="58"/>
      <c r="TKK157" s="59"/>
      <c r="TKL157" s="57" t="s">
        <v>17</v>
      </c>
      <c r="TKR157" s="58"/>
      <c r="TKS157" s="59"/>
      <c r="TKT157" s="57" t="s">
        <v>17</v>
      </c>
      <c r="TKZ157" s="58"/>
      <c r="TLA157" s="59"/>
      <c r="TLB157" s="57" t="s">
        <v>17</v>
      </c>
      <c r="TLH157" s="58"/>
      <c r="TLI157" s="59"/>
      <c r="TLJ157" s="57" t="s">
        <v>17</v>
      </c>
      <c r="TLP157" s="58"/>
      <c r="TLQ157" s="59"/>
      <c r="TLR157" s="57" t="s">
        <v>17</v>
      </c>
      <c r="TLX157" s="58"/>
      <c r="TLY157" s="59"/>
      <c r="TLZ157" s="57" t="s">
        <v>17</v>
      </c>
      <c r="TMF157" s="58"/>
      <c r="TMG157" s="59"/>
      <c r="TMH157" s="57" t="s">
        <v>17</v>
      </c>
      <c r="TMN157" s="58"/>
      <c r="TMO157" s="59"/>
      <c r="TMP157" s="57" t="s">
        <v>17</v>
      </c>
      <c r="TMV157" s="58"/>
      <c r="TMW157" s="59"/>
      <c r="TMX157" s="57" t="s">
        <v>17</v>
      </c>
      <c r="TND157" s="58"/>
      <c r="TNE157" s="59"/>
      <c r="TNF157" s="57" t="s">
        <v>17</v>
      </c>
      <c r="TNL157" s="58"/>
      <c r="TNM157" s="59"/>
      <c r="TNN157" s="57" t="s">
        <v>17</v>
      </c>
      <c r="TNT157" s="58"/>
      <c r="TNU157" s="59"/>
      <c r="TNV157" s="57" t="s">
        <v>17</v>
      </c>
      <c r="TOB157" s="58"/>
      <c r="TOC157" s="59"/>
      <c r="TOD157" s="57" t="s">
        <v>17</v>
      </c>
      <c r="TOJ157" s="58"/>
      <c r="TOK157" s="59"/>
      <c r="TOL157" s="57" t="s">
        <v>17</v>
      </c>
      <c r="TOR157" s="58"/>
      <c r="TOS157" s="59"/>
      <c r="TOT157" s="57" t="s">
        <v>17</v>
      </c>
      <c r="TOZ157" s="58"/>
      <c r="TPA157" s="59"/>
      <c r="TPB157" s="57" t="s">
        <v>17</v>
      </c>
      <c r="TPH157" s="58"/>
      <c r="TPI157" s="59"/>
      <c r="TPJ157" s="57" t="s">
        <v>17</v>
      </c>
      <c r="TPP157" s="58"/>
      <c r="TPQ157" s="59"/>
      <c r="TPR157" s="57" t="s">
        <v>17</v>
      </c>
      <c r="TPX157" s="58"/>
      <c r="TPY157" s="59"/>
      <c r="TPZ157" s="57" t="s">
        <v>17</v>
      </c>
      <c r="TQF157" s="58"/>
      <c r="TQG157" s="59"/>
      <c r="TQH157" s="57" t="s">
        <v>17</v>
      </c>
      <c r="TQN157" s="58"/>
      <c r="TQO157" s="59"/>
      <c r="TQP157" s="57" t="s">
        <v>17</v>
      </c>
      <c r="TQV157" s="58"/>
      <c r="TQW157" s="59"/>
      <c r="TQX157" s="57" t="s">
        <v>17</v>
      </c>
      <c r="TRD157" s="58"/>
      <c r="TRE157" s="59"/>
      <c r="TRF157" s="57" t="s">
        <v>17</v>
      </c>
      <c r="TRL157" s="58"/>
      <c r="TRM157" s="59"/>
      <c r="TRN157" s="57" t="s">
        <v>17</v>
      </c>
      <c r="TRT157" s="58"/>
      <c r="TRU157" s="59"/>
      <c r="TRV157" s="57" t="s">
        <v>17</v>
      </c>
      <c r="TSB157" s="58"/>
      <c r="TSC157" s="59"/>
      <c r="TSD157" s="57" t="s">
        <v>17</v>
      </c>
      <c r="TSJ157" s="58"/>
      <c r="TSK157" s="59"/>
      <c r="TSL157" s="57" t="s">
        <v>17</v>
      </c>
      <c r="TSR157" s="58"/>
      <c r="TSS157" s="59"/>
      <c r="TST157" s="57" t="s">
        <v>17</v>
      </c>
      <c r="TSZ157" s="58"/>
      <c r="TTA157" s="59"/>
      <c r="TTB157" s="57" t="s">
        <v>17</v>
      </c>
      <c r="TTH157" s="58"/>
      <c r="TTI157" s="59"/>
      <c r="TTJ157" s="57" t="s">
        <v>17</v>
      </c>
      <c r="TTP157" s="58"/>
      <c r="TTQ157" s="59"/>
      <c r="TTR157" s="57" t="s">
        <v>17</v>
      </c>
      <c r="TTX157" s="58"/>
      <c r="TTY157" s="59"/>
      <c r="TTZ157" s="57" t="s">
        <v>17</v>
      </c>
      <c r="TUF157" s="58"/>
      <c r="TUG157" s="59"/>
      <c r="TUH157" s="57" t="s">
        <v>17</v>
      </c>
      <c r="TUN157" s="58"/>
      <c r="TUO157" s="59"/>
      <c r="TUP157" s="57" t="s">
        <v>17</v>
      </c>
      <c r="TUV157" s="58"/>
      <c r="TUW157" s="59"/>
      <c r="TUX157" s="57" t="s">
        <v>17</v>
      </c>
      <c r="TVD157" s="58"/>
      <c r="TVE157" s="59"/>
      <c r="TVF157" s="57" t="s">
        <v>17</v>
      </c>
      <c r="TVL157" s="58"/>
      <c r="TVM157" s="59"/>
      <c r="TVN157" s="57" t="s">
        <v>17</v>
      </c>
      <c r="TVT157" s="58"/>
      <c r="TVU157" s="59"/>
      <c r="TVV157" s="57" t="s">
        <v>17</v>
      </c>
      <c r="TWB157" s="58"/>
      <c r="TWC157" s="59"/>
      <c r="TWD157" s="57" t="s">
        <v>17</v>
      </c>
      <c r="TWJ157" s="58"/>
      <c r="TWK157" s="59"/>
      <c r="TWL157" s="57" t="s">
        <v>17</v>
      </c>
      <c r="TWR157" s="58"/>
      <c r="TWS157" s="59"/>
      <c r="TWT157" s="57" t="s">
        <v>17</v>
      </c>
      <c r="TWZ157" s="58"/>
      <c r="TXA157" s="59"/>
      <c r="TXB157" s="57" t="s">
        <v>17</v>
      </c>
      <c r="TXH157" s="58"/>
      <c r="TXI157" s="59"/>
      <c r="TXJ157" s="57" t="s">
        <v>17</v>
      </c>
      <c r="TXP157" s="58"/>
      <c r="TXQ157" s="59"/>
      <c r="TXR157" s="57" t="s">
        <v>17</v>
      </c>
      <c r="TXX157" s="58"/>
      <c r="TXY157" s="59"/>
      <c r="TXZ157" s="57" t="s">
        <v>17</v>
      </c>
      <c r="TYF157" s="58"/>
      <c r="TYG157" s="59"/>
      <c r="TYH157" s="57" t="s">
        <v>17</v>
      </c>
      <c r="TYN157" s="58"/>
      <c r="TYO157" s="59"/>
      <c r="TYP157" s="57" t="s">
        <v>17</v>
      </c>
      <c r="TYV157" s="58"/>
      <c r="TYW157" s="59"/>
      <c r="TYX157" s="57" t="s">
        <v>17</v>
      </c>
      <c r="TZD157" s="58"/>
      <c r="TZE157" s="59"/>
      <c r="TZF157" s="57" t="s">
        <v>17</v>
      </c>
      <c r="TZL157" s="58"/>
      <c r="TZM157" s="59"/>
      <c r="TZN157" s="57" t="s">
        <v>17</v>
      </c>
      <c r="TZT157" s="58"/>
      <c r="TZU157" s="59"/>
      <c r="TZV157" s="57" t="s">
        <v>17</v>
      </c>
      <c r="UAB157" s="58"/>
      <c r="UAC157" s="59"/>
      <c r="UAD157" s="57" t="s">
        <v>17</v>
      </c>
      <c r="UAJ157" s="58"/>
      <c r="UAK157" s="59"/>
      <c r="UAL157" s="57" t="s">
        <v>17</v>
      </c>
      <c r="UAR157" s="58"/>
      <c r="UAS157" s="59"/>
      <c r="UAT157" s="57" t="s">
        <v>17</v>
      </c>
      <c r="UAZ157" s="58"/>
      <c r="UBA157" s="59"/>
      <c r="UBB157" s="57" t="s">
        <v>17</v>
      </c>
      <c r="UBH157" s="58"/>
      <c r="UBI157" s="59"/>
      <c r="UBJ157" s="57" t="s">
        <v>17</v>
      </c>
      <c r="UBP157" s="58"/>
      <c r="UBQ157" s="59"/>
      <c r="UBR157" s="57" t="s">
        <v>17</v>
      </c>
      <c r="UBX157" s="58"/>
      <c r="UBY157" s="59"/>
      <c r="UBZ157" s="57" t="s">
        <v>17</v>
      </c>
      <c r="UCF157" s="58"/>
      <c r="UCG157" s="59"/>
      <c r="UCH157" s="57" t="s">
        <v>17</v>
      </c>
      <c r="UCN157" s="58"/>
      <c r="UCO157" s="59"/>
      <c r="UCP157" s="57" t="s">
        <v>17</v>
      </c>
      <c r="UCV157" s="58"/>
      <c r="UCW157" s="59"/>
      <c r="UCX157" s="57" t="s">
        <v>17</v>
      </c>
      <c r="UDD157" s="58"/>
      <c r="UDE157" s="59"/>
      <c r="UDF157" s="57" t="s">
        <v>17</v>
      </c>
      <c r="UDL157" s="58"/>
      <c r="UDM157" s="59"/>
      <c r="UDN157" s="57" t="s">
        <v>17</v>
      </c>
      <c r="UDT157" s="58"/>
      <c r="UDU157" s="59"/>
      <c r="UDV157" s="57" t="s">
        <v>17</v>
      </c>
      <c r="UEB157" s="58"/>
      <c r="UEC157" s="59"/>
      <c r="UED157" s="57" t="s">
        <v>17</v>
      </c>
      <c r="UEJ157" s="58"/>
      <c r="UEK157" s="59"/>
      <c r="UEL157" s="57" t="s">
        <v>17</v>
      </c>
      <c r="UER157" s="58"/>
      <c r="UES157" s="59"/>
      <c r="UET157" s="57" t="s">
        <v>17</v>
      </c>
      <c r="UEZ157" s="58"/>
      <c r="UFA157" s="59"/>
      <c r="UFB157" s="57" t="s">
        <v>17</v>
      </c>
      <c r="UFH157" s="58"/>
      <c r="UFI157" s="59"/>
      <c r="UFJ157" s="57" t="s">
        <v>17</v>
      </c>
      <c r="UFP157" s="58"/>
      <c r="UFQ157" s="59"/>
      <c r="UFR157" s="57" t="s">
        <v>17</v>
      </c>
      <c r="UFX157" s="58"/>
      <c r="UFY157" s="59"/>
      <c r="UFZ157" s="57" t="s">
        <v>17</v>
      </c>
      <c r="UGF157" s="58"/>
      <c r="UGG157" s="59"/>
      <c r="UGH157" s="57" t="s">
        <v>17</v>
      </c>
      <c r="UGN157" s="58"/>
      <c r="UGO157" s="59"/>
      <c r="UGP157" s="57" t="s">
        <v>17</v>
      </c>
      <c r="UGV157" s="58"/>
      <c r="UGW157" s="59"/>
      <c r="UGX157" s="57" t="s">
        <v>17</v>
      </c>
      <c r="UHD157" s="58"/>
      <c r="UHE157" s="59"/>
      <c r="UHF157" s="57" t="s">
        <v>17</v>
      </c>
      <c r="UHL157" s="58"/>
      <c r="UHM157" s="59"/>
      <c r="UHN157" s="57" t="s">
        <v>17</v>
      </c>
      <c r="UHT157" s="58"/>
      <c r="UHU157" s="59"/>
      <c r="UHV157" s="57" t="s">
        <v>17</v>
      </c>
      <c r="UIB157" s="58"/>
      <c r="UIC157" s="59"/>
      <c r="UID157" s="57" t="s">
        <v>17</v>
      </c>
      <c r="UIJ157" s="58"/>
      <c r="UIK157" s="59"/>
      <c r="UIL157" s="57" t="s">
        <v>17</v>
      </c>
      <c r="UIR157" s="58"/>
      <c r="UIS157" s="59"/>
      <c r="UIT157" s="57" t="s">
        <v>17</v>
      </c>
      <c r="UIZ157" s="58"/>
      <c r="UJA157" s="59"/>
      <c r="UJB157" s="57" t="s">
        <v>17</v>
      </c>
      <c r="UJH157" s="58"/>
      <c r="UJI157" s="59"/>
      <c r="UJJ157" s="57" t="s">
        <v>17</v>
      </c>
      <c r="UJP157" s="58"/>
      <c r="UJQ157" s="59"/>
      <c r="UJR157" s="57" t="s">
        <v>17</v>
      </c>
      <c r="UJX157" s="58"/>
      <c r="UJY157" s="59"/>
      <c r="UJZ157" s="57" t="s">
        <v>17</v>
      </c>
      <c r="UKF157" s="58"/>
      <c r="UKG157" s="59"/>
      <c r="UKH157" s="57" t="s">
        <v>17</v>
      </c>
      <c r="UKN157" s="58"/>
      <c r="UKO157" s="59"/>
      <c r="UKP157" s="57" t="s">
        <v>17</v>
      </c>
      <c r="UKV157" s="58"/>
      <c r="UKW157" s="59"/>
      <c r="UKX157" s="57" t="s">
        <v>17</v>
      </c>
      <c r="ULD157" s="58"/>
      <c r="ULE157" s="59"/>
      <c r="ULF157" s="57" t="s">
        <v>17</v>
      </c>
      <c r="ULL157" s="58"/>
      <c r="ULM157" s="59"/>
      <c r="ULN157" s="57" t="s">
        <v>17</v>
      </c>
      <c r="ULT157" s="58"/>
      <c r="ULU157" s="59"/>
      <c r="ULV157" s="57" t="s">
        <v>17</v>
      </c>
      <c r="UMB157" s="58"/>
      <c r="UMC157" s="59"/>
      <c r="UMD157" s="57" t="s">
        <v>17</v>
      </c>
      <c r="UMJ157" s="58"/>
      <c r="UMK157" s="59"/>
      <c r="UML157" s="57" t="s">
        <v>17</v>
      </c>
      <c r="UMR157" s="58"/>
      <c r="UMS157" s="59"/>
      <c r="UMT157" s="57" t="s">
        <v>17</v>
      </c>
      <c r="UMZ157" s="58"/>
      <c r="UNA157" s="59"/>
      <c r="UNB157" s="57" t="s">
        <v>17</v>
      </c>
      <c r="UNH157" s="58"/>
      <c r="UNI157" s="59"/>
      <c r="UNJ157" s="57" t="s">
        <v>17</v>
      </c>
      <c r="UNP157" s="58"/>
      <c r="UNQ157" s="59"/>
      <c r="UNR157" s="57" t="s">
        <v>17</v>
      </c>
      <c r="UNX157" s="58"/>
      <c r="UNY157" s="59"/>
      <c r="UNZ157" s="57" t="s">
        <v>17</v>
      </c>
      <c r="UOF157" s="58"/>
      <c r="UOG157" s="59"/>
      <c r="UOH157" s="57" t="s">
        <v>17</v>
      </c>
      <c r="UON157" s="58"/>
      <c r="UOO157" s="59"/>
      <c r="UOP157" s="57" t="s">
        <v>17</v>
      </c>
      <c r="UOV157" s="58"/>
      <c r="UOW157" s="59"/>
      <c r="UOX157" s="57" t="s">
        <v>17</v>
      </c>
      <c r="UPD157" s="58"/>
      <c r="UPE157" s="59"/>
      <c r="UPF157" s="57" t="s">
        <v>17</v>
      </c>
      <c r="UPL157" s="58"/>
      <c r="UPM157" s="59"/>
      <c r="UPN157" s="57" t="s">
        <v>17</v>
      </c>
      <c r="UPT157" s="58"/>
      <c r="UPU157" s="59"/>
      <c r="UPV157" s="57" t="s">
        <v>17</v>
      </c>
      <c r="UQB157" s="58"/>
      <c r="UQC157" s="59"/>
      <c r="UQD157" s="57" t="s">
        <v>17</v>
      </c>
      <c r="UQJ157" s="58"/>
      <c r="UQK157" s="59"/>
      <c r="UQL157" s="57" t="s">
        <v>17</v>
      </c>
      <c r="UQR157" s="58"/>
      <c r="UQS157" s="59"/>
      <c r="UQT157" s="57" t="s">
        <v>17</v>
      </c>
      <c r="UQZ157" s="58"/>
      <c r="URA157" s="59"/>
      <c r="URB157" s="57" t="s">
        <v>17</v>
      </c>
      <c r="URH157" s="58"/>
      <c r="URI157" s="59"/>
      <c r="URJ157" s="57" t="s">
        <v>17</v>
      </c>
      <c r="URP157" s="58"/>
      <c r="URQ157" s="59"/>
      <c r="URR157" s="57" t="s">
        <v>17</v>
      </c>
      <c r="URX157" s="58"/>
      <c r="URY157" s="59"/>
      <c r="URZ157" s="57" t="s">
        <v>17</v>
      </c>
      <c r="USF157" s="58"/>
      <c r="USG157" s="59"/>
      <c r="USH157" s="57" t="s">
        <v>17</v>
      </c>
      <c r="USN157" s="58"/>
      <c r="USO157" s="59"/>
      <c r="USP157" s="57" t="s">
        <v>17</v>
      </c>
      <c r="USV157" s="58"/>
      <c r="USW157" s="59"/>
      <c r="USX157" s="57" t="s">
        <v>17</v>
      </c>
      <c r="UTD157" s="58"/>
      <c r="UTE157" s="59"/>
      <c r="UTF157" s="57" t="s">
        <v>17</v>
      </c>
      <c r="UTL157" s="58"/>
      <c r="UTM157" s="59"/>
      <c r="UTN157" s="57" t="s">
        <v>17</v>
      </c>
      <c r="UTT157" s="58"/>
      <c r="UTU157" s="59"/>
      <c r="UTV157" s="57" t="s">
        <v>17</v>
      </c>
      <c r="UUB157" s="58"/>
      <c r="UUC157" s="59"/>
      <c r="UUD157" s="57" t="s">
        <v>17</v>
      </c>
      <c r="UUJ157" s="58"/>
      <c r="UUK157" s="59"/>
      <c r="UUL157" s="57" t="s">
        <v>17</v>
      </c>
      <c r="UUR157" s="58"/>
      <c r="UUS157" s="59"/>
      <c r="UUT157" s="57" t="s">
        <v>17</v>
      </c>
      <c r="UUZ157" s="58"/>
      <c r="UVA157" s="59"/>
      <c r="UVB157" s="57" t="s">
        <v>17</v>
      </c>
      <c r="UVH157" s="58"/>
      <c r="UVI157" s="59"/>
      <c r="UVJ157" s="57" t="s">
        <v>17</v>
      </c>
      <c r="UVP157" s="58"/>
      <c r="UVQ157" s="59"/>
      <c r="UVR157" s="57" t="s">
        <v>17</v>
      </c>
      <c r="UVX157" s="58"/>
      <c r="UVY157" s="59"/>
      <c r="UVZ157" s="57" t="s">
        <v>17</v>
      </c>
      <c r="UWF157" s="58"/>
      <c r="UWG157" s="59"/>
      <c r="UWH157" s="57" t="s">
        <v>17</v>
      </c>
      <c r="UWN157" s="58"/>
      <c r="UWO157" s="59"/>
      <c r="UWP157" s="57" t="s">
        <v>17</v>
      </c>
      <c r="UWV157" s="58"/>
      <c r="UWW157" s="59"/>
      <c r="UWX157" s="57" t="s">
        <v>17</v>
      </c>
      <c r="UXD157" s="58"/>
      <c r="UXE157" s="59"/>
      <c r="UXF157" s="57" t="s">
        <v>17</v>
      </c>
      <c r="UXL157" s="58"/>
      <c r="UXM157" s="59"/>
      <c r="UXN157" s="57" t="s">
        <v>17</v>
      </c>
      <c r="UXT157" s="58"/>
      <c r="UXU157" s="59"/>
      <c r="UXV157" s="57" t="s">
        <v>17</v>
      </c>
      <c r="UYB157" s="58"/>
      <c r="UYC157" s="59"/>
      <c r="UYD157" s="57" t="s">
        <v>17</v>
      </c>
      <c r="UYJ157" s="58"/>
      <c r="UYK157" s="59"/>
      <c r="UYL157" s="57" t="s">
        <v>17</v>
      </c>
      <c r="UYR157" s="58"/>
      <c r="UYS157" s="59"/>
      <c r="UYT157" s="57" t="s">
        <v>17</v>
      </c>
      <c r="UYZ157" s="58"/>
      <c r="UZA157" s="59"/>
      <c r="UZB157" s="57" t="s">
        <v>17</v>
      </c>
      <c r="UZH157" s="58"/>
      <c r="UZI157" s="59"/>
      <c r="UZJ157" s="57" t="s">
        <v>17</v>
      </c>
      <c r="UZP157" s="58"/>
      <c r="UZQ157" s="59"/>
      <c r="UZR157" s="57" t="s">
        <v>17</v>
      </c>
      <c r="UZX157" s="58"/>
      <c r="UZY157" s="59"/>
      <c r="UZZ157" s="57" t="s">
        <v>17</v>
      </c>
      <c r="VAF157" s="58"/>
      <c r="VAG157" s="59"/>
      <c r="VAH157" s="57" t="s">
        <v>17</v>
      </c>
      <c r="VAN157" s="58"/>
      <c r="VAO157" s="59"/>
      <c r="VAP157" s="57" t="s">
        <v>17</v>
      </c>
      <c r="VAV157" s="58"/>
      <c r="VAW157" s="59"/>
      <c r="VAX157" s="57" t="s">
        <v>17</v>
      </c>
      <c r="VBD157" s="58"/>
      <c r="VBE157" s="59"/>
      <c r="VBF157" s="57" t="s">
        <v>17</v>
      </c>
      <c r="VBL157" s="58"/>
      <c r="VBM157" s="59"/>
      <c r="VBN157" s="57" t="s">
        <v>17</v>
      </c>
      <c r="VBT157" s="58"/>
      <c r="VBU157" s="59"/>
      <c r="VBV157" s="57" t="s">
        <v>17</v>
      </c>
      <c r="VCB157" s="58"/>
      <c r="VCC157" s="59"/>
      <c r="VCD157" s="57" t="s">
        <v>17</v>
      </c>
      <c r="VCJ157" s="58"/>
      <c r="VCK157" s="59"/>
      <c r="VCL157" s="57" t="s">
        <v>17</v>
      </c>
      <c r="VCR157" s="58"/>
      <c r="VCS157" s="59"/>
      <c r="VCT157" s="57" t="s">
        <v>17</v>
      </c>
      <c r="VCZ157" s="58"/>
      <c r="VDA157" s="59"/>
      <c r="VDB157" s="57" t="s">
        <v>17</v>
      </c>
      <c r="VDH157" s="58"/>
      <c r="VDI157" s="59"/>
      <c r="VDJ157" s="57" t="s">
        <v>17</v>
      </c>
      <c r="VDP157" s="58"/>
      <c r="VDQ157" s="59"/>
      <c r="VDR157" s="57" t="s">
        <v>17</v>
      </c>
      <c r="VDX157" s="58"/>
      <c r="VDY157" s="59"/>
      <c r="VDZ157" s="57" t="s">
        <v>17</v>
      </c>
      <c r="VEF157" s="58"/>
      <c r="VEG157" s="59"/>
      <c r="VEH157" s="57" t="s">
        <v>17</v>
      </c>
      <c r="VEN157" s="58"/>
      <c r="VEO157" s="59"/>
      <c r="VEP157" s="57" t="s">
        <v>17</v>
      </c>
      <c r="VEV157" s="58"/>
      <c r="VEW157" s="59"/>
      <c r="VEX157" s="57" t="s">
        <v>17</v>
      </c>
      <c r="VFD157" s="58"/>
      <c r="VFE157" s="59"/>
      <c r="VFF157" s="57" t="s">
        <v>17</v>
      </c>
      <c r="VFL157" s="58"/>
      <c r="VFM157" s="59"/>
      <c r="VFN157" s="57" t="s">
        <v>17</v>
      </c>
      <c r="VFT157" s="58"/>
      <c r="VFU157" s="59"/>
      <c r="VFV157" s="57" t="s">
        <v>17</v>
      </c>
      <c r="VGB157" s="58"/>
      <c r="VGC157" s="59"/>
      <c r="VGD157" s="57" t="s">
        <v>17</v>
      </c>
      <c r="VGJ157" s="58"/>
      <c r="VGK157" s="59"/>
      <c r="VGL157" s="57" t="s">
        <v>17</v>
      </c>
      <c r="VGR157" s="58"/>
      <c r="VGS157" s="59"/>
      <c r="VGT157" s="57" t="s">
        <v>17</v>
      </c>
      <c r="VGZ157" s="58"/>
      <c r="VHA157" s="59"/>
      <c r="VHB157" s="57" t="s">
        <v>17</v>
      </c>
      <c r="VHH157" s="58"/>
      <c r="VHI157" s="59"/>
      <c r="VHJ157" s="57" t="s">
        <v>17</v>
      </c>
      <c r="VHP157" s="58"/>
      <c r="VHQ157" s="59"/>
      <c r="VHR157" s="57" t="s">
        <v>17</v>
      </c>
      <c r="VHX157" s="58"/>
      <c r="VHY157" s="59"/>
      <c r="VHZ157" s="57" t="s">
        <v>17</v>
      </c>
      <c r="VIF157" s="58"/>
      <c r="VIG157" s="59"/>
      <c r="VIH157" s="57" t="s">
        <v>17</v>
      </c>
      <c r="VIN157" s="58"/>
      <c r="VIO157" s="59"/>
      <c r="VIP157" s="57" t="s">
        <v>17</v>
      </c>
      <c r="VIV157" s="58"/>
      <c r="VIW157" s="59"/>
      <c r="VIX157" s="57" t="s">
        <v>17</v>
      </c>
      <c r="VJD157" s="58"/>
      <c r="VJE157" s="59"/>
      <c r="VJF157" s="57" t="s">
        <v>17</v>
      </c>
      <c r="VJL157" s="58"/>
      <c r="VJM157" s="59"/>
      <c r="VJN157" s="57" t="s">
        <v>17</v>
      </c>
      <c r="VJT157" s="58"/>
      <c r="VJU157" s="59"/>
      <c r="VJV157" s="57" t="s">
        <v>17</v>
      </c>
      <c r="VKB157" s="58"/>
      <c r="VKC157" s="59"/>
      <c r="VKD157" s="57" t="s">
        <v>17</v>
      </c>
      <c r="VKJ157" s="58"/>
      <c r="VKK157" s="59"/>
      <c r="VKL157" s="57" t="s">
        <v>17</v>
      </c>
      <c r="VKR157" s="58"/>
      <c r="VKS157" s="59"/>
      <c r="VKT157" s="57" t="s">
        <v>17</v>
      </c>
      <c r="VKZ157" s="58"/>
      <c r="VLA157" s="59"/>
      <c r="VLB157" s="57" t="s">
        <v>17</v>
      </c>
      <c r="VLH157" s="58"/>
      <c r="VLI157" s="59"/>
      <c r="VLJ157" s="57" t="s">
        <v>17</v>
      </c>
      <c r="VLP157" s="58"/>
      <c r="VLQ157" s="59"/>
      <c r="VLR157" s="57" t="s">
        <v>17</v>
      </c>
      <c r="VLX157" s="58"/>
      <c r="VLY157" s="59"/>
      <c r="VLZ157" s="57" t="s">
        <v>17</v>
      </c>
      <c r="VMF157" s="58"/>
      <c r="VMG157" s="59"/>
      <c r="VMH157" s="57" t="s">
        <v>17</v>
      </c>
      <c r="VMN157" s="58"/>
      <c r="VMO157" s="59"/>
      <c r="VMP157" s="57" t="s">
        <v>17</v>
      </c>
      <c r="VMV157" s="58"/>
      <c r="VMW157" s="59"/>
      <c r="VMX157" s="57" t="s">
        <v>17</v>
      </c>
      <c r="VND157" s="58"/>
      <c r="VNE157" s="59"/>
      <c r="VNF157" s="57" t="s">
        <v>17</v>
      </c>
      <c r="VNL157" s="58"/>
      <c r="VNM157" s="59"/>
      <c r="VNN157" s="57" t="s">
        <v>17</v>
      </c>
      <c r="VNT157" s="58"/>
      <c r="VNU157" s="59"/>
      <c r="VNV157" s="57" t="s">
        <v>17</v>
      </c>
      <c r="VOB157" s="58"/>
      <c r="VOC157" s="59"/>
      <c r="VOD157" s="57" t="s">
        <v>17</v>
      </c>
      <c r="VOJ157" s="58"/>
      <c r="VOK157" s="59"/>
      <c r="VOL157" s="57" t="s">
        <v>17</v>
      </c>
      <c r="VOR157" s="58"/>
      <c r="VOS157" s="59"/>
      <c r="VOT157" s="57" t="s">
        <v>17</v>
      </c>
      <c r="VOZ157" s="58"/>
      <c r="VPA157" s="59"/>
      <c r="VPB157" s="57" t="s">
        <v>17</v>
      </c>
      <c r="VPH157" s="58"/>
      <c r="VPI157" s="59"/>
      <c r="VPJ157" s="57" t="s">
        <v>17</v>
      </c>
      <c r="VPP157" s="58"/>
      <c r="VPQ157" s="59"/>
      <c r="VPR157" s="57" t="s">
        <v>17</v>
      </c>
      <c r="VPX157" s="58"/>
      <c r="VPY157" s="59"/>
      <c r="VPZ157" s="57" t="s">
        <v>17</v>
      </c>
      <c r="VQF157" s="58"/>
      <c r="VQG157" s="59"/>
      <c r="VQH157" s="57" t="s">
        <v>17</v>
      </c>
      <c r="VQN157" s="58"/>
      <c r="VQO157" s="59"/>
      <c r="VQP157" s="57" t="s">
        <v>17</v>
      </c>
      <c r="VQV157" s="58"/>
      <c r="VQW157" s="59"/>
      <c r="VQX157" s="57" t="s">
        <v>17</v>
      </c>
      <c r="VRD157" s="58"/>
      <c r="VRE157" s="59"/>
      <c r="VRF157" s="57" t="s">
        <v>17</v>
      </c>
      <c r="VRL157" s="58"/>
      <c r="VRM157" s="59"/>
      <c r="VRN157" s="57" t="s">
        <v>17</v>
      </c>
      <c r="VRT157" s="58"/>
      <c r="VRU157" s="59"/>
      <c r="VRV157" s="57" t="s">
        <v>17</v>
      </c>
      <c r="VSB157" s="58"/>
      <c r="VSC157" s="59"/>
      <c r="VSD157" s="57" t="s">
        <v>17</v>
      </c>
      <c r="VSJ157" s="58"/>
      <c r="VSK157" s="59"/>
      <c r="VSL157" s="57" t="s">
        <v>17</v>
      </c>
      <c r="VSR157" s="58"/>
      <c r="VSS157" s="59"/>
      <c r="VST157" s="57" t="s">
        <v>17</v>
      </c>
      <c r="VSZ157" s="58"/>
      <c r="VTA157" s="59"/>
      <c r="VTB157" s="57" t="s">
        <v>17</v>
      </c>
      <c r="VTH157" s="58"/>
      <c r="VTI157" s="59"/>
      <c r="VTJ157" s="57" t="s">
        <v>17</v>
      </c>
      <c r="VTP157" s="58"/>
      <c r="VTQ157" s="59"/>
      <c r="VTR157" s="57" t="s">
        <v>17</v>
      </c>
      <c r="VTX157" s="58"/>
      <c r="VTY157" s="59"/>
      <c r="VTZ157" s="57" t="s">
        <v>17</v>
      </c>
      <c r="VUF157" s="58"/>
      <c r="VUG157" s="59"/>
      <c r="VUH157" s="57" t="s">
        <v>17</v>
      </c>
      <c r="VUN157" s="58"/>
      <c r="VUO157" s="59"/>
      <c r="VUP157" s="57" t="s">
        <v>17</v>
      </c>
      <c r="VUV157" s="58"/>
      <c r="VUW157" s="59"/>
      <c r="VUX157" s="57" t="s">
        <v>17</v>
      </c>
      <c r="VVD157" s="58"/>
      <c r="VVE157" s="59"/>
      <c r="VVF157" s="57" t="s">
        <v>17</v>
      </c>
      <c r="VVL157" s="58"/>
      <c r="VVM157" s="59"/>
      <c r="VVN157" s="57" t="s">
        <v>17</v>
      </c>
      <c r="VVT157" s="58"/>
      <c r="VVU157" s="59"/>
      <c r="VVV157" s="57" t="s">
        <v>17</v>
      </c>
      <c r="VWB157" s="58"/>
      <c r="VWC157" s="59"/>
      <c r="VWD157" s="57" t="s">
        <v>17</v>
      </c>
      <c r="VWJ157" s="58"/>
      <c r="VWK157" s="59"/>
      <c r="VWL157" s="57" t="s">
        <v>17</v>
      </c>
      <c r="VWR157" s="58"/>
      <c r="VWS157" s="59"/>
      <c r="VWT157" s="57" t="s">
        <v>17</v>
      </c>
      <c r="VWZ157" s="58"/>
      <c r="VXA157" s="59"/>
      <c r="VXB157" s="57" t="s">
        <v>17</v>
      </c>
      <c r="VXH157" s="58"/>
      <c r="VXI157" s="59"/>
      <c r="VXJ157" s="57" t="s">
        <v>17</v>
      </c>
      <c r="VXP157" s="58"/>
      <c r="VXQ157" s="59"/>
      <c r="VXR157" s="57" t="s">
        <v>17</v>
      </c>
      <c r="VXX157" s="58"/>
      <c r="VXY157" s="59"/>
      <c r="VXZ157" s="57" t="s">
        <v>17</v>
      </c>
      <c r="VYF157" s="58"/>
      <c r="VYG157" s="59"/>
      <c r="VYH157" s="57" t="s">
        <v>17</v>
      </c>
      <c r="VYN157" s="58"/>
      <c r="VYO157" s="59"/>
      <c r="VYP157" s="57" t="s">
        <v>17</v>
      </c>
      <c r="VYV157" s="58"/>
      <c r="VYW157" s="59"/>
      <c r="VYX157" s="57" t="s">
        <v>17</v>
      </c>
      <c r="VZD157" s="58"/>
      <c r="VZE157" s="59"/>
      <c r="VZF157" s="57" t="s">
        <v>17</v>
      </c>
      <c r="VZL157" s="58"/>
      <c r="VZM157" s="59"/>
      <c r="VZN157" s="57" t="s">
        <v>17</v>
      </c>
      <c r="VZT157" s="58"/>
      <c r="VZU157" s="59"/>
      <c r="VZV157" s="57" t="s">
        <v>17</v>
      </c>
      <c r="WAB157" s="58"/>
      <c r="WAC157" s="59"/>
      <c r="WAD157" s="57" t="s">
        <v>17</v>
      </c>
      <c r="WAJ157" s="58"/>
      <c r="WAK157" s="59"/>
      <c r="WAL157" s="57" t="s">
        <v>17</v>
      </c>
      <c r="WAR157" s="58"/>
      <c r="WAS157" s="59"/>
      <c r="WAT157" s="57" t="s">
        <v>17</v>
      </c>
      <c r="WAZ157" s="58"/>
      <c r="WBA157" s="59"/>
      <c r="WBB157" s="57" t="s">
        <v>17</v>
      </c>
      <c r="WBH157" s="58"/>
      <c r="WBI157" s="59"/>
      <c r="WBJ157" s="57" t="s">
        <v>17</v>
      </c>
      <c r="WBP157" s="58"/>
      <c r="WBQ157" s="59"/>
      <c r="WBR157" s="57" t="s">
        <v>17</v>
      </c>
      <c r="WBX157" s="58"/>
      <c r="WBY157" s="59"/>
      <c r="WBZ157" s="57" t="s">
        <v>17</v>
      </c>
      <c r="WCF157" s="58"/>
      <c r="WCG157" s="59"/>
      <c r="WCH157" s="57" t="s">
        <v>17</v>
      </c>
      <c r="WCN157" s="58"/>
      <c r="WCO157" s="59"/>
      <c r="WCP157" s="57" t="s">
        <v>17</v>
      </c>
      <c r="WCV157" s="58"/>
      <c r="WCW157" s="59"/>
      <c r="WCX157" s="57" t="s">
        <v>17</v>
      </c>
      <c r="WDD157" s="58"/>
      <c r="WDE157" s="59"/>
      <c r="WDF157" s="57" t="s">
        <v>17</v>
      </c>
      <c r="WDL157" s="58"/>
      <c r="WDM157" s="59"/>
      <c r="WDN157" s="57" t="s">
        <v>17</v>
      </c>
      <c r="WDT157" s="58"/>
      <c r="WDU157" s="59"/>
      <c r="WDV157" s="57" t="s">
        <v>17</v>
      </c>
      <c r="WEB157" s="58"/>
      <c r="WEC157" s="59"/>
      <c r="WED157" s="57" t="s">
        <v>17</v>
      </c>
      <c r="WEJ157" s="58"/>
      <c r="WEK157" s="59"/>
      <c r="WEL157" s="57" t="s">
        <v>17</v>
      </c>
      <c r="WER157" s="58"/>
      <c r="WES157" s="59"/>
      <c r="WET157" s="57" t="s">
        <v>17</v>
      </c>
      <c r="WEZ157" s="58"/>
      <c r="WFA157" s="59"/>
      <c r="WFB157" s="57" t="s">
        <v>17</v>
      </c>
      <c r="WFH157" s="58"/>
      <c r="WFI157" s="59"/>
      <c r="WFJ157" s="57" t="s">
        <v>17</v>
      </c>
      <c r="WFP157" s="58"/>
      <c r="WFQ157" s="59"/>
      <c r="WFR157" s="57" t="s">
        <v>17</v>
      </c>
      <c r="WFX157" s="58"/>
      <c r="WFY157" s="59"/>
      <c r="WFZ157" s="57" t="s">
        <v>17</v>
      </c>
      <c r="WGF157" s="58"/>
      <c r="WGG157" s="59"/>
      <c r="WGH157" s="57" t="s">
        <v>17</v>
      </c>
      <c r="WGN157" s="58"/>
      <c r="WGO157" s="59"/>
      <c r="WGP157" s="57" t="s">
        <v>17</v>
      </c>
      <c r="WGV157" s="58"/>
      <c r="WGW157" s="59"/>
      <c r="WGX157" s="57" t="s">
        <v>17</v>
      </c>
      <c r="WHD157" s="58"/>
      <c r="WHE157" s="59"/>
      <c r="WHF157" s="57" t="s">
        <v>17</v>
      </c>
      <c r="WHL157" s="58"/>
      <c r="WHM157" s="59"/>
      <c r="WHN157" s="57" t="s">
        <v>17</v>
      </c>
      <c r="WHT157" s="58"/>
      <c r="WHU157" s="59"/>
      <c r="WHV157" s="57" t="s">
        <v>17</v>
      </c>
      <c r="WIB157" s="58"/>
      <c r="WIC157" s="59"/>
      <c r="WID157" s="57" t="s">
        <v>17</v>
      </c>
      <c r="WIJ157" s="58"/>
      <c r="WIK157" s="59"/>
      <c r="WIL157" s="57" t="s">
        <v>17</v>
      </c>
      <c r="WIR157" s="58"/>
      <c r="WIS157" s="59"/>
      <c r="WIT157" s="57" t="s">
        <v>17</v>
      </c>
      <c r="WIZ157" s="58"/>
      <c r="WJA157" s="59"/>
      <c r="WJB157" s="57" t="s">
        <v>17</v>
      </c>
      <c r="WJH157" s="58"/>
      <c r="WJI157" s="59"/>
      <c r="WJJ157" s="57" t="s">
        <v>17</v>
      </c>
      <c r="WJP157" s="58"/>
      <c r="WJQ157" s="59"/>
      <c r="WJR157" s="57" t="s">
        <v>17</v>
      </c>
      <c r="WJX157" s="58"/>
      <c r="WJY157" s="59"/>
      <c r="WJZ157" s="57" t="s">
        <v>17</v>
      </c>
      <c r="WKF157" s="58"/>
      <c r="WKG157" s="59"/>
      <c r="WKH157" s="57" t="s">
        <v>17</v>
      </c>
      <c r="WKN157" s="58"/>
      <c r="WKO157" s="59"/>
      <c r="WKP157" s="57" t="s">
        <v>17</v>
      </c>
      <c r="WKV157" s="58"/>
      <c r="WKW157" s="59"/>
      <c r="WKX157" s="57" t="s">
        <v>17</v>
      </c>
      <c r="WLD157" s="58"/>
      <c r="WLE157" s="59"/>
      <c r="WLF157" s="57" t="s">
        <v>17</v>
      </c>
      <c r="WLL157" s="58"/>
      <c r="WLM157" s="59"/>
      <c r="WLN157" s="57" t="s">
        <v>17</v>
      </c>
      <c r="WLT157" s="58"/>
      <c r="WLU157" s="59"/>
      <c r="WLV157" s="57" t="s">
        <v>17</v>
      </c>
      <c r="WMB157" s="58"/>
      <c r="WMC157" s="59"/>
      <c r="WMD157" s="57" t="s">
        <v>17</v>
      </c>
      <c r="WMJ157" s="58"/>
      <c r="WMK157" s="59"/>
      <c r="WML157" s="57" t="s">
        <v>17</v>
      </c>
      <c r="WMR157" s="58"/>
      <c r="WMS157" s="59"/>
      <c r="WMT157" s="57" t="s">
        <v>17</v>
      </c>
      <c r="WMZ157" s="58"/>
      <c r="WNA157" s="59"/>
      <c r="WNB157" s="57" t="s">
        <v>17</v>
      </c>
      <c r="WNH157" s="58"/>
      <c r="WNI157" s="59"/>
      <c r="WNJ157" s="57" t="s">
        <v>17</v>
      </c>
      <c r="WNP157" s="58"/>
      <c r="WNQ157" s="59"/>
      <c r="WNR157" s="57" t="s">
        <v>17</v>
      </c>
      <c r="WNX157" s="58"/>
      <c r="WNY157" s="59"/>
      <c r="WNZ157" s="57" t="s">
        <v>17</v>
      </c>
      <c r="WOF157" s="58"/>
      <c r="WOG157" s="59"/>
      <c r="WOH157" s="57" t="s">
        <v>17</v>
      </c>
      <c r="WON157" s="58"/>
      <c r="WOO157" s="59"/>
      <c r="WOP157" s="57" t="s">
        <v>17</v>
      </c>
      <c r="WOV157" s="58"/>
      <c r="WOW157" s="59"/>
      <c r="WOX157" s="57" t="s">
        <v>17</v>
      </c>
      <c r="WPD157" s="58"/>
      <c r="WPE157" s="59"/>
      <c r="WPF157" s="57" t="s">
        <v>17</v>
      </c>
      <c r="WPL157" s="58"/>
      <c r="WPM157" s="59"/>
      <c r="WPN157" s="57" t="s">
        <v>17</v>
      </c>
      <c r="WPT157" s="58"/>
      <c r="WPU157" s="59"/>
      <c r="WPV157" s="57" t="s">
        <v>17</v>
      </c>
      <c r="WQB157" s="58"/>
      <c r="WQC157" s="59"/>
      <c r="WQD157" s="57" t="s">
        <v>17</v>
      </c>
      <c r="WQJ157" s="58"/>
      <c r="WQK157" s="59"/>
      <c r="WQL157" s="57" t="s">
        <v>17</v>
      </c>
      <c r="WQR157" s="58"/>
      <c r="WQS157" s="59"/>
      <c r="WQT157" s="57" t="s">
        <v>17</v>
      </c>
      <c r="WQZ157" s="58"/>
      <c r="WRA157" s="59"/>
      <c r="WRB157" s="57" t="s">
        <v>17</v>
      </c>
      <c r="WRH157" s="58"/>
      <c r="WRI157" s="59"/>
      <c r="WRJ157" s="57" t="s">
        <v>17</v>
      </c>
      <c r="WRP157" s="58"/>
      <c r="WRQ157" s="59"/>
      <c r="WRR157" s="57" t="s">
        <v>17</v>
      </c>
      <c r="WRX157" s="58"/>
      <c r="WRY157" s="59"/>
      <c r="WRZ157" s="57" t="s">
        <v>17</v>
      </c>
      <c r="WSF157" s="58"/>
      <c r="WSG157" s="59"/>
      <c r="WSH157" s="57" t="s">
        <v>17</v>
      </c>
      <c r="WSN157" s="58"/>
      <c r="WSO157" s="59"/>
      <c r="WSP157" s="57" t="s">
        <v>17</v>
      </c>
      <c r="WSV157" s="58"/>
      <c r="WSW157" s="59"/>
      <c r="WSX157" s="57" t="s">
        <v>17</v>
      </c>
      <c r="WTD157" s="58"/>
      <c r="WTE157" s="59"/>
      <c r="WTF157" s="57" t="s">
        <v>17</v>
      </c>
      <c r="WTL157" s="58"/>
      <c r="WTM157" s="59"/>
      <c r="WTN157" s="57" t="s">
        <v>17</v>
      </c>
      <c r="WTT157" s="58"/>
      <c r="WTU157" s="59"/>
      <c r="WTV157" s="57" t="s">
        <v>17</v>
      </c>
      <c r="WUB157" s="58"/>
      <c r="WUC157" s="59"/>
      <c r="WUD157" s="57" t="s">
        <v>17</v>
      </c>
      <c r="WUJ157" s="58"/>
      <c r="WUK157" s="59"/>
      <c r="WUL157" s="57" t="s">
        <v>17</v>
      </c>
      <c r="WUR157" s="58"/>
      <c r="WUS157" s="59"/>
      <c r="WUT157" s="57" t="s">
        <v>17</v>
      </c>
      <c r="WUZ157" s="58"/>
      <c r="WVA157" s="59"/>
      <c r="WVB157" s="57" t="s">
        <v>17</v>
      </c>
      <c r="WVH157" s="58"/>
      <c r="WVI157" s="59"/>
      <c r="WVJ157" s="57" t="s">
        <v>17</v>
      </c>
      <c r="WVP157" s="58"/>
      <c r="WVQ157" s="59"/>
      <c r="WVR157" s="57" t="s">
        <v>17</v>
      </c>
      <c r="WVX157" s="58"/>
      <c r="WVY157" s="59"/>
      <c r="WVZ157" s="57" t="s">
        <v>17</v>
      </c>
      <c r="WWF157" s="58"/>
      <c r="WWG157" s="59"/>
      <c r="WWH157" s="57" t="s">
        <v>17</v>
      </c>
      <c r="WWN157" s="58"/>
      <c r="WWO157" s="59"/>
      <c r="WWP157" s="57" t="s">
        <v>17</v>
      </c>
      <c r="WWV157" s="58"/>
      <c r="WWW157" s="59"/>
      <c r="WWX157" s="57" t="s">
        <v>17</v>
      </c>
      <c r="WXD157" s="58"/>
      <c r="WXE157" s="59"/>
      <c r="WXF157" s="57" t="s">
        <v>17</v>
      </c>
      <c r="WXL157" s="58"/>
      <c r="WXM157" s="59"/>
      <c r="WXN157" s="57" t="s">
        <v>17</v>
      </c>
      <c r="WXT157" s="58"/>
      <c r="WXU157" s="59"/>
      <c r="WXV157" s="57" t="s">
        <v>17</v>
      </c>
      <c r="WYB157" s="58"/>
      <c r="WYC157" s="59"/>
      <c r="WYD157" s="57" t="s">
        <v>17</v>
      </c>
      <c r="WYJ157" s="58"/>
      <c r="WYK157" s="59"/>
      <c r="WYL157" s="57" t="s">
        <v>17</v>
      </c>
      <c r="WYR157" s="58"/>
      <c r="WYS157" s="59"/>
      <c r="WYT157" s="57" t="s">
        <v>17</v>
      </c>
      <c r="WYZ157" s="58"/>
      <c r="WZA157" s="59"/>
      <c r="WZB157" s="57" t="s">
        <v>17</v>
      </c>
      <c r="WZH157" s="58"/>
      <c r="WZI157" s="59"/>
      <c r="WZJ157" s="57" t="s">
        <v>17</v>
      </c>
      <c r="WZP157" s="58"/>
      <c r="WZQ157" s="59"/>
      <c r="WZR157" s="57" t="s">
        <v>17</v>
      </c>
      <c r="WZX157" s="58"/>
      <c r="WZY157" s="59"/>
      <c r="WZZ157" s="57" t="s">
        <v>17</v>
      </c>
      <c r="XAF157" s="58"/>
      <c r="XAG157" s="59"/>
      <c r="XAH157" s="57" t="s">
        <v>17</v>
      </c>
      <c r="XAN157" s="58"/>
      <c r="XAO157" s="59"/>
      <c r="XAP157" s="57" t="s">
        <v>17</v>
      </c>
      <c r="XAV157" s="58"/>
      <c r="XAW157" s="59"/>
      <c r="XAX157" s="57" t="s">
        <v>17</v>
      </c>
      <c r="XBD157" s="58"/>
      <c r="XBE157" s="59"/>
      <c r="XBF157" s="57" t="s">
        <v>17</v>
      </c>
      <c r="XBL157" s="58"/>
      <c r="XBM157" s="59"/>
      <c r="XBN157" s="57" t="s">
        <v>17</v>
      </c>
      <c r="XBT157" s="58"/>
      <c r="XBU157" s="59"/>
      <c r="XBV157" s="57" t="s">
        <v>17</v>
      </c>
      <c r="XCB157" s="58"/>
      <c r="XCC157" s="59"/>
      <c r="XCD157" s="57" t="s">
        <v>17</v>
      </c>
      <c r="XCJ157" s="58"/>
      <c r="XCK157" s="59"/>
      <c r="XCL157" s="57" t="s">
        <v>17</v>
      </c>
      <c r="XCR157" s="58"/>
      <c r="XCS157" s="59"/>
      <c r="XCT157" s="57" t="s">
        <v>17</v>
      </c>
      <c r="XCZ157" s="58"/>
      <c r="XDA157" s="59"/>
      <c r="XDB157" s="57" t="s">
        <v>17</v>
      </c>
      <c r="XDH157" s="58"/>
      <c r="XDI157" s="59"/>
      <c r="XDJ157" s="57" t="s">
        <v>17</v>
      </c>
      <c r="XDP157" s="58"/>
      <c r="XDQ157" s="59"/>
      <c r="XDR157" s="57" t="s">
        <v>17</v>
      </c>
      <c r="XDX157" s="58"/>
      <c r="XDY157" s="59"/>
      <c r="XDZ157" s="57" t="s">
        <v>17</v>
      </c>
      <c r="XEF157" s="58"/>
      <c r="XEG157" s="59"/>
      <c r="XEH157" s="57" t="s">
        <v>17</v>
      </c>
      <c r="XEN157" s="58"/>
      <c r="XEO157" s="59"/>
      <c r="XEP157" s="57" t="s">
        <v>17</v>
      </c>
      <c r="XEV157" s="58"/>
      <c r="XEW157" s="59"/>
    </row>
    <row r="158" spans="1:16384" s="57" customFormat="1" ht="15" hidden="1" customHeight="1" x14ac:dyDescent="0.25">
      <c r="A158" s="16"/>
      <c r="B158" s="28"/>
      <c r="C158" s="28"/>
      <c r="D158" s="28"/>
      <c r="E158" s="60"/>
      <c r="F158" s="60"/>
      <c r="G158" s="60"/>
      <c r="H158" s="60"/>
      <c r="I158" s="56"/>
      <c r="P158" s="58"/>
      <c r="Q158" s="59"/>
      <c r="X158" s="58"/>
      <c r="Y158" s="59"/>
      <c r="AF158" s="58"/>
      <c r="AG158" s="59"/>
      <c r="AN158" s="58"/>
      <c r="AO158" s="59"/>
      <c r="AV158" s="58"/>
      <c r="AW158" s="59"/>
      <c r="BD158" s="58"/>
      <c r="BE158" s="59"/>
      <c r="BL158" s="58"/>
      <c r="BM158" s="59"/>
      <c r="BT158" s="58"/>
      <c r="BU158" s="59"/>
      <c r="CB158" s="58"/>
      <c r="CC158" s="59"/>
      <c r="CJ158" s="58"/>
      <c r="CK158" s="59"/>
      <c r="CR158" s="58"/>
      <c r="CS158" s="59"/>
      <c r="CZ158" s="58"/>
      <c r="DA158" s="59"/>
      <c r="DH158" s="58"/>
      <c r="DI158" s="59"/>
      <c r="DP158" s="58"/>
      <c r="DQ158" s="59"/>
      <c r="DX158" s="58"/>
      <c r="DY158" s="59"/>
      <c r="EF158" s="58"/>
      <c r="EG158" s="59"/>
      <c r="EN158" s="58"/>
      <c r="EO158" s="59"/>
      <c r="EV158" s="58"/>
      <c r="EW158" s="59"/>
      <c r="FD158" s="58"/>
      <c r="FE158" s="59"/>
      <c r="FL158" s="58"/>
      <c r="FM158" s="59"/>
      <c r="FT158" s="58"/>
      <c r="FU158" s="59"/>
      <c r="GB158" s="58"/>
      <c r="GC158" s="59"/>
      <c r="GJ158" s="58"/>
      <c r="GK158" s="59"/>
      <c r="GR158" s="58"/>
      <c r="GS158" s="59"/>
      <c r="GZ158" s="58"/>
      <c r="HA158" s="59"/>
      <c r="HH158" s="58"/>
      <c r="HI158" s="59"/>
      <c r="HP158" s="58"/>
      <c r="HQ158" s="59"/>
      <c r="HX158" s="58"/>
      <c r="HY158" s="59"/>
      <c r="IF158" s="58"/>
      <c r="IG158" s="59"/>
      <c r="IN158" s="58"/>
      <c r="IO158" s="59"/>
      <c r="IV158" s="58"/>
      <c r="IW158" s="59"/>
      <c r="JD158" s="58"/>
      <c r="JE158" s="59"/>
      <c r="JL158" s="58"/>
      <c r="JM158" s="59"/>
      <c r="JT158" s="58"/>
      <c r="JU158" s="59"/>
      <c r="KB158" s="58"/>
      <c r="KC158" s="59"/>
      <c r="KJ158" s="58"/>
      <c r="KK158" s="59"/>
      <c r="KR158" s="58"/>
      <c r="KS158" s="59"/>
      <c r="KZ158" s="58"/>
      <c r="LA158" s="59"/>
      <c r="LH158" s="58"/>
      <c r="LI158" s="59"/>
      <c r="LP158" s="58"/>
      <c r="LQ158" s="59"/>
      <c r="LX158" s="58"/>
      <c r="LY158" s="59"/>
      <c r="MF158" s="58"/>
      <c r="MG158" s="59"/>
      <c r="MN158" s="58"/>
      <c r="MO158" s="59"/>
      <c r="MV158" s="58"/>
      <c r="MW158" s="59"/>
      <c r="ND158" s="58"/>
      <c r="NE158" s="59"/>
      <c r="NL158" s="58"/>
      <c r="NM158" s="59"/>
      <c r="NT158" s="58"/>
      <c r="NU158" s="59"/>
      <c r="OB158" s="58"/>
      <c r="OC158" s="59"/>
      <c r="OJ158" s="58"/>
      <c r="OK158" s="59"/>
      <c r="OR158" s="58"/>
      <c r="OS158" s="59"/>
      <c r="OZ158" s="58"/>
      <c r="PA158" s="59"/>
      <c r="PH158" s="58"/>
      <c r="PI158" s="59"/>
      <c r="PP158" s="58"/>
      <c r="PQ158" s="59"/>
      <c r="PX158" s="58"/>
      <c r="PY158" s="59"/>
      <c r="QF158" s="58"/>
      <c r="QG158" s="59"/>
      <c r="QN158" s="58"/>
      <c r="QO158" s="59"/>
      <c r="QV158" s="58"/>
      <c r="QW158" s="59"/>
      <c r="RD158" s="58"/>
      <c r="RE158" s="59"/>
      <c r="RL158" s="58"/>
      <c r="RM158" s="59"/>
      <c r="RT158" s="58"/>
      <c r="RU158" s="59"/>
      <c r="SB158" s="58"/>
      <c r="SC158" s="59"/>
      <c r="SJ158" s="58"/>
      <c r="SK158" s="59"/>
      <c r="SR158" s="58"/>
      <c r="SS158" s="59"/>
      <c r="SZ158" s="58"/>
      <c r="TA158" s="59"/>
      <c r="TH158" s="58"/>
      <c r="TI158" s="59"/>
      <c r="TP158" s="58"/>
      <c r="TQ158" s="59"/>
      <c r="TX158" s="58"/>
      <c r="TY158" s="59"/>
      <c r="UF158" s="58"/>
      <c r="UG158" s="59"/>
      <c r="UN158" s="58"/>
      <c r="UO158" s="59"/>
      <c r="UV158" s="58"/>
      <c r="UW158" s="59"/>
      <c r="VD158" s="58"/>
      <c r="VE158" s="59"/>
      <c r="VL158" s="58"/>
      <c r="VM158" s="59"/>
      <c r="VT158" s="58"/>
      <c r="VU158" s="59"/>
      <c r="WB158" s="58"/>
      <c r="WC158" s="59"/>
      <c r="WJ158" s="58"/>
      <c r="WK158" s="59"/>
      <c r="WR158" s="58"/>
      <c r="WS158" s="59"/>
      <c r="WZ158" s="58"/>
      <c r="XA158" s="59"/>
      <c r="XH158" s="58"/>
      <c r="XI158" s="59"/>
      <c r="XP158" s="58"/>
      <c r="XQ158" s="59"/>
      <c r="XX158" s="58"/>
      <c r="XY158" s="59"/>
      <c r="YF158" s="58"/>
      <c r="YG158" s="59"/>
      <c r="YN158" s="58"/>
      <c r="YO158" s="59"/>
      <c r="YV158" s="58"/>
      <c r="YW158" s="59"/>
      <c r="ZD158" s="58"/>
      <c r="ZE158" s="59"/>
      <c r="ZL158" s="58"/>
      <c r="ZM158" s="59"/>
      <c r="ZT158" s="58"/>
      <c r="ZU158" s="59"/>
      <c r="AAB158" s="58"/>
      <c r="AAC158" s="59"/>
      <c r="AAJ158" s="58"/>
      <c r="AAK158" s="59"/>
      <c r="AAR158" s="58"/>
      <c r="AAS158" s="59"/>
      <c r="AAZ158" s="58"/>
      <c r="ABA158" s="59"/>
      <c r="ABH158" s="58"/>
      <c r="ABI158" s="59"/>
      <c r="ABP158" s="58"/>
      <c r="ABQ158" s="59"/>
      <c r="ABX158" s="58"/>
      <c r="ABY158" s="59"/>
      <c r="ACF158" s="58"/>
      <c r="ACG158" s="59"/>
      <c r="ACN158" s="58"/>
      <c r="ACO158" s="59"/>
      <c r="ACV158" s="58"/>
      <c r="ACW158" s="59"/>
      <c r="ADD158" s="58"/>
      <c r="ADE158" s="59"/>
      <c r="ADL158" s="58"/>
      <c r="ADM158" s="59"/>
      <c r="ADT158" s="58"/>
      <c r="ADU158" s="59"/>
      <c r="AEB158" s="58"/>
      <c r="AEC158" s="59"/>
      <c r="AEJ158" s="58"/>
      <c r="AEK158" s="59"/>
      <c r="AER158" s="58"/>
      <c r="AES158" s="59"/>
      <c r="AEZ158" s="58"/>
      <c r="AFA158" s="59"/>
      <c r="AFH158" s="58"/>
      <c r="AFI158" s="59"/>
      <c r="AFP158" s="58"/>
      <c r="AFQ158" s="59"/>
      <c r="AFX158" s="58"/>
      <c r="AFY158" s="59"/>
      <c r="AGF158" s="58"/>
      <c r="AGG158" s="59"/>
      <c r="AGN158" s="58"/>
      <c r="AGO158" s="59"/>
      <c r="AGV158" s="58"/>
      <c r="AGW158" s="59"/>
      <c r="AHD158" s="58"/>
      <c r="AHE158" s="59"/>
      <c r="AHL158" s="58"/>
      <c r="AHM158" s="59"/>
      <c r="AHT158" s="58"/>
      <c r="AHU158" s="59"/>
      <c r="AIB158" s="58"/>
      <c r="AIC158" s="59"/>
      <c r="AIJ158" s="58"/>
      <c r="AIK158" s="59"/>
      <c r="AIR158" s="58"/>
      <c r="AIS158" s="59"/>
      <c r="AIZ158" s="58"/>
      <c r="AJA158" s="59"/>
      <c r="AJH158" s="58"/>
      <c r="AJI158" s="59"/>
      <c r="AJP158" s="58"/>
      <c r="AJQ158" s="59"/>
      <c r="AJX158" s="58"/>
      <c r="AJY158" s="59"/>
      <c r="AKF158" s="58"/>
      <c r="AKG158" s="59"/>
      <c r="AKN158" s="58"/>
      <c r="AKO158" s="59"/>
      <c r="AKV158" s="58"/>
      <c r="AKW158" s="59"/>
      <c r="ALD158" s="58"/>
      <c r="ALE158" s="59"/>
      <c r="ALL158" s="58"/>
      <c r="ALM158" s="59"/>
      <c r="ALT158" s="58"/>
      <c r="ALU158" s="59"/>
      <c r="AMB158" s="58"/>
      <c r="AMC158" s="59"/>
      <c r="AMJ158" s="58"/>
      <c r="AMK158" s="59"/>
      <c r="AMR158" s="58"/>
      <c r="AMS158" s="59"/>
      <c r="AMZ158" s="58"/>
      <c r="ANA158" s="59"/>
      <c r="ANH158" s="58"/>
      <c r="ANI158" s="59"/>
      <c r="ANP158" s="58"/>
      <c r="ANQ158" s="59"/>
      <c r="ANX158" s="58"/>
      <c r="ANY158" s="59"/>
      <c r="AOF158" s="58"/>
      <c r="AOG158" s="59"/>
      <c r="AON158" s="58"/>
      <c r="AOO158" s="59"/>
      <c r="AOV158" s="58"/>
      <c r="AOW158" s="59"/>
      <c r="APD158" s="58"/>
      <c r="APE158" s="59"/>
      <c r="APL158" s="58"/>
      <c r="APM158" s="59"/>
      <c r="APT158" s="58"/>
      <c r="APU158" s="59"/>
      <c r="AQB158" s="58"/>
      <c r="AQC158" s="59"/>
      <c r="AQJ158" s="58"/>
      <c r="AQK158" s="59"/>
      <c r="AQR158" s="58"/>
      <c r="AQS158" s="59"/>
      <c r="AQZ158" s="58"/>
      <c r="ARA158" s="59"/>
      <c r="ARH158" s="58"/>
      <c r="ARI158" s="59"/>
      <c r="ARP158" s="58"/>
      <c r="ARQ158" s="59"/>
      <c r="ARX158" s="58"/>
      <c r="ARY158" s="59"/>
      <c r="ASF158" s="58"/>
      <c r="ASG158" s="59"/>
      <c r="ASN158" s="58"/>
      <c r="ASO158" s="59"/>
      <c r="ASV158" s="58"/>
      <c r="ASW158" s="59"/>
      <c r="ATD158" s="58"/>
      <c r="ATE158" s="59"/>
      <c r="ATL158" s="58"/>
      <c r="ATM158" s="59"/>
      <c r="ATT158" s="58"/>
      <c r="ATU158" s="59"/>
      <c r="AUB158" s="58"/>
      <c r="AUC158" s="59"/>
      <c r="AUJ158" s="58"/>
      <c r="AUK158" s="59"/>
      <c r="AUR158" s="58"/>
      <c r="AUS158" s="59"/>
      <c r="AUZ158" s="58"/>
      <c r="AVA158" s="59"/>
      <c r="AVH158" s="58"/>
      <c r="AVI158" s="59"/>
      <c r="AVP158" s="58"/>
      <c r="AVQ158" s="59"/>
      <c r="AVX158" s="58"/>
      <c r="AVY158" s="59"/>
      <c r="AWF158" s="58"/>
      <c r="AWG158" s="59"/>
      <c r="AWN158" s="58"/>
      <c r="AWO158" s="59"/>
      <c r="AWV158" s="58"/>
      <c r="AWW158" s="59"/>
      <c r="AXD158" s="58"/>
      <c r="AXE158" s="59"/>
      <c r="AXL158" s="58"/>
      <c r="AXM158" s="59"/>
      <c r="AXT158" s="58"/>
      <c r="AXU158" s="59"/>
      <c r="AYB158" s="58"/>
      <c r="AYC158" s="59"/>
      <c r="AYJ158" s="58"/>
      <c r="AYK158" s="59"/>
      <c r="AYR158" s="58"/>
      <c r="AYS158" s="59"/>
      <c r="AYZ158" s="58"/>
      <c r="AZA158" s="59"/>
      <c r="AZH158" s="58"/>
      <c r="AZI158" s="59"/>
      <c r="AZP158" s="58"/>
      <c r="AZQ158" s="59"/>
      <c r="AZX158" s="58"/>
      <c r="AZY158" s="59"/>
      <c r="BAF158" s="58"/>
      <c r="BAG158" s="59"/>
      <c r="BAN158" s="58"/>
      <c r="BAO158" s="59"/>
      <c r="BAV158" s="58"/>
      <c r="BAW158" s="59"/>
      <c r="BBD158" s="58"/>
      <c r="BBE158" s="59"/>
      <c r="BBL158" s="58"/>
      <c r="BBM158" s="59"/>
      <c r="BBT158" s="58"/>
      <c r="BBU158" s="59"/>
      <c r="BCB158" s="58"/>
      <c r="BCC158" s="59"/>
      <c r="BCJ158" s="58"/>
      <c r="BCK158" s="59"/>
      <c r="BCR158" s="58"/>
      <c r="BCS158" s="59"/>
      <c r="BCZ158" s="58"/>
      <c r="BDA158" s="59"/>
      <c r="BDH158" s="58"/>
      <c r="BDI158" s="59"/>
      <c r="BDP158" s="58"/>
      <c r="BDQ158" s="59"/>
      <c r="BDX158" s="58"/>
      <c r="BDY158" s="59"/>
      <c r="BEF158" s="58"/>
      <c r="BEG158" s="59"/>
      <c r="BEN158" s="58"/>
      <c r="BEO158" s="59"/>
      <c r="BEV158" s="58"/>
      <c r="BEW158" s="59"/>
      <c r="BFD158" s="58"/>
      <c r="BFE158" s="59"/>
      <c r="BFL158" s="58"/>
      <c r="BFM158" s="59"/>
      <c r="BFT158" s="58"/>
      <c r="BFU158" s="59"/>
      <c r="BGB158" s="58"/>
      <c r="BGC158" s="59"/>
      <c r="BGJ158" s="58"/>
      <c r="BGK158" s="59"/>
      <c r="BGR158" s="58"/>
      <c r="BGS158" s="59"/>
      <c r="BGZ158" s="58"/>
      <c r="BHA158" s="59"/>
      <c r="BHH158" s="58"/>
      <c r="BHI158" s="59"/>
      <c r="BHP158" s="58"/>
      <c r="BHQ158" s="59"/>
      <c r="BHX158" s="58"/>
      <c r="BHY158" s="59"/>
      <c r="BIF158" s="58"/>
      <c r="BIG158" s="59"/>
      <c r="BIN158" s="58"/>
      <c r="BIO158" s="59"/>
      <c r="BIV158" s="58"/>
      <c r="BIW158" s="59"/>
      <c r="BJD158" s="58"/>
      <c r="BJE158" s="59"/>
      <c r="BJL158" s="58"/>
      <c r="BJM158" s="59"/>
      <c r="BJT158" s="58"/>
      <c r="BJU158" s="59"/>
      <c r="BKB158" s="58"/>
      <c r="BKC158" s="59"/>
      <c r="BKJ158" s="58"/>
      <c r="BKK158" s="59"/>
      <c r="BKR158" s="58"/>
      <c r="BKS158" s="59"/>
      <c r="BKZ158" s="58"/>
      <c r="BLA158" s="59"/>
      <c r="BLH158" s="58"/>
      <c r="BLI158" s="59"/>
      <c r="BLP158" s="58"/>
      <c r="BLQ158" s="59"/>
      <c r="BLX158" s="58"/>
      <c r="BLY158" s="59"/>
      <c r="BMF158" s="58"/>
      <c r="BMG158" s="59"/>
      <c r="BMN158" s="58"/>
      <c r="BMO158" s="59"/>
      <c r="BMV158" s="58"/>
      <c r="BMW158" s="59"/>
      <c r="BND158" s="58"/>
      <c r="BNE158" s="59"/>
      <c r="BNL158" s="58"/>
      <c r="BNM158" s="59"/>
      <c r="BNT158" s="58"/>
      <c r="BNU158" s="59"/>
      <c r="BOB158" s="58"/>
      <c r="BOC158" s="59"/>
      <c r="BOJ158" s="58"/>
      <c r="BOK158" s="59"/>
      <c r="BOR158" s="58"/>
      <c r="BOS158" s="59"/>
      <c r="BOZ158" s="58"/>
      <c r="BPA158" s="59"/>
      <c r="BPH158" s="58"/>
      <c r="BPI158" s="59"/>
      <c r="BPP158" s="58"/>
      <c r="BPQ158" s="59"/>
      <c r="BPX158" s="58"/>
      <c r="BPY158" s="59"/>
      <c r="BQF158" s="58"/>
      <c r="BQG158" s="59"/>
      <c r="BQN158" s="58"/>
      <c r="BQO158" s="59"/>
      <c r="BQV158" s="58"/>
      <c r="BQW158" s="59"/>
      <c r="BRD158" s="58"/>
      <c r="BRE158" s="59"/>
      <c r="BRL158" s="58"/>
      <c r="BRM158" s="59"/>
      <c r="BRT158" s="58"/>
      <c r="BRU158" s="59"/>
      <c r="BSB158" s="58"/>
      <c r="BSC158" s="59"/>
      <c r="BSJ158" s="58"/>
      <c r="BSK158" s="59"/>
      <c r="BSR158" s="58"/>
      <c r="BSS158" s="59"/>
      <c r="BSZ158" s="58"/>
      <c r="BTA158" s="59"/>
      <c r="BTH158" s="58"/>
      <c r="BTI158" s="59"/>
      <c r="BTP158" s="58"/>
      <c r="BTQ158" s="59"/>
      <c r="BTX158" s="58"/>
      <c r="BTY158" s="59"/>
      <c r="BUF158" s="58"/>
      <c r="BUG158" s="59"/>
      <c r="BUN158" s="58"/>
      <c r="BUO158" s="59"/>
      <c r="BUV158" s="58"/>
      <c r="BUW158" s="59"/>
      <c r="BVD158" s="58"/>
      <c r="BVE158" s="59"/>
      <c r="BVL158" s="58"/>
      <c r="BVM158" s="59"/>
      <c r="BVT158" s="58"/>
      <c r="BVU158" s="59"/>
      <c r="BWB158" s="58"/>
      <c r="BWC158" s="59"/>
      <c r="BWJ158" s="58"/>
      <c r="BWK158" s="59"/>
      <c r="BWR158" s="58"/>
      <c r="BWS158" s="59"/>
      <c r="BWZ158" s="58"/>
      <c r="BXA158" s="59"/>
      <c r="BXH158" s="58"/>
      <c r="BXI158" s="59"/>
      <c r="BXP158" s="58"/>
      <c r="BXQ158" s="59"/>
      <c r="BXX158" s="58"/>
      <c r="BXY158" s="59"/>
      <c r="BYF158" s="58"/>
      <c r="BYG158" s="59"/>
      <c r="BYN158" s="58"/>
      <c r="BYO158" s="59"/>
      <c r="BYV158" s="58"/>
      <c r="BYW158" s="59"/>
      <c r="BZD158" s="58"/>
      <c r="BZE158" s="59"/>
      <c r="BZL158" s="58"/>
      <c r="BZM158" s="59"/>
      <c r="BZT158" s="58"/>
      <c r="BZU158" s="59"/>
      <c r="CAB158" s="58"/>
      <c r="CAC158" s="59"/>
      <c r="CAJ158" s="58"/>
      <c r="CAK158" s="59"/>
      <c r="CAR158" s="58"/>
      <c r="CAS158" s="59"/>
      <c r="CAZ158" s="58"/>
      <c r="CBA158" s="59"/>
      <c r="CBH158" s="58"/>
      <c r="CBI158" s="59"/>
      <c r="CBP158" s="58"/>
      <c r="CBQ158" s="59"/>
      <c r="CBX158" s="58"/>
      <c r="CBY158" s="59"/>
      <c r="CCF158" s="58"/>
      <c r="CCG158" s="59"/>
      <c r="CCN158" s="58"/>
      <c r="CCO158" s="59"/>
      <c r="CCV158" s="58"/>
      <c r="CCW158" s="59"/>
      <c r="CDD158" s="58"/>
      <c r="CDE158" s="59"/>
      <c r="CDL158" s="58"/>
      <c r="CDM158" s="59"/>
      <c r="CDT158" s="58"/>
      <c r="CDU158" s="59"/>
      <c r="CEB158" s="58"/>
      <c r="CEC158" s="59"/>
      <c r="CEJ158" s="58"/>
      <c r="CEK158" s="59"/>
      <c r="CER158" s="58"/>
      <c r="CES158" s="59"/>
      <c r="CEZ158" s="58"/>
      <c r="CFA158" s="59"/>
      <c r="CFH158" s="58"/>
      <c r="CFI158" s="59"/>
      <c r="CFP158" s="58"/>
      <c r="CFQ158" s="59"/>
      <c r="CFX158" s="58"/>
      <c r="CFY158" s="59"/>
      <c r="CGF158" s="58"/>
      <c r="CGG158" s="59"/>
      <c r="CGN158" s="58"/>
      <c r="CGO158" s="59"/>
      <c r="CGV158" s="58"/>
      <c r="CGW158" s="59"/>
      <c r="CHD158" s="58"/>
      <c r="CHE158" s="59"/>
      <c r="CHL158" s="58"/>
      <c r="CHM158" s="59"/>
      <c r="CHT158" s="58"/>
      <c r="CHU158" s="59"/>
      <c r="CIB158" s="58"/>
      <c r="CIC158" s="59"/>
      <c r="CIJ158" s="58"/>
      <c r="CIK158" s="59"/>
      <c r="CIR158" s="58"/>
      <c r="CIS158" s="59"/>
      <c r="CIZ158" s="58"/>
      <c r="CJA158" s="59"/>
      <c r="CJH158" s="58"/>
      <c r="CJI158" s="59"/>
      <c r="CJP158" s="58"/>
      <c r="CJQ158" s="59"/>
      <c r="CJX158" s="58"/>
      <c r="CJY158" s="59"/>
      <c r="CKF158" s="58"/>
      <c r="CKG158" s="59"/>
      <c r="CKN158" s="58"/>
      <c r="CKO158" s="59"/>
      <c r="CKV158" s="58"/>
      <c r="CKW158" s="59"/>
      <c r="CLD158" s="58"/>
      <c r="CLE158" s="59"/>
      <c r="CLL158" s="58"/>
      <c r="CLM158" s="59"/>
      <c r="CLT158" s="58"/>
      <c r="CLU158" s="59"/>
      <c r="CMB158" s="58"/>
      <c r="CMC158" s="59"/>
      <c r="CMJ158" s="58"/>
      <c r="CMK158" s="59"/>
      <c r="CMR158" s="58"/>
      <c r="CMS158" s="59"/>
      <c r="CMZ158" s="58"/>
      <c r="CNA158" s="59"/>
      <c r="CNH158" s="58"/>
      <c r="CNI158" s="59"/>
      <c r="CNP158" s="58"/>
      <c r="CNQ158" s="59"/>
      <c r="CNX158" s="58"/>
      <c r="CNY158" s="59"/>
      <c r="COF158" s="58"/>
      <c r="COG158" s="59"/>
      <c r="CON158" s="58"/>
      <c r="COO158" s="59"/>
      <c r="COV158" s="58"/>
      <c r="COW158" s="59"/>
      <c r="CPD158" s="58"/>
      <c r="CPE158" s="59"/>
      <c r="CPL158" s="58"/>
      <c r="CPM158" s="59"/>
      <c r="CPT158" s="58"/>
      <c r="CPU158" s="59"/>
      <c r="CQB158" s="58"/>
      <c r="CQC158" s="59"/>
      <c r="CQJ158" s="58"/>
      <c r="CQK158" s="59"/>
      <c r="CQR158" s="58"/>
      <c r="CQS158" s="59"/>
      <c r="CQZ158" s="58"/>
      <c r="CRA158" s="59"/>
      <c r="CRH158" s="58"/>
      <c r="CRI158" s="59"/>
      <c r="CRP158" s="58"/>
      <c r="CRQ158" s="59"/>
      <c r="CRX158" s="58"/>
      <c r="CRY158" s="59"/>
      <c r="CSF158" s="58"/>
      <c r="CSG158" s="59"/>
      <c r="CSN158" s="58"/>
      <c r="CSO158" s="59"/>
      <c r="CSV158" s="58"/>
      <c r="CSW158" s="59"/>
      <c r="CTD158" s="58"/>
      <c r="CTE158" s="59"/>
      <c r="CTL158" s="58"/>
      <c r="CTM158" s="59"/>
      <c r="CTT158" s="58"/>
      <c r="CTU158" s="59"/>
      <c r="CUB158" s="58"/>
      <c r="CUC158" s="59"/>
      <c r="CUJ158" s="58"/>
      <c r="CUK158" s="59"/>
      <c r="CUR158" s="58"/>
      <c r="CUS158" s="59"/>
      <c r="CUZ158" s="58"/>
      <c r="CVA158" s="59"/>
      <c r="CVH158" s="58"/>
      <c r="CVI158" s="59"/>
      <c r="CVP158" s="58"/>
      <c r="CVQ158" s="59"/>
      <c r="CVX158" s="58"/>
      <c r="CVY158" s="59"/>
      <c r="CWF158" s="58"/>
      <c r="CWG158" s="59"/>
      <c r="CWN158" s="58"/>
      <c r="CWO158" s="59"/>
      <c r="CWV158" s="58"/>
      <c r="CWW158" s="59"/>
      <c r="CXD158" s="58"/>
      <c r="CXE158" s="59"/>
      <c r="CXL158" s="58"/>
      <c r="CXM158" s="59"/>
      <c r="CXT158" s="58"/>
      <c r="CXU158" s="59"/>
      <c r="CYB158" s="58"/>
      <c r="CYC158" s="59"/>
      <c r="CYJ158" s="58"/>
      <c r="CYK158" s="59"/>
      <c r="CYR158" s="58"/>
      <c r="CYS158" s="59"/>
      <c r="CYZ158" s="58"/>
      <c r="CZA158" s="59"/>
      <c r="CZH158" s="58"/>
      <c r="CZI158" s="59"/>
      <c r="CZP158" s="58"/>
      <c r="CZQ158" s="59"/>
      <c r="CZX158" s="58"/>
      <c r="CZY158" s="59"/>
      <c r="DAF158" s="58"/>
      <c r="DAG158" s="59"/>
      <c r="DAN158" s="58"/>
      <c r="DAO158" s="59"/>
      <c r="DAV158" s="58"/>
      <c r="DAW158" s="59"/>
      <c r="DBD158" s="58"/>
      <c r="DBE158" s="59"/>
      <c r="DBL158" s="58"/>
      <c r="DBM158" s="59"/>
      <c r="DBT158" s="58"/>
      <c r="DBU158" s="59"/>
      <c r="DCB158" s="58"/>
      <c r="DCC158" s="59"/>
      <c r="DCJ158" s="58"/>
      <c r="DCK158" s="59"/>
      <c r="DCR158" s="58"/>
      <c r="DCS158" s="59"/>
      <c r="DCZ158" s="58"/>
      <c r="DDA158" s="59"/>
      <c r="DDH158" s="58"/>
      <c r="DDI158" s="59"/>
      <c r="DDP158" s="58"/>
      <c r="DDQ158" s="59"/>
      <c r="DDX158" s="58"/>
      <c r="DDY158" s="59"/>
      <c r="DEF158" s="58"/>
      <c r="DEG158" s="59"/>
      <c r="DEN158" s="58"/>
      <c r="DEO158" s="59"/>
      <c r="DEV158" s="58"/>
      <c r="DEW158" s="59"/>
      <c r="DFD158" s="58"/>
      <c r="DFE158" s="59"/>
      <c r="DFL158" s="58"/>
      <c r="DFM158" s="59"/>
      <c r="DFT158" s="58"/>
      <c r="DFU158" s="59"/>
      <c r="DGB158" s="58"/>
      <c r="DGC158" s="59"/>
      <c r="DGJ158" s="58"/>
      <c r="DGK158" s="59"/>
      <c r="DGR158" s="58"/>
      <c r="DGS158" s="59"/>
      <c r="DGZ158" s="58"/>
      <c r="DHA158" s="59"/>
      <c r="DHH158" s="58"/>
      <c r="DHI158" s="59"/>
      <c r="DHP158" s="58"/>
      <c r="DHQ158" s="59"/>
      <c r="DHX158" s="58"/>
      <c r="DHY158" s="59"/>
      <c r="DIF158" s="58"/>
      <c r="DIG158" s="59"/>
      <c r="DIN158" s="58"/>
      <c r="DIO158" s="59"/>
      <c r="DIV158" s="58"/>
      <c r="DIW158" s="59"/>
      <c r="DJD158" s="58"/>
      <c r="DJE158" s="59"/>
      <c r="DJL158" s="58"/>
      <c r="DJM158" s="59"/>
      <c r="DJT158" s="58"/>
      <c r="DJU158" s="59"/>
      <c r="DKB158" s="58"/>
      <c r="DKC158" s="59"/>
      <c r="DKJ158" s="58"/>
      <c r="DKK158" s="59"/>
      <c r="DKR158" s="58"/>
      <c r="DKS158" s="59"/>
      <c r="DKZ158" s="58"/>
      <c r="DLA158" s="59"/>
      <c r="DLH158" s="58"/>
      <c r="DLI158" s="59"/>
      <c r="DLP158" s="58"/>
      <c r="DLQ158" s="59"/>
      <c r="DLX158" s="58"/>
      <c r="DLY158" s="59"/>
      <c r="DMF158" s="58"/>
      <c r="DMG158" s="59"/>
      <c r="DMN158" s="58"/>
      <c r="DMO158" s="59"/>
      <c r="DMV158" s="58"/>
      <c r="DMW158" s="59"/>
      <c r="DND158" s="58"/>
      <c r="DNE158" s="59"/>
      <c r="DNL158" s="58"/>
      <c r="DNM158" s="59"/>
      <c r="DNT158" s="58"/>
      <c r="DNU158" s="59"/>
      <c r="DOB158" s="58"/>
      <c r="DOC158" s="59"/>
      <c r="DOJ158" s="58"/>
      <c r="DOK158" s="59"/>
      <c r="DOR158" s="58"/>
      <c r="DOS158" s="59"/>
      <c r="DOZ158" s="58"/>
      <c r="DPA158" s="59"/>
      <c r="DPH158" s="58"/>
      <c r="DPI158" s="59"/>
      <c r="DPP158" s="58"/>
      <c r="DPQ158" s="59"/>
      <c r="DPX158" s="58"/>
      <c r="DPY158" s="59"/>
      <c r="DQF158" s="58"/>
      <c r="DQG158" s="59"/>
      <c r="DQN158" s="58"/>
      <c r="DQO158" s="59"/>
      <c r="DQV158" s="58"/>
      <c r="DQW158" s="59"/>
      <c r="DRD158" s="58"/>
      <c r="DRE158" s="59"/>
      <c r="DRL158" s="58"/>
      <c r="DRM158" s="59"/>
      <c r="DRT158" s="58"/>
      <c r="DRU158" s="59"/>
      <c r="DSB158" s="58"/>
      <c r="DSC158" s="59"/>
      <c r="DSJ158" s="58"/>
      <c r="DSK158" s="59"/>
      <c r="DSR158" s="58"/>
      <c r="DSS158" s="59"/>
      <c r="DSZ158" s="58"/>
      <c r="DTA158" s="59"/>
      <c r="DTH158" s="58"/>
      <c r="DTI158" s="59"/>
      <c r="DTP158" s="58"/>
      <c r="DTQ158" s="59"/>
      <c r="DTX158" s="58"/>
      <c r="DTY158" s="59"/>
      <c r="DUF158" s="58"/>
      <c r="DUG158" s="59"/>
      <c r="DUN158" s="58"/>
      <c r="DUO158" s="59"/>
      <c r="DUV158" s="58"/>
      <c r="DUW158" s="59"/>
      <c r="DVD158" s="58"/>
      <c r="DVE158" s="59"/>
      <c r="DVL158" s="58"/>
      <c r="DVM158" s="59"/>
      <c r="DVT158" s="58"/>
      <c r="DVU158" s="59"/>
      <c r="DWB158" s="58"/>
      <c r="DWC158" s="59"/>
      <c r="DWJ158" s="58"/>
      <c r="DWK158" s="59"/>
      <c r="DWR158" s="58"/>
      <c r="DWS158" s="59"/>
      <c r="DWZ158" s="58"/>
      <c r="DXA158" s="59"/>
      <c r="DXH158" s="58"/>
      <c r="DXI158" s="59"/>
      <c r="DXP158" s="58"/>
      <c r="DXQ158" s="59"/>
      <c r="DXX158" s="58"/>
      <c r="DXY158" s="59"/>
      <c r="DYF158" s="58"/>
      <c r="DYG158" s="59"/>
      <c r="DYN158" s="58"/>
      <c r="DYO158" s="59"/>
      <c r="DYV158" s="58"/>
      <c r="DYW158" s="59"/>
      <c r="DZD158" s="58"/>
      <c r="DZE158" s="59"/>
      <c r="DZL158" s="58"/>
      <c r="DZM158" s="59"/>
      <c r="DZT158" s="58"/>
      <c r="DZU158" s="59"/>
      <c r="EAB158" s="58"/>
      <c r="EAC158" s="59"/>
      <c r="EAJ158" s="58"/>
      <c r="EAK158" s="59"/>
      <c r="EAR158" s="58"/>
      <c r="EAS158" s="59"/>
      <c r="EAZ158" s="58"/>
      <c r="EBA158" s="59"/>
      <c r="EBH158" s="58"/>
      <c r="EBI158" s="59"/>
      <c r="EBP158" s="58"/>
      <c r="EBQ158" s="59"/>
      <c r="EBX158" s="58"/>
      <c r="EBY158" s="59"/>
      <c r="ECF158" s="58"/>
      <c r="ECG158" s="59"/>
      <c r="ECN158" s="58"/>
      <c r="ECO158" s="59"/>
      <c r="ECV158" s="58"/>
      <c r="ECW158" s="59"/>
      <c r="EDD158" s="58"/>
      <c r="EDE158" s="59"/>
      <c r="EDL158" s="58"/>
      <c r="EDM158" s="59"/>
      <c r="EDT158" s="58"/>
      <c r="EDU158" s="59"/>
      <c r="EEB158" s="58"/>
      <c r="EEC158" s="59"/>
      <c r="EEJ158" s="58"/>
      <c r="EEK158" s="59"/>
      <c r="EER158" s="58"/>
      <c r="EES158" s="59"/>
      <c r="EEZ158" s="58"/>
      <c r="EFA158" s="59"/>
      <c r="EFH158" s="58"/>
      <c r="EFI158" s="59"/>
      <c r="EFP158" s="58"/>
      <c r="EFQ158" s="59"/>
      <c r="EFX158" s="58"/>
      <c r="EFY158" s="59"/>
      <c r="EGF158" s="58"/>
      <c r="EGG158" s="59"/>
      <c r="EGN158" s="58"/>
      <c r="EGO158" s="59"/>
      <c r="EGV158" s="58"/>
      <c r="EGW158" s="59"/>
      <c r="EHD158" s="58"/>
      <c r="EHE158" s="59"/>
      <c r="EHL158" s="58"/>
      <c r="EHM158" s="59"/>
      <c r="EHT158" s="58"/>
      <c r="EHU158" s="59"/>
      <c r="EIB158" s="58"/>
      <c r="EIC158" s="59"/>
      <c r="EIJ158" s="58"/>
      <c r="EIK158" s="59"/>
      <c r="EIR158" s="58"/>
      <c r="EIS158" s="59"/>
      <c r="EIZ158" s="58"/>
      <c r="EJA158" s="59"/>
      <c r="EJH158" s="58"/>
      <c r="EJI158" s="59"/>
      <c r="EJP158" s="58"/>
      <c r="EJQ158" s="59"/>
      <c r="EJX158" s="58"/>
      <c r="EJY158" s="59"/>
      <c r="EKF158" s="58"/>
      <c r="EKG158" s="59"/>
      <c r="EKN158" s="58"/>
      <c r="EKO158" s="59"/>
      <c r="EKV158" s="58"/>
      <c r="EKW158" s="59"/>
      <c r="ELD158" s="58"/>
      <c r="ELE158" s="59"/>
      <c r="ELL158" s="58"/>
      <c r="ELM158" s="59"/>
      <c r="ELT158" s="58"/>
      <c r="ELU158" s="59"/>
      <c r="EMB158" s="58"/>
      <c r="EMC158" s="59"/>
      <c r="EMJ158" s="58"/>
      <c r="EMK158" s="59"/>
      <c r="EMR158" s="58"/>
      <c r="EMS158" s="59"/>
      <c r="EMZ158" s="58"/>
      <c r="ENA158" s="59"/>
      <c r="ENH158" s="58"/>
      <c r="ENI158" s="59"/>
      <c r="ENP158" s="58"/>
      <c r="ENQ158" s="59"/>
      <c r="ENX158" s="58"/>
      <c r="ENY158" s="59"/>
      <c r="EOF158" s="58"/>
      <c r="EOG158" s="59"/>
      <c r="EON158" s="58"/>
      <c r="EOO158" s="59"/>
      <c r="EOV158" s="58"/>
      <c r="EOW158" s="59"/>
      <c r="EPD158" s="58"/>
      <c r="EPE158" s="59"/>
      <c r="EPL158" s="58"/>
      <c r="EPM158" s="59"/>
      <c r="EPT158" s="58"/>
      <c r="EPU158" s="59"/>
      <c r="EQB158" s="58"/>
      <c r="EQC158" s="59"/>
      <c r="EQJ158" s="58"/>
      <c r="EQK158" s="59"/>
      <c r="EQR158" s="58"/>
      <c r="EQS158" s="59"/>
      <c r="EQZ158" s="58"/>
      <c r="ERA158" s="59"/>
      <c r="ERH158" s="58"/>
      <c r="ERI158" s="59"/>
      <c r="ERP158" s="58"/>
      <c r="ERQ158" s="59"/>
      <c r="ERX158" s="58"/>
      <c r="ERY158" s="59"/>
      <c r="ESF158" s="58"/>
      <c r="ESG158" s="59"/>
      <c r="ESN158" s="58"/>
      <c r="ESO158" s="59"/>
      <c r="ESV158" s="58"/>
      <c r="ESW158" s="59"/>
      <c r="ETD158" s="58"/>
      <c r="ETE158" s="59"/>
      <c r="ETL158" s="58"/>
      <c r="ETM158" s="59"/>
      <c r="ETT158" s="58"/>
      <c r="ETU158" s="59"/>
      <c r="EUB158" s="58"/>
      <c r="EUC158" s="59"/>
      <c r="EUJ158" s="58"/>
      <c r="EUK158" s="59"/>
      <c r="EUR158" s="58"/>
      <c r="EUS158" s="59"/>
      <c r="EUZ158" s="58"/>
      <c r="EVA158" s="59"/>
      <c r="EVH158" s="58"/>
      <c r="EVI158" s="59"/>
      <c r="EVP158" s="58"/>
      <c r="EVQ158" s="59"/>
      <c r="EVX158" s="58"/>
      <c r="EVY158" s="59"/>
      <c r="EWF158" s="58"/>
      <c r="EWG158" s="59"/>
      <c r="EWN158" s="58"/>
      <c r="EWO158" s="59"/>
      <c r="EWV158" s="58"/>
      <c r="EWW158" s="59"/>
      <c r="EXD158" s="58"/>
      <c r="EXE158" s="59"/>
      <c r="EXL158" s="58"/>
      <c r="EXM158" s="59"/>
      <c r="EXT158" s="58"/>
      <c r="EXU158" s="59"/>
      <c r="EYB158" s="58"/>
      <c r="EYC158" s="59"/>
      <c r="EYJ158" s="58"/>
      <c r="EYK158" s="59"/>
      <c r="EYR158" s="58"/>
      <c r="EYS158" s="59"/>
      <c r="EYZ158" s="58"/>
      <c r="EZA158" s="59"/>
      <c r="EZH158" s="58"/>
      <c r="EZI158" s="59"/>
      <c r="EZP158" s="58"/>
      <c r="EZQ158" s="59"/>
      <c r="EZX158" s="58"/>
      <c r="EZY158" s="59"/>
      <c r="FAF158" s="58"/>
      <c r="FAG158" s="59"/>
      <c r="FAN158" s="58"/>
      <c r="FAO158" s="59"/>
      <c r="FAV158" s="58"/>
      <c r="FAW158" s="59"/>
      <c r="FBD158" s="58"/>
      <c r="FBE158" s="59"/>
      <c r="FBL158" s="58"/>
      <c r="FBM158" s="59"/>
      <c r="FBT158" s="58"/>
      <c r="FBU158" s="59"/>
      <c r="FCB158" s="58"/>
      <c r="FCC158" s="59"/>
      <c r="FCJ158" s="58"/>
      <c r="FCK158" s="59"/>
      <c r="FCR158" s="58"/>
      <c r="FCS158" s="59"/>
      <c r="FCZ158" s="58"/>
      <c r="FDA158" s="59"/>
      <c r="FDH158" s="58"/>
      <c r="FDI158" s="59"/>
      <c r="FDP158" s="58"/>
      <c r="FDQ158" s="59"/>
      <c r="FDX158" s="58"/>
      <c r="FDY158" s="59"/>
      <c r="FEF158" s="58"/>
      <c r="FEG158" s="59"/>
      <c r="FEN158" s="58"/>
      <c r="FEO158" s="59"/>
      <c r="FEV158" s="58"/>
      <c r="FEW158" s="59"/>
      <c r="FFD158" s="58"/>
      <c r="FFE158" s="59"/>
      <c r="FFL158" s="58"/>
      <c r="FFM158" s="59"/>
      <c r="FFT158" s="58"/>
      <c r="FFU158" s="59"/>
      <c r="FGB158" s="58"/>
      <c r="FGC158" s="59"/>
      <c r="FGJ158" s="58"/>
      <c r="FGK158" s="59"/>
      <c r="FGR158" s="58"/>
      <c r="FGS158" s="59"/>
      <c r="FGZ158" s="58"/>
      <c r="FHA158" s="59"/>
      <c r="FHH158" s="58"/>
      <c r="FHI158" s="59"/>
      <c r="FHP158" s="58"/>
      <c r="FHQ158" s="59"/>
      <c r="FHX158" s="58"/>
      <c r="FHY158" s="59"/>
      <c r="FIF158" s="58"/>
      <c r="FIG158" s="59"/>
      <c r="FIN158" s="58"/>
      <c r="FIO158" s="59"/>
      <c r="FIV158" s="58"/>
      <c r="FIW158" s="59"/>
      <c r="FJD158" s="58"/>
      <c r="FJE158" s="59"/>
      <c r="FJL158" s="58"/>
      <c r="FJM158" s="59"/>
      <c r="FJT158" s="58"/>
      <c r="FJU158" s="59"/>
      <c r="FKB158" s="58"/>
      <c r="FKC158" s="59"/>
      <c r="FKJ158" s="58"/>
      <c r="FKK158" s="59"/>
      <c r="FKR158" s="58"/>
      <c r="FKS158" s="59"/>
      <c r="FKZ158" s="58"/>
      <c r="FLA158" s="59"/>
      <c r="FLH158" s="58"/>
      <c r="FLI158" s="59"/>
      <c r="FLP158" s="58"/>
      <c r="FLQ158" s="59"/>
      <c r="FLX158" s="58"/>
      <c r="FLY158" s="59"/>
      <c r="FMF158" s="58"/>
      <c r="FMG158" s="59"/>
      <c r="FMN158" s="58"/>
      <c r="FMO158" s="59"/>
      <c r="FMV158" s="58"/>
      <c r="FMW158" s="59"/>
      <c r="FND158" s="58"/>
      <c r="FNE158" s="59"/>
      <c r="FNL158" s="58"/>
      <c r="FNM158" s="59"/>
      <c r="FNT158" s="58"/>
      <c r="FNU158" s="59"/>
      <c r="FOB158" s="58"/>
      <c r="FOC158" s="59"/>
      <c r="FOJ158" s="58"/>
      <c r="FOK158" s="59"/>
      <c r="FOR158" s="58"/>
      <c r="FOS158" s="59"/>
      <c r="FOZ158" s="58"/>
      <c r="FPA158" s="59"/>
      <c r="FPH158" s="58"/>
      <c r="FPI158" s="59"/>
      <c r="FPP158" s="58"/>
      <c r="FPQ158" s="59"/>
      <c r="FPX158" s="58"/>
      <c r="FPY158" s="59"/>
      <c r="FQF158" s="58"/>
      <c r="FQG158" s="59"/>
      <c r="FQN158" s="58"/>
      <c r="FQO158" s="59"/>
      <c r="FQV158" s="58"/>
      <c r="FQW158" s="59"/>
      <c r="FRD158" s="58"/>
      <c r="FRE158" s="59"/>
      <c r="FRL158" s="58"/>
      <c r="FRM158" s="59"/>
      <c r="FRT158" s="58"/>
      <c r="FRU158" s="59"/>
      <c r="FSB158" s="58"/>
      <c r="FSC158" s="59"/>
      <c r="FSJ158" s="58"/>
      <c r="FSK158" s="59"/>
      <c r="FSR158" s="58"/>
      <c r="FSS158" s="59"/>
      <c r="FSZ158" s="58"/>
      <c r="FTA158" s="59"/>
      <c r="FTH158" s="58"/>
      <c r="FTI158" s="59"/>
      <c r="FTP158" s="58"/>
      <c r="FTQ158" s="59"/>
      <c r="FTX158" s="58"/>
      <c r="FTY158" s="59"/>
      <c r="FUF158" s="58"/>
      <c r="FUG158" s="59"/>
      <c r="FUN158" s="58"/>
      <c r="FUO158" s="59"/>
      <c r="FUV158" s="58"/>
      <c r="FUW158" s="59"/>
      <c r="FVD158" s="58"/>
      <c r="FVE158" s="59"/>
      <c r="FVL158" s="58"/>
      <c r="FVM158" s="59"/>
      <c r="FVT158" s="58"/>
      <c r="FVU158" s="59"/>
      <c r="FWB158" s="58"/>
      <c r="FWC158" s="59"/>
      <c r="FWJ158" s="58"/>
      <c r="FWK158" s="59"/>
      <c r="FWR158" s="58"/>
      <c r="FWS158" s="59"/>
      <c r="FWZ158" s="58"/>
      <c r="FXA158" s="59"/>
      <c r="FXH158" s="58"/>
      <c r="FXI158" s="59"/>
      <c r="FXP158" s="58"/>
      <c r="FXQ158" s="59"/>
      <c r="FXX158" s="58"/>
      <c r="FXY158" s="59"/>
      <c r="FYF158" s="58"/>
      <c r="FYG158" s="59"/>
      <c r="FYN158" s="58"/>
      <c r="FYO158" s="59"/>
      <c r="FYV158" s="58"/>
      <c r="FYW158" s="59"/>
      <c r="FZD158" s="58"/>
      <c r="FZE158" s="59"/>
      <c r="FZL158" s="58"/>
      <c r="FZM158" s="59"/>
      <c r="FZT158" s="58"/>
      <c r="FZU158" s="59"/>
      <c r="GAB158" s="58"/>
      <c r="GAC158" s="59"/>
      <c r="GAJ158" s="58"/>
      <c r="GAK158" s="59"/>
      <c r="GAR158" s="58"/>
      <c r="GAS158" s="59"/>
      <c r="GAZ158" s="58"/>
      <c r="GBA158" s="59"/>
      <c r="GBH158" s="58"/>
      <c r="GBI158" s="59"/>
      <c r="GBP158" s="58"/>
      <c r="GBQ158" s="59"/>
      <c r="GBX158" s="58"/>
      <c r="GBY158" s="59"/>
      <c r="GCF158" s="58"/>
      <c r="GCG158" s="59"/>
      <c r="GCN158" s="58"/>
      <c r="GCO158" s="59"/>
      <c r="GCV158" s="58"/>
      <c r="GCW158" s="59"/>
      <c r="GDD158" s="58"/>
      <c r="GDE158" s="59"/>
      <c r="GDL158" s="58"/>
      <c r="GDM158" s="59"/>
      <c r="GDT158" s="58"/>
      <c r="GDU158" s="59"/>
      <c r="GEB158" s="58"/>
      <c r="GEC158" s="59"/>
      <c r="GEJ158" s="58"/>
      <c r="GEK158" s="59"/>
      <c r="GER158" s="58"/>
      <c r="GES158" s="59"/>
      <c r="GEZ158" s="58"/>
      <c r="GFA158" s="59"/>
      <c r="GFH158" s="58"/>
      <c r="GFI158" s="59"/>
      <c r="GFP158" s="58"/>
      <c r="GFQ158" s="59"/>
      <c r="GFX158" s="58"/>
      <c r="GFY158" s="59"/>
      <c r="GGF158" s="58"/>
      <c r="GGG158" s="59"/>
      <c r="GGN158" s="58"/>
      <c r="GGO158" s="59"/>
      <c r="GGV158" s="58"/>
      <c r="GGW158" s="59"/>
      <c r="GHD158" s="58"/>
      <c r="GHE158" s="59"/>
      <c r="GHL158" s="58"/>
      <c r="GHM158" s="59"/>
      <c r="GHT158" s="58"/>
      <c r="GHU158" s="59"/>
      <c r="GIB158" s="58"/>
      <c r="GIC158" s="59"/>
      <c r="GIJ158" s="58"/>
      <c r="GIK158" s="59"/>
      <c r="GIR158" s="58"/>
      <c r="GIS158" s="59"/>
      <c r="GIZ158" s="58"/>
      <c r="GJA158" s="59"/>
      <c r="GJH158" s="58"/>
      <c r="GJI158" s="59"/>
      <c r="GJP158" s="58"/>
      <c r="GJQ158" s="59"/>
      <c r="GJX158" s="58"/>
      <c r="GJY158" s="59"/>
      <c r="GKF158" s="58"/>
      <c r="GKG158" s="59"/>
      <c r="GKN158" s="58"/>
      <c r="GKO158" s="59"/>
      <c r="GKV158" s="58"/>
      <c r="GKW158" s="59"/>
      <c r="GLD158" s="58"/>
      <c r="GLE158" s="59"/>
      <c r="GLL158" s="58"/>
      <c r="GLM158" s="59"/>
      <c r="GLT158" s="58"/>
      <c r="GLU158" s="59"/>
      <c r="GMB158" s="58"/>
      <c r="GMC158" s="59"/>
      <c r="GMJ158" s="58"/>
      <c r="GMK158" s="59"/>
      <c r="GMR158" s="58"/>
      <c r="GMS158" s="59"/>
      <c r="GMZ158" s="58"/>
      <c r="GNA158" s="59"/>
      <c r="GNH158" s="58"/>
      <c r="GNI158" s="59"/>
      <c r="GNP158" s="58"/>
      <c r="GNQ158" s="59"/>
      <c r="GNX158" s="58"/>
      <c r="GNY158" s="59"/>
      <c r="GOF158" s="58"/>
      <c r="GOG158" s="59"/>
      <c r="GON158" s="58"/>
      <c r="GOO158" s="59"/>
      <c r="GOV158" s="58"/>
      <c r="GOW158" s="59"/>
      <c r="GPD158" s="58"/>
      <c r="GPE158" s="59"/>
      <c r="GPL158" s="58"/>
      <c r="GPM158" s="59"/>
      <c r="GPT158" s="58"/>
      <c r="GPU158" s="59"/>
      <c r="GQB158" s="58"/>
      <c r="GQC158" s="59"/>
      <c r="GQJ158" s="58"/>
      <c r="GQK158" s="59"/>
      <c r="GQR158" s="58"/>
      <c r="GQS158" s="59"/>
      <c r="GQZ158" s="58"/>
      <c r="GRA158" s="59"/>
      <c r="GRH158" s="58"/>
      <c r="GRI158" s="59"/>
      <c r="GRP158" s="58"/>
      <c r="GRQ158" s="59"/>
      <c r="GRX158" s="58"/>
      <c r="GRY158" s="59"/>
      <c r="GSF158" s="58"/>
      <c r="GSG158" s="59"/>
      <c r="GSN158" s="58"/>
      <c r="GSO158" s="59"/>
      <c r="GSV158" s="58"/>
      <c r="GSW158" s="59"/>
      <c r="GTD158" s="58"/>
      <c r="GTE158" s="59"/>
      <c r="GTL158" s="58"/>
      <c r="GTM158" s="59"/>
      <c r="GTT158" s="58"/>
      <c r="GTU158" s="59"/>
      <c r="GUB158" s="58"/>
      <c r="GUC158" s="59"/>
      <c r="GUJ158" s="58"/>
      <c r="GUK158" s="59"/>
      <c r="GUR158" s="58"/>
      <c r="GUS158" s="59"/>
      <c r="GUZ158" s="58"/>
      <c r="GVA158" s="59"/>
      <c r="GVH158" s="58"/>
      <c r="GVI158" s="59"/>
      <c r="GVP158" s="58"/>
      <c r="GVQ158" s="59"/>
      <c r="GVX158" s="58"/>
      <c r="GVY158" s="59"/>
      <c r="GWF158" s="58"/>
      <c r="GWG158" s="59"/>
      <c r="GWN158" s="58"/>
      <c r="GWO158" s="59"/>
      <c r="GWV158" s="58"/>
      <c r="GWW158" s="59"/>
      <c r="GXD158" s="58"/>
      <c r="GXE158" s="59"/>
      <c r="GXL158" s="58"/>
      <c r="GXM158" s="59"/>
      <c r="GXT158" s="58"/>
      <c r="GXU158" s="59"/>
      <c r="GYB158" s="58"/>
      <c r="GYC158" s="59"/>
      <c r="GYJ158" s="58"/>
      <c r="GYK158" s="59"/>
      <c r="GYR158" s="58"/>
      <c r="GYS158" s="59"/>
      <c r="GYZ158" s="58"/>
      <c r="GZA158" s="59"/>
      <c r="GZH158" s="58"/>
      <c r="GZI158" s="59"/>
      <c r="GZP158" s="58"/>
      <c r="GZQ158" s="59"/>
      <c r="GZX158" s="58"/>
      <c r="GZY158" s="59"/>
      <c r="HAF158" s="58"/>
      <c r="HAG158" s="59"/>
      <c r="HAN158" s="58"/>
      <c r="HAO158" s="59"/>
      <c r="HAV158" s="58"/>
      <c r="HAW158" s="59"/>
      <c r="HBD158" s="58"/>
      <c r="HBE158" s="59"/>
      <c r="HBL158" s="58"/>
      <c r="HBM158" s="59"/>
      <c r="HBT158" s="58"/>
      <c r="HBU158" s="59"/>
      <c r="HCB158" s="58"/>
      <c r="HCC158" s="59"/>
      <c r="HCJ158" s="58"/>
      <c r="HCK158" s="59"/>
      <c r="HCR158" s="58"/>
      <c r="HCS158" s="59"/>
      <c r="HCZ158" s="58"/>
      <c r="HDA158" s="59"/>
      <c r="HDH158" s="58"/>
      <c r="HDI158" s="59"/>
      <c r="HDP158" s="58"/>
      <c r="HDQ158" s="59"/>
      <c r="HDX158" s="58"/>
      <c r="HDY158" s="59"/>
      <c r="HEF158" s="58"/>
      <c r="HEG158" s="59"/>
      <c r="HEN158" s="58"/>
      <c r="HEO158" s="59"/>
      <c r="HEV158" s="58"/>
      <c r="HEW158" s="59"/>
      <c r="HFD158" s="58"/>
      <c r="HFE158" s="59"/>
      <c r="HFL158" s="58"/>
      <c r="HFM158" s="59"/>
      <c r="HFT158" s="58"/>
      <c r="HFU158" s="59"/>
      <c r="HGB158" s="58"/>
      <c r="HGC158" s="59"/>
      <c r="HGJ158" s="58"/>
      <c r="HGK158" s="59"/>
      <c r="HGR158" s="58"/>
      <c r="HGS158" s="59"/>
      <c r="HGZ158" s="58"/>
      <c r="HHA158" s="59"/>
      <c r="HHH158" s="58"/>
      <c r="HHI158" s="59"/>
      <c r="HHP158" s="58"/>
      <c r="HHQ158" s="59"/>
      <c r="HHX158" s="58"/>
      <c r="HHY158" s="59"/>
      <c r="HIF158" s="58"/>
      <c r="HIG158" s="59"/>
      <c r="HIN158" s="58"/>
      <c r="HIO158" s="59"/>
      <c r="HIV158" s="58"/>
      <c r="HIW158" s="59"/>
      <c r="HJD158" s="58"/>
      <c r="HJE158" s="59"/>
      <c r="HJL158" s="58"/>
      <c r="HJM158" s="59"/>
      <c r="HJT158" s="58"/>
      <c r="HJU158" s="59"/>
      <c r="HKB158" s="58"/>
      <c r="HKC158" s="59"/>
      <c r="HKJ158" s="58"/>
      <c r="HKK158" s="59"/>
      <c r="HKR158" s="58"/>
      <c r="HKS158" s="59"/>
      <c r="HKZ158" s="58"/>
      <c r="HLA158" s="59"/>
      <c r="HLH158" s="58"/>
      <c r="HLI158" s="59"/>
      <c r="HLP158" s="58"/>
      <c r="HLQ158" s="59"/>
      <c r="HLX158" s="58"/>
      <c r="HLY158" s="59"/>
      <c r="HMF158" s="58"/>
      <c r="HMG158" s="59"/>
      <c r="HMN158" s="58"/>
      <c r="HMO158" s="59"/>
      <c r="HMV158" s="58"/>
      <c r="HMW158" s="59"/>
      <c r="HND158" s="58"/>
      <c r="HNE158" s="59"/>
      <c r="HNL158" s="58"/>
      <c r="HNM158" s="59"/>
      <c r="HNT158" s="58"/>
      <c r="HNU158" s="59"/>
      <c r="HOB158" s="58"/>
      <c r="HOC158" s="59"/>
      <c r="HOJ158" s="58"/>
      <c r="HOK158" s="59"/>
      <c r="HOR158" s="58"/>
      <c r="HOS158" s="59"/>
      <c r="HOZ158" s="58"/>
      <c r="HPA158" s="59"/>
      <c r="HPH158" s="58"/>
      <c r="HPI158" s="59"/>
      <c r="HPP158" s="58"/>
      <c r="HPQ158" s="59"/>
      <c r="HPX158" s="58"/>
      <c r="HPY158" s="59"/>
      <c r="HQF158" s="58"/>
      <c r="HQG158" s="59"/>
      <c r="HQN158" s="58"/>
      <c r="HQO158" s="59"/>
      <c r="HQV158" s="58"/>
      <c r="HQW158" s="59"/>
      <c r="HRD158" s="58"/>
      <c r="HRE158" s="59"/>
      <c r="HRL158" s="58"/>
      <c r="HRM158" s="59"/>
      <c r="HRT158" s="58"/>
      <c r="HRU158" s="59"/>
      <c r="HSB158" s="58"/>
      <c r="HSC158" s="59"/>
      <c r="HSJ158" s="58"/>
      <c r="HSK158" s="59"/>
      <c r="HSR158" s="58"/>
      <c r="HSS158" s="59"/>
      <c r="HSZ158" s="58"/>
      <c r="HTA158" s="59"/>
      <c r="HTH158" s="58"/>
      <c r="HTI158" s="59"/>
      <c r="HTP158" s="58"/>
      <c r="HTQ158" s="59"/>
      <c r="HTX158" s="58"/>
      <c r="HTY158" s="59"/>
      <c r="HUF158" s="58"/>
      <c r="HUG158" s="59"/>
      <c r="HUN158" s="58"/>
      <c r="HUO158" s="59"/>
      <c r="HUV158" s="58"/>
      <c r="HUW158" s="59"/>
      <c r="HVD158" s="58"/>
      <c r="HVE158" s="59"/>
      <c r="HVL158" s="58"/>
      <c r="HVM158" s="59"/>
      <c r="HVT158" s="58"/>
      <c r="HVU158" s="59"/>
      <c r="HWB158" s="58"/>
      <c r="HWC158" s="59"/>
      <c r="HWJ158" s="58"/>
      <c r="HWK158" s="59"/>
      <c r="HWR158" s="58"/>
      <c r="HWS158" s="59"/>
      <c r="HWZ158" s="58"/>
      <c r="HXA158" s="59"/>
      <c r="HXH158" s="58"/>
      <c r="HXI158" s="59"/>
      <c r="HXP158" s="58"/>
      <c r="HXQ158" s="59"/>
      <c r="HXX158" s="58"/>
      <c r="HXY158" s="59"/>
      <c r="HYF158" s="58"/>
      <c r="HYG158" s="59"/>
      <c r="HYN158" s="58"/>
      <c r="HYO158" s="59"/>
      <c r="HYV158" s="58"/>
      <c r="HYW158" s="59"/>
      <c r="HZD158" s="58"/>
      <c r="HZE158" s="59"/>
      <c r="HZL158" s="58"/>
      <c r="HZM158" s="59"/>
      <c r="HZT158" s="58"/>
      <c r="HZU158" s="59"/>
      <c r="IAB158" s="58"/>
      <c r="IAC158" s="59"/>
      <c r="IAJ158" s="58"/>
      <c r="IAK158" s="59"/>
      <c r="IAR158" s="58"/>
      <c r="IAS158" s="59"/>
      <c r="IAZ158" s="58"/>
      <c r="IBA158" s="59"/>
      <c r="IBH158" s="58"/>
      <c r="IBI158" s="59"/>
      <c r="IBP158" s="58"/>
      <c r="IBQ158" s="59"/>
      <c r="IBX158" s="58"/>
      <c r="IBY158" s="59"/>
      <c r="ICF158" s="58"/>
      <c r="ICG158" s="59"/>
      <c r="ICN158" s="58"/>
      <c r="ICO158" s="59"/>
      <c r="ICV158" s="58"/>
      <c r="ICW158" s="59"/>
      <c r="IDD158" s="58"/>
      <c r="IDE158" s="59"/>
      <c r="IDL158" s="58"/>
      <c r="IDM158" s="59"/>
      <c r="IDT158" s="58"/>
      <c r="IDU158" s="59"/>
      <c r="IEB158" s="58"/>
      <c r="IEC158" s="59"/>
      <c r="IEJ158" s="58"/>
      <c r="IEK158" s="59"/>
      <c r="IER158" s="58"/>
      <c r="IES158" s="59"/>
      <c r="IEZ158" s="58"/>
      <c r="IFA158" s="59"/>
      <c r="IFH158" s="58"/>
      <c r="IFI158" s="59"/>
      <c r="IFP158" s="58"/>
      <c r="IFQ158" s="59"/>
      <c r="IFX158" s="58"/>
      <c r="IFY158" s="59"/>
      <c r="IGF158" s="58"/>
      <c r="IGG158" s="59"/>
      <c r="IGN158" s="58"/>
      <c r="IGO158" s="59"/>
      <c r="IGV158" s="58"/>
      <c r="IGW158" s="59"/>
      <c r="IHD158" s="58"/>
      <c r="IHE158" s="59"/>
      <c r="IHL158" s="58"/>
      <c r="IHM158" s="59"/>
      <c r="IHT158" s="58"/>
      <c r="IHU158" s="59"/>
      <c r="IIB158" s="58"/>
      <c r="IIC158" s="59"/>
      <c r="IIJ158" s="58"/>
      <c r="IIK158" s="59"/>
      <c r="IIR158" s="58"/>
      <c r="IIS158" s="59"/>
      <c r="IIZ158" s="58"/>
      <c r="IJA158" s="59"/>
      <c r="IJH158" s="58"/>
      <c r="IJI158" s="59"/>
      <c r="IJP158" s="58"/>
      <c r="IJQ158" s="59"/>
      <c r="IJX158" s="58"/>
      <c r="IJY158" s="59"/>
      <c r="IKF158" s="58"/>
      <c r="IKG158" s="59"/>
      <c r="IKN158" s="58"/>
      <c r="IKO158" s="59"/>
      <c r="IKV158" s="58"/>
      <c r="IKW158" s="59"/>
      <c r="ILD158" s="58"/>
      <c r="ILE158" s="59"/>
      <c r="ILL158" s="58"/>
      <c r="ILM158" s="59"/>
      <c r="ILT158" s="58"/>
      <c r="ILU158" s="59"/>
      <c r="IMB158" s="58"/>
      <c r="IMC158" s="59"/>
      <c r="IMJ158" s="58"/>
      <c r="IMK158" s="59"/>
      <c r="IMR158" s="58"/>
      <c r="IMS158" s="59"/>
      <c r="IMZ158" s="58"/>
      <c r="INA158" s="59"/>
      <c r="INH158" s="58"/>
      <c r="INI158" s="59"/>
      <c r="INP158" s="58"/>
      <c r="INQ158" s="59"/>
      <c r="INX158" s="58"/>
      <c r="INY158" s="59"/>
      <c r="IOF158" s="58"/>
      <c r="IOG158" s="59"/>
      <c r="ION158" s="58"/>
      <c r="IOO158" s="59"/>
      <c r="IOV158" s="58"/>
      <c r="IOW158" s="59"/>
      <c r="IPD158" s="58"/>
      <c r="IPE158" s="59"/>
      <c r="IPL158" s="58"/>
      <c r="IPM158" s="59"/>
      <c r="IPT158" s="58"/>
      <c r="IPU158" s="59"/>
      <c r="IQB158" s="58"/>
      <c r="IQC158" s="59"/>
      <c r="IQJ158" s="58"/>
      <c r="IQK158" s="59"/>
      <c r="IQR158" s="58"/>
      <c r="IQS158" s="59"/>
      <c r="IQZ158" s="58"/>
      <c r="IRA158" s="59"/>
      <c r="IRH158" s="58"/>
      <c r="IRI158" s="59"/>
      <c r="IRP158" s="58"/>
      <c r="IRQ158" s="59"/>
      <c r="IRX158" s="58"/>
      <c r="IRY158" s="59"/>
      <c r="ISF158" s="58"/>
      <c r="ISG158" s="59"/>
      <c r="ISN158" s="58"/>
      <c r="ISO158" s="59"/>
      <c r="ISV158" s="58"/>
      <c r="ISW158" s="59"/>
      <c r="ITD158" s="58"/>
      <c r="ITE158" s="59"/>
      <c r="ITL158" s="58"/>
      <c r="ITM158" s="59"/>
      <c r="ITT158" s="58"/>
      <c r="ITU158" s="59"/>
      <c r="IUB158" s="58"/>
      <c r="IUC158" s="59"/>
      <c r="IUJ158" s="58"/>
      <c r="IUK158" s="59"/>
      <c r="IUR158" s="58"/>
      <c r="IUS158" s="59"/>
      <c r="IUZ158" s="58"/>
      <c r="IVA158" s="59"/>
      <c r="IVH158" s="58"/>
      <c r="IVI158" s="59"/>
      <c r="IVP158" s="58"/>
      <c r="IVQ158" s="59"/>
      <c r="IVX158" s="58"/>
      <c r="IVY158" s="59"/>
      <c r="IWF158" s="58"/>
      <c r="IWG158" s="59"/>
      <c r="IWN158" s="58"/>
      <c r="IWO158" s="59"/>
      <c r="IWV158" s="58"/>
      <c r="IWW158" s="59"/>
      <c r="IXD158" s="58"/>
      <c r="IXE158" s="59"/>
      <c r="IXL158" s="58"/>
      <c r="IXM158" s="59"/>
      <c r="IXT158" s="58"/>
      <c r="IXU158" s="59"/>
      <c r="IYB158" s="58"/>
      <c r="IYC158" s="59"/>
      <c r="IYJ158" s="58"/>
      <c r="IYK158" s="59"/>
      <c r="IYR158" s="58"/>
      <c r="IYS158" s="59"/>
      <c r="IYZ158" s="58"/>
      <c r="IZA158" s="59"/>
      <c r="IZH158" s="58"/>
      <c r="IZI158" s="59"/>
      <c r="IZP158" s="58"/>
      <c r="IZQ158" s="59"/>
      <c r="IZX158" s="58"/>
      <c r="IZY158" s="59"/>
      <c r="JAF158" s="58"/>
      <c r="JAG158" s="59"/>
      <c r="JAN158" s="58"/>
      <c r="JAO158" s="59"/>
      <c r="JAV158" s="58"/>
      <c r="JAW158" s="59"/>
      <c r="JBD158" s="58"/>
      <c r="JBE158" s="59"/>
      <c r="JBL158" s="58"/>
      <c r="JBM158" s="59"/>
      <c r="JBT158" s="58"/>
      <c r="JBU158" s="59"/>
      <c r="JCB158" s="58"/>
      <c r="JCC158" s="59"/>
      <c r="JCJ158" s="58"/>
      <c r="JCK158" s="59"/>
      <c r="JCR158" s="58"/>
      <c r="JCS158" s="59"/>
      <c r="JCZ158" s="58"/>
      <c r="JDA158" s="59"/>
      <c r="JDH158" s="58"/>
      <c r="JDI158" s="59"/>
      <c r="JDP158" s="58"/>
      <c r="JDQ158" s="59"/>
      <c r="JDX158" s="58"/>
      <c r="JDY158" s="59"/>
      <c r="JEF158" s="58"/>
      <c r="JEG158" s="59"/>
      <c r="JEN158" s="58"/>
      <c r="JEO158" s="59"/>
      <c r="JEV158" s="58"/>
      <c r="JEW158" s="59"/>
      <c r="JFD158" s="58"/>
      <c r="JFE158" s="59"/>
      <c r="JFL158" s="58"/>
      <c r="JFM158" s="59"/>
      <c r="JFT158" s="58"/>
      <c r="JFU158" s="59"/>
      <c r="JGB158" s="58"/>
      <c r="JGC158" s="59"/>
      <c r="JGJ158" s="58"/>
      <c r="JGK158" s="59"/>
      <c r="JGR158" s="58"/>
      <c r="JGS158" s="59"/>
      <c r="JGZ158" s="58"/>
      <c r="JHA158" s="59"/>
      <c r="JHH158" s="58"/>
      <c r="JHI158" s="59"/>
      <c r="JHP158" s="58"/>
      <c r="JHQ158" s="59"/>
      <c r="JHX158" s="58"/>
      <c r="JHY158" s="59"/>
      <c r="JIF158" s="58"/>
      <c r="JIG158" s="59"/>
      <c r="JIN158" s="58"/>
      <c r="JIO158" s="59"/>
      <c r="JIV158" s="58"/>
      <c r="JIW158" s="59"/>
      <c r="JJD158" s="58"/>
      <c r="JJE158" s="59"/>
      <c r="JJL158" s="58"/>
      <c r="JJM158" s="59"/>
      <c r="JJT158" s="58"/>
      <c r="JJU158" s="59"/>
      <c r="JKB158" s="58"/>
      <c r="JKC158" s="59"/>
      <c r="JKJ158" s="58"/>
      <c r="JKK158" s="59"/>
      <c r="JKR158" s="58"/>
      <c r="JKS158" s="59"/>
      <c r="JKZ158" s="58"/>
      <c r="JLA158" s="59"/>
      <c r="JLH158" s="58"/>
      <c r="JLI158" s="59"/>
      <c r="JLP158" s="58"/>
      <c r="JLQ158" s="59"/>
      <c r="JLX158" s="58"/>
      <c r="JLY158" s="59"/>
      <c r="JMF158" s="58"/>
      <c r="JMG158" s="59"/>
      <c r="JMN158" s="58"/>
      <c r="JMO158" s="59"/>
      <c r="JMV158" s="58"/>
      <c r="JMW158" s="59"/>
      <c r="JND158" s="58"/>
      <c r="JNE158" s="59"/>
      <c r="JNL158" s="58"/>
      <c r="JNM158" s="59"/>
      <c r="JNT158" s="58"/>
      <c r="JNU158" s="59"/>
      <c r="JOB158" s="58"/>
      <c r="JOC158" s="59"/>
      <c r="JOJ158" s="58"/>
      <c r="JOK158" s="59"/>
      <c r="JOR158" s="58"/>
      <c r="JOS158" s="59"/>
      <c r="JOZ158" s="58"/>
      <c r="JPA158" s="59"/>
      <c r="JPH158" s="58"/>
      <c r="JPI158" s="59"/>
      <c r="JPP158" s="58"/>
      <c r="JPQ158" s="59"/>
      <c r="JPX158" s="58"/>
      <c r="JPY158" s="59"/>
      <c r="JQF158" s="58"/>
      <c r="JQG158" s="59"/>
      <c r="JQN158" s="58"/>
      <c r="JQO158" s="59"/>
      <c r="JQV158" s="58"/>
      <c r="JQW158" s="59"/>
      <c r="JRD158" s="58"/>
      <c r="JRE158" s="59"/>
      <c r="JRL158" s="58"/>
      <c r="JRM158" s="59"/>
      <c r="JRT158" s="58"/>
      <c r="JRU158" s="59"/>
      <c r="JSB158" s="58"/>
      <c r="JSC158" s="59"/>
      <c r="JSJ158" s="58"/>
      <c r="JSK158" s="59"/>
      <c r="JSR158" s="58"/>
      <c r="JSS158" s="59"/>
      <c r="JSZ158" s="58"/>
      <c r="JTA158" s="59"/>
      <c r="JTH158" s="58"/>
      <c r="JTI158" s="59"/>
      <c r="JTP158" s="58"/>
      <c r="JTQ158" s="59"/>
      <c r="JTX158" s="58"/>
      <c r="JTY158" s="59"/>
      <c r="JUF158" s="58"/>
      <c r="JUG158" s="59"/>
      <c r="JUN158" s="58"/>
      <c r="JUO158" s="59"/>
      <c r="JUV158" s="58"/>
      <c r="JUW158" s="59"/>
      <c r="JVD158" s="58"/>
      <c r="JVE158" s="59"/>
      <c r="JVL158" s="58"/>
      <c r="JVM158" s="59"/>
      <c r="JVT158" s="58"/>
      <c r="JVU158" s="59"/>
      <c r="JWB158" s="58"/>
      <c r="JWC158" s="59"/>
      <c r="JWJ158" s="58"/>
      <c r="JWK158" s="59"/>
      <c r="JWR158" s="58"/>
      <c r="JWS158" s="59"/>
      <c r="JWZ158" s="58"/>
      <c r="JXA158" s="59"/>
      <c r="JXH158" s="58"/>
      <c r="JXI158" s="59"/>
      <c r="JXP158" s="58"/>
      <c r="JXQ158" s="59"/>
      <c r="JXX158" s="58"/>
      <c r="JXY158" s="59"/>
      <c r="JYF158" s="58"/>
      <c r="JYG158" s="59"/>
      <c r="JYN158" s="58"/>
      <c r="JYO158" s="59"/>
      <c r="JYV158" s="58"/>
      <c r="JYW158" s="59"/>
      <c r="JZD158" s="58"/>
      <c r="JZE158" s="59"/>
      <c r="JZL158" s="58"/>
      <c r="JZM158" s="59"/>
      <c r="JZT158" s="58"/>
      <c r="JZU158" s="59"/>
      <c r="KAB158" s="58"/>
      <c r="KAC158" s="59"/>
      <c r="KAJ158" s="58"/>
      <c r="KAK158" s="59"/>
      <c r="KAR158" s="58"/>
      <c r="KAS158" s="59"/>
      <c r="KAZ158" s="58"/>
      <c r="KBA158" s="59"/>
      <c r="KBH158" s="58"/>
      <c r="KBI158" s="59"/>
      <c r="KBP158" s="58"/>
      <c r="KBQ158" s="59"/>
      <c r="KBX158" s="58"/>
      <c r="KBY158" s="59"/>
      <c r="KCF158" s="58"/>
      <c r="KCG158" s="59"/>
      <c r="KCN158" s="58"/>
      <c r="KCO158" s="59"/>
      <c r="KCV158" s="58"/>
      <c r="KCW158" s="59"/>
      <c r="KDD158" s="58"/>
      <c r="KDE158" s="59"/>
      <c r="KDL158" s="58"/>
      <c r="KDM158" s="59"/>
      <c r="KDT158" s="58"/>
      <c r="KDU158" s="59"/>
      <c r="KEB158" s="58"/>
      <c r="KEC158" s="59"/>
      <c r="KEJ158" s="58"/>
      <c r="KEK158" s="59"/>
      <c r="KER158" s="58"/>
      <c r="KES158" s="59"/>
      <c r="KEZ158" s="58"/>
      <c r="KFA158" s="59"/>
      <c r="KFH158" s="58"/>
      <c r="KFI158" s="59"/>
      <c r="KFP158" s="58"/>
      <c r="KFQ158" s="59"/>
      <c r="KFX158" s="58"/>
      <c r="KFY158" s="59"/>
      <c r="KGF158" s="58"/>
      <c r="KGG158" s="59"/>
      <c r="KGN158" s="58"/>
      <c r="KGO158" s="59"/>
      <c r="KGV158" s="58"/>
      <c r="KGW158" s="59"/>
      <c r="KHD158" s="58"/>
      <c r="KHE158" s="59"/>
      <c r="KHL158" s="58"/>
      <c r="KHM158" s="59"/>
      <c r="KHT158" s="58"/>
      <c r="KHU158" s="59"/>
      <c r="KIB158" s="58"/>
      <c r="KIC158" s="59"/>
      <c r="KIJ158" s="58"/>
      <c r="KIK158" s="59"/>
      <c r="KIR158" s="58"/>
      <c r="KIS158" s="59"/>
      <c r="KIZ158" s="58"/>
      <c r="KJA158" s="59"/>
      <c r="KJH158" s="58"/>
      <c r="KJI158" s="59"/>
      <c r="KJP158" s="58"/>
      <c r="KJQ158" s="59"/>
      <c r="KJX158" s="58"/>
      <c r="KJY158" s="59"/>
      <c r="KKF158" s="58"/>
      <c r="KKG158" s="59"/>
      <c r="KKN158" s="58"/>
      <c r="KKO158" s="59"/>
      <c r="KKV158" s="58"/>
      <c r="KKW158" s="59"/>
      <c r="KLD158" s="58"/>
      <c r="KLE158" s="59"/>
      <c r="KLL158" s="58"/>
      <c r="KLM158" s="59"/>
      <c r="KLT158" s="58"/>
      <c r="KLU158" s="59"/>
      <c r="KMB158" s="58"/>
      <c r="KMC158" s="59"/>
      <c r="KMJ158" s="58"/>
      <c r="KMK158" s="59"/>
      <c r="KMR158" s="58"/>
      <c r="KMS158" s="59"/>
      <c r="KMZ158" s="58"/>
      <c r="KNA158" s="59"/>
      <c r="KNH158" s="58"/>
      <c r="KNI158" s="59"/>
      <c r="KNP158" s="58"/>
      <c r="KNQ158" s="59"/>
      <c r="KNX158" s="58"/>
      <c r="KNY158" s="59"/>
      <c r="KOF158" s="58"/>
      <c r="KOG158" s="59"/>
      <c r="KON158" s="58"/>
      <c r="KOO158" s="59"/>
      <c r="KOV158" s="58"/>
      <c r="KOW158" s="59"/>
      <c r="KPD158" s="58"/>
      <c r="KPE158" s="59"/>
      <c r="KPL158" s="58"/>
      <c r="KPM158" s="59"/>
      <c r="KPT158" s="58"/>
      <c r="KPU158" s="59"/>
      <c r="KQB158" s="58"/>
      <c r="KQC158" s="59"/>
      <c r="KQJ158" s="58"/>
      <c r="KQK158" s="59"/>
      <c r="KQR158" s="58"/>
      <c r="KQS158" s="59"/>
      <c r="KQZ158" s="58"/>
      <c r="KRA158" s="59"/>
      <c r="KRH158" s="58"/>
      <c r="KRI158" s="59"/>
      <c r="KRP158" s="58"/>
      <c r="KRQ158" s="59"/>
      <c r="KRX158" s="58"/>
      <c r="KRY158" s="59"/>
      <c r="KSF158" s="58"/>
      <c r="KSG158" s="59"/>
      <c r="KSN158" s="58"/>
      <c r="KSO158" s="59"/>
      <c r="KSV158" s="58"/>
      <c r="KSW158" s="59"/>
      <c r="KTD158" s="58"/>
      <c r="KTE158" s="59"/>
      <c r="KTL158" s="58"/>
      <c r="KTM158" s="59"/>
      <c r="KTT158" s="58"/>
      <c r="KTU158" s="59"/>
      <c r="KUB158" s="58"/>
      <c r="KUC158" s="59"/>
      <c r="KUJ158" s="58"/>
      <c r="KUK158" s="59"/>
      <c r="KUR158" s="58"/>
      <c r="KUS158" s="59"/>
      <c r="KUZ158" s="58"/>
      <c r="KVA158" s="59"/>
      <c r="KVH158" s="58"/>
      <c r="KVI158" s="59"/>
      <c r="KVP158" s="58"/>
      <c r="KVQ158" s="59"/>
      <c r="KVX158" s="58"/>
      <c r="KVY158" s="59"/>
      <c r="KWF158" s="58"/>
      <c r="KWG158" s="59"/>
      <c r="KWN158" s="58"/>
      <c r="KWO158" s="59"/>
      <c r="KWV158" s="58"/>
      <c r="KWW158" s="59"/>
      <c r="KXD158" s="58"/>
      <c r="KXE158" s="59"/>
      <c r="KXL158" s="58"/>
      <c r="KXM158" s="59"/>
      <c r="KXT158" s="58"/>
      <c r="KXU158" s="59"/>
      <c r="KYB158" s="58"/>
      <c r="KYC158" s="59"/>
      <c r="KYJ158" s="58"/>
      <c r="KYK158" s="59"/>
      <c r="KYR158" s="58"/>
      <c r="KYS158" s="59"/>
      <c r="KYZ158" s="58"/>
      <c r="KZA158" s="59"/>
      <c r="KZH158" s="58"/>
      <c r="KZI158" s="59"/>
      <c r="KZP158" s="58"/>
      <c r="KZQ158" s="59"/>
      <c r="KZX158" s="58"/>
      <c r="KZY158" s="59"/>
      <c r="LAF158" s="58"/>
      <c r="LAG158" s="59"/>
      <c r="LAN158" s="58"/>
      <c r="LAO158" s="59"/>
      <c r="LAV158" s="58"/>
      <c r="LAW158" s="59"/>
      <c r="LBD158" s="58"/>
      <c r="LBE158" s="59"/>
      <c r="LBL158" s="58"/>
      <c r="LBM158" s="59"/>
      <c r="LBT158" s="58"/>
      <c r="LBU158" s="59"/>
      <c r="LCB158" s="58"/>
      <c r="LCC158" s="59"/>
      <c r="LCJ158" s="58"/>
      <c r="LCK158" s="59"/>
      <c r="LCR158" s="58"/>
      <c r="LCS158" s="59"/>
      <c r="LCZ158" s="58"/>
      <c r="LDA158" s="59"/>
      <c r="LDH158" s="58"/>
      <c r="LDI158" s="59"/>
      <c r="LDP158" s="58"/>
      <c r="LDQ158" s="59"/>
      <c r="LDX158" s="58"/>
      <c r="LDY158" s="59"/>
      <c r="LEF158" s="58"/>
      <c r="LEG158" s="59"/>
      <c r="LEN158" s="58"/>
      <c r="LEO158" s="59"/>
      <c r="LEV158" s="58"/>
      <c r="LEW158" s="59"/>
      <c r="LFD158" s="58"/>
      <c r="LFE158" s="59"/>
      <c r="LFL158" s="58"/>
      <c r="LFM158" s="59"/>
      <c r="LFT158" s="58"/>
      <c r="LFU158" s="59"/>
      <c r="LGB158" s="58"/>
      <c r="LGC158" s="59"/>
      <c r="LGJ158" s="58"/>
      <c r="LGK158" s="59"/>
      <c r="LGR158" s="58"/>
      <c r="LGS158" s="59"/>
      <c r="LGZ158" s="58"/>
      <c r="LHA158" s="59"/>
      <c r="LHH158" s="58"/>
      <c r="LHI158" s="59"/>
      <c r="LHP158" s="58"/>
      <c r="LHQ158" s="59"/>
      <c r="LHX158" s="58"/>
      <c r="LHY158" s="59"/>
      <c r="LIF158" s="58"/>
      <c r="LIG158" s="59"/>
      <c r="LIN158" s="58"/>
      <c r="LIO158" s="59"/>
      <c r="LIV158" s="58"/>
      <c r="LIW158" s="59"/>
      <c r="LJD158" s="58"/>
      <c r="LJE158" s="59"/>
      <c r="LJL158" s="58"/>
      <c r="LJM158" s="59"/>
      <c r="LJT158" s="58"/>
      <c r="LJU158" s="59"/>
      <c r="LKB158" s="58"/>
      <c r="LKC158" s="59"/>
      <c r="LKJ158" s="58"/>
      <c r="LKK158" s="59"/>
      <c r="LKR158" s="58"/>
      <c r="LKS158" s="59"/>
      <c r="LKZ158" s="58"/>
      <c r="LLA158" s="59"/>
      <c r="LLH158" s="58"/>
      <c r="LLI158" s="59"/>
      <c r="LLP158" s="58"/>
      <c r="LLQ158" s="59"/>
      <c r="LLX158" s="58"/>
      <c r="LLY158" s="59"/>
      <c r="LMF158" s="58"/>
      <c r="LMG158" s="59"/>
      <c r="LMN158" s="58"/>
      <c r="LMO158" s="59"/>
      <c r="LMV158" s="58"/>
      <c r="LMW158" s="59"/>
      <c r="LND158" s="58"/>
      <c r="LNE158" s="59"/>
      <c r="LNL158" s="58"/>
      <c r="LNM158" s="59"/>
      <c r="LNT158" s="58"/>
      <c r="LNU158" s="59"/>
      <c r="LOB158" s="58"/>
      <c r="LOC158" s="59"/>
      <c r="LOJ158" s="58"/>
      <c r="LOK158" s="59"/>
      <c r="LOR158" s="58"/>
      <c r="LOS158" s="59"/>
      <c r="LOZ158" s="58"/>
      <c r="LPA158" s="59"/>
      <c r="LPH158" s="58"/>
      <c r="LPI158" s="59"/>
      <c r="LPP158" s="58"/>
      <c r="LPQ158" s="59"/>
      <c r="LPX158" s="58"/>
      <c r="LPY158" s="59"/>
      <c r="LQF158" s="58"/>
      <c r="LQG158" s="59"/>
      <c r="LQN158" s="58"/>
      <c r="LQO158" s="59"/>
      <c r="LQV158" s="58"/>
      <c r="LQW158" s="59"/>
      <c r="LRD158" s="58"/>
      <c r="LRE158" s="59"/>
      <c r="LRL158" s="58"/>
      <c r="LRM158" s="59"/>
      <c r="LRT158" s="58"/>
      <c r="LRU158" s="59"/>
      <c r="LSB158" s="58"/>
      <c r="LSC158" s="59"/>
      <c r="LSJ158" s="58"/>
      <c r="LSK158" s="59"/>
      <c r="LSR158" s="58"/>
      <c r="LSS158" s="59"/>
      <c r="LSZ158" s="58"/>
      <c r="LTA158" s="59"/>
      <c r="LTH158" s="58"/>
      <c r="LTI158" s="59"/>
      <c r="LTP158" s="58"/>
      <c r="LTQ158" s="59"/>
      <c r="LTX158" s="58"/>
      <c r="LTY158" s="59"/>
      <c r="LUF158" s="58"/>
      <c r="LUG158" s="59"/>
      <c r="LUN158" s="58"/>
      <c r="LUO158" s="59"/>
      <c r="LUV158" s="58"/>
      <c r="LUW158" s="59"/>
      <c r="LVD158" s="58"/>
      <c r="LVE158" s="59"/>
      <c r="LVL158" s="58"/>
      <c r="LVM158" s="59"/>
      <c r="LVT158" s="58"/>
      <c r="LVU158" s="59"/>
      <c r="LWB158" s="58"/>
      <c r="LWC158" s="59"/>
      <c r="LWJ158" s="58"/>
      <c r="LWK158" s="59"/>
      <c r="LWR158" s="58"/>
      <c r="LWS158" s="59"/>
      <c r="LWZ158" s="58"/>
      <c r="LXA158" s="59"/>
      <c r="LXH158" s="58"/>
      <c r="LXI158" s="59"/>
      <c r="LXP158" s="58"/>
      <c r="LXQ158" s="59"/>
      <c r="LXX158" s="58"/>
      <c r="LXY158" s="59"/>
      <c r="LYF158" s="58"/>
      <c r="LYG158" s="59"/>
      <c r="LYN158" s="58"/>
      <c r="LYO158" s="59"/>
      <c r="LYV158" s="58"/>
      <c r="LYW158" s="59"/>
      <c r="LZD158" s="58"/>
      <c r="LZE158" s="59"/>
      <c r="LZL158" s="58"/>
      <c r="LZM158" s="59"/>
      <c r="LZT158" s="58"/>
      <c r="LZU158" s="59"/>
      <c r="MAB158" s="58"/>
      <c r="MAC158" s="59"/>
      <c r="MAJ158" s="58"/>
      <c r="MAK158" s="59"/>
      <c r="MAR158" s="58"/>
      <c r="MAS158" s="59"/>
      <c r="MAZ158" s="58"/>
      <c r="MBA158" s="59"/>
      <c r="MBH158" s="58"/>
      <c r="MBI158" s="59"/>
      <c r="MBP158" s="58"/>
      <c r="MBQ158" s="59"/>
      <c r="MBX158" s="58"/>
      <c r="MBY158" s="59"/>
      <c r="MCF158" s="58"/>
      <c r="MCG158" s="59"/>
      <c r="MCN158" s="58"/>
      <c r="MCO158" s="59"/>
      <c r="MCV158" s="58"/>
      <c r="MCW158" s="59"/>
      <c r="MDD158" s="58"/>
      <c r="MDE158" s="59"/>
      <c r="MDL158" s="58"/>
      <c r="MDM158" s="59"/>
      <c r="MDT158" s="58"/>
      <c r="MDU158" s="59"/>
      <c r="MEB158" s="58"/>
      <c r="MEC158" s="59"/>
      <c r="MEJ158" s="58"/>
      <c r="MEK158" s="59"/>
      <c r="MER158" s="58"/>
      <c r="MES158" s="59"/>
      <c r="MEZ158" s="58"/>
      <c r="MFA158" s="59"/>
      <c r="MFH158" s="58"/>
      <c r="MFI158" s="59"/>
      <c r="MFP158" s="58"/>
      <c r="MFQ158" s="59"/>
      <c r="MFX158" s="58"/>
      <c r="MFY158" s="59"/>
      <c r="MGF158" s="58"/>
      <c r="MGG158" s="59"/>
      <c r="MGN158" s="58"/>
      <c r="MGO158" s="59"/>
      <c r="MGV158" s="58"/>
      <c r="MGW158" s="59"/>
      <c r="MHD158" s="58"/>
      <c r="MHE158" s="59"/>
      <c r="MHL158" s="58"/>
      <c r="MHM158" s="59"/>
      <c r="MHT158" s="58"/>
      <c r="MHU158" s="59"/>
      <c r="MIB158" s="58"/>
      <c r="MIC158" s="59"/>
      <c r="MIJ158" s="58"/>
      <c r="MIK158" s="59"/>
      <c r="MIR158" s="58"/>
      <c r="MIS158" s="59"/>
      <c r="MIZ158" s="58"/>
      <c r="MJA158" s="59"/>
      <c r="MJH158" s="58"/>
      <c r="MJI158" s="59"/>
      <c r="MJP158" s="58"/>
      <c r="MJQ158" s="59"/>
      <c r="MJX158" s="58"/>
      <c r="MJY158" s="59"/>
      <c r="MKF158" s="58"/>
      <c r="MKG158" s="59"/>
      <c r="MKN158" s="58"/>
      <c r="MKO158" s="59"/>
      <c r="MKV158" s="58"/>
      <c r="MKW158" s="59"/>
      <c r="MLD158" s="58"/>
      <c r="MLE158" s="59"/>
      <c r="MLL158" s="58"/>
      <c r="MLM158" s="59"/>
      <c r="MLT158" s="58"/>
      <c r="MLU158" s="59"/>
      <c r="MMB158" s="58"/>
      <c r="MMC158" s="59"/>
      <c r="MMJ158" s="58"/>
      <c r="MMK158" s="59"/>
      <c r="MMR158" s="58"/>
      <c r="MMS158" s="59"/>
      <c r="MMZ158" s="58"/>
      <c r="MNA158" s="59"/>
      <c r="MNH158" s="58"/>
      <c r="MNI158" s="59"/>
      <c r="MNP158" s="58"/>
      <c r="MNQ158" s="59"/>
      <c r="MNX158" s="58"/>
      <c r="MNY158" s="59"/>
      <c r="MOF158" s="58"/>
      <c r="MOG158" s="59"/>
      <c r="MON158" s="58"/>
      <c r="MOO158" s="59"/>
      <c r="MOV158" s="58"/>
      <c r="MOW158" s="59"/>
      <c r="MPD158" s="58"/>
      <c r="MPE158" s="59"/>
      <c r="MPL158" s="58"/>
      <c r="MPM158" s="59"/>
      <c r="MPT158" s="58"/>
      <c r="MPU158" s="59"/>
      <c r="MQB158" s="58"/>
      <c r="MQC158" s="59"/>
      <c r="MQJ158" s="58"/>
      <c r="MQK158" s="59"/>
      <c r="MQR158" s="58"/>
      <c r="MQS158" s="59"/>
      <c r="MQZ158" s="58"/>
      <c r="MRA158" s="59"/>
      <c r="MRH158" s="58"/>
      <c r="MRI158" s="59"/>
      <c r="MRP158" s="58"/>
      <c r="MRQ158" s="59"/>
      <c r="MRX158" s="58"/>
      <c r="MRY158" s="59"/>
      <c r="MSF158" s="58"/>
      <c r="MSG158" s="59"/>
      <c r="MSN158" s="58"/>
      <c r="MSO158" s="59"/>
      <c r="MSV158" s="58"/>
      <c r="MSW158" s="59"/>
      <c r="MTD158" s="58"/>
      <c r="MTE158" s="59"/>
      <c r="MTL158" s="58"/>
      <c r="MTM158" s="59"/>
      <c r="MTT158" s="58"/>
      <c r="MTU158" s="59"/>
      <c r="MUB158" s="58"/>
      <c r="MUC158" s="59"/>
      <c r="MUJ158" s="58"/>
      <c r="MUK158" s="59"/>
      <c r="MUR158" s="58"/>
      <c r="MUS158" s="59"/>
      <c r="MUZ158" s="58"/>
      <c r="MVA158" s="59"/>
      <c r="MVH158" s="58"/>
      <c r="MVI158" s="59"/>
      <c r="MVP158" s="58"/>
      <c r="MVQ158" s="59"/>
      <c r="MVX158" s="58"/>
      <c r="MVY158" s="59"/>
      <c r="MWF158" s="58"/>
      <c r="MWG158" s="59"/>
      <c r="MWN158" s="58"/>
      <c r="MWO158" s="59"/>
      <c r="MWV158" s="58"/>
      <c r="MWW158" s="59"/>
      <c r="MXD158" s="58"/>
      <c r="MXE158" s="59"/>
      <c r="MXL158" s="58"/>
      <c r="MXM158" s="59"/>
      <c r="MXT158" s="58"/>
      <c r="MXU158" s="59"/>
      <c r="MYB158" s="58"/>
      <c r="MYC158" s="59"/>
      <c r="MYJ158" s="58"/>
      <c r="MYK158" s="59"/>
      <c r="MYR158" s="58"/>
      <c r="MYS158" s="59"/>
      <c r="MYZ158" s="58"/>
      <c r="MZA158" s="59"/>
      <c r="MZH158" s="58"/>
      <c r="MZI158" s="59"/>
      <c r="MZP158" s="58"/>
      <c r="MZQ158" s="59"/>
      <c r="MZX158" s="58"/>
      <c r="MZY158" s="59"/>
      <c r="NAF158" s="58"/>
      <c r="NAG158" s="59"/>
      <c r="NAN158" s="58"/>
      <c r="NAO158" s="59"/>
      <c r="NAV158" s="58"/>
      <c r="NAW158" s="59"/>
      <c r="NBD158" s="58"/>
      <c r="NBE158" s="59"/>
      <c r="NBL158" s="58"/>
      <c r="NBM158" s="59"/>
      <c r="NBT158" s="58"/>
      <c r="NBU158" s="59"/>
      <c r="NCB158" s="58"/>
      <c r="NCC158" s="59"/>
      <c r="NCJ158" s="58"/>
      <c r="NCK158" s="59"/>
      <c r="NCR158" s="58"/>
      <c r="NCS158" s="59"/>
      <c r="NCZ158" s="58"/>
      <c r="NDA158" s="59"/>
      <c r="NDH158" s="58"/>
      <c r="NDI158" s="59"/>
      <c r="NDP158" s="58"/>
      <c r="NDQ158" s="59"/>
      <c r="NDX158" s="58"/>
      <c r="NDY158" s="59"/>
      <c r="NEF158" s="58"/>
      <c r="NEG158" s="59"/>
      <c r="NEN158" s="58"/>
      <c r="NEO158" s="59"/>
      <c r="NEV158" s="58"/>
      <c r="NEW158" s="59"/>
      <c r="NFD158" s="58"/>
      <c r="NFE158" s="59"/>
      <c r="NFL158" s="58"/>
      <c r="NFM158" s="59"/>
      <c r="NFT158" s="58"/>
      <c r="NFU158" s="59"/>
      <c r="NGB158" s="58"/>
      <c r="NGC158" s="59"/>
      <c r="NGJ158" s="58"/>
      <c r="NGK158" s="59"/>
      <c r="NGR158" s="58"/>
      <c r="NGS158" s="59"/>
      <c r="NGZ158" s="58"/>
      <c r="NHA158" s="59"/>
      <c r="NHH158" s="58"/>
      <c r="NHI158" s="59"/>
      <c r="NHP158" s="58"/>
      <c r="NHQ158" s="59"/>
      <c r="NHX158" s="58"/>
      <c r="NHY158" s="59"/>
      <c r="NIF158" s="58"/>
      <c r="NIG158" s="59"/>
      <c r="NIN158" s="58"/>
      <c r="NIO158" s="59"/>
      <c r="NIV158" s="58"/>
      <c r="NIW158" s="59"/>
      <c r="NJD158" s="58"/>
      <c r="NJE158" s="59"/>
      <c r="NJL158" s="58"/>
      <c r="NJM158" s="59"/>
      <c r="NJT158" s="58"/>
      <c r="NJU158" s="59"/>
      <c r="NKB158" s="58"/>
      <c r="NKC158" s="59"/>
      <c r="NKJ158" s="58"/>
      <c r="NKK158" s="59"/>
      <c r="NKR158" s="58"/>
      <c r="NKS158" s="59"/>
      <c r="NKZ158" s="58"/>
      <c r="NLA158" s="59"/>
      <c r="NLH158" s="58"/>
      <c r="NLI158" s="59"/>
      <c r="NLP158" s="58"/>
      <c r="NLQ158" s="59"/>
      <c r="NLX158" s="58"/>
      <c r="NLY158" s="59"/>
      <c r="NMF158" s="58"/>
      <c r="NMG158" s="59"/>
      <c r="NMN158" s="58"/>
      <c r="NMO158" s="59"/>
      <c r="NMV158" s="58"/>
      <c r="NMW158" s="59"/>
      <c r="NND158" s="58"/>
      <c r="NNE158" s="59"/>
      <c r="NNL158" s="58"/>
      <c r="NNM158" s="59"/>
      <c r="NNT158" s="58"/>
      <c r="NNU158" s="59"/>
      <c r="NOB158" s="58"/>
      <c r="NOC158" s="59"/>
      <c r="NOJ158" s="58"/>
      <c r="NOK158" s="59"/>
      <c r="NOR158" s="58"/>
      <c r="NOS158" s="59"/>
      <c r="NOZ158" s="58"/>
      <c r="NPA158" s="59"/>
      <c r="NPH158" s="58"/>
      <c r="NPI158" s="59"/>
      <c r="NPP158" s="58"/>
      <c r="NPQ158" s="59"/>
      <c r="NPX158" s="58"/>
      <c r="NPY158" s="59"/>
      <c r="NQF158" s="58"/>
      <c r="NQG158" s="59"/>
      <c r="NQN158" s="58"/>
      <c r="NQO158" s="59"/>
      <c r="NQV158" s="58"/>
      <c r="NQW158" s="59"/>
      <c r="NRD158" s="58"/>
      <c r="NRE158" s="59"/>
      <c r="NRL158" s="58"/>
      <c r="NRM158" s="59"/>
      <c r="NRT158" s="58"/>
      <c r="NRU158" s="59"/>
      <c r="NSB158" s="58"/>
      <c r="NSC158" s="59"/>
      <c r="NSJ158" s="58"/>
      <c r="NSK158" s="59"/>
      <c r="NSR158" s="58"/>
      <c r="NSS158" s="59"/>
      <c r="NSZ158" s="58"/>
      <c r="NTA158" s="59"/>
      <c r="NTH158" s="58"/>
      <c r="NTI158" s="59"/>
      <c r="NTP158" s="58"/>
      <c r="NTQ158" s="59"/>
      <c r="NTX158" s="58"/>
      <c r="NTY158" s="59"/>
      <c r="NUF158" s="58"/>
      <c r="NUG158" s="59"/>
      <c r="NUN158" s="58"/>
      <c r="NUO158" s="59"/>
      <c r="NUV158" s="58"/>
      <c r="NUW158" s="59"/>
      <c r="NVD158" s="58"/>
      <c r="NVE158" s="59"/>
      <c r="NVL158" s="58"/>
      <c r="NVM158" s="59"/>
      <c r="NVT158" s="58"/>
      <c r="NVU158" s="59"/>
      <c r="NWB158" s="58"/>
      <c r="NWC158" s="59"/>
      <c r="NWJ158" s="58"/>
      <c r="NWK158" s="59"/>
      <c r="NWR158" s="58"/>
      <c r="NWS158" s="59"/>
      <c r="NWZ158" s="58"/>
      <c r="NXA158" s="59"/>
      <c r="NXH158" s="58"/>
      <c r="NXI158" s="59"/>
      <c r="NXP158" s="58"/>
      <c r="NXQ158" s="59"/>
      <c r="NXX158" s="58"/>
      <c r="NXY158" s="59"/>
      <c r="NYF158" s="58"/>
      <c r="NYG158" s="59"/>
      <c r="NYN158" s="58"/>
      <c r="NYO158" s="59"/>
      <c r="NYV158" s="58"/>
      <c r="NYW158" s="59"/>
      <c r="NZD158" s="58"/>
      <c r="NZE158" s="59"/>
      <c r="NZL158" s="58"/>
      <c r="NZM158" s="59"/>
      <c r="NZT158" s="58"/>
      <c r="NZU158" s="59"/>
      <c r="OAB158" s="58"/>
      <c r="OAC158" s="59"/>
      <c r="OAJ158" s="58"/>
      <c r="OAK158" s="59"/>
      <c r="OAR158" s="58"/>
      <c r="OAS158" s="59"/>
      <c r="OAZ158" s="58"/>
      <c r="OBA158" s="59"/>
      <c r="OBH158" s="58"/>
      <c r="OBI158" s="59"/>
      <c r="OBP158" s="58"/>
      <c r="OBQ158" s="59"/>
      <c r="OBX158" s="58"/>
      <c r="OBY158" s="59"/>
      <c r="OCF158" s="58"/>
      <c r="OCG158" s="59"/>
      <c r="OCN158" s="58"/>
      <c r="OCO158" s="59"/>
      <c r="OCV158" s="58"/>
      <c r="OCW158" s="59"/>
      <c r="ODD158" s="58"/>
      <c r="ODE158" s="59"/>
      <c r="ODL158" s="58"/>
      <c r="ODM158" s="59"/>
      <c r="ODT158" s="58"/>
      <c r="ODU158" s="59"/>
      <c r="OEB158" s="58"/>
      <c r="OEC158" s="59"/>
      <c r="OEJ158" s="58"/>
      <c r="OEK158" s="59"/>
      <c r="OER158" s="58"/>
      <c r="OES158" s="59"/>
      <c r="OEZ158" s="58"/>
      <c r="OFA158" s="59"/>
      <c r="OFH158" s="58"/>
      <c r="OFI158" s="59"/>
      <c r="OFP158" s="58"/>
      <c r="OFQ158" s="59"/>
      <c r="OFX158" s="58"/>
      <c r="OFY158" s="59"/>
      <c r="OGF158" s="58"/>
      <c r="OGG158" s="59"/>
      <c r="OGN158" s="58"/>
      <c r="OGO158" s="59"/>
      <c r="OGV158" s="58"/>
      <c r="OGW158" s="59"/>
      <c r="OHD158" s="58"/>
      <c r="OHE158" s="59"/>
      <c r="OHL158" s="58"/>
      <c r="OHM158" s="59"/>
      <c r="OHT158" s="58"/>
      <c r="OHU158" s="59"/>
      <c r="OIB158" s="58"/>
      <c r="OIC158" s="59"/>
      <c r="OIJ158" s="58"/>
      <c r="OIK158" s="59"/>
      <c r="OIR158" s="58"/>
      <c r="OIS158" s="59"/>
      <c r="OIZ158" s="58"/>
      <c r="OJA158" s="59"/>
      <c r="OJH158" s="58"/>
      <c r="OJI158" s="59"/>
      <c r="OJP158" s="58"/>
      <c r="OJQ158" s="59"/>
      <c r="OJX158" s="58"/>
      <c r="OJY158" s="59"/>
      <c r="OKF158" s="58"/>
      <c r="OKG158" s="59"/>
      <c r="OKN158" s="58"/>
      <c r="OKO158" s="59"/>
      <c r="OKV158" s="58"/>
      <c r="OKW158" s="59"/>
      <c r="OLD158" s="58"/>
      <c r="OLE158" s="59"/>
      <c r="OLL158" s="58"/>
      <c r="OLM158" s="59"/>
      <c r="OLT158" s="58"/>
      <c r="OLU158" s="59"/>
      <c r="OMB158" s="58"/>
      <c r="OMC158" s="59"/>
      <c r="OMJ158" s="58"/>
      <c r="OMK158" s="59"/>
      <c r="OMR158" s="58"/>
      <c r="OMS158" s="59"/>
      <c r="OMZ158" s="58"/>
      <c r="ONA158" s="59"/>
      <c r="ONH158" s="58"/>
      <c r="ONI158" s="59"/>
      <c r="ONP158" s="58"/>
      <c r="ONQ158" s="59"/>
      <c r="ONX158" s="58"/>
      <c r="ONY158" s="59"/>
      <c r="OOF158" s="58"/>
      <c r="OOG158" s="59"/>
      <c r="OON158" s="58"/>
      <c r="OOO158" s="59"/>
      <c r="OOV158" s="58"/>
      <c r="OOW158" s="59"/>
      <c r="OPD158" s="58"/>
      <c r="OPE158" s="59"/>
      <c r="OPL158" s="58"/>
      <c r="OPM158" s="59"/>
      <c r="OPT158" s="58"/>
      <c r="OPU158" s="59"/>
      <c r="OQB158" s="58"/>
      <c r="OQC158" s="59"/>
      <c r="OQJ158" s="58"/>
      <c r="OQK158" s="59"/>
      <c r="OQR158" s="58"/>
      <c r="OQS158" s="59"/>
      <c r="OQZ158" s="58"/>
      <c r="ORA158" s="59"/>
      <c r="ORH158" s="58"/>
      <c r="ORI158" s="59"/>
      <c r="ORP158" s="58"/>
      <c r="ORQ158" s="59"/>
      <c r="ORX158" s="58"/>
      <c r="ORY158" s="59"/>
      <c r="OSF158" s="58"/>
      <c r="OSG158" s="59"/>
      <c r="OSN158" s="58"/>
      <c r="OSO158" s="59"/>
      <c r="OSV158" s="58"/>
      <c r="OSW158" s="59"/>
      <c r="OTD158" s="58"/>
      <c r="OTE158" s="59"/>
      <c r="OTL158" s="58"/>
      <c r="OTM158" s="59"/>
      <c r="OTT158" s="58"/>
      <c r="OTU158" s="59"/>
      <c r="OUB158" s="58"/>
      <c r="OUC158" s="59"/>
      <c r="OUJ158" s="58"/>
      <c r="OUK158" s="59"/>
      <c r="OUR158" s="58"/>
      <c r="OUS158" s="59"/>
      <c r="OUZ158" s="58"/>
      <c r="OVA158" s="59"/>
      <c r="OVH158" s="58"/>
      <c r="OVI158" s="59"/>
      <c r="OVP158" s="58"/>
      <c r="OVQ158" s="59"/>
      <c r="OVX158" s="58"/>
      <c r="OVY158" s="59"/>
      <c r="OWF158" s="58"/>
      <c r="OWG158" s="59"/>
      <c r="OWN158" s="58"/>
      <c r="OWO158" s="59"/>
      <c r="OWV158" s="58"/>
      <c r="OWW158" s="59"/>
      <c r="OXD158" s="58"/>
      <c r="OXE158" s="59"/>
      <c r="OXL158" s="58"/>
      <c r="OXM158" s="59"/>
      <c r="OXT158" s="58"/>
      <c r="OXU158" s="59"/>
      <c r="OYB158" s="58"/>
      <c r="OYC158" s="59"/>
      <c r="OYJ158" s="58"/>
      <c r="OYK158" s="59"/>
      <c r="OYR158" s="58"/>
      <c r="OYS158" s="59"/>
      <c r="OYZ158" s="58"/>
      <c r="OZA158" s="59"/>
      <c r="OZH158" s="58"/>
      <c r="OZI158" s="59"/>
      <c r="OZP158" s="58"/>
      <c r="OZQ158" s="59"/>
      <c r="OZX158" s="58"/>
      <c r="OZY158" s="59"/>
      <c r="PAF158" s="58"/>
      <c r="PAG158" s="59"/>
      <c r="PAN158" s="58"/>
      <c r="PAO158" s="59"/>
      <c r="PAV158" s="58"/>
      <c r="PAW158" s="59"/>
      <c r="PBD158" s="58"/>
      <c r="PBE158" s="59"/>
      <c r="PBL158" s="58"/>
      <c r="PBM158" s="59"/>
      <c r="PBT158" s="58"/>
      <c r="PBU158" s="59"/>
      <c r="PCB158" s="58"/>
      <c r="PCC158" s="59"/>
      <c r="PCJ158" s="58"/>
      <c r="PCK158" s="59"/>
      <c r="PCR158" s="58"/>
      <c r="PCS158" s="59"/>
      <c r="PCZ158" s="58"/>
      <c r="PDA158" s="59"/>
      <c r="PDH158" s="58"/>
      <c r="PDI158" s="59"/>
      <c r="PDP158" s="58"/>
      <c r="PDQ158" s="59"/>
      <c r="PDX158" s="58"/>
      <c r="PDY158" s="59"/>
      <c r="PEF158" s="58"/>
      <c r="PEG158" s="59"/>
      <c r="PEN158" s="58"/>
      <c r="PEO158" s="59"/>
      <c r="PEV158" s="58"/>
      <c r="PEW158" s="59"/>
      <c r="PFD158" s="58"/>
      <c r="PFE158" s="59"/>
      <c r="PFL158" s="58"/>
      <c r="PFM158" s="59"/>
      <c r="PFT158" s="58"/>
      <c r="PFU158" s="59"/>
      <c r="PGB158" s="58"/>
      <c r="PGC158" s="59"/>
      <c r="PGJ158" s="58"/>
      <c r="PGK158" s="59"/>
      <c r="PGR158" s="58"/>
      <c r="PGS158" s="59"/>
      <c r="PGZ158" s="58"/>
      <c r="PHA158" s="59"/>
      <c r="PHH158" s="58"/>
      <c r="PHI158" s="59"/>
      <c r="PHP158" s="58"/>
      <c r="PHQ158" s="59"/>
      <c r="PHX158" s="58"/>
      <c r="PHY158" s="59"/>
      <c r="PIF158" s="58"/>
      <c r="PIG158" s="59"/>
      <c r="PIN158" s="58"/>
      <c r="PIO158" s="59"/>
      <c r="PIV158" s="58"/>
      <c r="PIW158" s="59"/>
      <c r="PJD158" s="58"/>
      <c r="PJE158" s="59"/>
      <c r="PJL158" s="58"/>
      <c r="PJM158" s="59"/>
      <c r="PJT158" s="58"/>
      <c r="PJU158" s="59"/>
      <c r="PKB158" s="58"/>
      <c r="PKC158" s="59"/>
      <c r="PKJ158" s="58"/>
      <c r="PKK158" s="59"/>
      <c r="PKR158" s="58"/>
      <c r="PKS158" s="59"/>
      <c r="PKZ158" s="58"/>
      <c r="PLA158" s="59"/>
      <c r="PLH158" s="58"/>
      <c r="PLI158" s="59"/>
      <c r="PLP158" s="58"/>
      <c r="PLQ158" s="59"/>
      <c r="PLX158" s="58"/>
      <c r="PLY158" s="59"/>
      <c r="PMF158" s="58"/>
      <c r="PMG158" s="59"/>
      <c r="PMN158" s="58"/>
      <c r="PMO158" s="59"/>
      <c r="PMV158" s="58"/>
      <c r="PMW158" s="59"/>
      <c r="PND158" s="58"/>
      <c r="PNE158" s="59"/>
      <c r="PNL158" s="58"/>
      <c r="PNM158" s="59"/>
      <c r="PNT158" s="58"/>
      <c r="PNU158" s="59"/>
      <c r="POB158" s="58"/>
      <c r="POC158" s="59"/>
      <c r="POJ158" s="58"/>
      <c r="POK158" s="59"/>
      <c r="POR158" s="58"/>
      <c r="POS158" s="59"/>
      <c r="POZ158" s="58"/>
      <c r="PPA158" s="59"/>
      <c r="PPH158" s="58"/>
      <c r="PPI158" s="59"/>
      <c r="PPP158" s="58"/>
      <c r="PPQ158" s="59"/>
      <c r="PPX158" s="58"/>
      <c r="PPY158" s="59"/>
      <c r="PQF158" s="58"/>
      <c r="PQG158" s="59"/>
      <c r="PQN158" s="58"/>
      <c r="PQO158" s="59"/>
      <c r="PQV158" s="58"/>
      <c r="PQW158" s="59"/>
      <c r="PRD158" s="58"/>
      <c r="PRE158" s="59"/>
      <c r="PRL158" s="58"/>
      <c r="PRM158" s="59"/>
      <c r="PRT158" s="58"/>
      <c r="PRU158" s="59"/>
      <c r="PSB158" s="58"/>
      <c r="PSC158" s="59"/>
      <c r="PSJ158" s="58"/>
      <c r="PSK158" s="59"/>
      <c r="PSR158" s="58"/>
      <c r="PSS158" s="59"/>
      <c r="PSZ158" s="58"/>
      <c r="PTA158" s="59"/>
      <c r="PTH158" s="58"/>
      <c r="PTI158" s="59"/>
      <c r="PTP158" s="58"/>
      <c r="PTQ158" s="59"/>
      <c r="PTX158" s="58"/>
      <c r="PTY158" s="59"/>
      <c r="PUF158" s="58"/>
      <c r="PUG158" s="59"/>
      <c r="PUN158" s="58"/>
      <c r="PUO158" s="59"/>
      <c r="PUV158" s="58"/>
      <c r="PUW158" s="59"/>
      <c r="PVD158" s="58"/>
      <c r="PVE158" s="59"/>
      <c r="PVL158" s="58"/>
      <c r="PVM158" s="59"/>
      <c r="PVT158" s="58"/>
      <c r="PVU158" s="59"/>
      <c r="PWB158" s="58"/>
      <c r="PWC158" s="59"/>
      <c r="PWJ158" s="58"/>
      <c r="PWK158" s="59"/>
      <c r="PWR158" s="58"/>
      <c r="PWS158" s="59"/>
      <c r="PWZ158" s="58"/>
      <c r="PXA158" s="59"/>
      <c r="PXH158" s="58"/>
      <c r="PXI158" s="59"/>
      <c r="PXP158" s="58"/>
      <c r="PXQ158" s="59"/>
      <c r="PXX158" s="58"/>
      <c r="PXY158" s="59"/>
      <c r="PYF158" s="58"/>
      <c r="PYG158" s="59"/>
      <c r="PYN158" s="58"/>
      <c r="PYO158" s="59"/>
      <c r="PYV158" s="58"/>
      <c r="PYW158" s="59"/>
      <c r="PZD158" s="58"/>
      <c r="PZE158" s="59"/>
      <c r="PZL158" s="58"/>
      <c r="PZM158" s="59"/>
      <c r="PZT158" s="58"/>
      <c r="PZU158" s="59"/>
      <c r="QAB158" s="58"/>
      <c r="QAC158" s="59"/>
      <c r="QAJ158" s="58"/>
      <c r="QAK158" s="59"/>
      <c r="QAR158" s="58"/>
      <c r="QAS158" s="59"/>
      <c r="QAZ158" s="58"/>
      <c r="QBA158" s="59"/>
      <c r="QBH158" s="58"/>
      <c r="QBI158" s="59"/>
      <c r="QBP158" s="58"/>
      <c r="QBQ158" s="59"/>
      <c r="QBX158" s="58"/>
      <c r="QBY158" s="59"/>
      <c r="QCF158" s="58"/>
      <c r="QCG158" s="59"/>
      <c r="QCN158" s="58"/>
      <c r="QCO158" s="59"/>
      <c r="QCV158" s="58"/>
      <c r="QCW158" s="59"/>
      <c r="QDD158" s="58"/>
      <c r="QDE158" s="59"/>
      <c r="QDL158" s="58"/>
      <c r="QDM158" s="59"/>
      <c r="QDT158" s="58"/>
      <c r="QDU158" s="59"/>
      <c r="QEB158" s="58"/>
      <c r="QEC158" s="59"/>
      <c r="QEJ158" s="58"/>
      <c r="QEK158" s="59"/>
      <c r="QER158" s="58"/>
      <c r="QES158" s="59"/>
      <c r="QEZ158" s="58"/>
      <c r="QFA158" s="59"/>
      <c r="QFH158" s="58"/>
      <c r="QFI158" s="59"/>
      <c r="QFP158" s="58"/>
      <c r="QFQ158" s="59"/>
      <c r="QFX158" s="58"/>
      <c r="QFY158" s="59"/>
      <c r="QGF158" s="58"/>
      <c r="QGG158" s="59"/>
      <c r="QGN158" s="58"/>
      <c r="QGO158" s="59"/>
      <c r="QGV158" s="58"/>
      <c r="QGW158" s="59"/>
      <c r="QHD158" s="58"/>
      <c r="QHE158" s="59"/>
      <c r="QHL158" s="58"/>
      <c r="QHM158" s="59"/>
      <c r="QHT158" s="58"/>
      <c r="QHU158" s="59"/>
      <c r="QIB158" s="58"/>
      <c r="QIC158" s="59"/>
      <c r="QIJ158" s="58"/>
      <c r="QIK158" s="59"/>
      <c r="QIR158" s="58"/>
      <c r="QIS158" s="59"/>
      <c r="QIZ158" s="58"/>
      <c r="QJA158" s="59"/>
      <c r="QJH158" s="58"/>
      <c r="QJI158" s="59"/>
      <c r="QJP158" s="58"/>
      <c r="QJQ158" s="59"/>
      <c r="QJX158" s="58"/>
      <c r="QJY158" s="59"/>
      <c r="QKF158" s="58"/>
      <c r="QKG158" s="59"/>
      <c r="QKN158" s="58"/>
      <c r="QKO158" s="59"/>
      <c r="QKV158" s="58"/>
      <c r="QKW158" s="59"/>
      <c r="QLD158" s="58"/>
      <c r="QLE158" s="59"/>
      <c r="QLL158" s="58"/>
      <c r="QLM158" s="59"/>
      <c r="QLT158" s="58"/>
      <c r="QLU158" s="59"/>
      <c r="QMB158" s="58"/>
      <c r="QMC158" s="59"/>
      <c r="QMJ158" s="58"/>
      <c r="QMK158" s="59"/>
      <c r="QMR158" s="58"/>
      <c r="QMS158" s="59"/>
      <c r="QMZ158" s="58"/>
      <c r="QNA158" s="59"/>
      <c r="QNH158" s="58"/>
      <c r="QNI158" s="59"/>
      <c r="QNP158" s="58"/>
      <c r="QNQ158" s="59"/>
      <c r="QNX158" s="58"/>
      <c r="QNY158" s="59"/>
      <c r="QOF158" s="58"/>
      <c r="QOG158" s="59"/>
      <c r="QON158" s="58"/>
      <c r="QOO158" s="59"/>
      <c r="QOV158" s="58"/>
      <c r="QOW158" s="59"/>
      <c r="QPD158" s="58"/>
      <c r="QPE158" s="59"/>
      <c r="QPL158" s="58"/>
      <c r="QPM158" s="59"/>
      <c r="QPT158" s="58"/>
      <c r="QPU158" s="59"/>
      <c r="QQB158" s="58"/>
      <c r="QQC158" s="59"/>
      <c r="QQJ158" s="58"/>
      <c r="QQK158" s="59"/>
      <c r="QQR158" s="58"/>
      <c r="QQS158" s="59"/>
      <c r="QQZ158" s="58"/>
      <c r="QRA158" s="59"/>
      <c r="QRH158" s="58"/>
      <c r="QRI158" s="59"/>
      <c r="QRP158" s="58"/>
      <c r="QRQ158" s="59"/>
      <c r="QRX158" s="58"/>
      <c r="QRY158" s="59"/>
      <c r="QSF158" s="58"/>
      <c r="QSG158" s="59"/>
      <c r="QSN158" s="58"/>
      <c r="QSO158" s="59"/>
      <c r="QSV158" s="58"/>
      <c r="QSW158" s="59"/>
      <c r="QTD158" s="58"/>
      <c r="QTE158" s="59"/>
      <c r="QTL158" s="58"/>
      <c r="QTM158" s="59"/>
      <c r="QTT158" s="58"/>
      <c r="QTU158" s="59"/>
      <c r="QUB158" s="58"/>
      <c r="QUC158" s="59"/>
      <c r="QUJ158" s="58"/>
      <c r="QUK158" s="59"/>
      <c r="QUR158" s="58"/>
      <c r="QUS158" s="59"/>
      <c r="QUZ158" s="58"/>
      <c r="QVA158" s="59"/>
      <c r="QVH158" s="58"/>
      <c r="QVI158" s="59"/>
      <c r="QVP158" s="58"/>
      <c r="QVQ158" s="59"/>
      <c r="QVX158" s="58"/>
      <c r="QVY158" s="59"/>
      <c r="QWF158" s="58"/>
      <c r="QWG158" s="59"/>
      <c r="QWN158" s="58"/>
      <c r="QWO158" s="59"/>
      <c r="QWV158" s="58"/>
      <c r="QWW158" s="59"/>
      <c r="QXD158" s="58"/>
      <c r="QXE158" s="59"/>
      <c r="QXL158" s="58"/>
      <c r="QXM158" s="59"/>
      <c r="QXT158" s="58"/>
      <c r="QXU158" s="59"/>
      <c r="QYB158" s="58"/>
      <c r="QYC158" s="59"/>
      <c r="QYJ158" s="58"/>
      <c r="QYK158" s="59"/>
      <c r="QYR158" s="58"/>
      <c r="QYS158" s="59"/>
      <c r="QYZ158" s="58"/>
      <c r="QZA158" s="59"/>
      <c r="QZH158" s="58"/>
      <c r="QZI158" s="59"/>
      <c r="QZP158" s="58"/>
      <c r="QZQ158" s="59"/>
      <c r="QZX158" s="58"/>
      <c r="QZY158" s="59"/>
      <c r="RAF158" s="58"/>
      <c r="RAG158" s="59"/>
      <c r="RAN158" s="58"/>
      <c r="RAO158" s="59"/>
      <c r="RAV158" s="58"/>
      <c r="RAW158" s="59"/>
      <c r="RBD158" s="58"/>
      <c r="RBE158" s="59"/>
      <c r="RBL158" s="58"/>
      <c r="RBM158" s="59"/>
      <c r="RBT158" s="58"/>
      <c r="RBU158" s="59"/>
      <c r="RCB158" s="58"/>
      <c r="RCC158" s="59"/>
      <c r="RCJ158" s="58"/>
      <c r="RCK158" s="59"/>
      <c r="RCR158" s="58"/>
      <c r="RCS158" s="59"/>
      <c r="RCZ158" s="58"/>
      <c r="RDA158" s="59"/>
      <c r="RDH158" s="58"/>
      <c r="RDI158" s="59"/>
      <c r="RDP158" s="58"/>
      <c r="RDQ158" s="59"/>
      <c r="RDX158" s="58"/>
      <c r="RDY158" s="59"/>
      <c r="REF158" s="58"/>
      <c r="REG158" s="59"/>
      <c r="REN158" s="58"/>
      <c r="REO158" s="59"/>
      <c r="REV158" s="58"/>
      <c r="REW158" s="59"/>
      <c r="RFD158" s="58"/>
      <c r="RFE158" s="59"/>
      <c r="RFL158" s="58"/>
      <c r="RFM158" s="59"/>
      <c r="RFT158" s="58"/>
      <c r="RFU158" s="59"/>
      <c r="RGB158" s="58"/>
      <c r="RGC158" s="59"/>
      <c r="RGJ158" s="58"/>
      <c r="RGK158" s="59"/>
      <c r="RGR158" s="58"/>
      <c r="RGS158" s="59"/>
      <c r="RGZ158" s="58"/>
      <c r="RHA158" s="59"/>
      <c r="RHH158" s="58"/>
      <c r="RHI158" s="59"/>
      <c r="RHP158" s="58"/>
      <c r="RHQ158" s="59"/>
      <c r="RHX158" s="58"/>
      <c r="RHY158" s="59"/>
      <c r="RIF158" s="58"/>
      <c r="RIG158" s="59"/>
      <c r="RIN158" s="58"/>
      <c r="RIO158" s="59"/>
      <c r="RIV158" s="58"/>
      <c r="RIW158" s="59"/>
      <c r="RJD158" s="58"/>
      <c r="RJE158" s="59"/>
      <c r="RJL158" s="58"/>
      <c r="RJM158" s="59"/>
      <c r="RJT158" s="58"/>
      <c r="RJU158" s="59"/>
      <c r="RKB158" s="58"/>
      <c r="RKC158" s="59"/>
      <c r="RKJ158" s="58"/>
      <c r="RKK158" s="59"/>
      <c r="RKR158" s="58"/>
      <c r="RKS158" s="59"/>
      <c r="RKZ158" s="58"/>
      <c r="RLA158" s="59"/>
      <c r="RLH158" s="58"/>
      <c r="RLI158" s="59"/>
      <c r="RLP158" s="58"/>
      <c r="RLQ158" s="59"/>
      <c r="RLX158" s="58"/>
      <c r="RLY158" s="59"/>
      <c r="RMF158" s="58"/>
      <c r="RMG158" s="59"/>
      <c r="RMN158" s="58"/>
      <c r="RMO158" s="59"/>
      <c r="RMV158" s="58"/>
      <c r="RMW158" s="59"/>
      <c r="RND158" s="58"/>
      <c r="RNE158" s="59"/>
      <c r="RNL158" s="58"/>
      <c r="RNM158" s="59"/>
      <c r="RNT158" s="58"/>
      <c r="RNU158" s="59"/>
      <c r="ROB158" s="58"/>
      <c r="ROC158" s="59"/>
      <c r="ROJ158" s="58"/>
      <c r="ROK158" s="59"/>
      <c r="ROR158" s="58"/>
      <c r="ROS158" s="59"/>
      <c r="ROZ158" s="58"/>
      <c r="RPA158" s="59"/>
      <c r="RPH158" s="58"/>
      <c r="RPI158" s="59"/>
      <c r="RPP158" s="58"/>
      <c r="RPQ158" s="59"/>
      <c r="RPX158" s="58"/>
      <c r="RPY158" s="59"/>
      <c r="RQF158" s="58"/>
      <c r="RQG158" s="59"/>
      <c r="RQN158" s="58"/>
      <c r="RQO158" s="59"/>
      <c r="RQV158" s="58"/>
      <c r="RQW158" s="59"/>
      <c r="RRD158" s="58"/>
      <c r="RRE158" s="59"/>
      <c r="RRL158" s="58"/>
      <c r="RRM158" s="59"/>
      <c r="RRT158" s="58"/>
      <c r="RRU158" s="59"/>
      <c r="RSB158" s="58"/>
      <c r="RSC158" s="59"/>
      <c r="RSJ158" s="58"/>
      <c r="RSK158" s="59"/>
      <c r="RSR158" s="58"/>
      <c r="RSS158" s="59"/>
      <c r="RSZ158" s="58"/>
      <c r="RTA158" s="59"/>
      <c r="RTH158" s="58"/>
      <c r="RTI158" s="59"/>
      <c r="RTP158" s="58"/>
      <c r="RTQ158" s="59"/>
      <c r="RTX158" s="58"/>
      <c r="RTY158" s="59"/>
      <c r="RUF158" s="58"/>
      <c r="RUG158" s="59"/>
      <c r="RUN158" s="58"/>
      <c r="RUO158" s="59"/>
      <c r="RUV158" s="58"/>
      <c r="RUW158" s="59"/>
      <c r="RVD158" s="58"/>
      <c r="RVE158" s="59"/>
      <c r="RVL158" s="58"/>
      <c r="RVM158" s="59"/>
      <c r="RVT158" s="58"/>
      <c r="RVU158" s="59"/>
      <c r="RWB158" s="58"/>
      <c r="RWC158" s="59"/>
      <c r="RWJ158" s="58"/>
      <c r="RWK158" s="59"/>
      <c r="RWR158" s="58"/>
      <c r="RWS158" s="59"/>
      <c r="RWZ158" s="58"/>
      <c r="RXA158" s="59"/>
      <c r="RXH158" s="58"/>
      <c r="RXI158" s="59"/>
      <c r="RXP158" s="58"/>
      <c r="RXQ158" s="59"/>
      <c r="RXX158" s="58"/>
      <c r="RXY158" s="59"/>
      <c r="RYF158" s="58"/>
      <c r="RYG158" s="59"/>
      <c r="RYN158" s="58"/>
      <c r="RYO158" s="59"/>
      <c r="RYV158" s="58"/>
      <c r="RYW158" s="59"/>
      <c r="RZD158" s="58"/>
      <c r="RZE158" s="59"/>
      <c r="RZL158" s="58"/>
      <c r="RZM158" s="59"/>
      <c r="RZT158" s="58"/>
      <c r="RZU158" s="59"/>
      <c r="SAB158" s="58"/>
      <c r="SAC158" s="59"/>
      <c r="SAJ158" s="58"/>
      <c r="SAK158" s="59"/>
      <c r="SAR158" s="58"/>
      <c r="SAS158" s="59"/>
      <c r="SAZ158" s="58"/>
      <c r="SBA158" s="59"/>
      <c r="SBH158" s="58"/>
      <c r="SBI158" s="59"/>
      <c r="SBP158" s="58"/>
      <c r="SBQ158" s="59"/>
      <c r="SBX158" s="58"/>
      <c r="SBY158" s="59"/>
      <c r="SCF158" s="58"/>
      <c r="SCG158" s="59"/>
      <c r="SCN158" s="58"/>
      <c r="SCO158" s="59"/>
      <c r="SCV158" s="58"/>
      <c r="SCW158" s="59"/>
      <c r="SDD158" s="58"/>
      <c r="SDE158" s="59"/>
      <c r="SDL158" s="58"/>
      <c r="SDM158" s="59"/>
      <c r="SDT158" s="58"/>
      <c r="SDU158" s="59"/>
      <c r="SEB158" s="58"/>
      <c r="SEC158" s="59"/>
      <c r="SEJ158" s="58"/>
      <c r="SEK158" s="59"/>
      <c r="SER158" s="58"/>
      <c r="SES158" s="59"/>
      <c r="SEZ158" s="58"/>
      <c r="SFA158" s="59"/>
      <c r="SFH158" s="58"/>
      <c r="SFI158" s="59"/>
      <c r="SFP158" s="58"/>
      <c r="SFQ158" s="59"/>
      <c r="SFX158" s="58"/>
      <c r="SFY158" s="59"/>
      <c r="SGF158" s="58"/>
      <c r="SGG158" s="59"/>
      <c r="SGN158" s="58"/>
      <c r="SGO158" s="59"/>
      <c r="SGV158" s="58"/>
      <c r="SGW158" s="59"/>
      <c r="SHD158" s="58"/>
      <c r="SHE158" s="59"/>
      <c r="SHL158" s="58"/>
      <c r="SHM158" s="59"/>
      <c r="SHT158" s="58"/>
      <c r="SHU158" s="59"/>
      <c r="SIB158" s="58"/>
      <c r="SIC158" s="59"/>
      <c r="SIJ158" s="58"/>
      <c r="SIK158" s="59"/>
      <c r="SIR158" s="58"/>
      <c r="SIS158" s="59"/>
      <c r="SIZ158" s="58"/>
      <c r="SJA158" s="59"/>
      <c r="SJH158" s="58"/>
      <c r="SJI158" s="59"/>
      <c r="SJP158" s="58"/>
      <c r="SJQ158" s="59"/>
      <c r="SJX158" s="58"/>
      <c r="SJY158" s="59"/>
      <c r="SKF158" s="58"/>
      <c r="SKG158" s="59"/>
      <c r="SKN158" s="58"/>
      <c r="SKO158" s="59"/>
      <c r="SKV158" s="58"/>
      <c r="SKW158" s="59"/>
      <c r="SLD158" s="58"/>
      <c r="SLE158" s="59"/>
      <c r="SLL158" s="58"/>
      <c r="SLM158" s="59"/>
      <c r="SLT158" s="58"/>
      <c r="SLU158" s="59"/>
      <c r="SMB158" s="58"/>
      <c r="SMC158" s="59"/>
      <c r="SMJ158" s="58"/>
      <c r="SMK158" s="59"/>
      <c r="SMR158" s="58"/>
      <c r="SMS158" s="59"/>
      <c r="SMZ158" s="58"/>
      <c r="SNA158" s="59"/>
      <c r="SNH158" s="58"/>
      <c r="SNI158" s="59"/>
      <c r="SNP158" s="58"/>
      <c r="SNQ158" s="59"/>
      <c r="SNX158" s="58"/>
      <c r="SNY158" s="59"/>
      <c r="SOF158" s="58"/>
      <c r="SOG158" s="59"/>
      <c r="SON158" s="58"/>
      <c r="SOO158" s="59"/>
      <c r="SOV158" s="58"/>
      <c r="SOW158" s="59"/>
      <c r="SPD158" s="58"/>
      <c r="SPE158" s="59"/>
      <c r="SPL158" s="58"/>
      <c r="SPM158" s="59"/>
      <c r="SPT158" s="58"/>
      <c r="SPU158" s="59"/>
      <c r="SQB158" s="58"/>
      <c r="SQC158" s="59"/>
      <c r="SQJ158" s="58"/>
      <c r="SQK158" s="59"/>
      <c r="SQR158" s="58"/>
      <c r="SQS158" s="59"/>
      <c r="SQZ158" s="58"/>
      <c r="SRA158" s="59"/>
      <c r="SRH158" s="58"/>
      <c r="SRI158" s="59"/>
      <c r="SRP158" s="58"/>
      <c r="SRQ158" s="59"/>
      <c r="SRX158" s="58"/>
      <c r="SRY158" s="59"/>
      <c r="SSF158" s="58"/>
      <c r="SSG158" s="59"/>
      <c r="SSN158" s="58"/>
      <c r="SSO158" s="59"/>
      <c r="SSV158" s="58"/>
      <c r="SSW158" s="59"/>
      <c r="STD158" s="58"/>
      <c r="STE158" s="59"/>
      <c r="STL158" s="58"/>
      <c r="STM158" s="59"/>
      <c r="STT158" s="58"/>
      <c r="STU158" s="59"/>
      <c r="SUB158" s="58"/>
      <c r="SUC158" s="59"/>
      <c r="SUJ158" s="58"/>
      <c r="SUK158" s="59"/>
      <c r="SUR158" s="58"/>
      <c r="SUS158" s="59"/>
      <c r="SUZ158" s="58"/>
      <c r="SVA158" s="59"/>
      <c r="SVH158" s="58"/>
      <c r="SVI158" s="59"/>
      <c r="SVP158" s="58"/>
      <c r="SVQ158" s="59"/>
      <c r="SVX158" s="58"/>
      <c r="SVY158" s="59"/>
      <c r="SWF158" s="58"/>
      <c r="SWG158" s="59"/>
      <c r="SWN158" s="58"/>
      <c r="SWO158" s="59"/>
      <c r="SWV158" s="58"/>
      <c r="SWW158" s="59"/>
      <c r="SXD158" s="58"/>
      <c r="SXE158" s="59"/>
      <c r="SXL158" s="58"/>
      <c r="SXM158" s="59"/>
      <c r="SXT158" s="58"/>
      <c r="SXU158" s="59"/>
      <c r="SYB158" s="58"/>
      <c r="SYC158" s="59"/>
      <c r="SYJ158" s="58"/>
      <c r="SYK158" s="59"/>
      <c r="SYR158" s="58"/>
      <c r="SYS158" s="59"/>
      <c r="SYZ158" s="58"/>
      <c r="SZA158" s="59"/>
      <c r="SZH158" s="58"/>
      <c r="SZI158" s="59"/>
      <c r="SZP158" s="58"/>
      <c r="SZQ158" s="59"/>
      <c r="SZX158" s="58"/>
      <c r="SZY158" s="59"/>
      <c r="TAF158" s="58"/>
      <c r="TAG158" s="59"/>
      <c r="TAN158" s="58"/>
      <c r="TAO158" s="59"/>
      <c r="TAV158" s="58"/>
      <c r="TAW158" s="59"/>
      <c r="TBD158" s="58"/>
      <c r="TBE158" s="59"/>
      <c r="TBL158" s="58"/>
      <c r="TBM158" s="59"/>
      <c r="TBT158" s="58"/>
      <c r="TBU158" s="59"/>
      <c r="TCB158" s="58"/>
      <c r="TCC158" s="59"/>
      <c r="TCJ158" s="58"/>
      <c r="TCK158" s="59"/>
      <c r="TCR158" s="58"/>
      <c r="TCS158" s="59"/>
      <c r="TCZ158" s="58"/>
      <c r="TDA158" s="59"/>
      <c r="TDH158" s="58"/>
      <c r="TDI158" s="59"/>
      <c r="TDP158" s="58"/>
      <c r="TDQ158" s="59"/>
      <c r="TDX158" s="58"/>
      <c r="TDY158" s="59"/>
      <c r="TEF158" s="58"/>
      <c r="TEG158" s="59"/>
      <c r="TEN158" s="58"/>
      <c r="TEO158" s="59"/>
      <c r="TEV158" s="58"/>
      <c r="TEW158" s="59"/>
      <c r="TFD158" s="58"/>
      <c r="TFE158" s="59"/>
      <c r="TFL158" s="58"/>
      <c r="TFM158" s="59"/>
      <c r="TFT158" s="58"/>
      <c r="TFU158" s="59"/>
      <c r="TGB158" s="58"/>
      <c r="TGC158" s="59"/>
      <c r="TGJ158" s="58"/>
      <c r="TGK158" s="59"/>
      <c r="TGR158" s="58"/>
      <c r="TGS158" s="59"/>
      <c r="TGZ158" s="58"/>
      <c r="THA158" s="59"/>
      <c r="THH158" s="58"/>
      <c r="THI158" s="59"/>
      <c r="THP158" s="58"/>
      <c r="THQ158" s="59"/>
      <c r="THX158" s="58"/>
      <c r="THY158" s="59"/>
      <c r="TIF158" s="58"/>
      <c r="TIG158" s="59"/>
      <c r="TIN158" s="58"/>
      <c r="TIO158" s="59"/>
      <c r="TIV158" s="58"/>
      <c r="TIW158" s="59"/>
      <c r="TJD158" s="58"/>
      <c r="TJE158" s="59"/>
      <c r="TJL158" s="58"/>
      <c r="TJM158" s="59"/>
      <c r="TJT158" s="58"/>
      <c r="TJU158" s="59"/>
      <c r="TKB158" s="58"/>
      <c r="TKC158" s="59"/>
      <c r="TKJ158" s="58"/>
      <c r="TKK158" s="59"/>
      <c r="TKR158" s="58"/>
      <c r="TKS158" s="59"/>
      <c r="TKZ158" s="58"/>
      <c r="TLA158" s="59"/>
      <c r="TLH158" s="58"/>
      <c r="TLI158" s="59"/>
      <c r="TLP158" s="58"/>
      <c r="TLQ158" s="59"/>
      <c r="TLX158" s="58"/>
      <c r="TLY158" s="59"/>
      <c r="TMF158" s="58"/>
      <c r="TMG158" s="59"/>
      <c r="TMN158" s="58"/>
      <c r="TMO158" s="59"/>
      <c r="TMV158" s="58"/>
      <c r="TMW158" s="59"/>
      <c r="TND158" s="58"/>
      <c r="TNE158" s="59"/>
      <c r="TNL158" s="58"/>
      <c r="TNM158" s="59"/>
      <c r="TNT158" s="58"/>
      <c r="TNU158" s="59"/>
      <c r="TOB158" s="58"/>
      <c r="TOC158" s="59"/>
      <c r="TOJ158" s="58"/>
      <c r="TOK158" s="59"/>
      <c r="TOR158" s="58"/>
      <c r="TOS158" s="59"/>
      <c r="TOZ158" s="58"/>
      <c r="TPA158" s="59"/>
      <c r="TPH158" s="58"/>
      <c r="TPI158" s="59"/>
      <c r="TPP158" s="58"/>
      <c r="TPQ158" s="59"/>
      <c r="TPX158" s="58"/>
      <c r="TPY158" s="59"/>
      <c r="TQF158" s="58"/>
      <c r="TQG158" s="59"/>
      <c r="TQN158" s="58"/>
      <c r="TQO158" s="59"/>
      <c r="TQV158" s="58"/>
      <c r="TQW158" s="59"/>
      <c r="TRD158" s="58"/>
      <c r="TRE158" s="59"/>
      <c r="TRL158" s="58"/>
      <c r="TRM158" s="59"/>
      <c r="TRT158" s="58"/>
      <c r="TRU158" s="59"/>
      <c r="TSB158" s="58"/>
      <c r="TSC158" s="59"/>
      <c r="TSJ158" s="58"/>
      <c r="TSK158" s="59"/>
      <c r="TSR158" s="58"/>
      <c r="TSS158" s="59"/>
      <c r="TSZ158" s="58"/>
      <c r="TTA158" s="59"/>
      <c r="TTH158" s="58"/>
      <c r="TTI158" s="59"/>
      <c r="TTP158" s="58"/>
      <c r="TTQ158" s="59"/>
      <c r="TTX158" s="58"/>
      <c r="TTY158" s="59"/>
      <c r="TUF158" s="58"/>
      <c r="TUG158" s="59"/>
      <c r="TUN158" s="58"/>
      <c r="TUO158" s="59"/>
      <c r="TUV158" s="58"/>
      <c r="TUW158" s="59"/>
      <c r="TVD158" s="58"/>
      <c r="TVE158" s="59"/>
      <c r="TVL158" s="58"/>
      <c r="TVM158" s="59"/>
      <c r="TVT158" s="58"/>
      <c r="TVU158" s="59"/>
      <c r="TWB158" s="58"/>
      <c r="TWC158" s="59"/>
      <c r="TWJ158" s="58"/>
      <c r="TWK158" s="59"/>
      <c r="TWR158" s="58"/>
      <c r="TWS158" s="59"/>
      <c r="TWZ158" s="58"/>
      <c r="TXA158" s="59"/>
      <c r="TXH158" s="58"/>
      <c r="TXI158" s="59"/>
      <c r="TXP158" s="58"/>
      <c r="TXQ158" s="59"/>
      <c r="TXX158" s="58"/>
      <c r="TXY158" s="59"/>
      <c r="TYF158" s="58"/>
      <c r="TYG158" s="59"/>
      <c r="TYN158" s="58"/>
      <c r="TYO158" s="59"/>
      <c r="TYV158" s="58"/>
      <c r="TYW158" s="59"/>
      <c r="TZD158" s="58"/>
      <c r="TZE158" s="59"/>
      <c r="TZL158" s="58"/>
      <c r="TZM158" s="59"/>
      <c r="TZT158" s="58"/>
      <c r="TZU158" s="59"/>
      <c r="UAB158" s="58"/>
      <c r="UAC158" s="59"/>
      <c r="UAJ158" s="58"/>
      <c r="UAK158" s="59"/>
      <c r="UAR158" s="58"/>
      <c r="UAS158" s="59"/>
      <c r="UAZ158" s="58"/>
      <c r="UBA158" s="59"/>
      <c r="UBH158" s="58"/>
      <c r="UBI158" s="59"/>
      <c r="UBP158" s="58"/>
      <c r="UBQ158" s="59"/>
      <c r="UBX158" s="58"/>
      <c r="UBY158" s="59"/>
      <c r="UCF158" s="58"/>
      <c r="UCG158" s="59"/>
      <c r="UCN158" s="58"/>
      <c r="UCO158" s="59"/>
      <c r="UCV158" s="58"/>
      <c r="UCW158" s="59"/>
      <c r="UDD158" s="58"/>
      <c r="UDE158" s="59"/>
      <c r="UDL158" s="58"/>
      <c r="UDM158" s="59"/>
      <c r="UDT158" s="58"/>
      <c r="UDU158" s="59"/>
      <c r="UEB158" s="58"/>
      <c r="UEC158" s="59"/>
      <c r="UEJ158" s="58"/>
      <c r="UEK158" s="59"/>
      <c r="UER158" s="58"/>
      <c r="UES158" s="59"/>
      <c r="UEZ158" s="58"/>
      <c r="UFA158" s="59"/>
      <c r="UFH158" s="58"/>
      <c r="UFI158" s="59"/>
      <c r="UFP158" s="58"/>
      <c r="UFQ158" s="59"/>
      <c r="UFX158" s="58"/>
      <c r="UFY158" s="59"/>
      <c r="UGF158" s="58"/>
      <c r="UGG158" s="59"/>
      <c r="UGN158" s="58"/>
      <c r="UGO158" s="59"/>
      <c r="UGV158" s="58"/>
      <c r="UGW158" s="59"/>
      <c r="UHD158" s="58"/>
      <c r="UHE158" s="59"/>
      <c r="UHL158" s="58"/>
      <c r="UHM158" s="59"/>
      <c r="UHT158" s="58"/>
      <c r="UHU158" s="59"/>
      <c r="UIB158" s="58"/>
      <c r="UIC158" s="59"/>
      <c r="UIJ158" s="58"/>
      <c r="UIK158" s="59"/>
      <c r="UIR158" s="58"/>
      <c r="UIS158" s="59"/>
      <c r="UIZ158" s="58"/>
      <c r="UJA158" s="59"/>
      <c r="UJH158" s="58"/>
      <c r="UJI158" s="59"/>
      <c r="UJP158" s="58"/>
      <c r="UJQ158" s="59"/>
      <c r="UJX158" s="58"/>
      <c r="UJY158" s="59"/>
      <c r="UKF158" s="58"/>
      <c r="UKG158" s="59"/>
      <c r="UKN158" s="58"/>
      <c r="UKO158" s="59"/>
      <c r="UKV158" s="58"/>
      <c r="UKW158" s="59"/>
      <c r="ULD158" s="58"/>
      <c r="ULE158" s="59"/>
      <c r="ULL158" s="58"/>
      <c r="ULM158" s="59"/>
      <c r="ULT158" s="58"/>
      <c r="ULU158" s="59"/>
      <c r="UMB158" s="58"/>
      <c r="UMC158" s="59"/>
      <c r="UMJ158" s="58"/>
      <c r="UMK158" s="59"/>
      <c r="UMR158" s="58"/>
      <c r="UMS158" s="59"/>
      <c r="UMZ158" s="58"/>
      <c r="UNA158" s="59"/>
      <c r="UNH158" s="58"/>
      <c r="UNI158" s="59"/>
      <c r="UNP158" s="58"/>
      <c r="UNQ158" s="59"/>
      <c r="UNX158" s="58"/>
      <c r="UNY158" s="59"/>
      <c r="UOF158" s="58"/>
      <c r="UOG158" s="59"/>
      <c r="UON158" s="58"/>
      <c r="UOO158" s="59"/>
      <c r="UOV158" s="58"/>
      <c r="UOW158" s="59"/>
      <c r="UPD158" s="58"/>
      <c r="UPE158" s="59"/>
      <c r="UPL158" s="58"/>
      <c r="UPM158" s="59"/>
      <c r="UPT158" s="58"/>
      <c r="UPU158" s="59"/>
      <c r="UQB158" s="58"/>
      <c r="UQC158" s="59"/>
      <c r="UQJ158" s="58"/>
      <c r="UQK158" s="59"/>
      <c r="UQR158" s="58"/>
      <c r="UQS158" s="59"/>
      <c r="UQZ158" s="58"/>
      <c r="URA158" s="59"/>
      <c r="URH158" s="58"/>
      <c r="URI158" s="59"/>
      <c r="URP158" s="58"/>
      <c r="URQ158" s="59"/>
      <c r="URX158" s="58"/>
      <c r="URY158" s="59"/>
      <c r="USF158" s="58"/>
      <c r="USG158" s="59"/>
      <c r="USN158" s="58"/>
      <c r="USO158" s="59"/>
      <c r="USV158" s="58"/>
      <c r="USW158" s="59"/>
      <c r="UTD158" s="58"/>
      <c r="UTE158" s="59"/>
      <c r="UTL158" s="58"/>
      <c r="UTM158" s="59"/>
      <c r="UTT158" s="58"/>
      <c r="UTU158" s="59"/>
      <c r="UUB158" s="58"/>
      <c r="UUC158" s="59"/>
      <c r="UUJ158" s="58"/>
      <c r="UUK158" s="59"/>
      <c r="UUR158" s="58"/>
      <c r="UUS158" s="59"/>
      <c r="UUZ158" s="58"/>
      <c r="UVA158" s="59"/>
      <c r="UVH158" s="58"/>
      <c r="UVI158" s="59"/>
      <c r="UVP158" s="58"/>
      <c r="UVQ158" s="59"/>
      <c r="UVX158" s="58"/>
      <c r="UVY158" s="59"/>
      <c r="UWF158" s="58"/>
      <c r="UWG158" s="59"/>
      <c r="UWN158" s="58"/>
      <c r="UWO158" s="59"/>
      <c r="UWV158" s="58"/>
      <c r="UWW158" s="59"/>
      <c r="UXD158" s="58"/>
      <c r="UXE158" s="59"/>
      <c r="UXL158" s="58"/>
      <c r="UXM158" s="59"/>
      <c r="UXT158" s="58"/>
      <c r="UXU158" s="59"/>
      <c r="UYB158" s="58"/>
      <c r="UYC158" s="59"/>
      <c r="UYJ158" s="58"/>
      <c r="UYK158" s="59"/>
      <c r="UYR158" s="58"/>
      <c r="UYS158" s="59"/>
      <c r="UYZ158" s="58"/>
      <c r="UZA158" s="59"/>
      <c r="UZH158" s="58"/>
      <c r="UZI158" s="59"/>
      <c r="UZP158" s="58"/>
      <c r="UZQ158" s="59"/>
      <c r="UZX158" s="58"/>
      <c r="UZY158" s="59"/>
      <c r="VAF158" s="58"/>
      <c r="VAG158" s="59"/>
      <c r="VAN158" s="58"/>
      <c r="VAO158" s="59"/>
      <c r="VAV158" s="58"/>
      <c r="VAW158" s="59"/>
      <c r="VBD158" s="58"/>
      <c r="VBE158" s="59"/>
      <c r="VBL158" s="58"/>
      <c r="VBM158" s="59"/>
      <c r="VBT158" s="58"/>
      <c r="VBU158" s="59"/>
      <c r="VCB158" s="58"/>
      <c r="VCC158" s="59"/>
      <c r="VCJ158" s="58"/>
      <c r="VCK158" s="59"/>
      <c r="VCR158" s="58"/>
      <c r="VCS158" s="59"/>
      <c r="VCZ158" s="58"/>
      <c r="VDA158" s="59"/>
      <c r="VDH158" s="58"/>
      <c r="VDI158" s="59"/>
      <c r="VDP158" s="58"/>
      <c r="VDQ158" s="59"/>
      <c r="VDX158" s="58"/>
      <c r="VDY158" s="59"/>
      <c r="VEF158" s="58"/>
      <c r="VEG158" s="59"/>
      <c r="VEN158" s="58"/>
      <c r="VEO158" s="59"/>
      <c r="VEV158" s="58"/>
      <c r="VEW158" s="59"/>
      <c r="VFD158" s="58"/>
      <c r="VFE158" s="59"/>
      <c r="VFL158" s="58"/>
      <c r="VFM158" s="59"/>
      <c r="VFT158" s="58"/>
      <c r="VFU158" s="59"/>
      <c r="VGB158" s="58"/>
      <c r="VGC158" s="59"/>
      <c r="VGJ158" s="58"/>
      <c r="VGK158" s="59"/>
      <c r="VGR158" s="58"/>
      <c r="VGS158" s="59"/>
      <c r="VGZ158" s="58"/>
      <c r="VHA158" s="59"/>
      <c r="VHH158" s="58"/>
      <c r="VHI158" s="59"/>
      <c r="VHP158" s="58"/>
      <c r="VHQ158" s="59"/>
      <c r="VHX158" s="58"/>
      <c r="VHY158" s="59"/>
      <c r="VIF158" s="58"/>
      <c r="VIG158" s="59"/>
      <c r="VIN158" s="58"/>
      <c r="VIO158" s="59"/>
      <c r="VIV158" s="58"/>
      <c r="VIW158" s="59"/>
      <c r="VJD158" s="58"/>
      <c r="VJE158" s="59"/>
      <c r="VJL158" s="58"/>
      <c r="VJM158" s="59"/>
      <c r="VJT158" s="58"/>
      <c r="VJU158" s="59"/>
      <c r="VKB158" s="58"/>
      <c r="VKC158" s="59"/>
      <c r="VKJ158" s="58"/>
      <c r="VKK158" s="59"/>
      <c r="VKR158" s="58"/>
      <c r="VKS158" s="59"/>
      <c r="VKZ158" s="58"/>
      <c r="VLA158" s="59"/>
      <c r="VLH158" s="58"/>
      <c r="VLI158" s="59"/>
      <c r="VLP158" s="58"/>
      <c r="VLQ158" s="59"/>
      <c r="VLX158" s="58"/>
      <c r="VLY158" s="59"/>
      <c r="VMF158" s="58"/>
      <c r="VMG158" s="59"/>
      <c r="VMN158" s="58"/>
      <c r="VMO158" s="59"/>
      <c r="VMV158" s="58"/>
      <c r="VMW158" s="59"/>
      <c r="VND158" s="58"/>
      <c r="VNE158" s="59"/>
      <c r="VNL158" s="58"/>
      <c r="VNM158" s="59"/>
      <c r="VNT158" s="58"/>
      <c r="VNU158" s="59"/>
      <c r="VOB158" s="58"/>
      <c r="VOC158" s="59"/>
      <c r="VOJ158" s="58"/>
      <c r="VOK158" s="59"/>
      <c r="VOR158" s="58"/>
      <c r="VOS158" s="59"/>
      <c r="VOZ158" s="58"/>
      <c r="VPA158" s="59"/>
      <c r="VPH158" s="58"/>
      <c r="VPI158" s="59"/>
      <c r="VPP158" s="58"/>
      <c r="VPQ158" s="59"/>
      <c r="VPX158" s="58"/>
      <c r="VPY158" s="59"/>
      <c r="VQF158" s="58"/>
      <c r="VQG158" s="59"/>
      <c r="VQN158" s="58"/>
      <c r="VQO158" s="59"/>
      <c r="VQV158" s="58"/>
      <c r="VQW158" s="59"/>
      <c r="VRD158" s="58"/>
      <c r="VRE158" s="59"/>
      <c r="VRL158" s="58"/>
      <c r="VRM158" s="59"/>
      <c r="VRT158" s="58"/>
      <c r="VRU158" s="59"/>
      <c r="VSB158" s="58"/>
      <c r="VSC158" s="59"/>
      <c r="VSJ158" s="58"/>
      <c r="VSK158" s="59"/>
      <c r="VSR158" s="58"/>
      <c r="VSS158" s="59"/>
      <c r="VSZ158" s="58"/>
      <c r="VTA158" s="59"/>
      <c r="VTH158" s="58"/>
      <c r="VTI158" s="59"/>
      <c r="VTP158" s="58"/>
      <c r="VTQ158" s="59"/>
      <c r="VTX158" s="58"/>
      <c r="VTY158" s="59"/>
      <c r="VUF158" s="58"/>
      <c r="VUG158" s="59"/>
      <c r="VUN158" s="58"/>
      <c r="VUO158" s="59"/>
      <c r="VUV158" s="58"/>
      <c r="VUW158" s="59"/>
      <c r="VVD158" s="58"/>
      <c r="VVE158" s="59"/>
      <c r="VVL158" s="58"/>
      <c r="VVM158" s="59"/>
      <c r="VVT158" s="58"/>
      <c r="VVU158" s="59"/>
      <c r="VWB158" s="58"/>
      <c r="VWC158" s="59"/>
      <c r="VWJ158" s="58"/>
      <c r="VWK158" s="59"/>
      <c r="VWR158" s="58"/>
      <c r="VWS158" s="59"/>
      <c r="VWZ158" s="58"/>
      <c r="VXA158" s="59"/>
      <c r="VXH158" s="58"/>
      <c r="VXI158" s="59"/>
      <c r="VXP158" s="58"/>
      <c r="VXQ158" s="59"/>
      <c r="VXX158" s="58"/>
      <c r="VXY158" s="59"/>
      <c r="VYF158" s="58"/>
      <c r="VYG158" s="59"/>
      <c r="VYN158" s="58"/>
      <c r="VYO158" s="59"/>
      <c r="VYV158" s="58"/>
      <c r="VYW158" s="59"/>
      <c r="VZD158" s="58"/>
      <c r="VZE158" s="59"/>
      <c r="VZL158" s="58"/>
      <c r="VZM158" s="59"/>
      <c r="VZT158" s="58"/>
      <c r="VZU158" s="59"/>
      <c r="WAB158" s="58"/>
      <c r="WAC158" s="59"/>
      <c r="WAJ158" s="58"/>
      <c r="WAK158" s="59"/>
      <c r="WAR158" s="58"/>
      <c r="WAS158" s="59"/>
      <c r="WAZ158" s="58"/>
      <c r="WBA158" s="59"/>
      <c r="WBH158" s="58"/>
      <c r="WBI158" s="59"/>
      <c r="WBP158" s="58"/>
      <c r="WBQ158" s="59"/>
      <c r="WBX158" s="58"/>
      <c r="WBY158" s="59"/>
      <c r="WCF158" s="58"/>
      <c r="WCG158" s="59"/>
      <c r="WCN158" s="58"/>
      <c r="WCO158" s="59"/>
      <c r="WCV158" s="58"/>
      <c r="WCW158" s="59"/>
      <c r="WDD158" s="58"/>
      <c r="WDE158" s="59"/>
      <c r="WDL158" s="58"/>
      <c r="WDM158" s="59"/>
      <c r="WDT158" s="58"/>
      <c r="WDU158" s="59"/>
      <c r="WEB158" s="58"/>
      <c r="WEC158" s="59"/>
      <c r="WEJ158" s="58"/>
      <c r="WEK158" s="59"/>
      <c r="WER158" s="58"/>
      <c r="WES158" s="59"/>
      <c r="WEZ158" s="58"/>
      <c r="WFA158" s="59"/>
      <c r="WFH158" s="58"/>
      <c r="WFI158" s="59"/>
      <c r="WFP158" s="58"/>
      <c r="WFQ158" s="59"/>
      <c r="WFX158" s="58"/>
      <c r="WFY158" s="59"/>
      <c r="WGF158" s="58"/>
      <c r="WGG158" s="59"/>
      <c r="WGN158" s="58"/>
      <c r="WGO158" s="59"/>
      <c r="WGV158" s="58"/>
      <c r="WGW158" s="59"/>
      <c r="WHD158" s="58"/>
      <c r="WHE158" s="59"/>
      <c r="WHL158" s="58"/>
      <c r="WHM158" s="59"/>
      <c r="WHT158" s="58"/>
      <c r="WHU158" s="59"/>
      <c r="WIB158" s="58"/>
      <c r="WIC158" s="59"/>
      <c r="WIJ158" s="58"/>
      <c r="WIK158" s="59"/>
      <c r="WIR158" s="58"/>
      <c r="WIS158" s="59"/>
      <c r="WIZ158" s="58"/>
      <c r="WJA158" s="59"/>
      <c r="WJH158" s="58"/>
      <c r="WJI158" s="59"/>
      <c r="WJP158" s="58"/>
      <c r="WJQ158" s="59"/>
      <c r="WJX158" s="58"/>
      <c r="WJY158" s="59"/>
      <c r="WKF158" s="58"/>
      <c r="WKG158" s="59"/>
      <c r="WKN158" s="58"/>
      <c r="WKO158" s="59"/>
      <c r="WKV158" s="58"/>
      <c r="WKW158" s="59"/>
      <c r="WLD158" s="58"/>
      <c r="WLE158" s="59"/>
      <c r="WLL158" s="58"/>
      <c r="WLM158" s="59"/>
      <c r="WLT158" s="58"/>
      <c r="WLU158" s="59"/>
      <c r="WMB158" s="58"/>
      <c r="WMC158" s="59"/>
      <c r="WMJ158" s="58"/>
      <c r="WMK158" s="59"/>
      <c r="WMR158" s="58"/>
      <c r="WMS158" s="59"/>
      <c r="WMZ158" s="58"/>
      <c r="WNA158" s="59"/>
      <c r="WNH158" s="58"/>
      <c r="WNI158" s="59"/>
      <c r="WNP158" s="58"/>
      <c r="WNQ158" s="59"/>
      <c r="WNX158" s="58"/>
      <c r="WNY158" s="59"/>
      <c r="WOF158" s="58"/>
      <c r="WOG158" s="59"/>
      <c r="WON158" s="58"/>
      <c r="WOO158" s="59"/>
      <c r="WOV158" s="58"/>
      <c r="WOW158" s="59"/>
      <c r="WPD158" s="58"/>
      <c r="WPE158" s="59"/>
      <c r="WPL158" s="58"/>
      <c r="WPM158" s="59"/>
      <c r="WPT158" s="58"/>
      <c r="WPU158" s="59"/>
      <c r="WQB158" s="58"/>
      <c r="WQC158" s="59"/>
      <c r="WQJ158" s="58"/>
      <c r="WQK158" s="59"/>
      <c r="WQR158" s="58"/>
      <c r="WQS158" s="59"/>
      <c r="WQZ158" s="58"/>
      <c r="WRA158" s="59"/>
      <c r="WRH158" s="58"/>
      <c r="WRI158" s="59"/>
      <c r="WRP158" s="58"/>
      <c r="WRQ158" s="59"/>
      <c r="WRX158" s="58"/>
      <c r="WRY158" s="59"/>
      <c r="WSF158" s="58"/>
      <c r="WSG158" s="59"/>
      <c r="WSN158" s="58"/>
      <c r="WSO158" s="59"/>
      <c r="WSV158" s="58"/>
      <c r="WSW158" s="59"/>
      <c r="WTD158" s="58"/>
      <c r="WTE158" s="59"/>
      <c r="WTL158" s="58"/>
      <c r="WTM158" s="59"/>
      <c r="WTT158" s="58"/>
      <c r="WTU158" s="59"/>
      <c r="WUB158" s="58"/>
      <c r="WUC158" s="59"/>
      <c r="WUJ158" s="58"/>
      <c r="WUK158" s="59"/>
      <c r="WUR158" s="58"/>
      <c r="WUS158" s="59"/>
      <c r="WUZ158" s="58"/>
      <c r="WVA158" s="59"/>
      <c r="WVH158" s="58"/>
      <c r="WVI158" s="59"/>
      <c r="WVP158" s="58"/>
      <c r="WVQ158" s="59"/>
      <c r="WVX158" s="58"/>
      <c r="WVY158" s="59"/>
      <c r="WWF158" s="58"/>
      <c r="WWG158" s="59"/>
      <c r="WWN158" s="58"/>
      <c r="WWO158" s="59"/>
      <c r="WWV158" s="58"/>
      <c r="WWW158" s="59"/>
      <c r="WXD158" s="58"/>
      <c r="WXE158" s="59"/>
      <c r="WXL158" s="58"/>
      <c r="WXM158" s="59"/>
      <c r="WXT158" s="58"/>
      <c r="WXU158" s="59"/>
      <c r="WYB158" s="58"/>
      <c r="WYC158" s="59"/>
      <c r="WYJ158" s="58"/>
      <c r="WYK158" s="59"/>
      <c r="WYR158" s="58"/>
      <c r="WYS158" s="59"/>
      <c r="WYZ158" s="58"/>
      <c r="WZA158" s="59"/>
      <c r="WZH158" s="58"/>
      <c r="WZI158" s="59"/>
      <c r="WZP158" s="58"/>
      <c r="WZQ158" s="59"/>
      <c r="WZX158" s="58"/>
      <c r="WZY158" s="59"/>
      <c r="XAF158" s="58"/>
      <c r="XAG158" s="59"/>
      <c r="XAN158" s="58"/>
      <c r="XAO158" s="59"/>
      <c r="XAV158" s="58"/>
      <c r="XAW158" s="59"/>
      <c r="XBD158" s="58"/>
      <c r="XBE158" s="59"/>
      <c r="XBL158" s="58"/>
      <c r="XBM158" s="59"/>
      <c r="XBT158" s="58"/>
      <c r="XBU158" s="59"/>
      <c r="XCB158" s="58"/>
      <c r="XCC158" s="59"/>
      <c r="XCJ158" s="58"/>
      <c r="XCK158" s="59"/>
      <c r="XCR158" s="58"/>
      <c r="XCS158" s="59"/>
      <c r="XCZ158" s="58"/>
      <c r="XDA158" s="59"/>
      <c r="XDH158" s="58"/>
      <c r="XDI158" s="59"/>
      <c r="XDP158" s="58"/>
      <c r="XDQ158" s="59"/>
      <c r="XDX158" s="58"/>
      <c r="XDY158" s="59"/>
      <c r="XEF158" s="58"/>
      <c r="XEG158" s="59"/>
      <c r="XEN158" s="58"/>
      <c r="XEO158" s="59"/>
      <c r="XEV158" s="58"/>
      <c r="XEW158" s="59"/>
    </row>
    <row r="159" spans="1:16384" s="15" customFormat="1" ht="409.5" hidden="1" customHeight="1" x14ac:dyDescent="0.25">
      <c r="A159" s="16"/>
      <c r="B159" s="61"/>
      <c r="C159" s="61"/>
      <c r="D159" s="61"/>
      <c r="E159" s="61"/>
      <c r="F159" s="61"/>
      <c r="G159" s="61"/>
      <c r="H159" s="61"/>
      <c r="I159" s="62" t="s">
        <v>18</v>
      </c>
      <c r="J159" s="63"/>
      <c r="K159" s="63"/>
      <c r="L159" s="63"/>
      <c r="M159" s="63"/>
      <c r="N159" s="63"/>
      <c r="O159" s="63"/>
      <c r="P159" s="64"/>
      <c r="Q159" s="62" t="s">
        <v>18</v>
      </c>
      <c r="R159" s="63"/>
      <c r="S159" s="63"/>
      <c r="T159" s="63"/>
      <c r="U159" s="63"/>
      <c r="V159" s="63"/>
      <c r="W159" s="63"/>
      <c r="X159" s="64"/>
      <c r="Y159" s="62" t="s">
        <v>18</v>
      </c>
      <c r="Z159" s="63"/>
      <c r="AA159" s="63"/>
      <c r="AB159" s="63"/>
      <c r="AC159" s="63"/>
      <c r="AD159" s="63"/>
      <c r="AE159" s="63"/>
      <c r="AF159" s="64"/>
      <c r="AG159" s="62" t="s">
        <v>18</v>
      </c>
      <c r="AH159" s="63"/>
      <c r="AI159" s="63"/>
      <c r="AJ159" s="63"/>
      <c r="AK159" s="63"/>
      <c r="AL159" s="63"/>
      <c r="AM159" s="63"/>
      <c r="AN159" s="64"/>
      <c r="AO159" s="62" t="s">
        <v>18</v>
      </c>
      <c r="AP159" s="63"/>
      <c r="AQ159" s="63"/>
      <c r="AR159" s="63"/>
      <c r="AS159" s="63"/>
      <c r="AT159" s="63"/>
      <c r="AU159" s="63"/>
      <c r="AV159" s="64"/>
      <c r="AW159" s="62" t="s">
        <v>18</v>
      </c>
      <c r="AX159" s="63"/>
      <c r="AY159" s="63"/>
      <c r="AZ159" s="63"/>
      <c r="BA159" s="63"/>
      <c r="BB159" s="63"/>
      <c r="BC159" s="63"/>
      <c r="BD159" s="64"/>
      <c r="BE159" s="62" t="s">
        <v>18</v>
      </c>
      <c r="BF159" s="63"/>
      <c r="BG159" s="63"/>
      <c r="BH159" s="63"/>
      <c r="BI159" s="63"/>
      <c r="BJ159" s="63"/>
      <c r="BK159" s="63"/>
      <c r="BL159" s="64"/>
      <c r="BM159" s="62" t="s">
        <v>18</v>
      </c>
      <c r="BN159" s="63"/>
      <c r="BO159" s="63"/>
      <c r="BP159" s="63"/>
      <c r="BQ159" s="63"/>
      <c r="BR159" s="63"/>
      <c r="BS159" s="63"/>
      <c r="BT159" s="64"/>
      <c r="BU159" s="62" t="s">
        <v>18</v>
      </c>
      <c r="BV159" s="63"/>
      <c r="BW159" s="63"/>
      <c r="BX159" s="63"/>
      <c r="BY159" s="63"/>
      <c r="BZ159" s="63"/>
      <c r="CA159" s="63"/>
      <c r="CB159" s="64"/>
      <c r="CC159" s="62" t="s">
        <v>18</v>
      </c>
      <c r="CD159" s="63"/>
      <c r="CE159" s="63"/>
      <c r="CF159" s="63"/>
      <c r="CG159" s="63"/>
      <c r="CH159" s="63"/>
      <c r="CI159" s="63"/>
      <c r="CJ159" s="64"/>
      <c r="CK159" s="62" t="s">
        <v>18</v>
      </c>
      <c r="CL159" s="63"/>
      <c r="CM159" s="63"/>
      <c r="CN159" s="63"/>
      <c r="CO159" s="63"/>
      <c r="CP159" s="63"/>
      <c r="CQ159" s="63"/>
      <c r="CR159" s="64"/>
      <c r="CS159" s="62" t="s">
        <v>18</v>
      </c>
      <c r="CT159" s="63"/>
      <c r="CU159" s="63"/>
      <c r="CV159" s="63"/>
      <c r="CW159" s="63"/>
      <c r="CX159" s="63"/>
      <c r="CY159" s="63"/>
      <c r="CZ159" s="64"/>
      <c r="DA159" s="62" t="s">
        <v>18</v>
      </c>
      <c r="DB159" s="63"/>
      <c r="DC159" s="63"/>
      <c r="DD159" s="63"/>
      <c r="DE159" s="63"/>
      <c r="DF159" s="63"/>
      <c r="DG159" s="63"/>
      <c r="DH159" s="64"/>
      <c r="DI159" s="62" t="s">
        <v>18</v>
      </c>
      <c r="DJ159" s="63"/>
      <c r="DK159" s="63"/>
      <c r="DL159" s="63"/>
      <c r="DM159" s="63"/>
      <c r="DN159" s="63"/>
      <c r="DO159" s="63"/>
      <c r="DP159" s="64"/>
      <c r="DQ159" s="62" t="s">
        <v>18</v>
      </c>
      <c r="DR159" s="63"/>
      <c r="DS159" s="63"/>
      <c r="DT159" s="63"/>
      <c r="DU159" s="63"/>
      <c r="DV159" s="63"/>
      <c r="DW159" s="63"/>
      <c r="DX159" s="64"/>
      <c r="DY159" s="62" t="s">
        <v>18</v>
      </c>
      <c r="DZ159" s="63"/>
      <c r="EA159" s="63"/>
      <c r="EB159" s="63"/>
      <c r="EC159" s="63"/>
      <c r="ED159" s="63"/>
      <c r="EE159" s="63"/>
      <c r="EF159" s="64"/>
      <c r="EG159" s="62" t="s">
        <v>18</v>
      </c>
      <c r="EH159" s="63"/>
      <c r="EI159" s="63"/>
      <c r="EJ159" s="63"/>
      <c r="EK159" s="63"/>
      <c r="EL159" s="63"/>
      <c r="EM159" s="63"/>
      <c r="EN159" s="64"/>
      <c r="EO159" s="62" t="s">
        <v>18</v>
      </c>
      <c r="EP159" s="63"/>
      <c r="EQ159" s="63"/>
      <c r="ER159" s="63"/>
      <c r="ES159" s="63"/>
      <c r="ET159" s="63"/>
      <c r="EU159" s="63"/>
      <c r="EV159" s="64"/>
      <c r="EW159" s="62" t="s">
        <v>18</v>
      </c>
      <c r="EX159" s="63"/>
      <c r="EY159" s="63"/>
      <c r="EZ159" s="63"/>
      <c r="FA159" s="63"/>
      <c r="FB159" s="63"/>
      <c r="FC159" s="63"/>
      <c r="FD159" s="64"/>
      <c r="FE159" s="62" t="s">
        <v>18</v>
      </c>
      <c r="FF159" s="63"/>
      <c r="FG159" s="63"/>
      <c r="FH159" s="63"/>
      <c r="FI159" s="63"/>
      <c r="FJ159" s="63"/>
      <c r="FK159" s="63"/>
      <c r="FL159" s="64"/>
      <c r="FM159" s="62" t="s">
        <v>18</v>
      </c>
      <c r="FN159" s="63"/>
      <c r="FO159" s="63"/>
      <c r="FP159" s="63"/>
      <c r="FQ159" s="63"/>
      <c r="FR159" s="63"/>
      <c r="FS159" s="63"/>
      <c r="FT159" s="64"/>
      <c r="FU159" s="62" t="s">
        <v>18</v>
      </c>
      <c r="FV159" s="63"/>
      <c r="FW159" s="63"/>
      <c r="FX159" s="63"/>
      <c r="FY159" s="63"/>
      <c r="FZ159" s="63"/>
      <c r="GA159" s="63"/>
      <c r="GB159" s="64"/>
      <c r="GC159" s="62" t="s">
        <v>18</v>
      </c>
      <c r="GD159" s="63"/>
      <c r="GE159" s="63"/>
      <c r="GF159" s="63"/>
      <c r="GG159" s="63"/>
      <c r="GH159" s="63"/>
      <c r="GI159" s="63"/>
      <c r="GJ159" s="64"/>
      <c r="GK159" s="62" t="s">
        <v>18</v>
      </c>
      <c r="GL159" s="63"/>
      <c r="GM159" s="63"/>
      <c r="GN159" s="63"/>
      <c r="GO159" s="63"/>
      <c r="GP159" s="63"/>
      <c r="GQ159" s="63"/>
      <c r="GR159" s="64"/>
      <c r="GS159" s="62" t="s">
        <v>18</v>
      </c>
      <c r="GT159" s="63"/>
      <c r="GU159" s="63"/>
      <c r="GV159" s="63"/>
      <c r="GW159" s="63"/>
      <c r="GX159" s="63"/>
      <c r="GY159" s="63"/>
      <c r="GZ159" s="64"/>
      <c r="HA159" s="62" t="s">
        <v>18</v>
      </c>
      <c r="HB159" s="63"/>
      <c r="HC159" s="63"/>
      <c r="HD159" s="63"/>
      <c r="HE159" s="63"/>
      <c r="HF159" s="63"/>
      <c r="HG159" s="63"/>
      <c r="HH159" s="64"/>
      <c r="HI159" s="62" t="s">
        <v>18</v>
      </c>
      <c r="HJ159" s="63"/>
      <c r="HK159" s="63"/>
      <c r="HL159" s="63"/>
      <c r="HM159" s="63"/>
      <c r="HN159" s="63"/>
      <c r="HO159" s="63"/>
      <c r="HP159" s="64"/>
      <c r="HQ159" s="62" t="s">
        <v>18</v>
      </c>
      <c r="HR159" s="63"/>
      <c r="HS159" s="63"/>
      <c r="HT159" s="63"/>
      <c r="HU159" s="63"/>
      <c r="HV159" s="63"/>
      <c r="HW159" s="63"/>
      <c r="HX159" s="64"/>
      <c r="HY159" s="62" t="s">
        <v>18</v>
      </c>
      <c r="HZ159" s="63"/>
      <c r="IA159" s="63"/>
      <c r="IB159" s="63"/>
      <c r="IC159" s="63"/>
      <c r="ID159" s="63"/>
      <c r="IE159" s="63"/>
      <c r="IF159" s="64"/>
      <c r="IG159" s="62" t="s">
        <v>18</v>
      </c>
      <c r="IH159" s="63"/>
      <c r="II159" s="63"/>
      <c r="IJ159" s="63"/>
      <c r="IK159" s="63"/>
      <c r="IL159" s="63"/>
      <c r="IM159" s="63"/>
      <c r="IN159" s="64"/>
      <c r="IO159" s="62" t="s">
        <v>18</v>
      </c>
      <c r="IP159" s="63"/>
      <c r="IQ159" s="63"/>
      <c r="IR159" s="63"/>
      <c r="IS159" s="63"/>
      <c r="IT159" s="63"/>
      <c r="IU159" s="63"/>
      <c r="IV159" s="64"/>
      <c r="IW159" s="62" t="s">
        <v>18</v>
      </c>
      <c r="IX159" s="63"/>
      <c r="IY159" s="63"/>
      <c r="IZ159" s="63"/>
      <c r="JA159" s="63"/>
      <c r="JB159" s="63"/>
      <c r="JC159" s="63"/>
      <c r="JD159" s="64"/>
      <c r="JE159" s="62" t="s">
        <v>18</v>
      </c>
      <c r="JF159" s="63"/>
      <c r="JG159" s="63"/>
      <c r="JH159" s="63"/>
      <c r="JI159" s="63"/>
      <c r="JJ159" s="63"/>
      <c r="JK159" s="63"/>
      <c r="JL159" s="64"/>
      <c r="JM159" s="62" t="s">
        <v>18</v>
      </c>
      <c r="JN159" s="63"/>
      <c r="JO159" s="63"/>
      <c r="JP159" s="63"/>
      <c r="JQ159" s="63"/>
      <c r="JR159" s="63"/>
      <c r="JS159" s="63"/>
      <c r="JT159" s="64"/>
      <c r="JU159" s="62" t="s">
        <v>18</v>
      </c>
      <c r="JV159" s="63"/>
      <c r="JW159" s="63"/>
      <c r="JX159" s="63"/>
      <c r="JY159" s="63"/>
      <c r="JZ159" s="63"/>
      <c r="KA159" s="63"/>
      <c r="KB159" s="64"/>
      <c r="KC159" s="62" t="s">
        <v>18</v>
      </c>
      <c r="KD159" s="63"/>
      <c r="KE159" s="63"/>
      <c r="KF159" s="63"/>
      <c r="KG159" s="63"/>
      <c r="KH159" s="63"/>
      <c r="KI159" s="63"/>
      <c r="KJ159" s="64"/>
      <c r="KK159" s="62" t="s">
        <v>18</v>
      </c>
      <c r="KL159" s="63"/>
      <c r="KM159" s="63"/>
      <c r="KN159" s="63"/>
      <c r="KO159" s="63"/>
      <c r="KP159" s="63"/>
      <c r="KQ159" s="63"/>
      <c r="KR159" s="64"/>
      <c r="KS159" s="62" t="s">
        <v>18</v>
      </c>
      <c r="KT159" s="63"/>
      <c r="KU159" s="63"/>
      <c r="KV159" s="63"/>
      <c r="KW159" s="63"/>
      <c r="KX159" s="63"/>
      <c r="KY159" s="63"/>
      <c r="KZ159" s="64"/>
      <c r="LA159" s="62" t="s">
        <v>18</v>
      </c>
      <c r="LB159" s="63"/>
      <c r="LC159" s="63"/>
      <c r="LD159" s="63"/>
      <c r="LE159" s="63"/>
      <c r="LF159" s="63"/>
      <c r="LG159" s="63"/>
      <c r="LH159" s="64"/>
      <c r="LI159" s="62" t="s">
        <v>18</v>
      </c>
      <c r="LJ159" s="63"/>
      <c r="LK159" s="63"/>
      <c r="LL159" s="63"/>
      <c r="LM159" s="63"/>
      <c r="LN159" s="63"/>
      <c r="LO159" s="63"/>
      <c r="LP159" s="64"/>
      <c r="LQ159" s="62" t="s">
        <v>18</v>
      </c>
      <c r="LR159" s="63"/>
      <c r="LS159" s="63"/>
      <c r="LT159" s="63"/>
      <c r="LU159" s="63"/>
      <c r="LV159" s="63"/>
      <c r="LW159" s="63"/>
      <c r="LX159" s="64"/>
      <c r="LY159" s="62" t="s">
        <v>18</v>
      </c>
      <c r="LZ159" s="63"/>
      <c r="MA159" s="63"/>
      <c r="MB159" s="63"/>
      <c r="MC159" s="63"/>
      <c r="MD159" s="63"/>
      <c r="ME159" s="63"/>
      <c r="MF159" s="64"/>
      <c r="MG159" s="62" t="s">
        <v>18</v>
      </c>
      <c r="MH159" s="63"/>
      <c r="MI159" s="63"/>
      <c r="MJ159" s="63"/>
      <c r="MK159" s="63"/>
      <c r="ML159" s="63"/>
      <c r="MM159" s="63"/>
      <c r="MN159" s="64"/>
      <c r="MO159" s="62" t="s">
        <v>18</v>
      </c>
      <c r="MP159" s="63"/>
      <c r="MQ159" s="63"/>
      <c r="MR159" s="63"/>
      <c r="MS159" s="63"/>
      <c r="MT159" s="63"/>
      <c r="MU159" s="63"/>
      <c r="MV159" s="64"/>
      <c r="MW159" s="62" t="s">
        <v>18</v>
      </c>
      <c r="MX159" s="63"/>
      <c r="MY159" s="63"/>
      <c r="MZ159" s="63"/>
      <c r="NA159" s="63"/>
      <c r="NB159" s="63"/>
      <c r="NC159" s="63"/>
      <c r="ND159" s="64"/>
      <c r="NE159" s="62" t="s">
        <v>18</v>
      </c>
      <c r="NF159" s="63"/>
      <c r="NG159" s="63"/>
      <c r="NH159" s="63"/>
      <c r="NI159" s="63"/>
      <c r="NJ159" s="63"/>
      <c r="NK159" s="63"/>
      <c r="NL159" s="64"/>
      <c r="NM159" s="62" t="s">
        <v>18</v>
      </c>
      <c r="NN159" s="63"/>
      <c r="NO159" s="63"/>
      <c r="NP159" s="63"/>
      <c r="NQ159" s="63"/>
      <c r="NR159" s="63"/>
      <c r="NS159" s="63"/>
      <c r="NT159" s="64"/>
      <c r="NU159" s="62" t="s">
        <v>18</v>
      </c>
      <c r="NV159" s="63"/>
      <c r="NW159" s="63"/>
      <c r="NX159" s="63"/>
      <c r="NY159" s="63"/>
      <c r="NZ159" s="63"/>
      <c r="OA159" s="63"/>
      <c r="OB159" s="64"/>
      <c r="OC159" s="62" t="s">
        <v>18</v>
      </c>
      <c r="OD159" s="63"/>
      <c r="OE159" s="63"/>
      <c r="OF159" s="63"/>
      <c r="OG159" s="63"/>
      <c r="OH159" s="63"/>
      <c r="OI159" s="63"/>
      <c r="OJ159" s="64"/>
      <c r="OK159" s="62" t="s">
        <v>18</v>
      </c>
      <c r="OL159" s="63"/>
      <c r="OM159" s="63"/>
      <c r="ON159" s="63"/>
      <c r="OO159" s="63"/>
      <c r="OP159" s="63"/>
      <c r="OQ159" s="63"/>
      <c r="OR159" s="64"/>
      <c r="OS159" s="62" t="s">
        <v>18</v>
      </c>
      <c r="OT159" s="63"/>
      <c r="OU159" s="63"/>
      <c r="OV159" s="63"/>
      <c r="OW159" s="63"/>
      <c r="OX159" s="63"/>
      <c r="OY159" s="63"/>
      <c r="OZ159" s="64"/>
      <c r="PA159" s="62" t="s">
        <v>18</v>
      </c>
      <c r="PB159" s="63"/>
      <c r="PC159" s="63"/>
      <c r="PD159" s="63"/>
      <c r="PE159" s="63"/>
      <c r="PF159" s="63"/>
      <c r="PG159" s="63"/>
      <c r="PH159" s="64"/>
      <c r="PI159" s="62" t="s">
        <v>18</v>
      </c>
      <c r="PJ159" s="63"/>
      <c r="PK159" s="63"/>
      <c r="PL159" s="63"/>
      <c r="PM159" s="63"/>
      <c r="PN159" s="63"/>
      <c r="PO159" s="63"/>
      <c r="PP159" s="64"/>
      <c r="PQ159" s="62" t="s">
        <v>18</v>
      </c>
      <c r="PR159" s="63"/>
      <c r="PS159" s="63"/>
      <c r="PT159" s="63"/>
      <c r="PU159" s="63"/>
      <c r="PV159" s="63"/>
      <c r="PW159" s="63"/>
      <c r="PX159" s="64"/>
      <c r="PY159" s="62" t="s">
        <v>18</v>
      </c>
      <c r="PZ159" s="63"/>
      <c r="QA159" s="63"/>
      <c r="QB159" s="63"/>
      <c r="QC159" s="63"/>
      <c r="QD159" s="63"/>
      <c r="QE159" s="63"/>
      <c r="QF159" s="64"/>
      <c r="QG159" s="62" t="s">
        <v>18</v>
      </c>
      <c r="QH159" s="63"/>
      <c r="QI159" s="63"/>
      <c r="QJ159" s="63"/>
      <c r="QK159" s="63"/>
      <c r="QL159" s="63"/>
      <c r="QM159" s="63"/>
      <c r="QN159" s="64"/>
      <c r="QO159" s="62" t="s">
        <v>18</v>
      </c>
      <c r="QP159" s="63"/>
      <c r="QQ159" s="63"/>
      <c r="QR159" s="63"/>
      <c r="QS159" s="63"/>
      <c r="QT159" s="63"/>
      <c r="QU159" s="63"/>
      <c r="QV159" s="64"/>
      <c r="QW159" s="62" t="s">
        <v>18</v>
      </c>
      <c r="QX159" s="63"/>
      <c r="QY159" s="63"/>
      <c r="QZ159" s="63"/>
      <c r="RA159" s="63"/>
      <c r="RB159" s="63"/>
      <c r="RC159" s="63"/>
      <c r="RD159" s="64"/>
      <c r="RE159" s="62" t="s">
        <v>18</v>
      </c>
      <c r="RF159" s="63"/>
      <c r="RG159" s="63"/>
      <c r="RH159" s="63"/>
      <c r="RI159" s="63"/>
      <c r="RJ159" s="63"/>
      <c r="RK159" s="63"/>
      <c r="RL159" s="64"/>
      <c r="RM159" s="62" t="s">
        <v>18</v>
      </c>
      <c r="RN159" s="63"/>
      <c r="RO159" s="63"/>
      <c r="RP159" s="63"/>
      <c r="RQ159" s="63"/>
      <c r="RR159" s="63"/>
      <c r="RS159" s="63"/>
      <c r="RT159" s="64"/>
      <c r="RU159" s="62" t="s">
        <v>18</v>
      </c>
      <c r="RV159" s="63"/>
      <c r="RW159" s="63"/>
      <c r="RX159" s="63"/>
      <c r="RY159" s="63"/>
      <c r="RZ159" s="63"/>
      <c r="SA159" s="63"/>
      <c r="SB159" s="64"/>
      <c r="SC159" s="62" t="s">
        <v>18</v>
      </c>
      <c r="SD159" s="63"/>
      <c r="SE159" s="63"/>
      <c r="SF159" s="63"/>
      <c r="SG159" s="63"/>
      <c r="SH159" s="63"/>
      <c r="SI159" s="63"/>
      <c r="SJ159" s="64"/>
      <c r="SK159" s="62" t="s">
        <v>18</v>
      </c>
      <c r="SL159" s="63"/>
      <c r="SM159" s="63"/>
      <c r="SN159" s="63"/>
      <c r="SO159" s="63"/>
      <c r="SP159" s="63"/>
      <c r="SQ159" s="63"/>
      <c r="SR159" s="64"/>
      <c r="SS159" s="62" t="s">
        <v>18</v>
      </c>
      <c r="ST159" s="63"/>
      <c r="SU159" s="63"/>
      <c r="SV159" s="63"/>
      <c r="SW159" s="63"/>
      <c r="SX159" s="63"/>
      <c r="SY159" s="63"/>
      <c r="SZ159" s="64"/>
      <c r="TA159" s="62" t="s">
        <v>18</v>
      </c>
      <c r="TB159" s="63"/>
      <c r="TC159" s="63"/>
      <c r="TD159" s="63"/>
      <c r="TE159" s="63"/>
      <c r="TF159" s="63"/>
      <c r="TG159" s="63"/>
      <c r="TH159" s="64"/>
      <c r="TI159" s="62" t="s">
        <v>18</v>
      </c>
      <c r="TJ159" s="63"/>
      <c r="TK159" s="63"/>
      <c r="TL159" s="63"/>
      <c r="TM159" s="63"/>
      <c r="TN159" s="63"/>
      <c r="TO159" s="63"/>
      <c r="TP159" s="64"/>
      <c r="TQ159" s="62" t="s">
        <v>18</v>
      </c>
      <c r="TR159" s="63"/>
      <c r="TS159" s="63"/>
      <c r="TT159" s="63"/>
      <c r="TU159" s="63"/>
      <c r="TV159" s="63"/>
      <c r="TW159" s="63"/>
      <c r="TX159" s="64"/>
      <c r="TY159" s="62" t="s">
        <v>18</v>
      </c>
      <c r="TZ159" s="63"/>
      <c r="UA159" s="63"/>
      <c r="UB159" s="63"/>
      <c r="UC159" s="63"/>
      <c r="UD159" s="63"/>
      <c r="UE159" s="63"/>
      <c r="UF159" s="64"/>
      <c r="UG159" s="62" t="s">
        <v>18</v>
      </c>
      <c r="UH159" s="63"/>
      <c r="UI159" s="63"/>
      <c r="UJ159" s="63"/>
      <c r="UK159" s="63"/>
      <c r="UL159" s="63"/>
      <c r="UM159" s="63"/>
      <c r="UN159" s="64"/>
      <c r="UO159" s="62" t="s">
        <v>18</v>
      </c>
      <c r="UP159" s="63"/>
      <c r="UQ159" s="63"/>
      <c r="UR159" s="63"/>
      <c r="US159" s="63"/>
      <c r="UT159" s="63"/>
      <c r="UU159" s="63"/>
      <c r="UV159" s="64"/>
      <c r="UW159" s="62" t="s">
        <v>18</v>
      </c>
      <c r="UX159" s="63"/>
      <c r="UY159" s="63"/>
      <c r="UZ159" s="63"/>
      <c r="VA159" s="63"/>
      <c r="VB159" s="63"/>
      <c r="VC159" s="63"/>
      <c r="VD159" s="64"/>
      <c r="VE159" s="62" t="s">
        <v>18</v>
      </c>
      <c r="VF159" s="63"/>
      <c r="VG159" s="63"/>
      <c r="VH159" s="63"/>
      <c r="VI159" s="63"/>
      <c r="VJ159" s="63"/>
      <c r="VK159" s="63"/>
      <c r="VL159" s="64"/>
      <c r="VM159" s="62" t="s">
        <v>18</v>
      </c>
      <c r="VN159" s="63"/>
      <c r="VO159" s="63"/>
      <c r="VP159" s="63"/>
      <c r="VQ159" s="63"/>
      <c r="VR159" s="63"/>
      <c r="VS159" s="63"/>
      <c r="VT159" s="64"/>
      <c r="VU159" s="62" t="s">
        <v>18</v>
      </c>
      <c r="VV159" s="63"/>
      <c r="VW159" s="63"/>
      <c r="VX159" s="63"/>
      <c r="VY159" s="63"/>
      <c r="VZ159" s="63"/>
      <c r="WA159" s="63"/>
      <c r="WB159" s="64"/>
      <c r="WC159" s="62" t="s">
        <v>18</v>
      </c>
      <c r="WD159" s="63"/>
      <c r="WE159" s="63"/>
      <c r="WF159" s="63"/>
      <c r="WG159" s="63"/>
      <c r="WH159" s="63"/>
      <c r="WI159" s="63"/>
      <c r="WJ159" s="64"/>
      <c r="WK159" s="62" t="s">
        <v>18</v>
      </c>
      <c r="WL159" s="63"/>
      <c r="WM159" s="63"/>
      <c r="WN159" s="63"/>
      <c r="WO159" s="63"/>
      <c r="WP159" s="63"/>
      <c r="WQ159" s="63"/>
      <c r="WR159" s="64"/>
      <c r="WS159" s="62" t="s">
        <v>18</v>
      </c>
      <c r="WT159" s="63"/>
      <c r="WU159" s="63"/>
      <c r="WV159" s="63"/>
      <c r="WW159" s="63"/>
      <c r="WX159" s="63"/>
      <c r="WY159" s="63"/>
      <c r="WZ159" s="64"/>
      <c r="XA159" s="62" t="s">
        <v>18</v>
      </c>
      <c r="XB159" s="63"/>
      <c r="XC159" s="63"/>
      <c r="XD159" s="63"/>
      <c r="XE159" s="63"/>
      <c r="XF159" s="63"/>
      <c r="XG159" s="63"/>
      <c r="XH159" s="64"/>
      <c r="XI159" s="62" t="s">
        <v>18</v>
      </c>
      <c r="XJ159" s="63"/>
      <c r="XK159" s="63"/>
      <c r="XL159" s="63"/>
      <c r="XM159" s="63"/>
      <c r="XN159" s="63"/>
      <c r="XO159" s="63"/>
      <c r="XP159" s="64"/>
      <c r="XQ159" s="62" t="s">
        <v>18</v>
      </c>
      <c r="XR159" s="63"/>
      <c r="XS159" s="63"/>
      <c r="XT159" s="63"/>
      <c r="XU159" s="63"/>
      <c r="XV159" s="63"/>
      <c r="XW159" s="63"/>
      <c r="XX159" s="64"/>
      <c r="XY159" s="62" t="s">
        <v>18</v>
      </c>
      <c r="XZ159" s="63"/>
      <c r="YA159" s="63"/>
      <c r="YB159" s="63"/>
      <c r="YC159" s="63"/>
      <c r="YD159" s="63"/>
      <c r="YE159" s="63"/>
      <c r="YF159" s="64"/>
      <c r="YG159" s="62" t="s">
        <v>18</v>
      </c>
      <c r="YH159" s="63"/>
      <c r="YI159" s="63"/>
      <c r="YJ159" s="63"/>
      <c r="YK159" s="63"/>
      <c r="YL159" s="63"/>
      <c r="YM159" s="63"/>
      <c r="YN159" s="64"/>
      <c r="YO159" s="62" t="s">
        <v>18</v>
      </c>
      <c r="YP159" s="63"/>
      <c r="YQ159" s="63"/>
      <c r="YR159" s="63"/>
      <c r="YS159" s="63"/>
      <c r="YT159" s="63"/>
      <c r="YU159" s="63"/>
      <c r="YV159" s="64"/>
      <c r="YW159" s="62" t="s">
        <v>18</v>
      </c>
      <c r="YX159" s="63"/>
      <c r="YY159" s="63"/>
      <c r="YZ159" s="63"/>
      <c r="ZA159" s="63"/>
      <c r="ZB159" s="63"/>
      <c r="ZC159" s="63"/>
      <c r="ZD159" s="64"/>
      <c r="ZE159" s="62" t="s">
        <v>18</v>
      </c>
      <c r="ZF159" s="63"/>
      <c r="ZG159" s="63"/>
      <c r="ZH159" s="63"/>
      <c r="ZI159" s="63"/>
      <c r="ZJ159" s="63"/>
      <c r="ZK159" s="63"/>
      <c r="ZL159" s="64"/>
      <c r="ZM159" s="62" t="s">
        <v>18</v>
      </c>
      <c r="ZN159" s="63"/>
      <c r="ZO159" s="63"/>
      <c r="ZP159" s="63"/>
      <c r="ZQ159" s="63"/>
      <c r="ZR159" s="63"/>
      <c r="ZS159" s="63"/>
      <c r="ZT159" s="64"/>
      <c r="ZU159" s="62" t="s">
        <v>18</v>
      </c>
      <c r="ZV159" s="63"/>
      <c r="ZW159" s="63"/>
      <c r="ZX159" s="63"/>
      <c r="ZY159" s="63"/>
      <c r="ZZ159" s="63"/>
      <c r="AAA159" s="63"/>
      <c r="AAB159" s="64"/>
      <c r="AAC159" s="62" t="s">
        <v>18</v>
      </c>
      <c r="AAD159" s="63"/>
      <c r="AAE159" s="63"/>
      <c r="AAF159" s="63"/>
      <c r="AAG159" s="63"/>
      <c r="AAH159" s="63"/>
      <c r="AAI159" s="63"/>
      <c r="AAJ159" s="64"/>
      <c r="AAK159" s="62" t="s">
        <v>18</v>
      </c>
      <c r="AAL159" s="63"/>
      <c r="AAM159" s="63"/>
      <c r="AAN159" s="63"/>
      <c r="AAO159" s="63"/>
      <c r="AAP159" s="63"/>
      <c r="AAQ159" s="63"/>
      <c r="AAR159" s="64"/>
      <c r="AAS159" s="62" t="s">
        <v>18</v>
      </c>
      <c r="AAT159" s="63"/>
      <c r="AAU159" s="63"/>
      <c r="AAV159" s="63"/>
      <c r="AAW159" s="63"/>
      <c r="AAX159" s="63"/>
      <c r="AAY159" s="63"/>
      <c r="AAZ159" s="64"/>
      <c r="ABA159" s="62" t="s">
        <v>18</v>
      </c>
      <c r="ABB159" s="63"/>
      <c r="ABC159" s="63"/>
      <c r="ABD159" s="63"/>
      <c r="ABE159" s="63"/>
      <c r="ABF159" s="63"/>
      <c r="ABG159" s="63"/>
      <c r="ABH159" s="64"/>
      <c r="ABI159" s="62" t="s">
        <v>18</v>
      </c>
      <c r="ABJ159" s="63"/>
      <c r="ABK159" s="63"/>
      <c r="ABL159" s="63"/>
      <c r="ABM159" s="63"/>
      <c r="ABN159" s="63"/>
      <c r="ABO159" s="63"/>
      <c r="ABP159" s="64"/>
      <c r="ABQ159" s="62" t="s">
        <v>18</v>
      </c>
      <c r="ABR159" s="63"/>
      <c r="ABS159" s="63"/>
      <c r="ABT159" s="63"/>
      <c r="ABU159" s="63"/>
      <c r="ABV159" s="63"/>
      <c r="ABW159" s="63"/>
      <c r="ABX159" s="64"/>
      <c r="ABY159" s="62" t="s">
        <v>18</v>
      </c>
      <c r="ABZ159" s="63"/>
      <c r="ACA159" s="63"/>
      <c r="ACB159" s="63"/>
      <c r="ACC159" s="63"/>
      <c r="ACD159" s="63"/>
      <c r="ACE159" s="63"/>
      <c r="ACF159" s="64"/>
      <c r="ACG159" s="62" t="s">
        <v>18</v>
      </c>
      <c r="ACH159" s="63"/>
      <c r="ACI159" s="63"/>
      <c r="ACJ159" s="63"/>
      <c r="ACK159" s="63"/>
      <c r="ACL159" s="63"/>
      <c r="ACM159" s="63"/>
      <c r="ACN159" s="64"/>
      <c r="ACO159" s="62" t="s">
        <v>18</v>
      </c>
      <c r="ACP159" s="63"/>
      <c r="ACQ159" s="63"/>
      <c r="ACR159" s="63"/>
      <c r="ACS159" s="63"/>
      <c r="ACT159" s="63"/>
      <c r="ACU159" s="63"/>
      <c r="ACV159" s="64"/>
      <c r="ACW159" s="62" t="s">
        <v>18</v>
      </c>
      <c r="ACX159" s="63"/>
      <c r="ACY159" s="63"/>
      <c r="ACZ159" s="63"/>
      <c r="ADA159" s="63"/>
      <c r="ADB159" s="63"/>
      <c r="ADC159" s="63"/>
      <c r="ADD159" s="64"/>
      <c r="ADE159" s="62" t="s">
        <v>18</v>
      </c>
      <c r="ADF159" s="63"/>
      <c r="ADG159" s="63"/>
      <c r="ADH159" s="63"/>
      <c r="ADI159" s="63"/>
      <c r="ADJ159" s="63"/>
      <c r="ADK159" s="63"/>
      <c r="ADL159" s="64"/>
      <c r="ADM159" s="62" t="s">
        <v>18</v>
      </c>
      <c r="ADN159" s="63"/>
      <c r="ADO159" s="63"/>
      <c r="ADP159" s="63"/>
      <c r="ADQ159" s="63"/>
      <c r="ADR159" s="63"/>
      <c r="ADS159" s="63"/>
      <c r="ADT159" s="64"/>
      <c r="ADU159" s="62" t="s">
        <v>18</v>
      </c>
      <c r="ADV159" s="63"/>
      <c r="ADW159" s="63"/>
      <c r="ADX159" s="63"/>
      <c r="ADY159" s="63"/>
      <c r="ADZ159" s="63"/>
      <c r="AEA159" s="63"/>
      <c r="AEB159" s="64"/>
      <c r="AEC159" s="62" t="s">
        <v>18</v>
      </c>
      <c r="AED159" s="63"/>
      <c r="AEE159" s="63"/>
      <c r="AEF159" s="63"/>
      <c r="AEG159" s="63"/>
      <c r="AEH159" s="63"/>
      <c r="AEI159" s="63"/>
      <c r="AEJ159" s="64"/>
      <c r="AEK159" s="62" t="s">
        <v>18</v>
      </c>
      <c r="AEL159" s="63"/>
      <c r="AEM159" s="63"/>
      <c r="AEN159" s="63"/>
      <c r="AEO159" s="63"/>
      <c r="AEP159" s="63"/>
      <c r="AEQ159" s="63"/>
      <c r="AER159" s="64"/>
      <c r="AES159" s="62" t="s">
        <v>18</v>
      </c>
      <c r="AET159" s="63"/>
      <c r="AEU159" s="63"/>
      <c r="AEV159" s="63"/>
      <c r="AEW159" s="63"/>
      <c r="AEX159" s="63"/>
      <c r="AEY159" s="63"/>
      <c r="AEZ159" s="64"/>
      <c r="AFA159" s="62" t="s">
        <v>18</v>
      </c>
      <c r="AFB159" s="63"/>
      <c r="AFC159" s="63"/>
      <c r="AFD159" s="63"/>
      <c r="AFE159" s="63"/>
      <c r="AFF159" s="63"/>
      <c r="AFG159" s="63"/>
      <c r="AFH159" s="64"/>
      <c r="AFI159" s="62" t="s">
        <v>18</v>
      </c>
      <c r="AFJ159" s="63"/>
      <c r="AFK159" s="63"/>
      <c r="AFL159" s="63"/>
      <c r="AFM159" s="63"/>
      <c r="AFN159" s="63"/>
      <c r="AFO159" s="63"/>
      <c r="AFP159" s="64"/>
      <c r="AFQ159" s="62" t="s">
        <v>18</v>
      </c>
      <c r="AFR159" s="63"/>
      <c r="AFS159" s="63"/>
      <c r="AFT159" s="63"/>
      <c r="AFU159" s="63"/>
      <c r="AFV159" s="63"/>
      <c r="AFW159" s="63"/>
      <c r="AFX159" s="64"/>
      <c r="AFY159" s="62" t="s">
        <v>18</v>
      </c>
      <c r="AFZ159" s="63"/>
      <c r="AGA159" s="63"/>
      <c r="AGB159" s="63"/>
      <c r="AGC159" s="63"/>
      <c r="AGD159" s="63"/>
      <c r="AGE159" s="63"/>
      <c r="AGF159" s="64"/>
      <c r="AGG159" s="62" t="s">
        <v>18</v>
      </c>
      <c r="AGH159" s="63"/>
      <c r="AGI159" s="63"/>
      <c r="AGJ159" s="63"/>
      <c r="AGK159" s="63"/>
      <c r="AGL159" s="63"/>
      <c r="AGM159" s="63"/>
      <c r="AGN159" s="64"/>
      <c r="AGO159" s="62" t="s">
        <v>18</v>
      </c>
      <c r="AGP159" s="63"/>
      <c r="AGQ159" s="63"/>
      <c r="AGR159" s="63"/>
      <c r="AGS159" s="63"/>
      <c r="AGT159" s="63"/>
      <c r="AGU159" s="63"/>
      <c r="AGV159" s="64"/>
      <c r="AGW159" s="62" t="s">
        <v>18</v>
      </c>
      <c r="AGX159" s="63"/>
      <c r="AGY159" s="63"/>
      <c r="AGZ159" s="63"/>
      <c r="AHA159" s="63"/>
      <c r="AHB159" s="63"/>
      <c r="AHC159" s="63"/>
      <c r="AHD159" s="64"/>
      <c r="AHE159" s="62" t="s">
        <v>18</v>
      </c>
      <c r="AHF159" s="63"/>
      <c r="AHG159" s="63"/>
      <c r="AHH159" s="63"/>
      <c r="AHI159" s="63"/>
      <c r="AHJ159" s="63"/>
      <c r="AHK159" s="63"/>
      <c r="AHL159" s="64"/>
      <c r="AHM159" s="62" t="s">
        <v>18</v>
      </c>
      <c r="AHN159" s="63"/>
      <c r="AHO159" s="63"/>
      <c r="AHP159" s="63"/>
      <c r="AHQ159" s="63"/>
      <c r="AHR159" s="63"/>
      <c r="AHS159" s="63"/>
      <c r="AHT159" s="64"/>
      <c r="AHU159" s="62" t="s">
        <v>18</v>
      </c>
      <c r="AHV159" s="63"/>
      <c r="AHW159" s="63"/>
      <c r="AHX159" s="63"/>
      <c r="AHY159" s="63"/>
      <c r="AHZ159" s="63"/>
      <c r="AIA159" s="63"/>
      <c r="AIB159" s="64"/>
      <c r="AIC159" s="62" t="s">
        <v>18</v>
      </c>
      <c r="AID159" s="63"/>
      <c r="AIE159" s="63"/>
      <c r="AIF159" s="63"/>
      <c r="AIG159" s="63"/>
      <c r="AIH159" s="63"/>
      <c r="AII159" s="63"/>
      <c r="AIJ159" s="64"/>
      <c r="AIK159" s="62" t="s">
        <v>18</v>
      </c>
      <c r="AIL159" s="63"/>
      <c r="AIM159" s="63"/>
      <c r="AIN159" s="63"/>
      <c r="AIO159" s="63"/>
      <c r="AIP159" s="63"/>
      <c r="AIQ159" s="63"/>
      <c r="AIR159" s="64"/>
      <c r="AIS159" s="62" t="s">
        <v>18</v>
      </c>
      <c r="AIT159" s="63"/>
      <c r="AIU159" s="63"/>
      <c r="AIV159" s="63"/>
      <c r="AIW159" s="63"/>
      <c r="AIX159" s="63"/>
      <c r="AIY159" s="63"/>
      <c r="AIZ159" s="64"/>
      <c r="AJA159" s="62" t="s">
        <v>18</v>
      </c>
      <c r="AJB159" s="63"/>
      <c r="AJC159" s="63"/>
      <c r="AJD159" s="63"/>
      <c r="AJE159" s="63"/>
      <c r="AJF159" s="63"/>
      <c r="AJG159" s="63"/>
      <c r="AJH159" s="64"/>
      <c r="AJI159" s="62" t="s">
        <v>18</v>
      </c>
      <c r="AJJ159" s="63"/>
      <c r="AJK159" s="63"/>
      <c r="AJL159" s="63"/>
      <c r="AJM159" s="63"/>
      <c r="AJN159" s="63"/>
      <c r="AJO159" s="63"/>
      <c r="AJP159" s="64"/>
      <c r="AJQ159" s="62" t="s">
        <v>18</v>
      </c>
      <c r="AJR159" s="63"/>
      <c r="AJS159" s="63"/>
      <c r="AJT159" s="63"/>
      <c r="AJU159" s="63"/>
      <c r="AJV159" s="63"/>
      <c r="AJW159" s="63"/>
      <c r="AJX159" s="64"/>
      <c r="AJY159" s="62" t="s">
        <v>18</v>
      </c>
      <c r="AJZ159" s="63"/>
      <c r="AKA159" s="63"/>
      <c r="AKB159" s="63"/>
      <c r="AKC159" s="63"/>
      <c r="AKD159" s="63"/>
      <c r="AKE159" s="63"/>
      <c r="AKF159" s="64"/>
      <c r="AKG159" s="62" t="s">
        <v>18</v>
      </c>
      <c r="AKH159" s="63"/>
      <c r="AKI159" s="63"/>
      <c r="AKJ159" s="63"/>
      <c r="AKK159" s="63"/>
      <c r="AKL159" s="63"/>
      <c r="AKM159" s="63"/>
      <c r="AKN159" s="64"/>
      <c r="AKO159" s="62" t="s">
        <v>18</v>
      </c>
      <c r="AKP159" s="63"/>
      <c r="AKQ159" s="63"/>
      <c r="AKR159" s="63"/>
      <c r="AKS159" s="63"/>
      <c r="AKT159" s="63"/>
      <c r="AKU159" s="63"/>
      <c r="AKV159" s="64"/>
      <c r="AKW159" s="62" t="s">
        <v>18</v>
      </c>
      <c r="AKX159" s="63"/>
      <c r="AKY159" s="63"/>
      <c r="AKZ159" s="63"/>
      <c r="ALA159" s="63"/>
      <c r="ALB159" s="63"/>
      <c r="ALC159" s="63"/>
      <c r="ALD159" s="64"/>
      <c r="ALE159" s="62" t="s">
        <v>18</v>
      </c>
      <c r="ALF159" s="63"/>
      <c r="ALG159" s="63"/>
      <c r="ALH159" s="63"/>
      <c r="ALI159" s="63"/>
      <c r="ALJ159" s="63"/>
      <c r="ALK159" s="63"/>
      <c r="ALL159" s="64"/>
      <c r="ALM159" s="62" t="s">
        <v>18</v>
      </c>
      <c r="ALN159" s="63"/>
      <c r="ALO159" s="63"/>
      <c r="ALP159" s="63"/>
      <c r="ALQ159" s="63"/>
      <c r="ALR159" s="63"/>
      <c r="ALS159" s="63"/>
      <c r="ALT159" s="64"/>
      <c r="ALU159" s="62" t="s">
        <v>18</v>
      </c>
      <c r="ALV159" s="63"/>
      <c r="ALW159" s="63"/>
      <c r="ALX159" s="63"/>
      <c r="ALY159" s="63"/>
      <c r="ALZ159" s="63"/>
      <c r="AMA159" s="63"/>
      <c r="AMB159" s="64"/>
      <c r="AMC159" s="62" t="s">
        <v>18</v>
      </c>
      <c r="AMD159" s="63"/>
      <c r="AME159" s="63"/>
      <c r="AMF159" s="63"/>
      <c r="AMG159" s="63"/>
      <c r="AMH159" s="63"/>
      <c r="AMI159" s="63"/>
      <c r="AMJ159" s="64"/>
      <c r="AMK159" s="62" t="s">
        <v>18</v>
      </c>
      <c r="AML159" s="63"/>
      <c r="AMM159" s="63"/>
      <c r="AMN159" s="63"/>
      <c r="AMO159" s="63"/>
      <c r="AMP159" s="63"/>
      <c r="AMQ159" s="63"/>
      <c r="AMR159" s="64"/>
      <c r="AMS159" s="62" t="s">
        <v>18</v>
      </c>
      <c r="AMT159" s="63"/>
      <c r="AMU159" s="63"/>
      <c r="AMV159" s="63"/>
      <c r="AMW159" s="63"/>
      <c r="AMX159" s="63"/>
      <c r="AMY159" s="63"/>
      <c r="AMZ159" s="64"/>
      <c r="ANA159" s="62" t="s">
        <v>18</v>
      </c>
      <c r="ANB159" s="63"/>
      <c r="ANC159" s="63"/>
      <c r="AND159" s="63"/>
      <c r="ANE159" s="63"/>
      <c r="ANF159" s="63"/>
      <c r="ANG159" s="63"/>
      <c r="ANH159" s="64"/>
      <c r="ANI159" s="62" t="s">
        <v>18</v>
      </c>
      <c r="ANJ159" s="63"/>
      <c r="ANK159" s="63"/>
      <c r="ANL159" s="63"/>
      <c r="ANM159" s="63"/>
      <c r="ANN159" s="63"/>
      <c r="ANO159" s="63"/>
      <c r="ANP159" s="64"/>
      <c r="ANQ159" s="62" t="s">
        <v>18</v>
      </c>
      <c r="ANR159" s="63"/>
      <c r="ANS159" s="63"/>
      <c r="ANT159" s="63"/>
      <c r="ANU159" s="63"/>
      <c r="ANV159" s="63"/>
      <c r="ANW159" s="63"/>
      <c r="ANX159" s="64"/>
      <c r="ANY159" s="62" t="s">
        <v>18</v>
      </c>
      <c r="ANZ159" s="63"/>
      <c r="AOA159" s="63"/>
      <c r="AOB159" s="63"/>
      <c r="AOC159" s="63"/>
      <c r="AOD159" s="63"/>
      <c r="AOE159" s="63"/>
      <c r="AOF159" s="64"/>
      <c r="AOG159" s="62" t="s">
        <v>18</v>
      </c>
      <c r="AOH159" s="63"/>
      <c r="AOI159" s="63"/>
      <c r="AOJ159" s="63"/>
      <c r="AOK159" s="63"/>
      <c r="AOL159" s="63"/>
      <c r="AOM159" s="63"/>
      <c r="AON159" s="64"/>
      <c r="AOO159" s="62" t="s">
        <v>18</v>
      </c>
      <c r="AOP159" s="63"/>
      <c r="AOQ159" s="63"/>
      <c r="AOR159" s="63"/>
      <c r="AOS159" s="63"/>
      <c r="AOT159" s="63"/>
      <c r="AOU159" s="63"/>
      <c r="AOV159" s="64"/>
      <c r="AOW159" s="62" t="s">
        <v>18</v>
      </c>
      <c r="AOX159" s="63"/>
      <c r="AOY159" s="63"/>
      <c r="AOZ159" s="63"/>
      <c r="APA159" s="63"/>
      <c r="APB159" s="63"/>
      <c r="APC159" s="63"/>
      <c r="APD159" s="64"/>
      <c r="APE159" s="62" t="s">
        <v>18</v>
      </c>
      <c r="APF159" s="63"/>
      <c r="APG159" s="63"/>
      <c r="APH159" s="63"/>
      <c r="API159" s="63"/>
      <c r="APJ159" s="63"/>
      <c r="APK159" s="63"/>
      <c r="APL159" s="64"/>
      <c r="APM159" s="62" t="s">
        <v>18</v>
      </c>
      <c r="APN159" s="63"/>
      <c r="APO159" s="63"/>
      <c r="APP159" s="63"/>
      <c r="APQ159" s="63"/>
      <c r="APR159" s="63"/>
      <c r="APS159" s="63"/>
      <c r="APT159" s="64"/>
      <c r="APU159" s="62" t="s">
        <v>18</v>
      </c>
      <c r="APV159" s="63"/>
      <c r="APW159" s="63"/>
      <c r="APX159" s="63"/>
      <c r="APY159" s="63"/>
      <c r="APZ159" s="63"/>
      <c r="AQA159" s="63"/>
      <c r="AQB159" s="64"/>
      <c r="AQC159" s="62" t="s">
        <v>18</v>
      </c>
      <c r="AQD159" s="63"/>
      <c r="AQE159" s="63"/>
      <c r="AQF159" s="63"/>
      <c r="AQG159" s="63"/>
      <c r="AQH159" s="63"/>
      <c r="AQI159" s="63"/>
      <c r="AQJ159" s="64"/>
      <c r="AQK159" s="62" t="s">
        <v>18</v>
      </c>
      <c r="AQL159" s="63"/>
      <c r="AQM159" s="63"/>
      <c r="AQN159" s="63"/>
      <c r="AQO159" s="63"/>
      <c r="AQP159" s="63"/>
      <c r="AQQ159" s="63"/>
      <c r="AQR159" s="64"/>
      <c r="AQS159" s="62" t="s">
        <v>18</v>
      </c>
      <c r="AQT159" s="63"/>
      <c r="AQU159" s="63"/>
      <c r="AQV159" s="63"/>
      <c r="AQW159" s="63"/>
      <c r="AQX159" s="63"/>
      <c r="AQY159" s="63"/>
      <c r="AQZ159" s="64"/>
      <c r="ARA159" s="62" t="s">
        <v>18</v>
      </c>
      <c r="ARB159" s="63"/>
      <c r="ARC159" s="63"/>
      <c r="ARD159" s="63"/>
      <c r="ARE159" s="63"/>
      <c r="ARF159" s="63"/>
      <c r="ARG159" s="63"/>
      <c r="ARH159" s="64"/>
      <c r="ARI159" s="62" t="s">
        <v>18</v>
      </c>
      <c r="ARJ159" s="63"/>
      <c r="ARK159" s="63"/>
      <c r="ARL159" s="63"/>
      <c r="ARM159" s="63"/>
      <c r="ARN159" s="63"/>
      <c r="ARO159" s="63"/>
      <c r="ARP159" s="64"/>
      <c r="ARQ159" s="62" t="s">
        <v>18</v>
      </c>
      <c r="ARR159" s="63"/>
      <c r="ARS159" s="63"/>
      <c r="ART159" s="63"/>
      <c r="ARU159" s="63"/>
      <c r="ARV159" s="63"/>
      <c r="ARW159" s="63"/>
      <c r="ARX159" s="64"/>
      <c r="ARY159" s="62" t="s">
        <v>18</v>
      </c>
      <c r="ARZ159" s="63"/>
      <c r="ASA159" s="63"/>
      <c r="ASB159" s="63"/>
      <c r="ASC159" s="63"/>
      <c r="ASD159" s="63"/>
      <c r="ASE159" s="63"/>
      <c r="ASF159" s="64"/>
      <c r="ASG159" s="62" t="s">
        <v>18</v>
      </c>
      <c r="ASH159" s="63"/>
      <c r="ASI159" s="63"/>
      <c r="ASJ159" s="63"/>
      <c r="ASK159" s="63"/>
      <c r="ASL159" s="63"/>
      <c r="ASM159" s="63"/>
      <c r="ASN159" s="64"/>
      <c r="ASO159" s="62" t="s">
        <v>18</v>
      </c>
      <c r="ASP159" s="63"/>
      <c r="ASQ159" s="63"/>
      <c r="ASR159" s="63"/>
      <c r="ASS159" s="63"/>
      <c r="AST159" s="63"/>
      <c r="ASU159" s="63"/>
      <c r="ASV159" s="64"/>
      <c r="ASW159" s="62" t="s">
        <v>18</v>
      </c>
      <c r="ASX159" s="63"/>
      <c r="ASY159" s="63"/>
      <c r="ASZ159" s="63"/>
      <c r="ATA159" s="63"/>
      <c r="ATB159" s="63"/>
      <c r="ATC159" s="63"/>
      <c r="ATD159" s="64"/>
      <c r="ATE159" s="62" t="s">
        <v>18</v>
      </c>
      <c r="ATF159" s="63"/>
      <c r="ATG159" s="63"/>
      <c r="ATH159" s="63"/>
      <c r="ATI159" s="63"/>
      <c r="ATJ159" s="63"/>
      <c r="ATK159" s="63"/>
      <c r="ATL159" s="64"/>
      <c r="ATM159" s="62" t="s">
        <v>18</v>
      </c>
      <c r="ATN159" s="63"/>
      <c r="ATO159" s="63"/>
      <c r="ATP159" s="63"/>
      <c r="ATQ159" s="63"/>
      <c r="ATR159" s="63"/>
      <c r="ATS159" s="63"/>
      <c r="ATT159" s="64"/>
      <c r="ATU159" s="62" t="s">
        <v>18</v>
      </c>
      <c r="ATV159" s="63"/>
      <c r="ATW159" s="63"/>
      <c r="ATX159" s="63"/>
      <c r="ATY159" s="63"/>
      <c r="ATZ159" s="63"/>
      <c r="AUA159" s="63"/>
      <c r="AUB159" s="64"/>
      <c r="AUC159" s="62" t="s">
        <v>18</v>
      </c>
      <c r="AUD159" s="63"/>
      <c r="AUE159" s="63"/>
      <c r="AUF159" s="63"/>
      <c r="AUG159" s="63"/>
      <c r="AUH159" s="63"/>
      <c r="AUI159" s="63"/>
      <c r="AUJ159" s="64"/>
      <c r="AUK159" s="62" t="s">
        <v>18</v>
      </c>
      <c r="AUL159" s="63"/>
      <c r="AUM159" s="63"/>
      <c r="AUN159" s="63"/>
      <c r="AUO159" s="63"/>
      <c r="AUP159" s="63"/>
      <c r="AUQ159" s="63"/>
      <c r="AUR159" s="64"/>
      <c r="AUS159" s="62" t="s">
        <v>18</v>
      </c>
      <c r="AUT159" s="63"/>
      <c r="AUU159" s="63"/>
      <c r="AUV159" s="63"/>
      <c r="AUW159" s="63"/>
      <c r="AUX159" s="63"/>
      <c r="AUY159" s="63"/>
      <c r="AUZ159" s="64"/>
      <c r="AVA159" s="62" t="s">
        <v>18</v>
      </c>
      <c r="AVB159" s="63"/>
      <c r="AVC159" s="63"/>
      <c r="AVD159" s="63"/>
      <c r="AVE159" s="63"/>
      <c r="AVF159" s="63"/>
      <c r="AVG159" s="63"/>
      <c r="AVH159" s="64"/>
      <c r="AVI159" s="62" t="s">
        <v>18</v>
      </c>
      <c r="AVJ159" s="63"/>
      <c r="AVK159" s="63"/>
      <c r="AVL159" s="63"/>
      <c r="AVM159" s="63"/>
      <c r="AVN159" s="63"/>
      <c r="AVO159" s="63"/>
      <c r="AVP159" s="64"/>
      <c r="AVQ159" s="62" t="s">
        <v>18</v>
      </c>
      <c r="AVR159" s="63"/>
      <c r="AVS159" s="63"/>
      <c r="AVT159" s="63"/>
      <c r="AVU159" s="63"/>
      <c r="AVV159" s="63"/>
      <c r="AVW159" s="63"/>
      <c r="AVX159" s="64"/>
      <c r="AVY159" s="62" t="s">
        <v>18</v>
      </c>
      <c r="AVZ159" s="63"/>
      <c r="AWA159" s="63"/>
      <c r="AWB159" s="63"/>
      <c r="AWC159" s="63"/>
      <c r="AWD159" s="63"/>
      <c r="AWE159" s="63"/>
      <c r="AWF159" s="64"/>
      <c r="AWG159" s="62" t="s">
        <v>18</v>
      </c>
      <c r="AWH159" s="63"/>
      <c r="AWI159" s="63"/>
      <c r="AWJ159" s="63"/>
      <c r="AWK159" s="63"/>
      <c r="AWL159" s="63"/>
      <c r="AWM159" s="63"/>
      <c r="AWN159" s="64"/>
      <c r="AWO159" s="62" t="s">
        <v>18</v>
      </c>
      <c r="AWP159" s="63"/>
      <c r="AWQ159" s="63"/>
      <c r="AWR159" s="63"/>
      <c r="AWS159" s="63"/>
      <c r="AWT159" s="63"/>
      <c r="AWU159" s="63"/>
      <c r="AWV159" s="64"/>
      <c r="AWW159" s="62" t="s">
        <v>18</v>
      </c>
      <c r="AWX159" s="63"/>
      <c r="AWY159" s="63"/>
      <c r="AWZ159" s="63"/>
      <c r="AXA159" s="63"/>
      <c r="AXB159" s="63"/>
      <c r="AXC159" s="63"/>
      <c r="AXD159" s="64"/>
      <c r="AXE159" s="62" t="s">
        <v>18</v>
      </c>
      <c r="AXF159" s="63"/>
      <c r="AXG159" s="63"/>
      <c r="AXH159" s="63"/>
      <c r="AXI159" s="63"/>
      <c r="AXJ159" s="63"/>
      <c r="AXK159" s="63"/>
      <c r="AXL159" s="64"/>
      <c r="AXM159" s="62" t="s">
        <v>18</v>
      </c>
      <c r="AXN159" s="63"/>
      <c r="AXO159" s="63"/>
      <c r="AXP159" s="63"/>
      <c r="AXQ159" s="63"/>
      <c r="AXR159" s="63"/>
      <c r="AXS159" s="63"/>
      <c r="AXT159" s="64"/>
      <c r="AXU159" s="62" t="s">
        <v>18</v>
      </c>
      <c r="AXV159" s="63"/>
      <c r="AXW159" s="63"/>
      <c r="AXX159" s="63"/>
      <c r="AXY159" s="63"/>
      <c r="AXZ159" s="63"/>
      <c r="AYA159" s="63"/>
      <c r="AYB159" s="64"/>
      <c r="AYC159" s="62" t="s">
        <v>18</v>
      </c>
      <c r="AYD159" s="63"/>
      <c r="AYE159" s="63"/>
      <c r="AYF159" s="63"/>
      <c r="AYG159" s="63"/>
      <c r="AYH159" s="63"/>
      <c r="AYI159" s="63"/>
      <c r="AYJ159" s="64"/>
      <c r="AYK159" s="62" t="s">
        <v>18</v>
      </c>
      <c r="AYL159" s="63"/>
      <c r="AYM159" s="63"/>
      <c r="AYN159" s="63"/>
      <c r="AYO159" s="63"/>
      <c r="AYP159" s="63"/>
      <c r="AYQ159" s="63"/>
      <c r="AYR159" s="64"/>
      <c r="AYS159" s="62" t="s">
        <v>18</v>
      </c>
      <c r="AYT159" s="63"/>
      <c r="AYU159" s="63"/>
      <c r="AYV159" s="63"/>
      <c r="AYW159" s="63"/>
      <c r="AYX159" s="63"/>
      <c r="AYY159" s="63"/>
      <c r="AYZ159" s="64"/>
      <c r="AZA159" s="62" t="s">
        <v>18</v>
      </c>
      <c r="AZB159" s="63"/>
      <c r="AZC159" s="63"/>
      <c r="AZD159" s="63"/>
      <c r="AZE159" s="63"/>
      <c r="AZF159" s="63"/>
      <c r="AZG159" s="63"/>
      <c r="AZH159" s="64"/>
      <c r="AZI159" s="62" t="s">
        <v>18</v>
      </c>
      <c r="AZJ159" s="63"/>
      <c r="AZK159" s="63"/>
      <c r="AZL159" s="63"/>
      <c r="AZM159" s="63"/>
      <c r="AZN159" s="63"/>
      <c r="AZO159" s="63"/>
      <c r="AZP159" s="64"/>
      <c r="AZQ159" s="62" t="s">
        <v>18</v>
      </c>
      <c r="AZR159" s="63"/>
      <c r="AZS159" s="63"/>
      <c r="AZT159" s="63"/>
      <c r="AZU159" s="63"/>
      <c r="AZV159" s="63"/>
      <c r="AZW159" s="63"/>
      <c r="AZX159" s="64"/>
      <c r="AZY159" s="62" t="s">
        <v>18</v>
      </c>
      <c r="AZZ159" s="63"/>
      <c r="BAA159" s="63"/>
      <c r="BAB159" s="63"/>
      <c r="BAC159" s="63"/>
      <c r="BAD159" s="63"/>
      <c r="BAE159" s="63"/>
      <c r="BAF159" s="64"/>
      <c r="BAG159" s="62" t="s">
        <v>18</v>
      </c>
      <c r="BAH159" s="63"/>
      <c r="BAI159" s="63"/>
      <c r="BAJ159" s="63"/>
      <c r="BAK159" s="63"/>
      <c r="BAL159" s="63"/>
      <c r="BAM159" s="63"/>
      <c r="BAN159" s="64"/>
      <c r="BAO159" s="62" t="s">
        <v>18</v>
      </c>
      <c r="BAP159" s="63"/>
      <c r="BAQ159" s="63"/>
      <c r="BAR159" s="63"/>
      <c r="BAS159" s="63"/>
      <c r="BAT159" s="63"/>
      <c r="BAU159" s="63"/>
      <c r="BAV159" s="64"/>
      <c r="BAW159" s="62" t="s">
        <v>18</v>
      </c>
      <c r="BAX159" s="63"/>
      <c r="BAY159" s="63"/>
      <c r="BAZ159" s="63"/>
      <c r="BBA159" s="63"/>
      <c r="BBB159" s="63"/>
      <c r="BBC159" s="63"/>
      <c r="BBD159" s="64"/>
      <c r="BBE159" s="62" t="s">
        <v>18</v>
      </c>
      <c r="BBF159" s="63"/>
      <c r="BBG159" s="63"/>
      <c r="BBH159" s="63"/>
      <c r="BBI159" s="63"/>
      <c r="BBJ159" s="63"/>
      <c r="BBK159" s="63"/>
      <c r="BBL159" s="64"/>
      <c r="BBM159" s="62" t="s">
        <v>18</v>
      </c>
      <c r="BBN159" s="63"/>
      <c r="BBO159" s="63"/>
      <c r="BBP159" s="63"/>
      <c r="BBQ159" s="63"/>
      <c r="BBR159" s="63"/>
      <c r="BBS159" s="63"/>
      <c r="BBT159" s="64"/>
      <c r="BBU159" s="62" t="s">
        <v>18</v>
      </c>
      <c r="BBV159" s="63"/>
      <c r="BBW159" s="63"/>
      <c r="BBX159" s="63"/>
      <c r="BBY159" s="63"/>
      <c r="BBZ159" s="63"/>
      <c r="BCA159" s="63"/>
      <c r="BCB159" s="64"/>
      <c r="BCC159" s="62" t="s">
        <v>18</v>
      </c>
      <c r="BCD159" s="63"/>
      <c r="BCE159" s="63"/>
      <c r="BCF159" s="63"/>
      <c r="BCG159" s="63"/>
      <c r="BCH159" s="63"/>
      <c r="BCI159" s="63"/>
      <c r="BCJ159" s="64"/>
      <c r="BCK159" s="62" t="s">
        <v>18</v>
      </c>
      <c r="BCL159" s="63"/>
      <c r="BCM159" s="63"/>
      <c r="BCN159" s="63"/>
      <c r="BCO159" s="63"/>
      <c r="BCP159" s="63"/>
      <c r="BCQ159" s="63"/>
      <c r="BCR159" s="64"/>
      <c r="BCS159" s="62" t="s">
        <v>18</v>
      </c>
      <c r="BCT159" s="63"/>
      <c r="BCU159" s="63"/>
      <c r="BCV159" s="63"/>
      <c r="BCW159" s="63"/>
      <c r="BCX159" s="63"/>
      <c r="BCY159" s="63"/>
      <c r="BCZ159" s="64"/>
      <c r="BDA159" s="62" t="s">
        <v>18</v>
      </c>
      <c r="BDB159" s="63"/>
      <c r="BDC159" s="63"/>
      <c r="BDD159" s="63"/>
      <c r="BDE159" s="63"/>
      <c r="BDF159" s="63"/>
      <c r="BDG159" s="63"/>
      <c r="BDH159" s="64"/>
      <c r="BDI159" s="62" t="s">
        <v>18</v>
      </c>
      <c r="BDJ159" s="63"/>
      <c r="BDK159" s="63"/>
      <c r="BDL159" s="63"/>
      <c r="BDM159" s="63"/>
      <c r="BDN159" s="63"/>
      <c r="BDO159" s="63"/>
      <c r="BDP159" s="64"/>
      <c r="BDQ159" s="62" t="s">
        <v>18</v>
      </c>
      <c r="BDR159" s="63"/>
      <c r="BDS159" s="63"/>
      <c r="BDT159" s="63"/>
      <c r="BDU159" s="63"/>
      <c r="BDV159" s="63"/>
      <c r="BDW159" s="63"/>
      <c r="BDX159" s="64"/>
      <c r="BDY159" s="62" t="s">
        <v>18</v>
      </c>
      <c r="BDZ159" s="63"/>
      <c r="BEA159" s="63"/>
      <c r="BEB159" s="63"/>
      <c r="BEC159" s="63"/>
      <c r="BED159" s="63"/>
      <c r="BEE159" s="63"/>
      <c r="BEF159" s="64"/>
      <c r="BEG159" s="62" t="s">
        <v>18</v>
      </c>
      <c r="BEH159" s="63"/>
      <c r="BEI159" s="63"/>
      <c r="BEJ159" s="63"/>
      <c r="BEK159" s="63"/>
      <c r="BEL159" s="63"/>
      <c r="BEM159" s="63"/>
      <c r="BEN159" s="64"/>
      <c r="BEO159" s="62" t="s">
        <v>18</v>
      </c>
      <c r="BEP159" s="63"/>
      <c r="BEQ159" s="63"/>
      <c r="BER159" s="63"/>
      <c r="BES159" s="63"/>
      <c r="BET159" s="63"/>
      <c r="BEU159" s="63"/>
      <c r="BEV159" s="64"/>
      <c r="BEW159" s="62" t="s">
        <v>18</v>
      </c>
      <c r="BEX159" s="63"/>
      <c r="BEY159" s="63"/>
      <c r="BEZ159" s="63"/>
      <c r="BFA159" s="63"/>
      <c r="BFB159" s="63"/>
      <c r="BFC159" s="63"/>
      <c r="BFD159" s="64"/>
      <c r="BFE159" s="62" t="s">
        <v>18</v>
      </c>
      <c r="BFF159" s="63"/>
      <c r="BFG159" s="63"/>
      <c r="BFH159" s="63"/>
      <c r="BFI159" s="63"/>
      <c r="BFJ159" s="63"/>
      <c r="BFK159" s="63"/>
      <c r="BFL159" s="64"/>
      <c r="BFM159" s="62" t="s">
        <v>18</v>
      </c>
      <c r="BFN159" s="63"/>
      <c r="BFO159" s="63"/>
      <c r="BFP159" s="63"/>
      <c r="BFQ159" s="63"/>
      <c r="BFR159" s="63"/>
      <c r="BFS159" s="63"/>
      <c r="BFT159" s="64"/>
      <c r="BFU159" s="62" t="s">
        <v>18</v>
      </c>
      <c r="BFV159" s="63"/>
      <c r="BFW159" s="63"/>
      <c r="BFX159" s="63"/>
      <c r="BFY159" s="63"/>
      <c r="BFZ159" s="63"/>
      <c r="BGA159" s="63"/>
      <c r="BGB159" s="64"/>
      <c r="BGC159" s="62" t="s">
        <v>18</v>
      </c>
      <c r="BGD159" s="63"/>
      <c r="BGE159" s="63"/>
      <c r="BGF159" s="63"/>
      <c r="BGG159" s="63"/>
      <c r="BGH159" s="63"/>
      <c r="BGI159" s="63"/>
      <c r="BGJ159" s="64"/>
      <c r="BGK159" s="62" t="s">
        <v>18</v>
      </c>
      <c r="BGL159" s="63"/>
      <c r="BGM159" s="63"/>
      <c r="BGN159" s="63"/>
      <c r="BGO159" s="63"/>
      <c r="BGP159" s="63"/>
      <c r="BGQ159" s="63"/>
      <c r="BGR159" s="64"/>
      <c r="BGS159" s="62" t="s">
        <v>18</v>
      </c>
      <c r="BGT159" s="63"/>
      <c r="BGU159" s="63"/>
      <c r="BGV159" s="63"/>
      <c r="BGW159" s="63"/>
      <c r="BGX159" s="63"/>
      <c r="BGY159" s="63"/>
      <c r="BGZ159" s="64"/>
      <c r="BHA159" s="62" t="s">
        <v>18</v>
      </c>
      <c r="BHB159" s="63"/>
      <c r="BHC159" s="63"/>
      <c r="BHD159" s="63"/>
      <c r="BHE159" s="63"/>
      <c r="BHF159" s="63"/>
      <c r="BHG159" s="63"/>
      <c r="BHH159" s="64"/>
      <c r="BHI159" s="62" t="s">
        <v>18</v>
      </c>
      <c r="BHJ159" s="63"/>
      <c r="BHK159" s="63"/>
      <c r="BHL159" s="63"/>
      <c r="BHM159" s="63"/>
      <c r="BHN159" s="63"/>
      <c r="BHO159" s="63"/>
      <c r="BHP159" s="64"/>
      <c r="BHQ159" s="62" t="s">
        <v>18</v>
      </c>
      <c r="BHR159" s="63"/>
      <c r="BHS159" s="63"/>
      <c r="BHT159" s="63"/>
      <c r="BHU159" s="63"/>
      <c r="BHV159" s="63"/>
      <c r="BHW159" s="63"/>
      <c r="BHX159" s="64"/>
      <c r="BHY159" s="62" t="s">
        <v>18</v>
      </c>
      <c r="BHZ159" s="63"/>
      <c r="BIA159" s="63"/>
      <c r="BIB159" s="63"/>
      <c r="BIC159" s="63"/>
      <c r="BID159" s="63"/>
      <c r="BIE159" s="63"/>
      <c r="BIF159" s="64"/>
      <c r="BIG159" s="62" t="s">
        <v>18</v>
      </c>
      <c r="BIH159" s="63"/>
      <c r="BII159" s="63"/>
      <c r="BIJ159" s="63"/>
      <c r="BIK159" s="63"/>
      <c r="BIL159" s="63"/>
      <c r="BIM159" s="63"/>
      <c r="BIN159" s="64"/>
      <c r="BIO159" s="62" t="s">
        <v>18</v>
      </c>
      <c r="BIP159" s="63"/>
      <c r="BIQ159" s="63"/>
      <c r="BIR159" s="63"/>
      <c r="BIS159" s="63"/>
      <c r="BIT159" s="63"/>
      <c r="BIU159" s="63"/>
      <c r="BIV159" s="64"/>
      <c r="BIW159" s="62" t="s">
        <v>18</v>
      </c>
      <c r="BIX159" s="63"/>
      <c r="BIY159" s="63"/>
      <c r="BIZ159" s="63"/>
      <c r="BJA159" s="63"/>
      <c r="BJB159" s="63"/>
      <c r="BJC159" s="63"/>
      <c r="BJD159" s="64"/>
      <c r="BJE159" s="62" t="s">
        <v>18</v>
      </c>
      <c r="BJF159" s="63"/>
      <c r="BJG159" s="63"/>
      <c r="BJH159" s="63"/>
      <c r="BJI159" s="63"/>
      <c r="BJJ159" s="63"/>
      <c r="BJK159" s="63"/>
      <c r="BJL159" s="64"/>
      <c r="BJM159" s="62" t="s">
        <v>18</v>
      </c>
      <c r="BJN159" s="63"/>
      <c r="BJO159" s="63"/>
      <c r="BJP159" s="63"/>
      <c r="BJQ159" s="63"/>
      <c r="BJR159" s="63"/>
      <c r="BJS159" s="63"/>
      <c r="BJT159" s="64"/>
      <c r="BJU159" s="62" t="s">
        <v>18</v>
      </c>
      <c r="BJV159" s="63"/>
      <c r="BJW159" s="63"/>
      <c r="BJX159" s="63"/>
      <c r="BJY159" s="63"/>
      <c r="BJZ159" s="63"/>
      <c r="BKA159" s="63"/>
      <c r="BKB159" s="64"/>
      <c r="BKC159" s="62" t="s">
        <v>18</v>
      </c>
      <c r="BKD159" s="63"/>
      <c r="BKE159" s="63"/>
      <c r="BKF159" s="63"/>
      <c r="BKG159" s="63"/>
      <c r="BKH159" s="63"/>
      <c r="BKI159" s="63"/>
      <c r="BKJ159" s="64"/>
      <c r="BKK159" s="62" t="s">
        <v>18</v>
      </c>
      <c r="BKL159" s="63"/>
      <c r="BKM159" s="63"/>
      <c r="BKN159" s="63"/>
      <c r="BKO159" s="63"/>
      <c r="BKP159" s="63"/>
      <c r="BKQ159" s="63"/>
      <c r="BKR159" s="64"/>
      <c r="BKS159" s="62" t="s">
        <v>18</v>
      </c>
      <c r="BKT159" s="63"/>
      <c r="BKU159" s="63"/>
      <c r="BKV159" s="63"/>
      <c r="BKW159" s="63"/>
      <c r="BKX159" s="63"/>
      <c r="BKY159" s="63"/>
      <c r="BKZ159" s="64"/>
      <c r="BLA159" s="62" t="s">
        <v>18</v>
      </c>
      <c r="BLB159" s="63"/>
      <c r="BLC159" s="63"/>
      <c r="BLD159" s="63"/>
      <c r="BLE159" s="63"/>
      <c r="BLF159" s="63"/>
      <c r="BLG159" s="63"/>
      <c r="BLH159" s="64"/>
      <c r="BLI159" s="62" t="s">
        <v>18</v>
      </c>
      <c r="BLJ159" s="63"/>
      <c r="BLK159" s="63"/>
      <c r="BLL159" s="63"/>
      <c r="BLM159" s="63"/>
      <c r="BLN159" s="63"/>
      <c r="BLO159" s="63"/>
      <c r="BLP159" s="64"/>
      <c r="BLQ159" s="62" t="s">
        <v>18</v>
      </c>
      <c r="BLR159" s="63"/>
      <c r="BLS159" s="63"/>
      <c r="BLT159" s="63"/>
      <c r="BLU159" s="63"/>
      <c r="BLV159" s="63"/>
      <c r="BLW159" s="63"/>
      <c r="BLX159" s="64"/>
      <c r="BLY159" s="62" t="s">
        <v>18</v>
      </c>
      <c r="BLZ159" s="63"/>
      <c r="BMA159" s="63"/>
      <c r="BMB159" s="63"/>
      <c r="BMC159" s="63"/>
      <c r="BMD159" s="63"/>
      <c r="BME159" s="63"/>
      <c r="BMF159" s="64"/>
      <c r="BMG159" s="62" t="s">
        <v>18</v>
      </c>
      <c r="BMH159" s="63"/>
      <c r="BMI159" s="63"/>
      <c r="BMJ159" s="63"/>
      <c r="BMK159" s="63"/>
      <c r="BML159" s="63"/>
      <c r="BMM159" s="63"/>
      <c r="BMN159" s="64"/>
      <c r="BMO159" s="62" t="s">
        <v>18</v>
      </c>
      <c r="BMP159" s="63"/>
      <c r="BMQ159" s="63"/>
      <c r="BMR159" s="63"/>
      <c r="BMS159" s="63"/>
      <c r="BMT159" s="63"/>
      <c r="BMU159" s="63"/>
      <c r="BMV159" s="64"/>
      <c r="BMW159" s="62" t="s">
        <v>18</v>
      </c>
      <c r="BMX159" s="63"/>
      <c r="BMY159" s="63"/>
      <c r="BMZ159" s="63"/>
      <c r="BNA159" s="63"/>
      <c r="BNB159" s="63"/>
      <c r="BNC159" s="63"/>
      <c r="BND159" s="64"/>
      <c r="BNE159" s="62" t="s">
        <v>18</v>
      </c>
      <c r="BNF159" s="63"/>
      <c r="BNG159" s="63"/>
      <c r="BNH159" s="63"/>
      <c r="BNI159" s="63"/>
      <c r="BNJ159" s="63"/>
      <c r="BNK159" s="63"/>
      <c r="BNL159" s="64"/>
      <c r="BNM159" s="62" t="s">
        <v>18</v>
      </c>
      <c r="BNN159" s="63"/>
      <c r="BNO159" s="63"/>
      <c r="BNP159" s="63"/>
      <c r="BNQ159" s="63"/>
      <c r="BNR159" s="63"/>
      <c r="BNS159" s="63"/>
      <c r="BNT159" s="64"/>
      <c r="BNU159" s="62" t="s">
        <v>18</v>
      </c>
      <c r="BNV159" s="63"/>
      <c r="BNW159" s="63"/>
      <c r="BNX159" s="63"/>
      <c r="BNY159" s="63"/>
      <c r="BNZ159" s="63"/>
      <c r="BOA159" s="63"/>
      <c r="BOB159" s="64"/>
      <c r="BOC159" s="62" t="s">
        <v>18</v>
      </c>
      <c r="BOD159" s="63"/>
      <c r="BOE159" s="63"/>
      <c r="BOF159" s="63"/>
      <c r="BOG159" s="63"/>
      <c r="BOH159" s="63"/>
      <c r="BOI159" s="63"/>
      <c r="BOJ159" s="64"/>
      <c r="BOK159" s="62" t="s">
        <v>18</v>
      </c>
      <c r="BOL159" s="63"/>
      <c r="BOM159" s="63"/>
      <c r="BON159" s="63"/>
      <c r="BOO159" s="63"/>
      <c r="BOP159" s="63"/>
      <c r="BOQ159" s="63"/>
      <c r="BOR159" s="64"/>
      <c r="BOS159" s="62" t="s">
        <v>18</v>
      </c>
      <c r="BOT159" s="63"/>
      <c r="BOU159" s="63"/>
      <c r="BOV159" s="63"/>
      <c r="BOW159" s="63"/>
      <c r="BOX159" s="63"/>
      <c r="BOY159" s="63"/>
      <c r="BOZ159" s="64"/>
      <c r="BPA159" s="62" t="s">
        <v>18</v>
      </c>
      <c r="BPB159" s="63"/>
      <c r="BPC159" s="63"/>
      <c r="BPD159" s="63"/>
      <c r="BPE159" s="63"/>
      <c r="BPF159" s="63"/>
      <c r="BPG159" s="63"/>
      <c r="BPH159" s="64"/>
      <c r="BPI159" s="62" t="s">
        <v>18</v>
      </c>
      <c r="BPJ159" s="63"/>
      <c r="BPK159" s="63"/>
      <c r="BPL159" s="63"/>
      <c r="BPM159" s="63"/>
      <c r="BPN159" s="63"/>
      <c r="BPO159" s="63"/>
      <c r="BPP159" s="64"/>
      <c r="BPQ159" s="62" t="s">
        <v>18</v>
      </c>
      <c r="BPR159" s="63"/>
      <c r="BPS159" s="63"/>
      <c r="BPT159" s="63"/>
      <c r="BPU159" s="63"/>
      <c r="BPV159" s="63"/>
      <c r="BPW159" s="63"/>
      <c r="BPX159" s="64"/>
      <c r="BPY159" s="62" t="s">
        <v>18</v>
      </c>
      <c r="BPZ159" s="63"/>
      <c r="BQA159" s="63"/>
      <c r="BQB159" s="63"/>
      <c r="BQC159" s="63"/>
      <c r="BQD159" s="63"/>
      <c r="BQE159" s="63"/>
      <c r="BQF159" s="64"/>
      <c r="BQG159" s="62" t="s">
        <v>18</v>
      </c>
      <c r="BQH159" s="63"/>
      <c r="BQI159" s="63"/>
      <c r="BQJ159" s="63"/>
      <c r="BQK159" s="63"/>
      <c r="BQL159" s="63"/>
      <c r="BQM159" s="63"/>
      <c r="BQN159" s="64"/>
      <c r="BQO159" s="62" t="s">
        <v>18</v>
      </c>
      <c r="BQP159" s="63"/>
      <c r="BQQ159" s="63"/>
      <c r="BQR159" s="63"/>
      <c r="BQS159" s="63"/>
      <c r="BQT159" s="63"/>
      <c r="BQU159" s="63"/>
      <c r="BQV159" s="64"/>
      <c r="BQW159" s="62" t="s">
        <v>18</v>
      </c>
      <c r="BQX159" s="63"/>
      <c r="BQY159" s="63"/>
      <c r="BQZ159" s="63"/>
      <c r="BRA159" s="63"/>
      <c r="BRB159" s="63"/>
      <c r="BRC159" s="63"/>
      <c r="BRD159" s="64"/>
      <c r="BRE159" s="62" t="s">
        <v>18</v>
      </c>
      <c r="BRF159" s="63"/>
      <c r="BRG159" s="63"/>
      <c r="BRH159" s="63"/>
      <c r="BRI159" s="63"/>
      <c r="BRJ159" s="63"/>
      <c r="BRK159" s="63"/>
      <c r="BRL159" s="64"/>
      <c r="BRM159" s="62" t="s">
        <v>18</v>
      </c>
      <c r="BRN159" s="63"/>
      <c r="BRO159" s="63"/>
      <c r="BRP159" s="63"/>
      <c r="BRQ159" s="63"/>
      <c r="BRR159" s="63"/>
      <c r="BRS159" s="63"/>
      <c r="BRT159" s="64"/>
      <c r="BRU159" s="62" t="s">
        <v>18</v>
      </c>
      <c r="BRV159" s="63"/>
      <c r="BRW159" s="63"/>
      <c r="BRX159" s="63"/>
      <c r="BRY159" s="63"/>
      <c r="BRZ159" s="63"/>
      <c r="BSA159" s="63"/>
      <c r="BSB159" s="64"/>
      <c r="BSC159" s="62" t="s">
        <v>18</v>
      </c>
      <c r="BSD159" s="63"/>
      <c r="BSE159" s="63"/>
      <c r="BSF159" s="63"/>
      <c r="BSG159" s="63"/>
      <c r="BSH159" s="63"/>
      <c r="BSI159" s="63"/>
      <c r="BSJ159" s="64"/>
      <c r="BSK159" s="62" t="s">
        <v>18</v>
      </c>
      <c r="BSL159" s="63"/>
      <c r="BSM159" s="63"/>
      <c r="BSN159" s="63"/>
      <c r="BSO159" s="63"/>
      <c r="BSP159" s="63"/>
      <c r="BSQ159" s="63"/>
      <c r="BSR159" s="64"/>
      <c r="BSS159" s="62" t="s">
        <v>18</v>
      </c>
      <c r="BST159" s="63"/>
      <c r="BSU159" s="63"/>
      <c r="BSV159" s="63"/>
      <c r="BSW159" s="63"/>
      <c r="BSX159" s="63"/>
      <c r="BSY159" s="63"/>
      <c r="BSZ159" s="64"/>
      <c r="BTA159" s="62" t="s">
        <v>18</v>
      </c>
      <c r="BTB159" s="63"/>
      <c r="BTC159" s="63"/>
      <c r="BTD159" s="63"/>
      <c r="BTE159" s="63"/>
      <c r="BTF159" s="63"/>
      <c r="BTG159" s="63"/>
      <c r="BTH159" s="64"/>
      <c r="BTI159" s="62" t="s">
        <v>18</v>
      </c>
      <c r="BTJ159" s="63"/>
      <c r="BTK159" s="63"/>
      <c r="BTL159" s="63"/>
      <c r="BTM159" s="63"/>
      <c r="BTN159" s="63"/>
      <c r="BTO159" s="63"/>
      <c r="BTP159" s="64"/>
      <c r="BTQ159" s="62" t="s">
        <v>18</v>
      </c>
      <c r="BTR159" s="63"/>
      <c r="BTS159" s="63"/>
      <c r="BTT159" s="63"/>
      <c r="BTU159" s="63"/>
      <c r="BTV159" s="63"/>
      <c r="BTW159" s="63"/>
      <c r="BTX159" s="64"/>
      <c r="BTY159" s="62" t="s">
        <v>18</v>
      </c>
      <c r="BTZ159" s="63"/>
      <c r="BUA159" s="63"/>
      <c r="BUB159" s="63"/>
      <c r="BUC159" s="63"/>
      <c r="BUD159" s="63"/>
      <c r="BUE159" s="63"/>
      <c r="BUF159" s="64"/>
      <c r="BUG159" s="62" t="s">
        <v>18</v>
      </c>
      <c r="BUH159" s="63"/>
      <c r="BUI159" s="63"/>
      <c r="BUJ159" s="63"/>
      <c r="BUK159" s="63"/>
      <c r="BUL159" s="63"/>
      <c r="BUM159" s="63"/>
      <c r="BUN159" s="64"/>
      <c r="BUO159" s="62" t="s">
        <v>18</v>
      </c>
      <c r="BUP159" s="63"/>
      <c r="BUQ159" s="63"/>
      <c r="BUR159" s="63"/>
      <c r="BUS159" s="63"/>
      <c r="BUT159" s="63"/>
      <c r="BUU159" s="63"/>
      <c r="BUV159" s="64"/>
      <c r="BUW159" s="62" t="s">
        <v>18</v>
      </c>
      <c r="BUX159" s="63"/>
      <c r="BUY159" s="63"/>
      <c r="BUZ159" s="63"/>
      <c r="BVA159" s="63"/>
      <c r="BVB159" s="63"/>
      <c r="BVC159" s="63"/>
      <c r="BVD159" s="64"/>
      <c r="BVE159" s="62" t="s">
        <v>18</v>
      </c>
      <c r="BVF159" s="63"/>
      <c r="BVG159" s="63"/>
      <c r="BVH159" s="63"/>
      <c r="BVI159" s="63"/>
      <c r="BVJ159" s="63"/>
      <c r="BVK159" s="63"/>
      <c r="BVL159" s="64"/>
      <c r="BVM159" s="62" t="s">
        <v>18</v>
      </c>
      <c r="BVN159" s="63"/>
      <c r="BVO159" s="63"/>
      <c r="BVP159" s="63"/>
      <c r="BVQ159" s="63"/>
      <c r="BVR159" s="63"/>
      <c r="BVS159" s="63"/>
      <c r="BVT159" s="64"/>
      <c r="BVU159" s="62" t="s">
        <v>18</v>
      </c>
      <c r="BVV159" s="63"/>
      <c r="BVW159" s="63"/>
      <c r="BVX159" s="63"/>
      <c r="BVY159" s="63"/>
      <c r="BVZ159" s="63"/>
      <c r="BWA159" s="63"/>
      <c r="BWB159" s="64"/>
      <c r="BWC159" s="62" t="s">
        <v>18</v>
      </c>
      <c r="BWD159" s="63"/>
      <c r="BWE159" s="63"/>
      <c r="BWF159" s="63"/>
      <c r="BWG159" s="63"/>
      <c r="BWH159" s="63"/>
      <c r="BWI159" s="63"/>
      <c r="BWJ159" s="64"/>
      <c r="BWK159" s="62" t="s">
        <v>18</v>
      </c>
      <c r="BWL159" s="63"/>
      <c r="BWM159" s="63"/>
      <c r="BWN159" s="63"/>
      <c r="BWO159" s="63"/>
      <c r="BWP159" s="63"/>
      <c r="BWQ159" s="63"/>
      <c r="BWR159" s="64"/>
      <c r="BWS159" s="62" t="s">
        <v>18</v>
      </c>
      <c r="BWT159" s="63"/>
      <c r="BWU159" s="63"/>
      <c r="BWV159" s="63"/>
      <c r="BWW159" s="63"/>
      <c r="BWX159" s="63"/>
      <c r="BWY159" s="63"/>
      <c r="BWZ159" s="64"/>
      <c r="BXA159" s="62" t="s">
        <v>18</v>
      </c>
      <c r="BXB159" s="63"/>
      <c r="BXC159" s="63"/>
      <c r="BXD159" s="63"/>
      <c r="BXE159" s="63"/>
      <c r="BXF159" s="63"/>
      <c r="BXG159" s="63"/>
      <c r="BXH159" s="64"/>
      <c r="BXI159" s="62" t="s">
        <v>18</v>
      </c>
      <c r="BXJ159" s="63"/>
      <c r="BXK159" s="63"/>
      <c r="BXL159" s="63"/>
      <c r="BXM159" s="63"/>
      <c r="BXN159" s="63"/>
      <c r="BXO159" s="63"/>
      <c r="BXP159" s="64"/>
      <c r="BXQ159" s="62" t="s">
        <v>18</v>
      </c>
      <c r="BXR159" s="63"/>
      <c r="BXS159" s="63"/>
      <c r="BXT159" s="63"/>
      <c r="BXU159" s="63"/>
      <c r="BXV159" s="63"/>
      <c r="BXW159" s="63"/>
      <c r="BXX159" s="64"/>
      <c r="BXY159" s="62" t="s">
        <v>18</v>
      </c>
      <c r="BXZ159" s="63"/>
      <c r="BYA159" s="63"/>
      <c r="BYB159" s="63"/>
      <c r="BYC159" s="63"/>
      <c r="BYD159" s="63"/>
      <c r="BYE159" s="63"/>
      <c r="BYF159" s="64"/>
      <c r="BYG159" s="62" t="s">
        <v>18</v>
      </c>
      <c r="BYH159" s="63"/>
      <c r="BYI159" s="63"/>
      <c r="BYJ159" s="63"/>
      <c r="BYK159" s="63"/>
      <c r="BYL159" s="63"/>
      <c r="BYM159" s="63"/>
      <c r="BYN159" s="64"/>
      <c r="BYO159" s="62" t="s">
        <v>18</v>
      </c>
      <c r="BYP159" s="63"/>
      <c r="BYQ159" s="63"/>
      <c r="BYR159" s="63"/>
      <c r="BYS159" s="63"/>
      <c r="BYT159" s="63"/>
      <c r="BYU159" s="63"/>
      <c r="BYV159" s="64"/>
      <c r="BYW159" s="62" t="s">
        <v>18</v>
      </c>
      <c r="BYX159" s="63"/>
      <c r="BYY159" s="63"/>
      <c r="BYZ159" s="63"/>
      <c r="BZA159" s="63"/>
      <c r="BZB159" s="63"/>
      <c r="BZC159" s="63"/>
      <c r="BZD159" s="64"/>
      <c r="BZE159" s="62" t="s">
        <v>18</v>
      </c>
      <c r="BZF159" s="63"/>
      <c r="BZG159" s="63"/>
      <c r="BZH159" s="63"/>
      <c r="BZI159" s="63"/>
      <c r="BZJ159" s="63"/>
      <c r="BZK159" s="63"/>
      <c r="BZL159" s="64"/>
      <c r="BZM159" s="62" t="s">
        <v>18</v>
      </c>
      <c r="BZN159" s="63"/>
      <c r="BZO159" s="63"/>
      <c r="BZP159" s="63"/>
      <c r="BZQ159" s="63"/>
      <c r="BZR159" s="63"/>
      <c r="BZS159" s="63"/>
      <c r="BZT159" s="64"/>
      <c r="BZU159" s="62" t="s">
        <v>18</v>
      </c>
      <c r="BZV159" s="63"/>
      <c r="BZW159" s="63"/>
      <c r="BZX159" s="63"/>
      <c r="BZY159" s="63"/>
      <c r="BZZ159" s="63"/>
      <c r="CAA159" s="63"/>
      <c r="CAB159" s="64"/>
      <c r="CAC159" s="62" t="s">
        <v>18</v>
      </c>
      <c r="CAD159" s="63"/>
      <c r="CAE159" s="63"/>
      <c r="CAF159" s="63"/>
      <c r="CAG159" s="63"/>
      <c r="CAH159" s="63"/>
      <c r="CAI159" s="63"/>
      <c r="CAJ159" s="64"/>
      <c r="CAK159" s="62" t="s">
        <v>18</v>
      </c>
      <c r="CAL159" s="63"/>
      <c r="CAM159" s="63"/>
      <c r="CAN159" s="63"/>
      <c r="CAO159" s="63"/>
      <c r="CAP159" s="63"/>
      <c r="CAQ159" s="63"/>
      <c r="CAR159" s="64"/>
      <c r="CAS159" s="62" t="s">
        <v>18</v>
      </c>
      <c r="CAT159" s="63"/>
      <c r="CAU159" s="63"/>
      <c r="CAV159" s="63"/>
      <c r="CAW159" s="63"/>
      <c r="CAX159" s="63"/>
      <c r="CAY159" s="63"/>
      <c r="CAZ159" s="64"/>
      <c r="CBA159" s="62" t="s">
        <v>18</v>
      </c>
      <c r="CBB159" s="63"/>
      <c r="CBC159" s="63"/>
      <c r="CBD159" s="63"/>
      <c r="CBE159" s="63"/>
      <c r="CBF159" s="63"/>
      <c r="CBG159" s="63"/>
      <c r="CBH159" s="64"/>
      <c r="CBI159" s="62" t="s">
        <v>18</v>
      </c>
      <c r="CBJ159" s="63"/>
      <c r="CBK159" s="63"/>
      <c r="CBL159" s="63"/>
      <c r="CBM159" s="63"/>
      <c r="CBN159" s="63"/>
      <c r="CBO159" s="63"/>
      <c r="CBP159" s="64"/>
      <c r="CBQ159" s="62" t="s">
        <v>18</v>
      </c>
      <c r="CBR159" s="63"/>
      <c r="CBS159" s="63"/>
      <c r="CBT159" s="63"/>
      <c r="CBU159" s="63"/>
      <c r="CBV159" s="63"/>
      <c r="CBW159" s="63"/>
      <c r="CBX159" s="64"/>
      <c r="CBY159" s="62" t="s">
        <v>18</v>
      </c>
      <c r="CBZ159" s="63"/>
      <c r="CCA159" s="63"/>
      <c r="CCB159" s="63"/>
      <c r="CCC159" s="63"/>
      <c r="CCD159" s="63"/>
      <c r="CCE159" s="63"/>
      <c r="CCF159" s="64"/>
      <c r="CCG159" s="62" t="s">
        <v>18</v>
      </c>
      <c r="CCH159" s="63"/>
      <c r="CCI159" s="63"/>
      <c r="CCJ159" s="63"/>
      <c r="CCK159" s="63"/>
      <c r="CCL159" s="63"/>
      <c r="CCM159" s="63"/>
      <c r="CCN159" s="64"/>
      <c r="CCO159" s="62" t="s">
        <v>18</v>
      </c>
      <c r="CCP159" s="63"/>
      <c r="CCQ159" s="63"/>
      <c r="CCR159" s="63"/>
      <c r="CCS159" s="63"/>
      <c r="CCT159" s="63"/>
      <c r="CCU159" s="63"/>
      <c r="CCV159" s="64"/>
      <c r="CCW159" s="62" t="s">
        <v>18</v>
      </c>
      <c r="CCX159" s="63"/>
      <c r="CCY159" s="63"/>
      <c r="CCZ159" s="63"/>
      <c r="CDA159" s="63"/>
      <c r="CDB159" s="63"/>
      <c r="CDC159" s="63"/>
      <c r="CDD159" s="64"/>
      <c r="CDE159" s="62" t="s">
        <v>18</v>
      </c>
      <c r="CDF159" s="63"/>
      <c r="CDG159" s="63"/>
      <c r="CDH159" s="63"/>
      <c r="CDI159" s="63"/>
      <c r="CDJ159" s="63"/>
      <c r="CDK159" s="63"/>
      <c r="CDL159" s="64"/>
      <c r="CDM159" s="62" t="s">
        <v>18</v>
      </c>
      <c r="CDN159" s="63"/>
      <c r="CDO159" s="63"/>
      <c r="CDP159" s="63"/>
      <c r="CDQ159" s="63"/>
      <c r="CDR159" s="63"/>
      <c r="CDS159" s="63"/>
      <c r="CDT159" s="64"/>
      <c r="CDU159" s="62" t="s">
        <v>18</v>
      </c>
      <c r="CDV159" s="63"/>
      <c r="CDW159" s="63"/>
      <c r="CDX159" s="63"/>
      <c r="CDY159" s="63"/>
      <c r="CDZ159" s="63"/>
      <c r="CEA159" s="63"/>
      <c r="CEB159" s="64"/>
      <c r="CEC159" s="62" t="s">
        <v>18</v>
      </c>
      <c r="CED159" s="63"/>
      <c r="CEE159" s="63"/>
      <c r="CEF159" s="63"/>
      <c r="CEG159" s="63"/>
      <c r="CEH159" s="63"/>
      <c r="CEI159" s="63"/>
      <c r="CEJ159" s="64"/>
      <c r="CEK159" s="62" t="s">
        <v>18</v>
      </c>
      <c r="CEL159" s="63"/>
      <c r="CEM159" s="63"/>
      <c r="CEN159" s="63"/>
      <c r="CEO159" s="63"/>
      <c r="CEP159" s="63"/>
      <c r="CEQ159" s="63"/>
      <c r="CER159" s="64"/>
      <c r="CES159" s="62" t="s">
        <v>18</v>
      </c>
      <c r="CET159" s="63"/>
      <c r="CEU159" s="63"/>
      <c r="CEV159" s="63"/>
      <c r="CEW159" s="63"/>
      <c r="CEX159" s="63"/>
      <c r="CEY159" s="63"/>
      <c r="CEZ159" s="64"/>
      <c r="CFA159" s="62" t="s">
        <v>18</v>
      </c>
      <c r="CFB159" s="63"/>
      <c r="CFC159" s="63"/>
      <c r="CFD159" s="63"/>
      <c r="CFE159" s="63"/>
      <c r="CFF159" s="63"/>
      <c r="CFG159" s="63"/>
      <c r="CFH159" s="64"/>
      <c r="CFI159" s="62" t="s">
        <v>18</v>
      </c>
      <c r="CFJ159" s="63"/>
      <c r="CFK159" s="63"/>
      <c r="CFL159" s="63"/>
      <c r="CFM159" s="63"/>
      <c r="CFN159" s="63"/>
      <c r="CFO159" s="63"/>
      <c r="CFP159" s="64"/>
      <c r="CFQ159" s="62" t="s">
        <v>18</v>
      </c>
      <c r="CFR159" s="63"/>
      <c r="CFS159" s="63"/>
      <c r="CFT159" s="63"/>
      <c r="CFU159" s="63"/>
      <c r="CFV159" s="63"/>
      <c r="CFW159" s="63"/>
      <c r="CFX159" s="64"/>
      <c r="CFY159" s="62" t="s">
        <v>18</v>
      </c>
      <c r="CFZ159" s="63"/>
      <c r="CGA159" s="63"/>
      <c r="CGB159" s="63"/>
      <c r="CGC159" s="63"/>
      <c r="CGD159" s="63"/>
      <c r="CGE159" s="63"/>
      <c r="CGF159" s="64"/>
      <c r="CGG159" s="62" t="s">
        <v>18</v>
      </c>
      <c r="CGH159" s="63"/>
      <c r="CGI159" s="63"/>
      <c r="CGJ159" s="63"/>
      <c r="CGK159" s="63"/>
      <c r="CGL159" s="63"/>
      <c r="CGM159" s="63"/>
      <c r="CGN159" s="64"/>
      <c r="CGO159" s="62" t="s">
        <v>18</v>
      </c>
      <c r="CGP159" s="63"/>
      <c r="CGQ159" s="63"/>
      <c r="CGR159" s="63"/>
      <c r="CGS159" s="63"/>
      <c r="CGT159" s="63"/>
      <c r="CGU159" s="63"/>
      <c r="CGV159" s="64"/>
      <c r="CGW159" s="62" t="s">
        <v>18</v>
      </c>
      <c r="CGX159" s="63"/>
      <c r="CGY159" s="63"/>
      <c r="CGZ159" s="63"/>
      <c r="CHA159" s="63"/>
      <c r="CHB159" s="63"/>
      <c r="CHC159" s="63"/>
      <c r="CHD159" s="64"/>
      <c r="CHE159" s="62" t="s">
        <v>18</v>
      </c>
      <c r="CHF159" s="63"/>
      <c r="CHG159" s="63"/>
      <c r="CHH159" s="63"/>
      <c r="CHI159" s="63"/>
      <c r="CHJ159" s="63"/>
      <c r="CHK159" s="63"/>
      <c r="CHL159" s="64"/>
      <c r="CHM159" s="62" t="s">
        <v>18</v>
      </c>
      <c r="CHN159" s="63"/>
      <c r="CHO159" s="63"/>
      <c r="CHP159" s="63"/>
      <c r="CHQ159" s="63"/>
      <c r="CHR159" s="63"/>
      <c r="CHS159" s="63"/>
      <c r="CHT159" s="64"/>
      <c r="CHU159" s="62" t="s">
        <v>18</v>
      </c>
      <c r="CHV159" s="63"/>
      <c r="CHW159" s="63"/>
      <c r="CHX159" s="63"/>
      <c r="CHY159" s="63"/>
      <c r="CHZ159" s="63"/>
      <c r="CIA159" s="63"/>
      <c r="CIB159" s="64"/>
      <c r="CIC159" s="62" t="s">
        <v>18</v>
      </c>
      <c r="CID159" s="63"/>
      <c r="CIE159" s="63"/>
      <c r="CIF159" s="63"/>
      <c r="CIG159" s="63"/>
      <c r="CIH159" s="63"/>
      <c r="CII159" s="63"/>
      <c r="CIJ159" s="64"/>
      <c r="CIK159" s="62" t="s">
        <v>18</v>
      </c>
      <c r="CIL159" s="63"/>
      <c r="CIM159" s="63"/>
      <c r="CIN159" s="63"/>
      <c r="CIO159" s="63"/>
      <c r="CIP159" s="63"/>
      <c r="CIQ159" s="63"/>
      <c r="CIR159" s="64"/>
      <c r="CIS159" s="62" t="s">
        <v>18</v>
      </c>
      <c r="CIT159" s="63"/>
      <c r="CIU159" s="63"/>
      <c r="CIV159" s="63"/>
      <c r="CIW159" s="63"/>
      <c r="CIX159" s="63"/>
      <c r="CIY159" s="63"/>
      <c r="CIZ159" s="64"/>
      <c r="CJA159" s="62" t="s">
        <v>18</v>
      </c>
      <c r="CJB159" s="63"/>
      <c r="CJC159" s="63"/>
      <c r="CJD159" s="63"/>
      <c r="CJE159" s="63"/>
      <c r="CJF159" s="63"/>
      <c r="CJG159" s="63"/>
      <c r="CJH159" s="64"/>
      <c r="CJI159" s="62" t="s">
        <v>18</v>
      </c>
      <c r="CJJ159" s="63"/>
      <c r="CJK159" s="63"/>
      <c r="CJL159" s="63"/>
      <c r="CJM159" s="63"/>
      <c r="CJN159" s="63"/>
      <c r="CJO159" s="63"/>
      <c r="CJP159" s="64"/>
      <c r="CJQ159" s="62" t="s">
        <v>18</v>
      </c>
      <c r="CJR159" s="63"/>
      <c r="CJS159" s="63"/>
      <c r="CJT159" s="63"/>
      <c r="CJU159" s="63"/>
      <c r="CJV159" s="63"/>
      <c r="CJW159" s="63"/>
      <c r="CJX159" s="64"/>
      <c r="CJY159" s="62" t="s">
        <v>18</v>
      </c>
      <c r="CJZ159" s="63"/>
      <c r="CKA159" s="63"/>
      <c r="CKB159" s="63"/>
      <c r="CKC159" s="63"/>
      <c r="CKD159" s="63"/>
      <c r="CKE159" s="63"/>
      <c r="CKF159" s="64"/>
      <c r="CKG159" s="62" t="s">
        <v>18</v>
      </c>
      <c r="CKH159" s="63"/>
      <c r="CKI159" s="63"/>
      <c r="CKJ159" s="63"/>
      <c r="CKK159" s="63"/>
      <c r="CKL159" s="63"/>
      <c r="CKM159" s="63"/>
      <c r="CKN159" s="64"/>
      <c r="CKO159" s="62" t="s">
        <v>18</v>
      </c>
      <c r="CKP159" s="63"/>
      <c r="CKQ159" s="63"/>
      <c r="CKR159" s="63"/>
      <c r="CKS159" s="63"/>
      <c r="CKT159" s="63"/>
      <c r="CKU159" s="63"/>
      <c r="CKV159" s="64"/>
      <c r="CKW159" s="62" t="s">
        <v>18</v>
      </c>
      <c r="CKX159" s="63"/>
      <c r="CKY159" s="63"/>
      <c r="CKZ159" s="63"/>
      <c r="CLA159" s="63"/>
      <c r="CLB159" s="63"/>
      <c r="CLC159" s="63"/>
      <c r="CLD159" s="64"/>
      <c r="CLE159" s="62" t="s">
        <v>18</v>
      </c>
      <c r="CLF159" s="63"/>
      <c r="CLG159" s="63"/>
      <c r="CLH159" s="63"/>
      <c r="CLI159" s="63"/>
      <c r="CLJ159" s="63"/>
      <c r="CLK159" s="63"/>
      <c r="CLL159" s="64"/>
      <c r="CLM159" s="62" t="s">
        <v>18</v>
      </c>
      <c r="CLN159" s="63"/>
      <c r="CLO159" s="63"/>
      <c r="CLP159" s="63"/>
      <c r="CLQ159" s="63"/>
      <c r="CLR159" s="63"/>
      <c r="CLS159" s="63"/>
      <c r="CLT159" s="64"/>
      <c r="CLU159" s="62" t="s">
        <v>18</v>
      </c>
      <c r="CLV159" s="63"/>
      <c r="CLW159" s="63"/>
      <c r="CLX159" s="63"/>
      <c r="CLY159" s="63"/>
      <c r="CLZ159" s="63"/>
      <c r="CMA159" s="63"/>
      <c r="CMB159" s="64"/>
      <c r="CMC159" s="62" t="s">
        <v>18</v>
      </c>
      <c r="CMD159" s="63"/>
      <c r="CME159" s="63"/>
      <c r="CMF159" s="63"/>
      <c r="CMG159" s="63"/>
      <c r="CMH159" s="63"/>
      <c r="CMI159" s="63"/>
      <c r="CMJ159" s="64"/>
      <c r="CMK159" s="62" t="s">
        <v>18</v>
      </c>
      <c r="CML159" s="63"/>
      <c r="CMM159" s="63"/>
      <c r="CMN159" s="63"/>
      <c r="CMO159" s="63"/>
      <c r="CMP159" s="63"/>
      <c r="CMQ159" s="63"/>
      <c r="CMR159" s="64"/>
      <c r="CMS159" s="62" t="s">
        <v>18</v>
      </c>
      <c r="CMT159" s="63"/>
      <c r="CMU159" s="63"/>
      <c r="CMV159" s="63"/>
      <c r="CMW159" s="63"/>
      <c r="CMX159" s="63"/>
      <c r="CMY159" s="63"/>
      <c r="CMZ159" s="64"/>
      <c r="CNA159" s="62" t="s">
        <v>18</v>
      </c>
      <c r="CNB159" s="63"/>
      <c r="CNC159" s="63"/>
      <c r="CND159" s="63"/>
      <c r="CNE159" s="63"/>
      <c r="CNF159" s="63"/>
      <c r="CNG159" s="63"/>
      <c r="CNH159" s="64"/>
      <c r="CNI159" s="62" t="s">
        <v>18</v>
      </c>
      <c r="CNJ159" s="63"/>
      <c r="CNK159" s="63"/>
      <c r="CNL159" s="63"/>
      <c r="CNM159" s="63"/>
      <c r="CNN159" s="63"/>
      <c r="CNO159" s="63"/>
      <c r="CNP159" s="64"/>
      <c r="CNQ159" s="62" t="s">
        <v>18</v>
      </c>
      <c r="CNR159" s="63"/>
      <c r="CNS159" s="63"/>
      <c r="CNT159" s="63"/>
      <c r="CNU159" s="63"/>
      <c r="CNV159" s="63"/>
      <c r="CNW159" s="63"/>
      <c r="CNX159" s="64"/>
      <c r="CNY159" s="62" t="s">
        <v>18</v>
      </c>
      <c r="CNZ159" s="63"/>
      <c r="COA159" s="63"/>
      <c r="COB159" s="63"/>
      <c r="COC159" s="63"/>
      <c r="COD159" s="63"/>
      <c r="COE159" s="63"/>
      <c r="COF159" s="64"/>
      <c r="COG159" s="62" t="s">
        <v>18</v>
      </c>
      <c r="COH159" s="63"/>
      <c r="COI159" s="63"/>
      <c r="COJ159" s="63"/>
      <c r="COK159" s="63"/>
      <c r="COL159" s="63"/>
      <c r="COM159" s="63"/>
      <c r="CON159" s="64"/>
      <c r="COO159" s="62" t="s">
        <v>18</v>
      </c>
      <c r="COP159" s="63"/>
      <c r="COQ159" s="63"/>
      <c r="COR159" s="63"/>
      <c r="COS159" s="63"/>
      <c r="COT159" s="63"/>
      <c r="COU159" s="63"/>
      <c r="COV159" s="64"/>
      <c r="COW159" s="62" t="s">
        <v>18</v>
      </c>
      <c r="COX159" s="63"/>
      <c r="COY159" s="63"/>
      <c r="COZ159" s="63"/>
      <c r="CPA159" s="63"/>
      <c r="CPB159" s="63"/>
      <c r="CPC159" s="63"/>
      <c r="CPD159" s="64"/>
      <c r="CPE159" s="62" t="s">
        <v>18</v>
      </c>
      <c r="CPF159" s="63"/>
      <c r="CPG159" s="63"/>
      <c r="CPH159" s="63"/>
      <c r="CPI159" s="63"/>
      <c r="CPJ159" s="63"/>
      <c r="CPK159" s="63"/>
      <c r="CPL159" s="64"/>
      <c r="CPM159" s="62" t="s">
        <v>18</v>
      </c>
      <c r="CPN159" s="63"/>
      <c r="CPO159" s="63"/>
      <c r="CPP159" s="63"/>
      <c r="CPQ159" s="63"/>
      <c r="CPR159" s="63"/>
      <c r="CPS159" s="63"/>
      <c r="CPT159" s="64"/>
      <c r="CPU159" s="62" t="s">
        <v>18</v>
      </c>
      <c r="CPV159" s="63"/>
      <c r="CPW159" s="63"/>
      <c r="CPX159" s="63"/>
      <c r="CPY159" s="63"/>
      <c r="CPZ159" s="63"/>
      <c r="CQA159" s="63"/>
      <c r="CQB159" s="64"/>
      <c r="CQC159" s="62" t="s">
        <v>18</v>
      </c>
      <c r="CQD159" s="63"/>
      <c r="CQE159" s="63"/>
      <c r="CQF159" s="63"/>
      <c r="CQG159" s="63"/>
      <c r="CQH159" s="63"/>
      <c r="CQI159" s="63"/>
      <c r="CQJ159" s="64"/>
      <c r="CQK159" s="62" t="s">
        <v>18</v>
      </c>
      <c r="CQL159" s="63"/>
      <c r="CQM159" s="63"/>
      <c r="CQN159" s="63"/>
      <c r="CQO159" s="63"/>
      <c r="CQP159" s="63"/>
      <c r="CQQ159" s="63"/>
      <c r="CQR159" s="64"/>
      <c r="CQS159" s="62" t="s">
        <v>18</v>
      </c>
      <c r="CQT159" s="63"/>
      <c r="CQU159" s="63"/>
      <c r="CQV159" s="63"/>
      <c r="CQW159" s="63"/>
      <c r="CQX159" s="63"/>
      <c r="CQY159" s="63"/>
      <c r="CQZ159" s="64"/>
      <c r="CRA159" s="62" t="s">
        <v>18</v>
      </c>
      <c r="CRB159" s="63"/>
      <c r="CRC159" s="63"/>
      <c r="CRD159" s="63"/>
      <c r="CRE159" s="63"/>
      <c r="CRF159" s="63"/>
      <c r="CRG159" s="63"/>
      <c r="CRH159" s="64"/>
      <c r="CRI159" s="62" t="s">
        <v>18</v>
      </c>
      <c r="CRJ159" s="63"/>
      <c r="CRK159" s="63"/>
      <c r="CRL159" s="63"/>
      <c r="CRM159" s="63"/>
      <c r="CRN159" s="63"/>
      <c r="CRO159" s="63"/>
      <c r="CRP159" s="64"/>
      <c r="CRQ159" s="62" t="s">
        <v>18</v>
      </c>
      <c r="CRR159" s="63"/>
      <c r="CRS159" s="63"/>
      <c r="CRT159" s="63"/>
      <c r="CRU159" s="63"/>
      <c r="CRV159" s="63"/>
      <c r="CRW159" s="63"/>
      <c r="CRX159" s="64"/>
      <c r="CRY159" s="62" t="s">
        <v>18</v>
      </c>
      <c r="CRZ159" s="63"/>
      <c r="CSA159" s="63"/>
      <c r="CSB159" s="63"/>
      <c r="CSC159" s="63"/>
      <c r="CSD159" s="63"/>
      <c r="CSE159" s="63"/>
      <c r="CSF159" s="64"/>
      <c r="CSG159" s="62" t="s">
        <v>18</v>
      </c>
      <c r="CSH159" s="63"/>
      <c r="CSI159" s="63"/>
      <c r="CSJ159" s="63"/>
      <c r="CSK159" s="63"/>
      <c r="CSL159" s="63"/>
      <c r="CSM159" s="63"/>
      <c r="CSN159" s="64"/>
      <c r="CSO159" s="62" t="s">
        <v>18</v>
      </c>
      <c r="CSP159" s="63"/>
      <c r="CSQ159" s="63"/>
      <c r="CSR159" s="63"/>
      <c r="CSS159" s="63"/>
      <c r="CST159" s="63"/>
      <c r="CSU159" s="63"/>
      <c r="CSV159" s="64"/>
      <c r="CSW159" s="62" t="s">
        <v>18</v>
      </c>
      <c r="CSX159" s="63"/>
      <c r="CSY159" s="63"/>
      <c r="CSZ159" s="63"/>
      <c r="CTA159" s="63"/>
      <c r="CTB159" s="63"/>
      <c r="CTC159" s="63"/>
      <c r="CTD159" s="64"/>
      <c r="CTE159" s="62" t="s">
        <v>18</v>
      </c>
      <c r="CTF159" s="63"/>
      <c r="CTG159" s="63"/>
      <c r="CTH159" s="63"/>
      <c r="CTI159" s="63"/>
      <c r="CTJ159" s="63"/>
      <c r="CTK159" s="63"/>
      <c r="CTL159" s="64"/>
      <c r="CTM159" s="62" t="s">
        <v>18</v>
      </c>
      <c r="CTN159" s="63"/>
      <c r="CTO159" s="63"/>
      <c r="CTP159" s="63"/>
      <c r="CTQ159" s="63"/>
      <c r="CTR159" s="63"/>
      <c r="CTS159" s="63"/>
      <c r="CTT159" s="64"/>
      <c r="CTU159" s="62" t="s">
        <v>18</v>
      </c>
      <c r="CTV159" s="63"/>
      <c r="CTW159" s="63"/>
      <c r="CTX159" s="63"/>
      <c r="CTY159" s="63"/>
      <c r="CTZ159" s="63"/>
      <c r="CUA159" s="63"/>
      <c r="CUB159" s="64"/>
      <c r="CUC159" s="62" t="s">
        <v>18</v>
      </c>
      <c r="CUD159" s="63"/>
      <c r="CUE159" s="63"/>
      <c r="CUF159" s="63"/>
      <c r="CUG159" s="63"/>
      <c r="CUH159" s="63"/>
      <c r="CUI159" s="63"/>
      <c r="CUJ159" s="64"/>
      <c r="CUK159" s="62" t="s">
        <v>18</v>
      </c>
      <c r="CUL159" s="63"/>
      <c r="CUM159" s="63"/>
      <c r="CUN159" s="63"/>
      <c r="CUO159" s="63"/>
      <c r="CUP159" s="63"/>
      <c r="CUQ159" s="63"/>
      <c r="CUR159" s="64"/>
      <c r="CUS159" s="62" t="s">
        <v>18</v>
      </c>
      <c r="CUT159" s="63"/>
      <c r="CUU159" s="63"/>
      <c r="CUV159" s="63"/>
      <c r="CUW159" s="63"/>
      <c r="CUX159" s="63"/>
      <c r="CUY159" s="63"/>
      <c r="CUZ159" s="64"/>
      <c r="CVA159" s="62" t="s">
        <v>18</v>
      </c>
      <c r="CVB159" s="63"/>
      <c r="CVC159" s="63"/>
      <c r="CVD159" s="63"/>
      <c r="CVE159" s="63"/>
      <c r="CVF159" s="63"/>
      <c r="CVG159" s="63"/>
      <c r="CVH159" s="64"/>
      <c r="CVI159" s="62" t="s">
        <v>18</v>
      </c>
      <c r="CVJ159" s="63"/>
      <c r="CVK159" s="63"/>
      <c r="CVL159" s="63"/>
      <c r="CVM159" s="63"/>
      <c r="CVN159" s="63"/>
      <c r="CVO159" s="63"/>
      <c r="CVP159" s="64"/>
      <c r="CVQ159" s="62" t="s">
        <v>18</v>
      </c>
      <c r="CVR159" s="63"/>
      <c r="CVS159" s="63"/>
      <c r="CVT159" s="63"/>
      <c r="CVU159" s="63"/>
      <c r="CVV159" s="63"/>
      <c r="CVW159" s="63"/>
      <c r="CVX159" s="64"/>
      <c r="CVY159" s="62" t="s">
        <v>18</v>
      </c>
      <c r="CVZ159" s="63"/>
      <c r="CWA159" s="63"/>
      <c r="CWB159" s="63"/>
      <c r="CWC159" s="63"/>
      <c r="CWD159" s="63"/>
      <c r="CWE159" s="63"/>
      <c r="CWF159" s="64"/>
      <c r="CWG159" s="62" t="s">
        <v>18</v>
      </c>
      <c r="CWH159" s="63"/>
      <c r="CWI159" s="63"/>
      <c r="CWJ159" s="63"/>
      <c r="CWK159" s="63"/>
      <c r="CWL159" s="63"/>
      <c r="CWM159" s="63"/>
      <c r="CWN159" s="64"/>
      <c r="CWO159" s="62" t="s">
        <v>18</v>
      </c>
      <c r="CWP159" s="63"/>
      <c r="CWQ159" s="63"/>
      <c r="CWR159" s="63"/>
      <c r="CWS159" s="63"/>
      <c r="CWT159" s="63"/>
      <c r="CWU159" s="63"/>
      <c r="CWV159" s="64"/>
      <c r="CWW159" s="62" t="s">
        <v>18</v>
      </c>
      <c r="CWX159" s="63"/>
      <c r="CWY159" s="63"/>
      <c r="CWZ159" s="63"/>
      <c r="CXA159" s="63"/>
      <c r="CXB159" s="63"/>
      <c r="CXC159" s="63"/>
      <c r="CXD159" s="64"/>
      <c r="CXE159" s="62" t="s">
        <v>18</v>
      </c>
      <c r="CXF159" s="63"/>
      <c r="CXG159" s="63"/>
      <c r="CXH159" s="63"/>
      <c r="CXI159" s="63"/>
      <c r="CXJ159" s="63"/>
      <c r="CXK159" s="63"/>
      <c r="CXL159" s="64"/>
      <c r="CXM159" s="62" t="s">
        <v>18</v>
      </c>
      <c r="CXN159" s="63"/>
      <c r="CXO159" s="63"/>
      <c r="CXP159" s="63"/>
      <c r="CXQ159" s="63"/>
      <c r="CXR159" s="63"/>
      <c r="CXS159" s="63"/>
      <c r="CXT159" s="64"/>
      <c r="CXU159" s="62" t="s">
        <v>18</v>
      </c>
      <c r="CXV159" s="63"/>
      <c r="CXW159" s="63"/>
      <c r="CXX159" s="63"/>
      <c r="CXY159" s="63"/>
      <c r="CXZ159" s="63"/>
      <c r="CYA159" s="63"/>
      <c r="CYB159" s="64"/>
      <c r="CYC159" s="62" t="s">
        <v>18</v>
      </c>
      <c r="CYD159" s="63"/>
      <c r="CYE159" s="63"/>
      <c r="CYF159" s="63"/>
      <c r="CYG159" s="63"/>
      <c r="CYH159" s="63"/>
      <c r="CYI159" s="63"/>
      <c r="CYJ159" s="64"/>
      <c r="CYK159" s="62" t="s">
        <v>18</v>
      </c>
      <c r="CYL159" s="63"/>
      <c r="CYM159" s="63"/>
      <c r="CYN159" s="63"/>
      <c r="CYO159" s="63"/>
      <c r="CYP159" s="63"/>
      <c r="CYQ159" s="63"/>
      <c r="CYR159" s="64"/>
      <c r="CYS159" s="62" t="s">
        <v>18</v>
      </c>
      <c r="CYT159" s="63"/>
      <c r="CYU159" s="63"/>
      <c r="CYV159" s="63"/>
      <c r="CYW159" s="63"/>
      <c r="CYX159" s="63"/>
      <c r="CYY159" s="63"/>
      <c r="CYZ159" s="64"/>
      <c r="CZA159" s="62" t="s">
        <v>18</v>
      </c>
      <c r="CZB159" s="63"/>
      <c r="CZC159" s="63"/>
      <c r="CZD159" s="63"/>
      <c r="CZE159" s="63"/>
      <c r="CZF159" s="63"/>
      <c r="CZG159" s="63"/>
      <c r="CZH159" s="64"/>
      <c r="CZI159" s="62" t="s">
        <v>18</v>
      </c>
      <c r="CZJ159" s="63"/>
      <c r="CZK159" s="63"/>
      <c r="CZL159" s="63"/>
      <c r="CZM159" s="63"/>
      <c r="CZN159" s="63"/>
      <c r="CZO159" s="63"/>
      <c r="CZP159" s="64"/>
      <c r="CZQ159" s="62" t="s">
        <v>18</v>
      </c>
      <c r="CZR159" s="63"/>
      <c r="CZS159" s="63"/>
      <c r="CZT159" s="63"/>
      <c r="CZU159" s="63"/>
      <c r="CZV159" s="63"/>
      <c r="CZW159" s="63"/>
      <c r="CZX159" s="64"/>
      <c r="CZY159" s="62" t="s">
        <v>18</v>
      </c>
      <c r="CZZ159" s="63"/>
      <c r="DAA159" s="63"/>
      <c r="DAB159" s="63"/>
      <c r="DAC159" s="63"/>
      <c r="DAD159" s="63"/>
      <c r="DAE159" s="63"/>
      <c r="DAF159" s="64"/>
      <c r="DAG159" s="62" t="s">
        <v>18</v>
      </c>
      <c r="DAH159" s="63"/>
      <c r="DAI159" s="63"/>
      <c r="DAJ159" s="63"/>
      <c r="DAK159" s="63"/>
      <c r="DAL159" s="63"/>
      <c r="DAM159" s="63"/>
      <c r="DAN159" s="64"/>
      <c r="DAO159" s="62" t="s">
        <v>18</v>
      </c>
      <c r="DAP159" s="63"/>
      <c r="DAQ159" s="63"/>
      <c r="DAR159" s="63"/>
      <c r="DAS159" s="63"/>
      <c r="DAT159" s="63"/>
      <c r="DAU159" s="63"/>
      <c r="DAV159" s="64"/>
      <c r="DAW159" s="62" t="s">
        <v>18</v>
      </c>
      <c r="DAX159" s="63"/>
      <c r="DAY159" s="63"/>
      <c r="DAZ159" s="63"/>
      <c r="DBA159" s="63"/>
      <c r="DBB159" s="63"/>
      <c r="DBC159" s="63"/>
      <c r="DBD159" s="64"/>
      <c r="DBE159" s="62" t="s">
        <v>18</v>
      </c>
      <c r="DBF159" s="63"/>
      <c r="DBG159" s="63"/>
      <c r="DBH159" s="63"/>
      <c r="DBI159" s="63"/>
      <c r="DBJ159" s="63"/>
      <c r="DBK159" s="63"/>
      <c r="DBL159" s="64"/>
      <c r="DBM159" s="62" t="s">
        <v>18</v>
      </c>
      <c r="DBN159" s="63"/>
      <c r="DBO159" s="63"/>
      <c r="DBP159" s="63"/>
      <c r="DBQ159" s="63"/>
      <c r="DBR159" s="63"/>
      <c r="DBS159" s="63"/>
      <c r="DBT159" s="64"/>
      <c r="DBU159" s="62" t="s">
        <v>18</v>
      </c>
      <c r="DBV159" s="63"/>
      <c r="DBW159" s="63"/>
      <c r="DBX159" s="63"/>
      <c r="DBY159" s="63"/>
      <c r="DBZ159" s="63"/>
      <c r="DCA159" s="63"/>
      <c r="DCB159" s="64"/>
      <c r="DCC159" s="62" t="s">
        <v>18</v>
      </c>
      <c r="DCD159" s="63"/>
      <c r="DCE159" s="63"/>
      <c r="DCF159" s="63"/>
      <c r="DCG159" s="63"/>
      <c r="DCH159" s="63"/>
      <c r="DCI159" s="63"/>
      <c r="DCJ159" s="64"/>
      <c r="DCK159" s="62" t="s">
        <v>18</v>
      </c>
      <c r="DCL159" s="63"/>
      <c r="DCM159" s="63"/>
      <c r="DCN159" s="63"/>
      <c r="DCO159" s="63"/>
      <c r="DCP159" s="63"/>
      <c r="DCQ159" s="63"/>
      <c r="DCR159" s="64"/>
      <c r="DCS159" s="62" t="s">
        <v>18</v>
      </c>
      <c r="DCT159" s="63"/>
      <c r="DCU159" s="63"/>
      <c r="DCV159" s="63"/>
      <c r="DCW159" s="63"/>
      <c r="DCX159" s="63"/>
      <c r="DCY159" s="63"/>
      <c r="DCZ159" s="64"/>
      <c r="DDA159" s="62" t="s">
        <v>18</v>
      </c>
      <c r="DDB159" s="63"/>
      <c r="DDC159" s="63"/>
      <c r="DDD159" s="63"/>
      <c r="DDE159" s="63"/>
      <c r="DDF159" s="63"/>
      <c r="DDG159" s="63"/>
      <c r="DDH159" s="64"/>
      <c r="DDI159" s="62" t="s">
        <v>18</v>
      </c>
      <c r="DDJ159" s="63"/>
      <c r="DDK159" s="63"/>
      <c r="DDL159" s="63"/>
      <c r="DDM159" s="63"/>
      <c r="DDN159" s="63"/>
      <c r="DDO159" s="63"/>
      <c r="DDP159" s="64"/>
      <c r="DDQ159" s="62" t="s">
        <v>18</v>
      </c>
      <c r="DDR159" s="63"/>
      <c r="DDS159" s="63"/>
      <c r="DDT159" s="63"/>
      <c r="DDU159" s="63"/>
      <c r="DDV159" s="63"/>
      <c r="DDW159" s="63"/>
      <c r="DDX159" s="64"/>
      <c r="DDY159" s="62" t="s">
        <v>18</v>
      </c>
      <c r="DDZ159" s="63"/>
      <c r="DEA159" s="63"/>
      <c r="DEB159" s="63"/>
      <c r="DEC159" s="63"/>
      <c r="DED159" s="63"/>
      <c r="DEE159" s="63"/>
      <c r="DEF159" s="64"/>
      <c r="DEG159" s="62" t="s">
        <v>18</v>
      </c>
      <c r="DEH159" s="63"/>
      <c r="DEI159" s="63"/>
      <c r="DEJ159" s="63"/>
      <c r="DEK159" s="63"/>
      <c r="DEL159" s="63"/>
      <c r="DEM159" s="63"/>
      <c r="DEN159" s="64"/>
      <c r="DEO159" s="62" t="s">
        <v>18</v>
      </c>
      <c r="DEP159" s="63"/>
      <c r="DEQ159" s="63"/>
      <c r="DER159" s="63"/>
      <c r="DES159" s="63"/>
      <c r="DET159" s="63"/>
      <c r="DEU159" s="63"/>
      <c r="DEV159" s="64"/>
      <c r="DEW159" s="62" t="s">
        <v>18</v>
      </c>
      <c r="DEX159" s="63"/>
      <c r="DEY159" s="63"/>
      <c r="DEZ159" s="63"/>
      <c r="DFA159" s="63"/>
      <c r="DFB159" s="63"/>
      <c r="DFC159" s="63"/>
      <c r="DFD159" s="64"/>
      <c r="DFE159" s="62" t="s">
        <v>18</v>
      </c>
      <c r="DFF159" s="63"/>
      <c r="DFG159" s="63"/>
      <c r="DFH159" s="63"/>
      <c r="DFI159" s="63"/>
      <c r="DFJ159" s="63"/>
      <c r="DFK159" s="63"/>
      <c r="DFL159" s="64"/>
      <c r="DFM159" s="62" t="s">
        <v>18</v>
      </c>
      <c r="DFN159" s="63"/>
      <c r="DFO159" s="63"/>
      <c r="DFP159" s="63"/>
      <c r="DFQ159" s="63"/>
      <c r="DFR159" s="63"/>
      <c r="DFS159" s="63"/>
      <c r="DFT159" s="64"/>
      <c r="DFU159" s="62" t="s">
        <v>18</v>
      </c>
      <c r="DFV159" s="63"/>
      <c r="DFW159" s="63"/>
      <c r="DFX159" s="63"/>
      <c r="DFY159" s="63"/>
      <c r="DFZ159" s="63"/>
      <c r="DGA159" s="63"/>
      <c r="DGB159" s="64"/>
      <c r="DGC159" s="62" t="s">
        <v>18</v>
      </c>
      <c r="DGD159" s="63"/>
      <c r="DGE159" s="63"/>
      <c r="DGF159" s="63"/>
      <c r="DGG159" s="63"/>
      <c r="DGH159" s="63"/>
      <c r="DGI159" s="63"/>
      <c r="DGJ159" s="64"/>
      <c r="DGK159" s="62" t="s">
        <v>18</v>
      </c>
      <c r="DGL159" s="63"/>
      <c r="DGM159" s="63"/>
      <c r="DGN159" s="63"/>
      <c r="DGO159" s="63"/>
      <c r="DGP159" s="63"/>
      <c r="DGQ159" s="63"/>
      <c r="DGR159" s="64"/>
      <c r="DGS159" s="62" t="s">
        <v>18</v>
      </c>
      <c r="DGT159" s="63"/>
      <c r="DGU159" s="63"/>
      <c r="DGV159" s="63"/>
      <c r="DGW159" s="63"/>
      <c r="DGX159" s="63"/>
      <c r="DGY159" s="63"/>
      <c r="DGZ159" s="64"/>
      <c r="DHA159" s="62" t="s">
        <v>18</v>
      </c>
      <c r="DHB159" s="63"/>
      <c r="DHC159" s="63"/>
      <c r="DHD159" s="63"/>
      <c r="DHE159" s="63"/>
      <c r="DHF159" s="63"/>
      <c r="DHG159" s="63"/>
      <c r="DHH159" s="64"/>
      <c r="DHI159" s="62" t="s">
        <v>18</v>
      </c>
      <c r="DHJ159" s="63"/>
      <c r="DHK159" s="63"/>
      <c r="DHL159" s="63"/>
      <c r="DHM159" s="63"/>
      <c r="DHN159" s="63"/>
      <c r="DHO159" s="63"/>
      <c r="DHP159" s="64"/>
      <c r="DHQ159" s="62" t="s">
        <v>18</v>
      </c>
      <c r="DHR159" s="63"/>
      <c r="DHS159" s="63"/>
      <c r="DHT159" s="63"/>
      <c r="DHU159" s="63"/>
      <c r="DHV159" s="63"/>
      <c r="DHW159" s="63"/>
      <c r="DHX159" s="64"/>
      <c r="DHY159" s="62" t="s">
        <v>18</v>
      </c>
      <c r="DHZ159" s="63"/>
      <c r="DIA159" s="63"/>
      <c r="DIB159" s="63"/>
      <c r="DIC159" s="63"/>
      <c r="DID159" s="63"/>
      <c r="DIE159" s="63"/>
      <c r="DIF159" s="64"/>
      <c r="DIG159" s="62" t="s">
        <v>18</v>
      </c>
      <c r="DIH159" s="63"/>
      <c r="DII159" s="63"/>
      <c r="DIJ159" s="63"/>
      <c r="DIK159" s="63"/>
      <c r="DIL159" s="63"/>
      <c r="DIM159" s="63"/>
      <c r="DIN159" s="64"/>
      <c r="DIO159" s="62" t="s">
        <v>18</v>
      </c>
      <c r="DIP159" s="63"/>
      <c r="DIQ159" s="63"/>
      <c r="DIR159" s="63"/>
      <c r="DIS159" s="63"/>
      <c r="DIT159" s="63"/>
      <c r="DIU159" s="63"/>
      <c r="DIV159" s="64"/>
      <c r="DIW159" s="62" t="s">
        <v>18</v>
      </c>
      <c r="DIX159" s="63"/>
      <c r="DIY159" s="63"/>
      <c r="DIZ159" s="63"/>
      <c r="DJA159" s="63"/>
      <c r="DJB159" s="63"/>
      <c r="DJC159" s="63"/>
      <c r="DJD159" s="64"/>
      <c r="DJE159" s="62" t="s">
        <v>18</v>
      </c>
      <c r="DJF159" s="63"/>
      <c r="DJG159" s="63"/>
      <c r="DJH159" s="63"/>
      <c r="DJI159" s="63"/>
      <c r="DJJ159" s="63"/>
      <c r="DJK159" s="63"/>
      <c r="DJL159" s="64"/>
      <c r="DJM159" s="62" t="s">
        <v>18</v>
      </c>
      <c r="DJN159" s="63"/>
      <c r="DJO159" s="63"/>
      <c r="DJP159" s="63"/>
      <c r="DJQ159" s="63"/>
      <c r="DJR159" s="63"/>
      <c r="DJS159" s="63"/>
      <c r="DJT159" s="64"/>
      <c r="DJU159" s="62" t="s">
        <v>18</v>
      </c>
      <c r="DJV159" s="63"/>
      <c r="DJW159" s="63"/>
      <c r="DJX159" s="63"/>
      <c r="DJY159" s="63"/>
      <c r="DJZ159" s="63"/>
      <c r="DKA159" s="63"/>
      <c r="DKB159" s="64"/>
      <c r="DKC159" s="62" t="s">
        <v>18</v>
      </c>
      <c r="DKD159" s="63"/>
      <c r="DKE159" s="63"/>
      <c r="DKF159" s="63"/>
      <c r="DKG159" s="63"/>
      <c r="DKH159" s="63"/>
      <c r="DKI159" s="63"/>
      <c r="DKJ159" s="64"/>
      <c r="DKK159" s="62" t="s">
        <v>18</v>
      </c>
      <c r="DKL159" s="63"/>
      <c r="DKM159" s="63"/>
      <c r="DKN159" s="63"/>
      <c r="DKO159" s="63"/>
      <c r="DKP159" s="63"/>
      <c r="DKQ159" s="63"/>
      <c r="DKR159" s="64"/>
      <c r="DKS159" s="62" t="s">
        <v>18</v>
      </c>
      <c r="DKT159" s="63"/>
      <c r="DKU159" s="63"/>
      <c r="DKV159" s="63"/>
      <c r="DKW159" s="63"/>
      <c r="DKX159" s="63"/>
      <c r="DKY159" s="63"/>
      <c r="DKZ159" s="64"/>
      <c r="DLA159" s="62" t="s">
        <v>18</v>
      </c>
      <c r="DLB159" s="63"/>
      <c r="DLC159" s="63"/>
      <c r="DLD159" s="63"/>
      <c r="DLE159" s="63"/>
      <c r="DLF159" s="63"/>
      <c r="DLG159" s="63"/>
      <c r="DLH159" s="64"/>
      <c r="DLI159" s="62" t="s">
        <v>18</v>
      </c>
      <c r="DLJ159" s="63"/>
      <c r="DLK159" s="63"/>
      <c r="DLL159" s="63"/>
      <c r="DLM159" s="63"/>
      <c r="DLN159" s="63"/>
      <c r="DLO159" s="63"/>
      <c r="DLP159" s="64"/>
      <c r="DLQ159" s="62" t="s">
        <v>18</v>
      </c>
      <c r="DLR159" s="63"/>
      <c r="DLS159" s="63"/>
      <c r="DLT159" s="63"/>
      <c r="DLU159" s="63"/>
      <c r="DLV159" s="63"/>
      <c r="DLW159" s="63"/>
      <c r="DLX159" s="64"/>
      <c r="DLY159" s="62" t="s">
        <v>18</v>
      </c>
      <c r="DLZ159" s="63"/>
      <c r="DMA159" s="63"/>
      <c r="DMB159" s="63"/>
      <c r="DMC159" s="63"/>
      <c r="DMD159" s="63"/>
      <c r="DME159" s="63"/>
      <c r="DMF159" s="64"/>
      <c r="DMG159" s="62" t="s">
        <v>18</v>
      </c>
      <c r="DMH159" s="63"/>
      <c r="DMI159" s="63"/>
      <c r="DMJ159" s="63"/>
      <c r="DMK159" s="63"/>
      <c r="DML159" s="63"/>
      <c r="DMM159" s="63"/>
      <c r="DMN159" s="64"/>
      <c r="DMO159" s="62" t="s">
        <v>18</v>
      </c>
      <c r="DMP159" s="63"/>
      <c r="DMQ159" s="63"/>
      <c r="DMR159" s="63"/>
      <c r="DMS159" s="63"/>
      <c r="DMT159" s="63"/>
      <c r="DMU159" s="63"/>
      <c r="DMV159" s="64"/>
      <c r="DMW159" s="62" t="s">
        <v>18</v>
      </c>
      <c r="DMX159" s="63"/>
      <c r="DMY159" s="63"/>
      <c r="DMZ159" s="63"/>
      <c r="DNA159" s="63"/>
      <c r="DNB159" s="63"/>
      <c r="DNC159" s="63"/>
      <c r="DND159" s="64"/>
      <c r="DNE159" s="62" t="s">
        <v>18</v>
      </c>
      <c r="DNF159" s="63"/>
      <c r="DNG159" s="63"/>
      <c r="DNH159" s="63"/>
      <c r="DNI159" s="63"/>
      <c r="DNJ159" s="63"/>
      <c r="DNK159" s="63"/>
      <c r="DNL159" s="64"/>
      <c r="DNM159" s="62" t="s">
        <v>18</v>
      </c>
      <c r="DNN159" s="63"/>
      <c r="DNO159" s="63"/>
      <c r="DNP159" s="63"/>
      <c r="DNQ159" s="63"/>
      <c r="DNR159" s="63"/>
      <c r="DNS159" s="63"/>
      <c r="DNT159" s="64"/>
      <c r="DNU159" s="62" t="s">
        <v>18</v>
      </c>
      <c r="DNV159" s="63"/>
      <c r="DNW159" s="63"/>
      <c r="DNX159" s="63"/>
      <c r="DNY159" s="63"/>
      <c r="DNZ159" s="63"/>
      <c r="DOA159" s="63"/>
      <c r="DOB159" s="64"/>
      <c r="DOC159" s="62" t="s">
        <v>18</v>
      </c>
      <c r="DOD159" s="63"/>
      <c r="DOE159" s="63"/>
      <c r="DOF159" s="63"/>
      <c r="DOG159" s="63"/>
      <c r="DOH159" s="63"/>
      <c r="DOI159" s="63"/>
      <c r="DOJ159" s="64"/>
      <c r="DOK159" s="62" t="s">
        <v>18</v>
      </c>
      <c r="DOL159" s="63"/>
      <c r="DOM159" s="63"/>
      <c r="DON159" s="63"/>
      <c r="DOO159" s="63"/>
      <c r="DOP159" s="63"/>
      <c r="DOQ159" s="63"/>
      <c r="DOR159" s="64"/>
      <c r="DOS159" s="62" t="s">
        <v>18</v>
      </c>
      <c r="DOT159" s="63"/>
      <c r="DOU159" s="63"/>
      <c r="DOV159" s="63"/>
      <c r="DOW159" s="63"/>
      <c r="DOX159" s="63"/>
      <c r="DOY159" s="63"/>
      <c r="DOZ159" s="64"/>
      <c r="DPA159" s="62" t="s">
        <v>18</v>
      </c>
      <c r="DPB159" s="63"/>
      <c r="DPC159" s="63"/>
      <c r="DPD159" s="63"/>
      <c r="DPE159" s="63"/>
      <c r="DPF159" s="63"/>
      <c r="DPG159" s="63"/>
      <c r="DPH159" s="64"/>
      <c r="DPI159" s="62" t="s">
        <v>18</v>
      </c>
      <c r="DPJ159" s="63"/>
      <c r="DPK159" s="63"/>
      <c r="DPL159" s="63"/>
      <c r="DPM159" s="63"/>
      <c r="DPN159" s="63"/>
      <c r="DPO159" s="63"/>
      <c r="DPP159" s="64"/>
      <c r="DPQ159" s="62" t="s">
        <v>18</v>
      </c>
      <c r="DPR159" s="63"/>
      <c r="DPS159" s="63"/>
      <c r="DPT159" s="63"/>
      <c r="DPU159" s="63"/>
      <c r="DPV159" s="63"/>
      <c r="DPW159" s="63"/>
      <c r="DPX159" s="64"/>
      <c r="DPY159" s="62" t="s">
        <v>18</v>
      </c>
      <c r="DPZ159" s="63"/>
      <c r="DQA159" s="63"/>
      <c r="DQB159" s="63"/>
      <c r="DQC159" s="63"/>
      <c r="DQD159" s="63"/>
      <c r="DQE159" s="63"/>
      <c r="DQF159" s="64"/>
      <c r="DQG159" s="62" t="s">
        <v>18</v>
      </c>
      <c r="DQH159" s="63"/>
      <c r="DQI159" s="63"/>
      <c r="DQJ159" s="63"/>
      <c r="DQK159" s="63"/>
      <c r="DQL159" s="63"/>
      <c r="DQM159" s="63"/>
      <c r="DQN159" s="64"/>
      <c r="DQO159" s="62" t="s">
        <v>18</v>
      </c>
      <c r="DQP159" s="63"/>
      <c r="DQQ159" s="63"/>
      <c r="DQR159" s="63"/>
      <c r="DQS159" s="63"/>
      <c r="DQT159" s="63"/>
      <c r="DQU159" s="63"/>
      <c r="DQV159" s="64"/>
      <c r="DQW159" s="62" t="s">
        <v>18</v>
      </c>
      <c r="DQX159" s="63"/>
      <c r="DQY159" s="63"/>
      <c r="DQZ159" s="63"/>
      <c r="DRA159" s="63"/>
      <c r="DRB159" s="63"/>
      <c r="DRC159" s="63"/>
      <c r="DRD159" s="64"/>
      <c r="DRE159" s="62" t="s">
        <v>18</v>
      </c>
      <c r="DRF159" s="63"/>
      <c r="DRG159" s="63"/>
      <c r="DRH159" s="63"/>
      <c r="DRI159" s="63"/>
      <c r="DRJ159" s="63"/>
      <c r="DRK159" s="63"/>
      <c r="DRL159" s="64"/>
      <c r="DRM159" s="62" t="s">
        <v>18</v>
      </c>
      <c r="DRN159" s="63"/>
      <c r="DRO159" s="63"/>
      <c r="DRP159" s="63"/>
      <c r="DRQ159" s="63"/>
      <c r="DRR159" s="63"/>
      <c r="DRS159" s="63"/>
      <c r="DRT159" s="64"/>
      <c r="DRU159" s="62" t="s">
        <v>18</v>
      </c>
      <c r="DRV159" s="63"/>
      <c r="DRW159" s="63"/>
      <c r="DRX159" s="63"/>
      <c r="DRY159" s="63"/>
      <c r="DRZ159" s="63"/>
      <c r="DSA159" s="63"/>
      <c r="DSB159" s="64"/>
      <c r="DSC159" s="62" t="s">
        <v>18</v>
      </c>
      <c r="DSD159" s="63"/>
      <c r="DSE159" s="63"/>
      <c r="DSF159" s="63"/>
      <c r="DSG159" s="63"/>
      <c r="DSH159" s="63"/>
      <c r="DSI159" s="63"/>
      <c r="DSJ159" s="64"/>
      <c r="DSK159" s="62" t="s">
        <v>18</v>
      </c>
      <c r="DSL159" s="63"/>
      <c r="DSM159" s="63"/>
      <c r="DSN159" s="63"/>
      <c r="DSO159" s="63"/>
      <c r="DSP159" s="63"/>
      <c r="DSQ159" s="63"/>
      <c r="DSR159" s="64"/>
      <c r="DSS159" s="62" t="s">
        <v>18</v>
      </c>
      <c r="DST159" s="63"/>
      <c r="DSU159" s="63"/>
      <c r="DSV159" s="63"/>
      <c r="DSW159" s="63"/>
      <c r="DSX159" s="63"/>
      <c r="DSY159" s="63"/>
      <c r="DSZ159" s="64"/>
      <c r="DTA159" s="62" t="s">
        <v>18</v>
      </c>
      <c r="DTB159" s="63"/>
      <c r="DTC159" s="63"/>
      <c r="DTD159" s="63"/>
      <c r="DTE159" s="63"/>
      <c r="DTF159" s="63"/>
      <c r="DTG159" s="63"/>
      <c r="DTH159" s="64"/>
      <c r="DTI159" s="62" t="s">
        <v>18</v>
      </c>
      <c r="DTJ159" s="63"/>
      <c r="DTK159" s="63"/>
      <c r="DTL159" s="63"/>
      <c r="DTM159" s="63"/>
      <c r="DTN159" s="63"/>
      <c r="DTO159" s="63"/>
      <c r="DTP159" s="64"/>
      <c r="DTQ159" s="62" t="s">
        <v>18</v>
      </c>
      <c r="DTR159" s="63"/>
      <c r="DTS159" s="63"/>
      <c r="DTT159" s="63"/>
      <c r="DTU159" s="63"/>
      <c r="DTV159" s="63"/>
      <c r="DTW159" s="63"/>
      <c r="DTX159" s="64"/>
      <c r="DTY159" s="62" t="s">
        <v>18</v>
      </c>
      <c r="DTZ159" s="63"/>
      <c r="DUA159" s="63"/>
      <c r="DUB159" s="63"/>
      <c r="DUC159" s="63"/>
      <c r="DUD159" s="63"/>
      <c r="DUE159" s="63"/>
      <c r="DUF159" s="64"/>
      <c r="DUG159" s="62" t="s">
        <v>18</v>
      </c>
      <c r="DUH159" s="63"/>
      <c r="DUI159" s="63"/>
      <c r="DUJ159" s="63"/>
      <c r="DUK159" s="63"/>
      <c r="DUL159" s="63"/>
      <c r="DUM159" s="63"/>
      <c r="DUN159" s="64"/>
      <c r="DUO159" s="62" t="s">
        <v>18</v>
      </c>
      <c r="DUP159" s="63"/>
      <c r="DUQ159" s="63"/>
      <c r="DUR159" s="63"/>
      <c r="DUS159" s="63"/>
      <c r="DUT159" s="63"/>
      <c r="DUU159" s="63"/>
      <c r="DUV159" s="64"/>
      <c r="DUW159" s="62" t="s">
        <v>18</v>
      </c>
      <c r="DUX159" s="63"/>
      <c r="DUY159" s="63"/>
      <c r="DUZ159" s="63"/>
      <c r="DVA159" s="63"/>
      <c r="DVB159" s="63"/>
      <c r="DVC159" s="63"/>
      <c r="DVD159" s="64"/>
      <c r="DVE159" s="62" t="s">
        <v>18</v>
      </c>
      <c r="DVF159" s="63"/>
      <c r="DVG159" s="63"/>
      <c r="DVH159" s="63"/>
      <c r="DVI159" s="63"/>
      <c r="DVJ159" s="63"/>
      <c r="DVK159" s="63"/>
      <c r="DVL159" s="64"/>
      <c r="DVM159" s="62" t="s">
        <v>18</v>
      </c>
      <c r="DVN159" s="63"/>
      <c r="DVO159" s="63"/>
      <c r="DVP159" s="63"/>
      <c r="DVQ159" s="63"/>
      <c r="DVR159" s="63"/>
      <c r="DVS159" s="63"/>
      <c r="DVT159" s="64"/>
      <c r="DVU159" s="62" t="s">
        <v>18</v>
      </c>
      <c r="DVV159" s="63"/>
      <c r="DVW159" s="63"/>
      <c r="DVX159" s="63"/>
      <c r="DVY159" s="63"/>
      <c r="DVZ159" s="63"/>
      <c r="DWA159" s="63"/>
      <c r="DWB159" s="64"/>
      <c r="DWC159" s="62" t="s">
        <v>18</v>
      </c>
      <c r="DWD159" s="63"/>
      <c r="DWE159" s="63"/>
      <c r="DWF159" s="63"/>
      <c r="DWG159" s="63"/>
      <c r="DWH159" s="63"/>
      <c r="DWI159" s="63"/>
      <c r="DWJ159" s="64"/>
      <c r="DWK159" s="62" t="s">
        <v>18</v>
      </c>
      <c r="DWL159" s="63"/>
      <c r="DWM159" s="63"/>
      <c r="DWN159" s="63"/>
      <c r="DWO159" s="63"/>
      <c r="DWP159" s="63"/>
      <c r="DWQ159" s="63"/>
      <c r="DWR159" s="64"/>
      <c r="DWS159" s="62" t="s">
        <v>18</v>
      </c>
      <c r="DWT159" s="63"/>
      <c r="DWU159" s="63"/>
      <c r="DWV159" s="63"/>
      <c r="DWW159" s="63"/>
      <c r="DWX159" s="63"/>
      <c r="DWY159" s="63"/>
      <c r="DWZ159" s="64"/>
      <c r="DXA159" s="62" t="s">
        <v>18</v>
      </c>
      <c r="DXB159" s="63"/>
      <c r="DXC159" s="63"/>
      <c r="DXD159" s="63"/>
      <c r="DXE159" s="63"/>
      <c r="DXF159" s="63"/>
      <c r="DXG159" s="63"/>
      <c r="DXH159" s="64"/>
      <c r="DXI159" s="62" t="s">
        <v>18</v>
      </c>
      <c r="DXJ159" s="63"/>
      <c r="DXK159" s="63"/>
      <c r="DXL159" s="63"/>
      <c r="DXM159" s="63"/>
      <c r="DXN159" s="63"/>
      <c r="DXO159" s="63"/>
      <c r="DXP159" s="64"/>
      <c r="DXQ159" s="62" t="s">
        <v>18</v>
      </c>
      <c r="DXR159" s="63"/>
      <c r="DXS159" s="63"/>
      <c r="DXT159" s="63"/>
      <c r="DXU159" s="63"/>
      <c r="DXV159" s="63"/>
      <c r="DXW159" s="63"/>
      <c r="DXX159" s="64"/>
      <c r="DXY159" s="62" t="s">
        <v>18</v>
      </c>
      <c r="DXZ159" s="63"/>
      <c r="DYA159" s="63"/>
      <c r="DYB159" s="63"/>
      <c r="DYC159" s="63"/>
      <c r="DYD159" s="63"/>
      <c r="DYE159" s="63"/>
      <c r="DYF159" s="64"/>
      <c r="DYG159" s="62" t="s">
        <v>18</v>
      </c>
      <c r="DYH159" s="63"/>
      <c r="DYI159" s="63"/>
      <c r="DYJ159" s="63"/>
      <c r="DYK159" s="63"/>
      <c r="DYL159" s="63"/>
      <c r="DYM159" s="63"/>
      <c r="DYN159" s="64"/>
      <c r="DYO159" s="62" t="s">
        <v>18</v>
      </c>
      <c r="DYP159" s="63"/>
      <c r="DYQ159" s="63"/>
      <c r="DYR159" s="63"/>
      <c r="DYS159" s="63"/>
      <c r="DYT159" s="63"/>
      <c r="DYU159" s="63"/>
      <c r="DYV159" s="64"/>
      <c r="DYW159" s="62" t="s">
        <v>18</v>
      </c>
      <c r="DYX159" s="63"/>
      <c r="DYY159" s="63"/>
      <c r="DYZ159" s="63"/>
      <c r="DZA159" s="63"/>
      <c r="DZB159" s="63"/>
      <c r="DZC159" s="63"/>
      <c r="DZD159" s="64"/>
      <c r="DZE159" s="62" t="s">
        <v>18</v>
      </c>
      <c r="DZF159" s="63"/>
      <c r="DZG159" s="63"/>
      <c r="DZH159" s="63"/>
      <c r="DZI159" s="63"/>
      <c r="DZJ159" s="63"/>
      <c r="DZK159" s="63"/>
      <c r="DZL159" s="64"/>
      <c r="DZM159" s="62" t="s">
        <v>18</v>
      </c>
      <c r="DZN159" s="63"/>
      <c r="DZO159" s="63"/>
      <c r="DZP159" s="63"/>
      <c r="DZQ159" s="63"/>
      <c r="DZR159" s="63"/>
      <c r="DZS159" s="63"/>
      <c r="DZT159" s="64"/>
      <c r="DZU159" s="62" t="s">
        <v>18</v>
      </c>
      <c r="DZV159" s="63"/>
      <c r="DZW159" s="63"/>
      <c r="DZX159" s="63"/>
      <c r="DZY159" s="63"/>
      <c r="DZZ159" s="63"/>
      <c r="EAA159" s="63"/>
      <c r="EAB159" s="64"/>
      <c r="EAC159" s="62" t="s">
        <v>18</v>
      </c>
      <c r="EAD159" s="63"/>
      <c r="EAE159" s="63"/>
      <c r="EAF159" s="63"/>
      <c r="EAG159" s="63"/>
      <c r="EAH159" s="63"/>
      <c r="EAI159" s="63"/>
      <c r="EAJ159" s="64"/>
      <c r="EAK159" s="62" t="s">
        <v>18</v>
      </c>
      <c r="EAL159" s="63"/>
      <c r="EAM159" s="63"/>
      <c r="EAN159" s="63"/>
      <c r="EAO159" s="63"/>
      <c r="EAP159" s="63"/>
      <c r="EAQ159" s="63"/>
      <c r="EAR159" s="64"/>
      <c r="EAS159" s="62" t="s">
        <v>18</v>
      </c>
      <c r="EAT159" s="63"/>
      <c r="EAU159" s="63"/>
      <c r="EAV159" s="63"/>
      <c r="EAW159" s="63"/>
      <c r="EAX159" s="63"/>
      <c r="EAY159" s="63"/>
      <c r="EAZ159" s="64"/>
      <c r="EBA159" s="62" t="s">
        <v>18</v>
      </c>
      <c r="EBB159" s="63"/>
      <c r="EBC159" s="63"/>
      <c r="EBD159" s="63"/>
      <c r="EBE159" s="63"/>
      <c r="EBF159" s="63"/>
      <c r="EBG159" s="63"/>
      <c r="EBH159" s="64"/>
      <c r="EBI159" s="62" t="s">
        <v>18</v>
      </c>
      <c r="EBJ159" s="63"/>
      <c r="EBK159" s="63"/>
      <c r="EBL159" s="63"/>
      <c r="EBM159" s="63"/>
      <c r="EBN159" s="63"/>
      <c r="EBO159" s="63"/>
      <c r="EBP159" s="64"/>
      <c r="EBQ159" s="62" t="s">
        <v>18</v>
      </c>
      <c r="EBR159" s="63"/>
      <c r="EBS159" s="63"/>
      <c r="EBT159" s="63"/>
      <c r="EBU159" s="63"/>
      <c r="EBV159" s="63"/>
      <c r="EBW159" s="63"/>
      <c r="EBX159" s="64"/>
      <c r="EBY159" s="62" t="s">
        <v>18</v>
      </c>
      <c r="EBZ159" s="63"/>
      <c r="ECA159" s="63"/>
      <c r="ECB159" s="63"/>
      <c r="ECC159" s="63"/>
      <c r="ECD159" s="63"/>
      <c r="ECE159" s="63"/>
      <c r="ECF159" s="64"/>
      <c r="ECG159" s="62" t="s">
        <v>18</v>
      </c>
      <c r="ECH159" s="63"/>
      <c r="ECI159" s="63"/>
      <c r="ECJ159" s="63"/>
      <c r="ECK159" s="63"/>
      <c r="ECL159" s="63"/>
      <c r="ECM159" s="63"/>
      <c r="ECN159" s="64"/>
      <c r="ECO159" s="62" t="s">
        <v>18</v>
      </c>
      <c r="ECP159" s="63"/>
      <c r="ECQ159" s="63"/>
      <c r="ECR159" s="63"/>
      <c r="ECS159" s="63"/>
      <c r="ECT159" s="63"/>
      <c r="ECU159" s="63"/>
      <c r="ECV159" s="64"/>
      <c r="ECW159" s="62" t="s">
        <v>18</v>
      </c>
      <c r="ECX159" s="63"/>
      <c r="ECY159" s="63"/>
      <c r="ECZ159" s="63"/>
      <c r="EDA159" s="63"/>
      <c r="EDB159" s="63"/>
      <c r="EDC159" s="63"/>
      <c r="EDD159" s="64"/>
      <c r="EDE159" s="62" t="s">
        <v>18</v>
      </c>
      <c r="EDF159" s="63"/>
      <c r="EDG159" s="63"/>
      <c r="EDH159" s="63"/>
      <c r="EDI159" s="63"/>
      <c r="EDJ159" s="63"/>
      <c r="EDK159" s="63"/>
      <c r="EDL159" s="64"/>
      <c r="EDM159" s="62" t="s">
        <v>18</v>
      </c>
      <c r="EDN159" s="63"/>
      <c r="EDO159" s="63"/>
      <c r="EDP159" s="63"/>
      <c r="EDQ159" s="63"/>
      <c r="EDR159" s="63"/>
      <c r="EDS159" s="63"/>
      <c r="EDT159" s="64"/>
      <c r="EDU159" s="62" t="s">
        <v>18</v>
      </c>
      <c r="EDV159" s="63"/>
      <c r="EDW159" s="63"/>
      <c r="EDX159" s="63"/>
      <c r="EDY159" s="63"/>
      <c r="EDZ159" s="63"/>
      <c r="EEA159" s="63"/>
      <c r="EEB159" s="64"/>
      <c r="EEC159" s="62" t="s">
        <v>18</v>
      </c>
      <c r="EED159" s="63"/>
      <c r="EEE159" s="63"/>
      <c r="EEF159" s="63"/>
      <c r="EEG159" s="63"/>
      <c r="EEH159" s="63"/>
      <c r="EEI159" s="63"/>
      <c r="EEJ159" s="64"/>
      <c r="EEK159" s="62" t="s">
        <v>18</v>
      </c>
      <c r="EEL159" s="63"/>
      <c r="EEM159" s="63"/>
      <c r="EEN159" s="63"/>
      <c r="EEO159" s="63"/>
      <c r="EEP159" s="63"/>
      <c r="EEQ159" s="63"/>
      <c r="EER159" s="64"/>
      <c r="EES159" s="62" t="s">
        <v>18</v>
      </c>
      <c r="EET159" s="63"/>
      <c r="EEU159" s="63"/>
      <c r="EEV159" s="63"/>
      <c r="EEW159" s="63"/>
      <c r="EEX159" s="63"/>
      <c r="EEY159" s="63"/>
      <c r="EEZ159" s="64"/>
      <c r="EFA159" s="62" t="s">
        <v>18</v>
      </c>
      <c r="EFB159" s="63"/>
      <c r="EFC159" s="63"/>
      <c r="EFD159" s="63"/>
      <c r="EFE159" s="63"/>
      <c r="EFF159" s="63"/>
      <c r="EFG159" s="63"/>
      <c r="EFH159" s="64"/>
      <c r="EFI159" s="62" t="s">
        <v>18</v>
      </c>
      <c r="EFJ159" s="63"/>
      <c r="EFK159" s="63"/>
      <c r="EFL159" s="63"/>
      <c r="EFM159" s="63"/>
      <c r="EFN159" s="63"/>
      <c r="EFO159" s="63"/>
      <c r="EFP159" s="64"/>
      <c r="EFQ159" s="62" t="s">
        <v>18</v>
      </c>
      <c r="EFR159" s="63"/>
      <c r="EFS159" s="63"/>
      <c r="EFT159" s="63"/>
      <c r="EFU159" s="63"/>
      <c r="EFV159" s="63"/>
      <c r="EFW159" s="63"/>
      <c r="EFX159" s="64"/>
      <c r="EFY159" s="62" t="s">
        <v>18</v>
      </c>
      <c r="EFZ159" s="63"/>
      <c r="EGA159" s="63"/>
      <c r="EGB159" s="63"/>
      <c r="EGC159" s="63"/>
      <c r="EGD159" s="63"/>
      <c r="EGE159" s="63"/>
      <c r="EGF159" s="64"/>
      <c r="EGG159" s="62" t="s">
        <v>18</v>
      </c>
      <c r="EGH159" s="63"/>
      <c r="EGI159" s="63"/>
      <c r="EGJ159" s="63"/>
      <c r="EGK159" s="63"/>
      <c r="EGL159" s="63"/>
      <c r="EGM159" s="63"/>
      <c r="EGN159" s="64"/>
      <c r="EGO159" s="62" t="s">
        <v>18</v>
      </c>
      <c r="EGP159" s="63"/>
      <c r="EGQ159" s="63"/>
      <c r="EGR159" s="63"/>
      <c r="EGS159" s="63"/>
      <c r="EGT159" s="63"/>
      <c r="EGU159" s="63"/>
      <c r="EGV159" s="64"/>
      <c r="EGW159" s="62" t="s">
        <v>18</v>
      </c>
      <c r="EGX159" s="63"/>
      <c r="EGY159" s="63"/>
      <c r="EGZ159" s="63"/>
      <c r="EHA159" s="63"/>
      <c r="EHB159" s="63"/>
      <c r="EHC159" s="63"/>
      <c r="EHD159" s="64"/>
      <c r="EHE159" s="62" t="s">
        <v>18</v>
      </c>
      <c r="EHF159" s="63"/>
      <c r="EHG159" s="63"/>
      <c r="EHH159" s="63"/>
      <c r="EHI159" s="63"/>
      <c r="EHJ159" s="63"/>
      <c r="EHK159" s="63"/>
      <c r="EHL159" s="64"/>
      <c r="EHM159" s="62" t="s">
        <v>18</v>
      </c>
      <c r="EHN159" s="63"/>
      <c r="EHO159" s="63"/>
      <c r="EHP159" s="63"/>
      <c r="EHQ159" s="63"/>
      <c r="EHR159" s="63"/>
      <c r="EHS159" s="63"/>
      <c r="EHT159" s="64"/>
      <c r="EHU159" s="62" t="s">
        <v>18</v>
      </c>
      <c r="EHV159" s="63"/>
      <c r="EHW159" s="63"/>
      <c r="EHX159" s="63"/>
      <c r="EHY159" s="63"/>
      <c r="EHZ159" s="63"/>
      <c r="EIA159" s="63"/>
      <c r="EIB159" s="64"/>
      <c r="EIC159" s="62" t="s">
        <v>18</v>
      </c>
      <c r="EID159" s="63"/>
      <c r="EIE159" s="63"/>
      <c r="EIF159" s="63"/>
      <c r="EIG159" s="63"/>
      <c r="EIH159" s="63"/>
      <c r="EII159" s="63"/>
      <c r="EIJ159" s="64"/>
      <c r="EIK159" s="62" t="s">
        <v>18</v>
      </c>
      <c r="EIL159" s="63"/>
      <c r="EIM159" s="63"/>
      <c r="EIN159" s="63"/>
      <c r="EIO159" s="63"/>
      <c r="EIP159" s="63"/>
      <c r="EIQ159" s="63"/>
      <c r="EIR159" s="64"/>
      <c r="EIS159" s="62" t="s">
        <v>18</v>
      </c>
      <c r="EIT159" s="63"/>
      <c r="EIU159" s="63"/>
      <c r="EIV159" s="63"/>
      <c r="EIW159" s="63"/>
      <c r="EIX159" s="63"/>
      <c r="EIY159" s="63"/>
      <c r="EIZ159" s="64"/>
      <c r="EJA159" s="62" t="s">
        <v>18</v>
      </c>
      <c r="EJB159" s="63"/>
      <c r="EJC159" s="63"/>
      <c r="EJD159" s="63"/>
      <c r="EJE159" s="63"/>
      <c r="EJF159" s="63"/>
      <c r="EJG159" s="63"/>
      <c r="EJH159" s="64"/>
      <c r="EJI159" s="62" t="s">
        <v>18</v>
      </c>
      <c r="EJJ159" s="63"/>
      <c r="EJK159" s="63"/>
      <c r="EJL159" s="63"/>
      <c r="EJM159" s="63"/>
      <c r="EJN159" s="63"/>
      <c r="EJO159" s="63"/>
      <c r="EJP159" s="64"/>
      <c r="EJQ159" s="62" t="s">
        <v>18</v>
      </c>
      <c r="EJR159" s="63"/>
      <c r="EJS159" s="63"/>
      <c r="EJT159" s="63"/>
      <c r="EJU159" s="63"/>
      <c r="EJV159" s="63"/>
      <c r="EJW159" s="63"/>
      <c r="EJX159" s="64"/>
      <c r="EJY159" s="62" t="s">
        <v>18</v>
      </c>
      <c r="EJZ159" s="63"/>
      <c r="EKA159" s="63"/>
      <c r="EKB159" s="63"/>
      <c r="EKC159" s="63"/>
      <c r="EKD159" s="63"/>
      <c r="EKE159" s="63"/>
      <c r="EKF159" s="64"/>
      <c r="EKG159" s="62" t="s">
        <v>18</v>
      </c>
      <c r="EKH159" s="63"/>
      <c r="EKI159" s="63"/>
      <c r="EKJ159" s="63"/>
      <c r="EKK159" s="63"/>
      <c r="EKL159" s="63"/>
      <c r="EKM159" s="63"/>
      <c r="EKN159" s="64"/>
      <c r="EKO159" s="62" t="s">
        <v>18</v>
      </c>
      <c r="EKP159" s="63"/>
      <c r="EKQ159" s="63"/>
      <c r="EKR159" s="63"/>
      <c r="EKS159" s="63"/>
      <c r="EKT159" s="63"/>
      <c r="EKU159" s="63"/>
      <c r="EKV159" s="64"/>
      <c r="EKW159" s="62" t="s">
        <v>18</v>
      </c>
      <c r="EKX159" s="63"/>
      <c r="EKY159" s="63"/>
      <c r="EKZ159" s="63"/>
      <c r="ELA159" s="63"/>
      <c r="ELB159" s="63"/>
      <c r="ELC159" s="63"/>
      <c r="ELD159" s="64"/>
      <c r="ELE159" s="62" t="s">
        <v>18</v>
      </c>
      <c r="ELF159" s="63"/>
      <c r="ELG159" s="63"/>
      <c r="ELH159" s="63"/>
      <c r="ELI159" s="63"/>
      <c r="ELJ159" s="63"/>
      <c r="ELK159" s="63"/>
      <c r="ELL159" s="64"/>
      <c r="ELM159" s="62" t="s">
        <v>18</v>
      </c>
      <c r="ELN159" s="63"/>
      <c r="ELO159" s="63"/>
      <c r="ELP159" s="63"/>
      <c r="ELQ159" s="63"/>
      <c r="ELR159" s="63"/>
      <c r="ELS159" s="63"/>
      <c r="ELT159" s="64"/>
      <c r="ELU159" s="62" t="s">
        <v>18</v>
      </c>
      <c r="ELV159" s="63"/>
      <c r="ELW159" s="63"/>
      <c r="ELX159" s="63"/>
      <c r="ELY159" s="63"/>
      <c r="ELZ159" s="63"/>
      <c r="EMA159" s="63"/>
      <c r="EMB159" s="64"/>
      <c r="EMC159" s="62" t="s">
        <v>18</v>
      </c>
      <c r="EMD159" s="63"/>
      <c r="EME159" s="63"/>
      <c r="EMF159" s="63"/>
      <c r="EMG159" s="63"/>
      <c r="EMH159" s="63"/>
      <c r="EMI159" s="63"/>
      <c r="EMJ159" s="64"/>
      <c r="EMK159" s="62" t="s">
        <v>18</v>
      </c>
      <c r="EML159" s="63"/>
      <c r="EMM159" s="63"/>
      <c r="EMN159" s="63"/>
      <c r="EMO159" s="63"/>
      <c r="EMP159" s="63"/>
      <c r="EMQ159" s="63"/>
      <c r="EMR159" s="64"/>
      <c r="EMS159" s="62" t="s">
        <v>18</v>
      </c>
      <c r="EMT159" s="63"/>
      <c r="EMU159" s="63"/>
      <c r="EMV159" s="63"/>
      <c r="EMW159" s="63"/>
      <c r="EMX159" s="63"/>
      <c r="EMY159" s="63"/>
      <c r="EMZ159" s="64"/>
      <c r="ENA159" s="62" t="s">
        <v>18</v>
      </c>
      <c r="ENB159" s="63"/>
      <c r="ENC159" s="63"/>
      <c r="END159" s="63"/>
      <c r="ENE159" s="63"/>
      <c r="ENF159" s="63"/>
      <c r="ENG159" s="63"/>
      <c r="ENH159" s="64"/>
      <c r="ENI159" s="62" t="s">
        <v>18</v>
      </c>
      <c r="ENJ159" s="63"/>
      <c r="ENK159" s="63"/>
      <c r="ENL159" s="63"/>
      <c r="ENM159" s="63"/>
      <c r="ENN159" s="63"/>
      <c r="ENO159" s="63"/>
      <c r="ENP159" s="64"/>
      <c r="ENQ159" s="62" t="s">
        <v>18</v>
      </c>
      <c r="ENR159" s="63"/>
      <c r="ENS159" s="63"/>
      <c r="ENT159" s="63"/>
      <c r="ENU159" s="63"/>
      <c r="ENV159" s="63"/>
      <c r="ENW159" s="63"/>
      <c r="ENX159" s="64"/>
      <c r="ENY159" s="62" t="s">
        <v>18</v>
      </c>
      <c r="ENZ159" s="63"/>
      <c r="EOA159" s="63"/>
      <c r="EOB159" s="63"/>
      <c r="EOC159" s="63"/>
      <c r="EOD159" s="63"/>
      <c r="EOE159" s="63"/>
      <c r="EOF159" s="64"/>
      <c r="EOG159" s="62" t="s">
        <v>18</v>
      </c>
      <c r="EOH159" s="63"/>
      <c r="EOI159" s="63"/>
      <c r="EOJ159" s="63"/>
      <c r="EOK159" s="63"/>
      <c r="EOL159" s="63"/>
      <c r="EOM159" s="63"/>
      <c r="EON159" s="64"/>
      <c r="EOO159" s="62" t="s">
        <v>18</v>
      </c>
      <c r="EOP159" s="63"/>
      <c r="EOQ159" s="63"/>
      <c r="EOR159" s="63"/>
      <c r="EOS159" s="63"/>
      <c r="EOT159" s="63"/>
      <c r="EOU159" s="63"/>
      <c r="EOV159" s="64"/>
      <c r="EOW159" s="62" t="s">
        <v>18</v>
      </c>
      <c r="EOX159" s="63"/>
      <c r="EOY159" s="63"/>
      <c r="EOZ159" s="63"/>
      <c r="EPA159" s="63"/>
      <c r="EPB159" s="63"/>
      <c r="EPC159" s="63"/>
      <c r="EPD159" s="64"/>
      <c r="EPE159" s="62" t="s">
        <v>18</v>
      </c>
      <c r="EPF159" s="63"/>
      <c r="EPG159" s="63"/>
      <c r="EPH159" s="63"/>
      <c r="EPI159" s="63"/>
      <c r="EPJ159" s="63"/>
      <c r="EPK159" s="63"/>
      <c r="EPL159" s="64"/>
      <c r="EPM159" s="62" t="s">
        <v>18</v>
      </c>
      <c r="EPN159" s="63"/>
      <c r="EPO159" s="63"/>
      <c r="EPP159" s="63"/>
      <c r="EPQ159" s="63"/>
      <c r="EPR159" s="63"/>
      <c r="EPS159" s="63"/>
      <c r="EPT159" s="64"/>
      <c r="EPU159" s="62" t="s">
        <v>18</v>
      </c>
      <c r="EPV159" s="63"/>
      <c r="EPW159" s="63"/>
      <c r="EPX159" s="63"/>
      <c r="EPY159" s="63"/>
      <c r="EPZ159" s="63"/>
      <c r="EQA159" s="63"/>
      <c r="EQB159" s="64"/>
      <c r="EQC159" s="62" t="s">
        <v>18</v>
      </c>
      <c r="EQD159" s="63"/>
      <c r="EQE159" s="63"/>
      <c r="EQF159" s="63"/>
      <c r="EQG159" s="63"/>
      <c r="EQH159" s="63"/>
      <c r="EQI159" s="63"/>
      <c r="EQJ159" s="64"/>
      <c r="EQK159" s="62" t="s">
        <v>18</v>
      </c>
      <c r="EQL159" s="63"/>
      <c r="EQM159" s="63"/>
      <c r="EQN159" s="63"/>
      <c r="EQO159" s="63"/>
      <c r="EQP159" s="63"/>
      <c r="EQQ159" s="63"/>
      <c r="EQR159" s="64"/>
      <c r="EQS159" s="62" t="s">
        <v>18</v>
      </c>
      <c r="EQT159" s="63"/>
      <c r="EQU159" s="63"/>
      <c r="EQV159" s="63"/>
      <c r="EQW159" s="63"/>
      <c r="EQX159" s="63"/>
      <c r="EQY159" s="63"/>
      <c r="EQZ159" s="64"/>
      <c r="ERA159" s="62" t="s">
        <v>18</v>
      </c>
      <c r="ERB159" s="63"/>
      <c r="ERC159" s="63"/>
      <c r="ERD159" s="63"/>
      <c r="ERE159" s="63"/>
      <c r="ERF159" s="63"/>
      <c r="ERG159" s="63"/>
      <c r="ERH159" s="64"/>
      <c r="ERI159" s="62" t="s">
        <v>18</v>
      </c>
      <c r="ERJ159" s="63"/>
      <c r="ERK159" s="63"/>
      <c r="ERL159" s="63"/>
      <c r="ERM159" s="63"/>
      <c r="ERN159" s="63"/>
      <c r="ERO159" s="63"/>
      <c r="ERP159" s="64"/>
      <c r="ERQ159" s="62" t="s">
        <v>18</v>
      </c>
      <c r="ERR159" s="63"/>
      <c r="ERS159" s="63"/>
      <c r="ERT159" s="63"/>
      <c r="ERU159" s="63"/>
      <c r="ERV159" s="63"/>
      <c r="ERW159" s="63"/>
      <c r="ERX159" s="64"/>
      <c r="ERY159" s="62" t="s">
        <v>18</v>
      </c>
      <c r="ERZ159" s="63"/>
      <c r="ESA159" s="63"/>
      <c r="ESB159" s="63"/>
      <c r="ESC159" s="63"/>
      <c r="ESD159" s="63"/>
      <c r="ESE159" s="63"/>
      <c r="ESF159" s="64"/>
      <c r="ESG159" s="62" t="s">
        <v>18</v>
      </c>
      <c r="ESH159" s="63"/>
      <c r="ESI159" s="63"/>
      <c r="ESJ159" s="63"/>
      <c r="ESK159" s="63"/>
      <c r="ESL159" s="63"/>
      <c r="ESM159" s="63"/>
      <c r="ESN159" s="64"/>
      <c r="ESO159" s="62" t="s">
        <v>18</v>
      </c>
      <c r="ESP159" s="63"/>
      <c r="ESQ159" s="63"/>
      <c r="ESR159" s="63"/>
      <c r="ESS159" s="63"/>
      <c r="EST159" s="63"/>
      <c r="ESU159" s="63"/>
      <c r="ESV159" s="64"/>
      <c r="ESW159" s="62" t="s">
        <v>18</v>
      </c>
      <c r="ESX159" s="63"/>
      <c r="ESY159" s="63"/>
      <c r="ESZ159" s="63"/>
      <c r="ETA159" s="63"/>
      <c r="ETB159" s="63"/>
      <c r="ETC159" s="63"/>
      <c r="ETD159" s="64"/>
      <c r="ETE159" s="62" t="s">
        <v>18</v>
      </c>
      <c r="ETF159" s="63"/>
      <c r="ETG159" s="63"/>
      <c r="ETH159" s="63"/>
      <c r="ETI159" s="63"/>
      <c r="ETJ159" s="63"/>
      <c r="ETK159" s="63"/>
      <c r="ETL159" s="64"/>
      <c r="ETM159" s="62" t="s">
        <v>18</v>
      </c>
      <c r="ETN159" s="63"/>
      <c r="ETO159" s="63"/>
      <c r="ETP159" s="63"/>
      <c r="ETQ159" s="63"/>
      <c r="ETR159" s="63"/>
      <c r="ETS159" s="63"/>
      <c r="ETT159" s="64"/>
      <c r="ETU159" s="62" t="s">
        <v>18</v>
      </c>
      <c r="ETV159" s="63"/>
      <c r="ETW159" s="63"/>
      <c r="ETX159" s="63"/>
      <c r="ETY159" s="63"/>
      <c r="ETZ159" s="63"/>
      <c r="EUA159" s="63"/>
      <c r="EUB159" s="64"/>
      <c r="EUC159" s="62" t="s">
        <v>18</v>
      </c>
      <c r="EUD159" s="63"/>
      <c r="EUE159" s="63"/>
      <c r="EUF159" s="63"/>
      <c r="EUG159" s="63"/>
      <c r="EUH159" s="63"/>
      <c r="EUI159" s="63"/>
      <c r="EUJ159" s="64"/>
      <c r="EUK159" s="62" t="s">
        <v>18</v>
      </c>
      <c r="EUL159" s="63"/>
      <c r="EUM159" s="63"/>
      <c r="EUN159" s="63"/>
      <c r="EUO159" s="63"/>
      <c r="EUP159" s="63"/>
      <c r="EUQ159" s="63"/>
      <c r="EUR159" s="64"/>
      <c r="EUS159" s="62" t="s">
        <v>18</v>
      </c>
      <c r="EUT159" s="63"/>
      <c r="EUU159" s="63"/>
      <c r="EUV159" s="63"/>
      <c r="EUW159" s="63"/>
      <c r="EUX159" s="63"/>
      <c r="EUY159" s="63"/>
      <c r="EUZ159" s="64"/>
      <c r="EVA159" s="62" t="s">
        <v>18</v>
      </c>
      <c r="EVB159" s="63"/>
      <c r="EVC159" s="63"/>
      <c r="EVD159" s="63"/>
      <c r="EVE159" s="63"/>
      <c r="EVF159" s="63"/>
      <c r="EVG159" s="63"/>
      <c r="EVH159" s="64"/>
      <c r="EVI159" s="62" t="s">
        <v>18</v>
      </c>
      <c r="EVJ159" s="63"/>
      <c r="EVK159" s="63"/>
      <c r="EVL159" s="63"/>
      <c r="EVM159" s="63"/>
      <c r="EVN159" s="63"/>
      <c r="EVO159" s="63"/>
      <c r="EVP159" s="64"/>
      <c r="EVQ159" s="62" t="s">
        <v>18</v>
      </c>
      <c r="EVR159" s="63"/>
      <c r="EVS159" s="63"/>
      <c r="EVT159" s="63"/>
      <c r="EVU159" s="63"/>
      <c r="EVV159" s="63"/>
      <c r="EVW159" s="63"/>
      <c r="EVX159" s="64"/>
      <c r="EVY159" s="62" t="s">
        <v>18</v>
      </c>
      <c r="EVZ159" s="63"/>
      <c r="EWA159" s="63"/>
      <c r="EWB159" s="63"/>
      <c r="EWC159" s="63"/>
      <c r="EWD159" s="63"/>
      <c r="EWE159" s="63"/>
      <c r="EWF159" s="64"/>
      <c r="EWG159" s="62" t="s">
        <v>18</v>
      </c>
      <c r="EWH159" s="63"/>
      <c r="EWI159" s="63"/>
      <c r="EWJ159" s="63"/>
      <c r="EWK159" s="63"/>
      <c r="EWL159" s="63"/>
      <c r="EWM159" s="63"/>
      <c r="EWN159" s="64"/>
      <c r="EWO159" s="62" t="s">
        <v>18</v>
      </c>
      <c r="EWP159" s="63"/>
      <c r="EWQ159" s="63"/>
      <c r="EWR159" s="63"/>
      <c r="EWS159" s="63"/>
      <c r="EWT159" s="63"/>
      <c r="EWU159" s="63"/>
      <c r="EWV159" s="64"/>
      <c r="EWW159" s="62" t="s">
        <v>18</v>
      </c>
      <c r="EWX159" s="63"/>
      <c r="EWY159" s="63"/>
      <c r="EWZ159" s="63"/>
      <c r="EXA159" s="63"/>
      <c r="EXB159" s="63"/>
      <c r="EXC159" s="63"/>
      <c r="EXD159" s="64"/>
      <c r="EXE159" s="62" t="s">
        <v>18</v>
      </c>
      <c r="EXF159" s="63"/>
      <c r="EXG159" s="63"/>
      <c r="EXH159" s="63"/>
      <c r="EXI159" s="63"/>
      <c r="EXJ159" s="63"/>
      <c r="EXK159" s="63"/>
      <c r="EXL159" s="64"/>
      <c r="EXM159" s="62" t="s">
        <v>18</v>
      </c>
      <c r="EXN159" s="63"/>
      <c r="EXO159" s="63"/>
      <c r="EXP159" s="63"/>
      <c r="EXQ159" s="63"/>
      <c r="EXR159" s="63"/>
      <c r="EXS159" s="63"/>
      <c r="EXT159" s="64"/>
      <c r="EXU159" s="62" t="s">
        <v>18</v>
      </c>
      <c r="EXV159" s="63"/>
      <c r="EXW159" s="63"/>
      <c r="EXX159" s="63"/>
      <c r="EXY159" s="63"/>
      <c r="EXZ159" s="63"/>
      <c r="EYA159" s="63"/>
      <c r="EYB159" s="64"/>
      <c r="EYC159" s="62" t="s">
        <v>18</v>
      </c>
      <c r="EYD159" s="63"/>
      <c r="EYE159" s="63"/>
      <c r="EYF159" s="63"/>
      <c r="EYG159" s="63"/>
      <c r="EYH159" s="63"/>
      <c r="EYI159" s="63"/>
      <c r="EYJ159" s="64"/>
      <c r="EYK159" s="62" t="s">
        <v>18</v>
      </c>
      <c r="EYL159" s="63"/>
      <c r="EYM159" s="63"/>
      <c r="EYN159" s="63"/>
      <c r="EYO159" s="63"/>
      <c r="EYP159" s="63"/>
      <c r="EYQ159" s="63"/>
      <c r="EYR159" s="64"/>
      <c r="EYS159" s="62" t="s">
        <v>18</v>
      </c>
      <c r="EYT159" s="63"/>
      <c r="EYU159" s="63"/>
      <c r="EYV159" s="63"/>
      <c r="EYW159" s="63"/>
      <c r="EYX159" s="63"/>
      <c r="EYY159" s="63"/>
      <c r="EYZ159" s="64"/>
      <c r="EZA159" s="62" t="s">
        <v>18</v>
      </c>
      <c r="EZB159" s="63"/>
      <c r="EZC159" s="63"/>
      <c r="EZD159" s="63"/>
      <c r="EZE159" s="63"/>
      <c r="EZF159" s="63"/>
      <c r="EZG159" s="63"/>
      <c r="EZH159" s="64"/>
      <c r="EZI159" s="62" t="s">
        <v>18</v>
      </c>
      <c r="EZJ159" s="63"/>
      <c r="EZK159" s="63"/>
      <c r="EZL159" s="63"/>
      <c r="EZM159" s="63"/>
      <c r="EZN159" s="63"/>
      <c r="EZO159" s="63"/>
      <c r="EZP159" s="64"/>
      <c r="EZQ159" s="62" t="s">
        <v>18</v>
      </c>
      <c r="EZR159" s="63"/>
      <c r="EZS159" s="63"/>
      <c r="EZT159" s="63"/>
      <c r="EZU159" s="63"/>
      <c r="EZV159" s="63"/>
      <c r="EZW159" s="63"/>
      <c r="EZX159" s="64"/>
      <c r="EZY159" s="62" t="s">
        <v>18</v>
      </c>
      <c r="EZZ159" s="63"/>
      <c r="FAA159" s="63"/>
      <c r="FAB159" s="63"/>
      <c r="FAC159" s="63"/>
      <c r="FAD159" s="63"/>
      <c r="FAE159" s="63"/>
      <c r="FAF159" s="64"/>
      <c r="FAG159" s="62" t="s">
        <v>18</v>
      </c>
      <c r="FAH159" s="63"/>
      <c r="FAI159" s="63"/>
      <c r="FAJ159" s="63"/>
      <c r="FAK159" s="63"/>
      <c r="FAL159" s="63"/>
      <c r="FAM159" s="63"/>
      <c r="FAN159" s="64"/>
      <c r="FAO159" s="62" t="s">
        <v>18</v>
      </c>
      <c r="FAP159" s="63"/>
      <c r="FAQ159" s="63"/>
      <c r="FAR159" s="63"/>
      <c r="FAS159" s="63"/>
      <c r="FAT159" s="63"/>
      <c r="FAU159" s="63"/>
      <c r="FAV159" s="64"/>
      <c r="FAW159" s="62" t="s">
        <v>18</v>
      </c>
      <c r="FAX159" s="63"/>
      <c r="FAY159" s="63"/>
      <c r="FAZ159" s="63"/>
      <c r="FBA159" s="63"/>
      <c r="FBB159" s="63"/>
      <c r="FBC159" s="63"/>
      <c r="FBD159" s="64"/>
      <c r="FBE159" s="62" t="s">
        <v>18</v>
      </c>
      <c r="FBF159" s="63"/>
      <c r="FBG159" s="63"/>
      <c r="FBH159" s="63"/>
      <c r="FBI159" s="63"/>
      <c r="FBJ159" s="63"/>
      <c r="FBK159" s="63"/>
      <c r="FBL159" s="64"/>
      <c r="FBM159" s="62" t="s">
        <v>18</v>
      </c>
      <c r="FBN159" s="63"/>
      <c r="FBO159" s="63"/>
      <c r="FBP159" s="63"/>
      <c r="FBQ159" s="63"/>
      <c r="FBR159" s="63"/>
      <c r="FBS159" s="63"/>
      <c r="FBT159" s="64"/>
      <c r="FBU159" s="62" t="s">
        <v>18</v>
      </c>
      <c r="FBV159" s="63"/>
      <c r="FBW159" s="63"/>
      <c r="FBX159" s="63"/>
      <c r="FBY159" s="63"/>
      <c r="FBZ159" s="63"/>
      <c r="FCA159" s="63"/>
      <c r="FCB159" s="64"/>
      <c r="FCC159" s="62" t="s">
        <v>18</v>
      </c>
      <c r="FCD159" s="63"/>
      <c r="FCE159" s="63"/>
      <c r="FCF159" s="63"/>
      <c r="FCG159" s="63"/>
      <c r="FCH159" s="63"/>
      <c r="FCI159" s="63"/>
      <c r="FCJ159" s="64"/>
      <c r="FCK159" s="62" t="s">
        <v>18</v>
      </c>
      <c r="FCL159" s="63"/>
      <c r="FCM159" s="63"/>
      <c r="FCN159" s="63"/>
      <c r="FCO159" s="63"/>
      <c r="FCP159" s="63"/>
      <c r="FCQ159" s="63"/>
      <c r="FCR159" s="64"/>
      <c r="FCS159" s="62" t="s">
        <v>18</v>
      </c>
      <c r="FCT159" s="63"/>
      <c r="FCU159" s="63"/>
      <c r="FCV159" s="63"/>
      <c r="FCW159" s="63"/>
      <c r="FCX159" s="63"/>
      <c r="FCY159" s="63"/>
      <c r="FCZ159" s="64"/>
      <c r="FDA159" s="62" t="s">
        <v>18</v>
      </c>
      <c r="FDB159" s="63"/>
      <c r="FDC159" s="63"/>
      <c r="FDD159" s="63"/>
      <c r="FDE159" s="63"/>
      <c r="FDF159" s="63"/>
      <c r="FDG159" s="63"/>
      <c r="FDH159" s="64"/>
      <c r="FDI159" s="62" t="s">
        <v>18</v>
      </c>
      <c r="FDJ159" s="63"/>
      <c r="FDK159" s="63"/>
      <c r="FDL159" s="63"/>
      <c r="FDM159" s="63"/>
      <c r="FDN159" s="63"/>
      <c r="FDO159" s="63"/>
      <c r="FDP159" s="64"/>
      <c r="FDQ159" s="62" t="s">
        <v>18</v>
      </c>
      <c r="FDR159" s="63"/>
      <c r="FDS159" s="63"/>
      <c r="FDT159" s="63"/>
      <c r="FDU159" s="63"/>
      <c r="FDV159" s="63"/>
      <c r="FDW159" s="63"/>
      <c r="FDX159" s="64"/>
      <c r="FDY159" s="62" t="s">
        <v>18</v>
      </c>
      <c r="FDZ159" s="63"/>
      <c r="FEA159" s="63"/>
      <c r="FEB159" s="63"/>
      <c r="FEC159" s="63"/>
      <c r="FED159" s="63"/>
      <c r="FEE159" s="63"/>
      <c r="FEF159" s="64"/>
      <c r="FEG159" s="62" t="s">
        <v>18</v>
      </c>
      <c r="FEH159" s="63"/>
      <c r="FEI159" s="63"/>
      <c r="FEJ159" s="63"/>
      <c r="FEK159" s="63"/>
      <c r="FEL159" s="63"/>
      <c r="FEM159" s="63"/>
      <c r="FEN159" s="64"/>
      <c r="FEO159" s="62" t="s">
        <v>18</v>
      </c>
      <c r="FEP159" s="63"/>
      <c r="FEQ159" s="63"/>
      <c r="FER159" s="63"/>
      <c r="FES159" s="63"/>
      <c r="FET159" s="63"/>
      <c r="FEU159" s="63"/>
      <c r="FEV159" s="64"/>
      <c r="FEW159" s="62" t="s">
        <v>18</v>
      </c>
      <c r="FEX159" s="63"/>
      <c r="FEY159" s="63"/>
      <c r="FEZ159" s="63"/>
      <c r="FFA159" s="63"/>
      <c r="FFB159" s="63"/>
      <c r="FFC159" s="63"/>
      <c r="FFD159" s="64"/>
      <c r="FFE159" s="62" t="s">
        <v>18</v>
      </c>
      <c r="FFF159" s="63"/>
      <c r="FFG159" s="63"/>
      <c r="FFH159" s="63"/>
      <c r="FFI159" s="63"/>
      <c r="FFJ159" s="63"/>
      <c r="FFK159" s="63"/>
      <c r="FFL159" s="64"/>
      <c r="FFM159" s="62" t="s">
        <v>18</v>
      </c>
      <c r="FFN159" s="63"/>
      <c r="FFO159" s="63"/>
      <c r="FFP159" s="63"/>
      <c r="FFQ159" s="63"/>
      <c r="FFR159" s="63"/>
      <c r="FFS159" s="63"/>
      <c r="FFT159" s="64"/>
      <c r="FFU159" s="62" t="s">
        <v>18</v>
      </c>
      <c r="FFV159" s="63"/>
      <c r="FFW159" s="63"/>
      <c r="FFX159" s="63"/>
      <c r="FFY159" s="63"/>
      <c r="FFZ159" s="63"/>
      <c r="FGA159" s="63"/>
      <c r="FGB159" s="64"/>
      <c r="FGC159" s="62" t="s">
        <v>18</v>
      </c>
      <c r="FGD159" s="63"/>
      <c r="FGE159" s="63"/>
      <c r="FGF159" s="63"/>
      <c r="FGG159" s="63"/>
      <c r="FGH159" s="63"/>
      <c r="FGI159" s="63"/>
      <c r="FGJ159" s="64"/>
      <c r="FGK159" s="62" t="s">
        <v>18</v>
      </c>
      <c r="FGL159" s="63"/>
      <c r="FGM159" s="63"/>
      <c r="FGN159" s="63"/>
      <c r="FGO159" s="63"/>
      <c r="FGP159" s="63"/>
      <c r="FGQ159" s="63"/>
      <c r="FGR159" s="64"/>
      <c r="FGS159" s="62" t="s">
        <v>18</v>
      </c>
      <c r="FGT159" s="63"/>
      <c r="FGU159" s="63"/>
      <c r="FGV159" s="63"/>
      <c r="FGW159" s="63"/>
      <c r="FGX159" s="63"/>
      <c r="FGY159" s="63"/>
      <c r="FGZ159" s="64"/>
      <c r="FHA159" s="62" t="s">
        <v>18</v>
      </c>
      <c r="FHB159" s="63"/>
      <c r="FHC159" s="63"/>
      <c r="FHD159" s="63"/>
      <c r="FHE159" s="63"/>
      <c r="FHF159" s="63"/>
      <c r="FHG159" s="63"/>
      <c r="FHH159" s="64"/>
      <c r="FHI159" s="62" t="s">
        <v>18</v>
      </c>
      <c r="FHJ159" s="63"/>
      <c r="FHK159" s="63"/>
      <c r="FHL159" s="63"/>
      <c r="FHM159" s="63"/>
      <c r="FHN159" s="63"/>
      <c r="FHO159" s="63"/>
      <c r="FHP159" s="64"/>
      <c r="FHQ159" s="62" t="s">
        <v>18</v>
      </c>
      <c r="FHR159" s="63"/>
      <c r="FHS159" s="63"/>
      <c r="FHT159" s="63"/>
      <c r="FHU159" s="63"/>
      <c r="FHV159" s="63"/>
      <c r="FHW159" s="63"/>
      <c r="FHX159" s="64"/>
      <c r="FHY159" s="62" t="s">
        <v>18</v>
      </c>
      <c r="FHZ159" s="63"/>
      <c r="FIA159" s="63"/>
      <c r="FIB159" s="63"/>
      <c r="FIC159" s="63"/>
      <c r="FID159" s="63"/>
      <c r="FIE159" s="63"/>
      <c r="FIF159" s="64"/>
      <c r="FIG159" s="62" t="s">
        <v>18</v>
      </c>
      <c r="FIH159" s="63"/>
      <c r="FII159" s="63"/>
      <c r="FIJ159" s="63"/>
      <c r="FIK159" s="63"/>
      <c r="FIL159" s="63"/>
      <c r="FIM159" s="63"/>
      <c r="FIN159" s="64"/>
      <c r="FIO159" s="62" t="s">
        <v>18</v>
      </c>
      <c r="FIP159" s="63"/>
      <c r="FIQ159" s="63"/>
      <c r="FIR159" s="63"/>
      <c r="FIS159" s="63"/>
      <c r="FIT159" s="63"/>
      <c r="FIU159" s="63"/>
      <c r="FIV159" s="64"/>
      <c r="FIW159" s="62" t="s">
        <v>18</v>
      </c>
      <c r="FIX159" s="63"/>
      <c r="FIY159" s="63"/>
      <c r="FIZ159" s="63"/>
      <c r="FJA159" s="63"/>
      <c r="FJB159" s="63"/>
      <c r="FJC159" s="63"/>
      <c r="FJD159" s="64"/>
      <c r="FJE159" s="62" t="s">
        <v>18</v>
      </c>
      <c r="FJF159" s="63"/>
      <c r="FJG159" s="63"/>
      <c r="FJH159" s="63"/>
      <c r="FJI159" s="63"/>
      <c r="FJJ159" s="63"/>
      <c r="FJK159" s="63"/>
      <c r="FJL159" s="64"/>
      <c r="FJM159" s="62" t="s">
        <v>18</v>
      </c>
      <c r="FJN159" s="63"/>
      <c r="FJO159" s="63"/>
      <c r="FJP159" s="63"/>
      <c r="FJQ159" s="63"/>
      <c r="FJR159" s="63"/>
      <c r="FJS159" s="63"/>
      <c r="FJT159" s="64"/>
      <c r="FJU159" s="62" t="s">
        <v>18</v>
      </c>
      <c r="FJV159" s="63"/>
      <c r="FJW159" s="63"/>
      <c r="FJX159" s="63"/>
      <c r="FJY159" s="63"/>
      <c r="FJZ159" s="63"/>
      <c r="FKA159" s="63"/>
      <c r="FKB159" s="64"/>
      <c r="FKC159" s="62" t="s">
        <v>18</v>
      </c>
      <c r="FKD159" s="63"/>
      <c r="FKE159" s="63"/>
      <c r="FKF159" s="63"/>
      <c r="FKG159" s="63"/>
      <c r="FKH159" s="63"/>
      <c r="FKI159" s="63"/>
      <c r="FKJ159" s="64"/>
      <c r="FKK159" s="62" t="s">
        <v>18</v>
      </c>
      <c r="FKL159" s="63"/>
      <c r="FKM159" s="63"/>
      <c r="FKN159" s="63"/>
      <c r="FKO159" s="63"/>
      <c r="FKP159" s="63"/>
      <c r="FKQ159" s="63"/>
      <c r="FKR159" s="64"/>
      <c r="FKS159" s="62" t="s">
        <v>18</v>
      </c>
      <c r="FKT159" s="63"/>
      <c r="FKU159" s="63"/>
      <c r="FKV159" s="63"/>
      <c r="FKW159" s="63"/>
      <c r="FKX159" s="63"/>
      <c r="FKY159" s="63"/>
      <c r="FKZ159" s="64"/>
      <c r="FLA159" s="62" t="s">
        <v>18</v>
      </c>
      <c r="FLB159" s="63"/>
      <c r="FLC159" s="63"/>
      <c r="FLD159" s="63"/>
      <c r="FLE159" s="63"/>
      <c r="FLF159" s="63"/>
      <c r="FLG159" s="63"/>
      <c r="FLH159" s="64"/>
      <c r="FLI159" s="62" t="s">
        <v>18</v>
      </c>
      <c r="FLJ159" s="63"/>
      <c r="FLK159" s="63"/>
      <c r="FLL159" s="63"/>
      <c r="FLM159" s="63"/>
      <c r="FLN159" s="63"/>
      <c r="FLO159" s="63"/>
      <c r="FLP159" s="64"/>
      <c r="FLQ159" s="62" t="s">
        <v>18</v>
      </c>
      <c r="FLR159" s="63"/>
      <c r="FLS159" s="63"/>
      <c r="FLT159" s="63"/>
      <c r="FLU159" s="63"/>
      <c r="FLV159" s="63"/>
      <c r="FLW159" s="63"/>
      <c r="FLX159" s="64"/>
      <c r="FLY159" s="62" t="s">
        <v>18</v>
      </c>
      <c r="FLZ159" s="63"/>
      <c r="FMA159" s="63"/>
      <c r="FMB159" s="63"/>
      <c r="FMC159" s="63"/>
      <c r="FMD159" s="63"/>
      <c r="FME159" s="63"/>
      <c r="FMF159" s="64"/>
      <c r="FMG159" s="62" t="s">
        <v>18</v>
      </c>
      <c r="FMH159" s="63"/>
      <c r="FMI159" s="63"/>
      <c r="FMJ159" s="63"/>
      <c r="FMK159" s="63"/>
      <c r="FML159" s="63"/>
      <c r="FMM159" s="63"/>
      <c r="FMN159" s="64"/>
      <c r="FMO159" s="62" t="s">
        <v>18</v>
      </c>
      <c r="FMP159" s="63"/>
      <c r="FMQ159" s="63"/>
      <c r="FMR159" s="63"/>
      <c r="FMS159" s="63"/>
      <c r="FMT159" s="63"/>
      <c r="FMU159" s="63"/>
      <c r="FMV159" s="64"/>
      <c r="FMW159" s="62" t="s">
        <v>18</v>
      </c>
      <c r="FMX159" s="63"/>
      <c r="FMY159" s="63"/>
      <c r="FMZ159" s="63"/>
      <c r="FNA159" s="63"/>
      <c r="FNB159" s="63"/>
      <c r="FNC159" s="63"/>
      <c r="FND159" s="64"/>
      <c r="FNE159" s="62" t="s">
        <v>18</v>
      </c>
      <c r="FNF159" s="63"/>
      <c r="FNG159" s="63"/>
      <c r="FNH159" s="63"/>
      <c r="FNI159" s="63"/>
      <c r="FNJ159" s="63"/>
      <c r="FNK159" s="63"/>
      <c r="FNL159" s="64"/>
      <c r="FNM159" s="62" t="s">
        <v>18</v>
      </c>
      <c r="FNN159" s="63"/>
      <c r="FNO159" s="63"/>
      <c r="FNP159" s="63"/>
      <c r="FNQ159" s="63"/>
      <c r="FNR159" s="63"/>
      <c r="FNS159" s="63"/>
      <c r="FNT159" s="64"/>
      <c r="FNU159" s="62" t="s">
        <v>18</v>
      </c>
      <c r="FNV159" s="63"/>
      <c r="FNW159" s="63"/>
      <c r="FNX159" s="63"/>
      <c r="FNY159" s="63"/>
      <c r="FNZ159" s="63"/>
      <c r="FOA159" s="63"/>
      <c r="FOB159" s="64"/>
      <c r="FOC159" s="62" t="s">
        <v>18</v>
      </c>
      <c r="FOD159" s="63"/>
      <c r="FOE159" s="63"/>
      <c r="FOF159" s="63"/>
      <c r="FOG159" s="63"/>
      <c r="FOH159" s="63"/>
      <c r="FOI159" s="63"/>
      <c r="FOJ159" s="64"/>
      <c r="FOK159" s="62" t="s">
        <v>18</v>
      </c>
      <c r="FOL159" s="63"/>
      <c r="FOM159" s="63"/>
      <c r="FON159" s="63"/>
      <c r="FOO159" s="63"/>
      <c r="FOP159" s="63"/>
      <c r="FOQ159" s="63"/>
      <c r="FOR159" s="64"/>
      <c r="FOS159" s="62" t="s">
        <v>18</v>
      </c>
      <c r="FOT159" s="63"/>
      <c r="FOU159" s="63"/>
      <c r="FOV159" s="63"/>
      <c r="FOW159" s="63"/>
      <c r="FOX159" s="63"/>
      <c r="FOY159" s="63"/>
      <c r="FOZ159" s="64"/>
      <c r="FPA159" s="62" t="s">
        <v>18</v>
      </c>
      <c r="FPB159" s="63"/>
      <c r="FPC159" s="63"/>
      <c r="FPD159" s="63"/>
      <c r="FPE159" s="63"/>
      <c r="FPF159" s="63"/>
      <c r="FPG159" s="63"/>
      <c r="FPH159" s="64"/>
      <c r="FPI159" s="62" t="s">
        <v>18</v>
      </c>
      <c r="FPJ159" s="63"/>
      <c r="FPK159" s="63"/>
      <c r="FPL159" s="63"/>
      <c r="FPM159" s="63"/>
      <c r="FPN159" s="63"/>
      <c r="FPO159" s="63"/>
      <c r="FPP159" s="64"/>
      <c r="FPQ159" s="62" t="s">
        <v>18</v>
      </c>
      <c r="FPR159" s="63"/>
      <c r="FPS159" s="63"/>
      <c r="FPT159" s="63"/>
      <c r="FPU159" s="63"/>
      <c r="FPV159" s="63"/>
      <c r="FPW159" s="63"/>
      <c r="FPX159" s="64"/>
      <c r="FPY159" s="62" t="s">
        <v>18</v>
      </c>
      <c r="FPZ159" s="63"/>
      <c r="FQA159" s="63"/>
      <c r="FQB159" s="63"/>
      <c r="FQC159" s="63"/>
      <c r="FQD159" s="63"/>
      <c r="FQE159" s="63"/>
      <c r="FQF159" s="64"/>
      <c r="FQG159" s="62" t="s">
        <v>18</v>
      </c>
      <c r="FQH159" s="63"/>
      <c r="FQI159" s="63"/>
      <c r="FQJ159" s="63"/>
      <c r="FQK159" s="63"/>
      <c r="FQL159" s="63"/>
      <c r="FQM159" s="63"/>
      <c r="FQN159" s="64"/>
      <c r="FQO159" s="62" t="s">
        <v>18</v>
      </c>
      <c r="FQP159" s="63"/>
      <c r="FQQ159" s="63"/>
      <c r="FQR159" s="63"/>
      <c r="FQS159" s="63"/>
      <c r="FQT159" s="63"/>
      <c r="FQU159" s="63"/>
      <c r="FQV159" s="64"/>
      <c r="FQW159" s="62" t="s">
        <v>18</v>
      </c>
      <c r="FQX159" s="63"/>
      <c r="FQY159" s="63"/>
      <c r="FQZ159" s="63"/>
      <c r="FRA159" s="63"/>
      <c r="FRB159" s="63"/>
      <c r="FRC159" s="63"/>
      <c r="FRD159" s="64"/>
      <c r="FRE159" s="62" t="s">
        <v>18</v>
      </c>
      <c r="FRF159" s="63"/>
      <c r="FRG159" s="63"/>
      <c r="FRH159" s="63"/>
      <c r="FRI159" s="63"/>
      <c r="FRJ159" s="63"/>
      <c r="FRK159" s="63"/>
      <c r="FRL159" s="64"/>
      <c r="FRM159" s="62" t="s">
        <v>18</v>
      </c>
      <c r="FRN159" s="63"/>
      <c r="FRO159" s="63"/>
      <c r="FRP159" s="63"/>
      <c r="FRQ159" s="63"/>
      <c r="FRR159" s="63"/>
      <c r="FRS159" s="63"/>
      <c r="FRT159" s="64"/>
      <c r="FRU159" s="62" t="s">
        <v>18</v>
      </c>
      <c r="FRV159" s="63"/>
      <c r="FRW159" s="63"/>
      <c r="FRX159" s="63"/>
      <c r="FRY159" s="63"/>
      <c r="FRZ159" s="63"/>
      <c r="FSA159" s="63"/>
      <c r="FSB159" s="64"/>
      <c r="FSC159" s="62" t="s">
        <v>18</v>
      </c>
      <c r="FSD159" s="63"/>
      <c r="FSE159" s="63"/>
      <c r="FSF159" s="63"/>
      <c r="FSG159" s="63"/>
      <c r="FSH159" s="63"/>
      <c r="FSI159" s="63"/>
      <c r="FSJ159" s="64"/>
      <c r="FSK159" s="62" t="s">
        <v>18</v>
      </c>
      <c r="FSL159" s="63"/>
      <c r="FSM159" s="63"/>
      <c r="FSN159" s="63"/>
      <c r="FSO159" s="63"/>
      <c r="FSP159" s="63"/>
      <c r="FSQ159" s="63"/>
      <c r="FSR159" s="64"/>
      <c r="FSS159" s="62" t="s">
        <v>18</v>
      </c>
      <c r="FST159" s="63"/>
      <c r="FSU159" s="63"/>
      <c r="FSV159" s="63"/>
      <c r="FSW159" s="63"/>
      <c r="FSX159" s="63"/>
      <c r="FSY159" s="63"/>
      <c r="FSZ159" s="64"/>
      <c r="FTA159" s="62" t="s">
        <v>18</v>
      </c>
      <c r="FTB159" s="63"/>
      <c r="FTC159" s="63"/>
      <c r="FTD159" s="63"/>
      <c r="FTE159" s="63"/>
      <c r="FTF159" s="63"/>
      <c r="FTG159" s="63"/>
      <c r="FTH159" s="64"/>
      <c r="FTI159" s="62" t="s">
        <v>18</v>
      </c>
      <c r="FTJ159" s="63"/>
      <c r="FTK159" s="63"/>
      <c r="FTL159" s="63"/>
      <c r="FTM159" s="63"/>
      <c r="FTN159" s="63"/>
      <c r="FTO159" s="63"/>
      <c r="FTP159" s="64"/>
      <c r="FTQ159" s="62" t="s">
        <v>18</v>
      </c>
      <c r="FTR159" s="63"/>
      <c r="FTS159" s="63"/>
      <c r="FTT159" s="63"/>
      <c r="FTU159" s="63"/>
      <c r="FTV159" s="63"/>
      <c r="FTW159" s="63"/>
      <c r="FTX159" s="64"/>
      <c r="FTY159" s="62" t="s">
        <v>18</v>
      </c>
      <c r="FTZ159" s="63"/>
      <c r="FUA159" s="63"/>
      <c r="FUB159" s="63"/>
      <c r="FUC159" s="63"/>
      <c r="FUD159" s="63"/>
      <c r="FUE159" s="63"/>
      <c r="FUF159" s="64"/>
      <c r="FUG159" s="62" t="s">
        <v>18</v>
      </c>
      <c r="FUH159" s="63"/>
      <c r="FUI159" s="63"/>
      <c r="FUJ159" s="63"/>
      <c r="FUK159" s="63"/>
      <c r="FUL159" s="63"/>
      <c r="FUM159" s="63"/>
      <c r="FUN159" s="64"/>
      <c r="FUO159" s="62" t="s">
        <v>18</v>
      </c>
      <c r="FUP159" s="63"/>
      <c r="FUQ159" s="63"/>
      <c r="FUR159" s="63"/>
      <c r="FUS159" s="63"/>
      <c r="FUT159" s="63"/>
      <c r="FUU159" s="63"/>
      <c r="FUV159" s="64"/>
      <c r="FUW159" s="62" t="s">
        <v>18</v>
      </c>
      <c r="FUX159" s="63"/>
      <c r="FUY159" s="63"/>
      <c r="FUZ159" s="63"/>
      <c r="FVA159" s="63"/>
      <c r="FVB159" s="63"/>
      <c r="FVC159" s="63"/>
      <c r="FVD159" s="64"/>
      <c r="FVE159" s="62" t="s">
        <v>18</v>
      </c>
      <c r="FVF159" s="63"/>
      <c r="FVG159" s="63"/>
      <c r="FVH159" s="63"/>
      <c r="FVI159" s="63"/>
      <c r="FVJ159" s="63"/>
      <c r="FVK159" s="63"/>
      <c r="FVL159" s="64"/>
      <c r="FVM159" s="62" t="s">
        <v>18</v>
      </c>
      <c r="FVN159" s="63"/>
      <c r="FVO159" s="63"/>
      <c r="FVP159" s="63"/>
      <c r="FVQ159" s="63"/>
      <c r="FVR159" s="63"/>
      <c r="FVS159" s="63"/>
      <c r="FVT159" s="64"/>
      <c r="FVU159" s="62" t="s">
        <v>18</v>
      </c>
      <c r="FVV159" s="63"/>
      <c r="FVW159" s="63"/>
      <c r="FVX159" s="63"/>
      <c r="FVY159" s="63"/>
      <c r="FVZ159" s="63"/>
      <c r="FWA159" s="63"/>
      <c r="FWB159" s="64"/>
      <c r="FWC159" s="62" t="s">
        <v>18</v>
      </c>
      <c r="FWD159" s="63"/>
      <c r="FWE159" s="63"/>
      <c r="FWF159" s="63"/>
      <c r="FWG159" s="63"/>
      <c r="FWH159" s="63"/>
      <c r="FWI159" s="63"/>
      <c r="FWJ159" s="64"/>
      <c r="FWK159" s="62" t="s">
        <v>18</v>
      </c>
      <c r="FWL159" s="63"/>
      <c r="FWM159" s="63"/>
      <c r="FWN159" s="63"/>
      <c r="FWO159" s="63"/>
      <c r="FWP159" s="63"/>
      <c r="FWQ159" s="63"/>
      <c r="FWR159" s="64"/>
      <c r="FWS159" s="62" t="s">
        <v>18</v>
      </c>
      <c r="FWT159" s="63"/>
      <c r="FWU159" s="63"/>
      <c r="FWV159" s="63"/>
      <c r="FWW159" s="63"/>
      <c r="FWX159" s="63"/>
      <c r="FWY159" s="63"/>
      <c r="FWZ159" s="64"/>
      <c r="FXA159" s="62" t="s">
        <v>18</v>
      </c>
      <c r="FXB159" s="63"/>
      <c r="FXC159" s="63"/>
      <c r="FXD159" s="63"/>
      <c r="FXE159" s="63"/>
      <c r="FXF159" s="63"/>
      <c r="FXG159" s="63"/>
      <c r="FXH159" s="64"/>
      <c r="FXI159" s="62" t="s">
        <v>18</v>
      </c>
      <c r="FXJ159" s="63"/>
      <c r="FXK159" s="63"/>
      <c r="FXL159" s="63"/>
      <c r="FXM159" s="63"/>
      <c r="FXN159" s="63"/>
      <c r="FXO159" s="63"/>
      <c r="FXP159" s="64"/>
      <c r="FXQ159" s="62" t="s">
        <v>18</v>
      </c>
      <c r="FXR159" s="63"/>
      <c r="FXS159" s="63"/>
      <c r="FXT159" s="63"/>
      <c r="FXU159" s="63"/>
      <c r="FXV159" s="63"/>
      <c r="FXW159" s="63"/>
      <c r="FXX159" s="64"/>
      <c r="FXY159" s="62" t="s">
        <v>18</v>
      </c>
      <c r="FXZ159" s="63"/>
      <c r="FYA159" s="63"/>
      <c r="FYB159" s="63"/>
      <c r="FYC159" s="63"/>
      <c r="FYD159" s="63"/>
      <c r="FYE159" s="63"/>
      <c r="FYF159" s="64"/>
      <c r="FYG159" s="62" t="s">
        <v>18</v>
      </c>
      <c r="FYH159" s="63"/>
      <c r="FYI159" s="63"/>
      <c r="FYJ159" s="63"/>
      <c r="FYK159" s="63"/>
      <c r="FYL159" s="63"/>
      <c r="FYM159" s="63"/>
      <c r="FYN159" s="64"/>
      <c r="FYO159" s="62" t="s">
        <v>18</v>
      </c>
      <c r="FYP159" s="63"/>
      <c r="FYQ159" s="63"/>
      <c r="FYR159" s="63"/>
      <c r="FYS159" s="63"/>
      <c r="FYT159" s="63"/>
      <c r="FYU159" s="63"/>
      <c r="FYV159" s="64"/>
      <c r="FYW159" s="62" t="s">
        <v>18</v>
      </c>
      <c r="FYX159" s="63"/>
      <c r="FYY159" s="63"/>
      <c r="FYZ159" s="63"/>
      <c r="FZA159" s="63"/>
      <c r="FZB159" s="63"/>
      <c r="FZC159" s="63"/>
      <c r="FZD159" s="64"/>
      <c r="FZE159" s="62" t="s">
        <v>18</v>
      </c>
      <c r="FZF159" s="63"/>
      <c r="FZG159" s="63"/>
      <c r="FZH159" s="63"/>
      <c r="FZI159" s="63"/>
      <c r="FZJ159" s="63"/>
      <c r="FZK159" s="63"/>
      <c r="FZL159" s="64"/>
      <c r="FZM159" s="62" t="s">
        <v>18</v>
      </c>
      <c r="FZN159" s="63"/>
      <c r="FZO159" s="63"/>
      <c r="FZP159" s="63"/>
      <c r="FZQ159" s="63"/>
      <c r="FZR159" s="63"/>
      <c r="FZS159" s="63"/>
      <c r="FZT159" s="64"/>
      <c r="FZU159" s="62" t="s">
        <v>18</v>
      </c>
      <c r="FZV159" s="63"/>
      <c r="FZW159" s="63"/>
      <c r="FZX159" s="63"/>
      <c r="FZY159" s="63"/>
      <c r="FZZ159" s="63"/>
      <c r="GAA159" s="63"/>
      <c r="GAB159" s="64"/>
      <c r="GAC159" s="62" t="s">
        <v>18</v>
      </c>
      <c r="GAD159" s="63"/>
      <c r="GAE159" s="63"/>
      <c r="GAF159" s="63"/>
      <c r="GAG159" s="63"/>
      <c r="GAH159" s="63"/>
      <c r="GAI159" s="63"/>
      <c r="GAJ159" s="64"/>
      <c r="GAK159" s="62" t="s">
        <v>18</v>
      </c>
      <c r="GAL159" s="63"/>
      <c r="GAM159" s="63"/>
      <c r="GAN159" s="63"/>
      <c r="GAO159" s="63"/>
      <c r="GAP159" s="63"/>
      <c r="GAQ159" s="63"/>
      <c r="GAR159" s="64"/>
      <c r="GAS159" s="62" t="s">
        <v>18</v>
      </c>
      <c r="GAT159" s="63"/>
      <c r="GAU159" s="63"/>
      <c r="GAV159" s="63"/>
      <c r="GAW159" s="63"/>
      <c r="GAX159" s="63"/>
      <c r="GAY159" s="63"/>
      <c r="GAZ159" s="64"/>
      <c r="GBA159" s="62" t="s">
        <v>18</v>
      </c>
      <c r="GBB159" s="63"/>
      <c r="GBC159" s="63"/>
      <c r="GBD159" s="63"/>
      <c r="GBE159" s="63"/>
      <c r="GBF159" s="63"/>
      <c r="GBG159" s="63"/>
      <c r="GBH159" s="64"/>
      <c r="GBI159" s="62" t="s">
        <v>18</v>
      </c>
      <c r="GBJ159" s="63"/>
      <c r="GBK159" s="63"/>
      <c r="GBL159" s="63"/>
      <c r="GBM159" s="63"/>
      <c r="GBN159" s="63"/>
      <c r="GBO159" s="63"/>
      <c r="GBP159" s="64"/>
      <c r="GBQ159" s="62" t="s">
        <v>18</v>
      </c>
      <c r="GBR159" s="63"/>
      <c r="GBS159" s="63"/>
      <c r="GBT159" s="63"/>
      <c r="GBU159" s="63"/>
      <c r="GBV159" s="63"/>
      <c r="GBW159" s="63"/>
      <c r="GBX159" s="64"/>
      <c r="GBY159" s="62" t="s">
        <v>18</v>
      </c>
      <c r="GBZ159" s="63"/>
      <c r="GCA159" s="63"/>
      <c r="GCB159" s="63"/>
      <c r="GCC159" s="63"/>
      <c r="GCD159" s="63"/>
      <c r="GCE159" s="63"/>
      <c r="GCF159" s="64"/>
      <c r="GCG159" s="62" t="s">
        <v>18</v>
      </c>
      <c r="GCH159" s="63"/>
      <c r="GCI159" s="63"/>
      <c r="GCJ159" s="63"/>
      <c r="GCK159" s="63"/>
      <c r="GCL159" s="63"/>
      <c r="GCM159" s="63"/>
      <c r="GCN159" s="64"/>
      <c r="GCO159" s="62" t="s">
        <v>18</v>
      </c>
      <c r="GCP159" s="63"/>
      <c r="GCQ159" s="63"/>
      <c r="GCR159" s="63"/>
      <c r="GCS159" s="63"/>
      <c r="GCT159" s="63"/>
      <c r="GCU159" s="63"/>
      <c r="GCV159" s="64"/>
      <c r="GCW159" s="62" t="s">
        <v>18</v>
      </c>
      <c r="GCX159" s="63"/>
      <c r="GCY159" s="63"/>
      <c r="GCZ159" s="63"/>
      <c r="GDA159" s="63"/>
      <c r="GDB159" s="63"/>
      <c r="GDC159" s="63"/>
      <c r="GDD159" s="64"/>
      <c r="GDE159" s="62" t="s">
        <v>18</v>
      </c>
      <c r="GDF159" s="63"/>
      <c r="GDG159" s="63"/>
      <c r="GDH159" s="63"/>
      <c r="GDI159" s="63"/>
      <c r="GDJ159" s="63"/>
      <c r="GDK159" s="63"/>
      <c r="GDL159" s="64"/>
      <c r="GDM159" s="62" t="s">
        <v>18</v>
      </c>
      <c r="GDN159" s="63"/>
      <c r="GDO159" s="63"/>
      <c r="GDP159" s="63"/>
      <c r="GDQ159" s="63"/>
      <c r="GDR159" s="63"/>
      <c r="GDS159" s="63"/>
      <c r="GDT159" s="64"/>
      <c r="GDU159" s="62" t="s">
        <v>18</v>
      </c>
      <c r="GDV159" s="63"/>
      <c r="GDW159" s="63"/>
      <c r="GDX159" s="63"/>
      <c r="GDY159" s="63"/>
      <c r="GDZ159" s="63"/>
      <c r="GEA159" s="63"/>
      <c r="GEB159" s="64"/>
      <c r="GEC159" s="62" t="s">
        <v>18</v>
      </c>
      <c r="GED159" s="63"/>
      <c r="GEE159" s="63"/>
      <c r="GEF159" s="63"/>
      <c r="GEG159" s="63"/>
      <c r="GEH159" s="63"/>
      <c r="GEI159" s="63"/>
      <c r="GEJ159" s="64"/>
      <c r="GEK159" s="62" t="s">
        <v>18</v>
      </c>
      <c r="GEL159" s="63"/>
      <c r="GEM159" s="63"/>
      <c r="GEN159" s="63"/>
      <c r="GEO159" s="63"/>
      <c r="GEP159" s="63"/>
      <c r="GEQ159" s="63"/>
      <c r="GER159" s="64"/>
      <c r="GES159" s="62" t="s">
        <v>18</v>
      </c>
      <c r="GET159" s="63"/>
      <c r="GEU159" s="63"/>
      <c r="GEV159" s="63"/>
      <c r="GEW159" s="63"/>
      <c r="GEX159" s="63"/>
      <c r="GEY159" s="63"/>
      <c r="GEZ159" s="64"/>
      <c r="GFA159" s="62" t="s">
        <v>18</v>
      </c>
      <c r="GFB159" s="63"/>
      <c r="GFC159" s="63"/>
      <c r="GFD159" s="63"/>
      <c r="GFE159" s="63"/>
      <c r="GFF159" s="63"/>
      <c r="GFG159" s="63"/>
      <c r="GFH159" s="64"/>
      <c r="GFI159" s="62" t="s">
        <v>18</v>
      </c>
      <c r="GFJ159" s="63"/>
      <c r="GFK159" s="63"/>
      <c r="GFL159" s="63"/>
      <c r="GFM159" s="63"/>
      <c r="GFN159" s="63"/>
      <c r="GFO159" s="63"/>
      <c r="GFP159" s="64"/>
      <c r="GFQ159" s="62" t="s">
        <v>18</v>
      </c>
      <c r="GFR159" s="63"/>
      <c r="GFS159" s="63"/>
      <c r="GFT159" s="63"/>
      <c r="GFU159" s="63"/>
      <c r="GFV159" s="63"/>
      <c r="GFW159" s="63"/>
      <c r="GFX159" s="64"/>
      <c r="GFY159" s="62" t="s">
        <v>18</v>
      </c>
      <c r="GFZ159" s="63"/>
      <c r="GGA159" s="63"/>
      <c r="GGB159" s="63"/>
      <c r="GGC159" s="63"/>
      <c r="GGD159" s="63"/>
      <c r="GGE159" s="63"/>
      <c r="GGF159" s="64"/>
      <c r="GGG159" s="62" t="s">
        <v>18</v>
      </c>
      <c r="GGH159" s="63"/>
      <c r="GGI159" s="63"/>
      <c r="GGJ159" s="63"/>
      <c r="GGK159" s="63"/>
      <c r="GGL159" s="63"/>
      <c r="GGM159" s="63"/>
      <c r="GGN159" s="64"/>
      <c r="GGO159" s="62" t="s">
        <v>18</v>
      </c>
      <c r="GGP159" s="63"/>
      <c r="GGQ159" s="63"/>
      <c r="GGR159" s="63"/>
      <c r="GGS159" s="63"/>
      <c r="GGT159" s="63"/>
      <c r="GGU159" s="63"/>
      <c r="GGV159" s="64"/>
      <c r="GGW159" s="62" t="s">
        <v>18</v>
      </c>
      <c r="GGX159" s="63"/>
      <c r="GGY159" s="63"/>
      <c r="GGZ159" s="63"/>
      <c r="GHA159" s="63"/>
      <c r="GHB159" s="63"/>
      <c r="GHC159" s="63"/>
      <c r="GHD159" s="64"/>
      <c r="GHE159" s="62" t="s">
        <v>18</v>
      </c>
      <c r="GHF159" s="63"/>
      <c r="GHG159" s="63"/>
      <c r="GHH159" s="63"/>
      <c r="GHI159" s="63"/>
      <c r="GHJ159" s="63"/>
      <c r="GHK159" s="63"/>
      <c r="GHL159" s="64"/>
      <c r="GHM159" s="62" t="s">
        <v>18</v>
      </c>
      <c r="GHN159" s="63"/>
      <c r="GHO159" s="63"/>
      <c r="GHP159" s="63"/>
      <c r="GHQ159" s="63"/>
      <c r="GHR159" s="63"/>
      <c r="GHS159" s="63"/>
      <c r="GHT159" s="64"/>
      <c r="GHU159" s="62" t="s">
        <v>18</v>
      </c>
      <c r="GHV159" s="63"/>
      <c r="GHW159" s="63"/>
      <c r="GHX159" s="63"/>
      <c r="GHY159" s="63"/>
      <c r="GHZ159" s="63"/>
      <c r="GIA159" s="63"/>
      <c r="GIB159" s="64"/>
      <c r="GIC159" s="62" t="s">
        <v>18</v>
      </c>
      <c r="GID159" s="63"/>
      <c r="GIE159" s="63"/>
      <c r="GIF159" s="63"/>
      <c r="GIG159" s="63"/>
      <c r="GIH159" s="63"/>
      <c r="GII159" s="63"/>
      <c r="GIJ159" s="64"/>
      <c r="GIK159" s="62" t="s">
        <v>18</v>
      </c>
      <c r="GIL159" s="63"/>
      <c r="GIM159" s="63"/>
      <c r="GIN159" s="63"/>
      <c r="GIO159" s="63"/>
      <c r="GIP159" s="63"/>
      <c r="GIQ159" s="63"/>
      <c r="GIR159" s="64"/>
      <c r="GIS159" s="62" t="s">
        <v>18</v>
      </c>
      <c r="GIT159" s="63"/>
      <c r="GIU159" s="63"/>
      <c r="GIV159" s="63"/>
      <c r="GIW159" s="63"/>
      <c r="GIX159" s="63"/>
      <c r="GIY159" s="63"/>
      <c r="GIZ159" s="64"/>
      <c r="GJA159" s="62" t="s">
        <v>18</v>
      </c>
      <c r="GJB159" s="63"/>
      <c r="GJC159" s="63"/>
      <c r="GJD159" s="63"/>
      <c r="GJE159" s="63"/>
      <c r="GJF159" s="63"/>
      <c r="GJG159" s="63"/>
      <c r="GJH159" s="64"/>
      <c r="GJI159" s="62" t="s">
        <v>18</v>
      </c>
      <c r="GJJ159" s="63"/>
      <c r="GJK159" s="63"/>
      <c r="GJL159" s="63"/>
      <c r="GJM159" s="63"/>
      <c r="GJN159" s="63"/>
      <c r="GJO159" s="63"/>
      <c r="GJP159" s="64"/>
      <c r="GJQ159" s="62" t="s">
        <v>18</v>
      </c>
      <c r="GJR159" s="63"/>
      <c r="GJS159" s="63"/>
      <c r="GJT159" s="63"/>
      <c r="GJU159" s="63"/>
      <c r="GJV159" s="63"/>
      <c r="GJW159" s="63"/>
      <c r="GJX159" s="64"/>
      <c r="GJY159" s="62" t="s">
        <v>18</v>
      </c>
      <c r="GJZ159" s="63"/>
      <c r="GKA159" s="63"/>
      <c r="GKB159" s="63"/>
      <c r="GKC159" s="63"/>
      <c r="GKD159" s="63"/>
      <c r="GKE159" s="63"/>
      <c r="GKF159" s="64"/>
      <c r="GKG159" s="62" t="s">
        <v>18</v>
      </c>
      <c r="GKH159" s="63"/>
      <c r="GKI159" s="63"/>
      <c r="GKJ159" s="63"/>
      <c r="GKK159" s="63"/>
      <c r="GKL159" s="63"/>
      <c r="GKM159" s="63"/>
      <c r="GKN159" s="64"/>
      <c r="GKO159" s="62" t="s">
        <v>18</v>
      </c>
      <c r="GKP159" s="63"/>
      <c r="GKQ159" s="63"/>
      <c r="GKR159" s="63"/>
      <c r="GKS159" s="63"/>
      <c r="GKT159" s="63"/>
      <c r="GKU159" s="63"/>
      <c r="GKV159" s="64"/>
      <c r="GKW159" s="62" t="s">
        <v>18</v>
      </c>
      <c r="GKX159" s="63"/>
      <c r="GKY159" s="63"/>
      <c r="GKZ159" s="63"/>
      <c r="GLA159" s="63"/>
      <c r="GLB159" s="63"/>
      <c r="GLC159" s="63"/>
      <c r="GLD159" s="64"/>
      <c r="GLE159" s="62" t="s">
        <v>18</v>
      </c>
      <c r="GLF159" s="63"/>
      <c r="GLG159" s="63"/>
      <c r="GLH159" s="63"/>
      <c r="GLI159" s="63"/>
      <c r="GLJ159" s="63"/>
      <c r="GLK159" s="63"/>
      <c r="GLL159" s="64"/>
      <c r="GLM159" s="62" t="s">
        <v>18</v>
      </c>
      <c r="GLN159" s="63"/>
      <c r="GLO159" s="63"/>
      <c r="GLP159" s="63"/>
      <c r="GLQ159" s="63"/>
      <c r="GLR159" s="63"/>
      <c r="GLS159" s="63"/>
      <c r="GLT159" s="64"/>
      <c r="GLU159" s="62" t="s">
        <v>18</v>
      </c>
      <c r="GLV159" s="63"/>
      <c r="GLW159" s="63"/>
      <c r="GLX159" s="63"/>
      <c r="GLY159" s="63"/>
      <c r="GLZ159" s="63"/>
      <c r="GMA159" s="63"/>
      <c r="GMB159" s="64"/>
      <c r="GMC159" s="62" t="s">
        <v>18</v>
      </c>
      <c r="GMD159" s="63"/>
      <c r="GME159" s="63"/>
      <c r="GMF159" s="63"/>
      <c r="GMG159" s="63"/>
      <c r="GMH159" s="63"/>
      <c r="GMI159" s="63"/>
      <c r="GMJ159" s="64"/>
      <c r="GMK159" s="62" t="s">
        <v>18</v>
      </c>
      <c r="GML159" s="63"/>
      <c r="GMM159" s="63"/>
      <c r="GMN159" s="63"/>
      <c r="GMO159" s="63"/>
      <c r="GMP159" s="63"/>
      <c r="GMQ159" s="63"/>
      <c r="GMR159" s="64"/>
      <c r="GMS159" s="62" t="s">
        <v>18</v>
      </c>
      <c r="GMT159" s="63"/>
      <c r="GMU159" s="63"/>
      <c r="GMV159" s="63"/>
      <c r="GMW159" s="63"/>
      <c r="GMX159" s="63"/>
      <c r="GMY159" s="63"/>
      <c r="GMZ159" s="64"/>
      <c r="GNA159" s="62" t="s">
        <v>18</v>
      </c>
      <c r="GNB159" s="63"/>
      <c r="GNC159" s="63"/>
      <c r="GND159" s="63"/>
      <c r="GNE159" s="63"/>
      <c r="GNF159" s="63"/>
      <c r="GNG159" s="63"/>
      <c r="GNH159" s="64"/>
      <c r="GNI159" s="62" t="s">
        <v>18</v>
      </c>
      <c r="GNJ159" s="63"/>
      <c r="GNK159" s="63"/>
      <c r="GNL159" s="63"/>
      <c r="GNM159" s="63"/>
      <c r="GNN159" s="63"/>
      <c r="GNO159" s="63"/>
      <c r="GNP159" s="64"/>
      <c r="GNQ159" s="62" t="s">
        <v>18</v>
      </c>
      <c r="GNR159" s="63"/>
      <c r="GNS159" s="63"/>
      <c r="GNT159" s="63"/>
      <c r="GNU159" s="63"/>
      <c r="GNV159" s="63"/>
      <c r="GNW159" s="63"/>
      <c r="GNX159" s="64"/>
      <c r="GNY159" s="62" t="s">
        <v>18</v>
      </c>
      <c r="GNZ159" s="63"/>
      <c r="GOA159" s="63"/>
      <c r="GOB159" s="63"/>
      <c r="GOC159" s="63"/>
      <c r="GOD159" s="63"/>
      <c r="GOE159" s="63"/>
      <c r="GOF159" s="64"/>
      <c r="GOG159" s="62" t="s">
        <v>18</v>
      </c>
      <c r="GOH159" s="63"/>
      <c r="GOI159" s="63"/>
      <c r="GOJ159" s="63"/>
      <c r="GOK159" s="63"/>
      <c r="GOL159" s="63"/>
      <c r="GOM159" s="63"/>
      <c r="GON159" s="64"/>
      <c r="GOO159" s="62" t="s">
        <v>18</v>
      </c>
      <c r="GOP159" s="63"/>
      <c r="GOQ159" s="63"/>
      <c r="GOR159" s="63"/>
      <c r="GOS159" s="63"/>
      <c r="GOT159" s="63"/>
      <c r="GOU159" s="63"/>
      <c r="GOV159" s="64"/>
      <c r="GOW159" s="62" t="s">
        <v>18</v>
      </c>
      <c r="GOX159" s="63"/>
      <c r="GOY159" s="63"/>
      <c r="GOZ159" s="63"/>
      <c r="GPA159" s="63"/>
      <c r="GPB159" s="63"/>
      <c r="GPC159" s="63"/>
      <c r="GPD159" s="64"/>
      <c r="GPE159" s="62" t="s">
        <v>18</v>
      </c>
      <c r="GPF159" s="63"/>
      <c r="GPG159" s="63"/>
      <c r="GPH159" s="63"/>
      <c r="GPI159" s="63"/>
      <c r="GPJ159" s="63"/>
      <c r="GPK159" s="63"/>
      <c r="GPL159" s="64"/>
      <c r="GPM159" s="62" t="s">
        <v>18</v>
      </c>
      <c r="GPN159" s="63"/>
      <c r="GPO159" s="63"/>
      <c r="GPP159" s="63"/>
      <c r="GPQ159" s="63"/>
      <c r="GPR159" s="63"/>
      <c r="GPS159" s="63"/>
      <c r="GPT159" s="64"/>
      <c r="GPU159" s="62" t="s">
        <v>18</v>
      </c>
      <c r="GPV159" s="63"/>
      <c r="GPW159" s="63"/>
      <c r="GPX159" s="63"/>
      <c r="GPY159" s="63"/>
      <c r="GPZ159" s="63"/>
      <c r="GQA159" s="63"/>
      <c r="GQB159" s="64"/>
      <c r="GQC159" s="62" t="s">
        <v>18</v>
      </c>
      <c r="GQD159" s="63"/>
      <c r="GQE159" s="63"/>
      <c r="GQF159" s="63"/>
      <c r="GQG159" s="63"/>
      <c r="GQH159" s="63"/>
      <c r="GQI159" s="63"/>
      <c r="GQJ159" s="64"/>
      <c r="GQK159" s="62" t="s">
        <v>18</v>
      </c>
      <c r="GQL159" s="63"/>
      <c r="GQM159" s="63"/>
      <c r="GQN159" s="63"/>
      <c r="GQO159" s="63"/>
      <c r="GQP159" s="63"/>
      <c r="GQQ159" s="63"/>
      <c r="GQR159" s="64"/>
      <c r="GQS159" s="62" t="s">
        <v>18</v>
      </c>
      <c r="GQT159" s="63"/>
      <c r="GQU159" s="63"/>
      <c r="GQV159" s="63"/>
      <c r="GQW159" s="63"/>
      <c r="GQX159" s="63"/>
      <c r="GQY159" s="63"/>
      <c r="GQZ159" s="64"/>
      <c r="GRA159" s="62" t="s">
        <v>18</v>
      </c>
      <c r="GRB159" s="63"/>
      <c r="GRC159" s="63"/>
      <c r="GRD159" s="63"/>
      <c r="GRE159" s="63"/>
      <c r="GRF159" s="63"/>
      <c r="GRG159" s="63"/>
      <c r="GRH159" s="64"/>
      <c r="GRI159" s="62" t="s">
        <v>18</v>
      </c>
      <c r="GRJ159" s="63"/>
      <c r="GRK159" s="63"/>
      <c r="GRL159" s="63"/>
      <c r="GRM159" s="63"/>
      <c r="GRN159" s="63"/>
      <c r="GRO159" s="63"/>
      <c r="GRP159" s="64"/>
      <c r="GRQ159" s="62" t="s">
        <v>18</v>
      </c>
      <c r="GRR159" s="63"/>
      <c r="GRS159" s="63"/>
      <c r="GRT159" s="63"/>
      <c r="GRU159" s="63"/>
      <c r="GRV159" s="63"/>
      <c r="GRW159" s="63"/>
      <c r="GRX159" s="64"/>
      <c r="GRY159" s="62" t="s">
        <v>18</v>
      </c>
      <c r="GRZ159" s="63"/>
      <c r="GSA159" s="63"/>
      <c r="GSB159" s="63"/>
      <c r="GSC159" s="63"/>
      <c r="GSD159" s="63"/>
      <c r="GSE159" s="63"/>
      <c r="GSF159" s="64"/>
      <c r="GSG159" s="62" t="s">
        <v>18</v>
      </c>
      <c r="GSH159" s="63"/>
      <c r="GSI159" s="63"/>
      <c r="GSJ159" s="63"/>
      <c r="GSK159" s="63"/>
      <c r="GSL159" s="63"/>
      <c r="GSM159" s="63"/>
      <c r="GSN159" s="64"/>
      <c r="GSO159" s="62" t="s">
        <v>18</v>
      </c>
      <c r="GSP159" s="63"/>
      <c r="GSQ159" s="63"/>
      <c r="GSR159" s="63"/>
      <c r="GSS159" s="63"/>
      <c r="GST159" s="63"/>
      <c r="GSU159" s="63"/>
      <c r="GSV159" s="64"/>
      <c r="GSW159" s="62" t="s">
        <v>18</v>
      </c>
      <c r="GSX159" s="63"/>
      <c r="GSY159" s="63"/>
      <c r="GSZ159" s="63"/>
      <c r="GTA159" s="63"/>
      <c r="GTB159" s="63"/>
      <c r="GTC159" s="63"/>
      <c r="GTD159" s="64"/>
      <c r="GTE159" s="62" t="s">
        <v>18</v>
      </c>
      <c r="GTF159" s="63"/>
      <c r="GTG159" s="63"/>
      <c r="GTH159" s="63"/>
      <c r="GTI159" s="63"/>
      <c r="GTJ159" s="63"/>
      <c r="GTK159" s="63"/>
      <c r="GTL159" s="64"/>
      <c r="GTM159" s="62" t="s">
        <v>18</v>
      </c>
      <c r="GTN159" s="63"/>
      <c r="GTO159" s="63"/>
      <c r="GTP159" s="63"/>
      <c r="GTQ159" s="63"/>
      <c r="GTR159" s="63"/>
      <c r="GTS159" s="63"/>
      <c r="GTT159" s="64"/>
      <c r="GTU159" s="62" t="s">
        <v>18</v>
      </c>
      <c r="GTV159" s="63"/>
      <c r="GTW159" s="63"/>
      <c r="GTX159" s="63"/>
      <c r="GTY159" s="63"/>
      <c r="GTZ159" s="63"/>
      <c r="GUA159" s="63"/>
      <c r="GUB159" s="64"/>
      <c r="GUC159" s="62" t="s">
        <v>18</v>
      </c>
      <c r="GUD159" s="63"/>
      <c r="GUE159" s="63"/>
      <c r="GUF159" s="63"/>
      <c r="GUG159" s="63"/>
      <c r="GUH159" s="63"/>
      <c r="GUI159" s="63"/>
      <c r="GUJ159" s="64"/>
      <c r="GUK159" s="62" t="s">
        <v>18</v>
      </c>
      <c r="GUL159" s="63"/>
      <c r="GUM159" s="63"/>
      <c r="GUN159" s="63"/>
      <c r="GUO159" s="63"/>
      <c r="GUP159" s="63"/>
      <c r="GUQ159" s="63"/>
      <c r="GUR159" s="64"/>
      <c r="GUS159" s="62" t="s">
        <v>18</v>
      </c>
      <c r="GUT159" s="63"/>
      <c r="GUU159" s="63"/>
      <c r="GUV159" s="63"/>
      <c r="GUW159" s="63"/>
      <c r="GUX159" s="63"/>
      <c r="GUY159" s="63"/>
      <c r="GUZ159" s="64"/>
      <c r="GVA159" s="62" t="s">
        <v>18</v>
      </c>
      <c r="GVB159" s="63"/>
      <c r="GVC159" s="63"/>
      <c r="GVD159" s="63"/>
      <c r="GVE159" s="63"/>
      <c r="GVF159" s="63"/>
      <c r="GVG159" s="63"/>
      <c r="GVH159" s="64"/>
      <c r="GVI159" s="62" t="s">
        <v>18</v>
      </c>
      <c r="GVJ159" s="63"/>
      <c r="GVK159" s="63"/>
      <c r="GVL159" s="63"/>
      <c r="GVM159" s="63"/>
      <c r="GVN159" s="63"/>
      <c r="GVO159" s="63"/>
      <c r="GVP159" s="64"/>
      <c r="GVQ159" s="62" t="s">
        <v>18</v>
      </c>
      <c r="GVR159" s="63"/>
      <c r="GVS159" s="63"/>
      <c r="GVT159" s="63"/>
      <c r="GVU159" s="63"/>
      <c r="GVV159" s="63"/>
      <c r="GVW159" s="63"/>
      <c r="GVX159" s="64"/>
      <c r="GVY159" s="62" t="s">
        <v>18</v>
      </c>
      <c r="GVZ159" s="63"/>
      <c r="GWA159" s="63"/>
      <c r="GWB159" s="63"/>
      <c r="GWC159" s="63"/>
      <c r="GWD159" s="63"/>
      <c r="GWE159" s="63"/>
      <c r="GWF159" s="64"/>
      <c r="GWG159" s="62" t="s">
        <v>18</v>
      </c>
      <c r="GWH159" s="63"/>
      <c r="GWI159" s="63"/>
      <c r="GWJ159" s="63"/>
      <c r="GWK159" s="63"/>
      <c r="GWL159" s="63"/>
      <c r="GWM159" s="63"/>
      <c r="GWN159" s="64"/>
      <c r="GWO159" s="62" t="s">
        <v>18</v>
      </c>
      <c r="GWP159" s="63"/>
      <c r="GWQ159" s="63"/>
      <c r="GWR159" s="63"/>
      <c r="GWS159" s="63"/>
      <c r="GWT159" s="63"/>
      <c r="GWU159" s="63"/>
      <c r="GWV159" s="64"/>
      <c r="GWW159" s="62" t="s">
        <v>18</v>
      </c>
      <c r="GWX159" s="63"/>
      <c r="GWY159" s="63"/>
      <c r="GWZ159" s="63"/>
      <c r="GXA159" s="63"/>
      <c r="GXB159" s="63"/>
      <c r="GXC159" s="63"/>
      <c r="GXD159" s="64"/>
      <c r="GXE159" s="62" t="s">
        <v>18</v>
      </c>
      <c r="GXF159" s="63"/>
      <c r="GXG159" s="63"/>
      <c r="GXH159" s="63"/>
      <c r="GXI159" s="63"/>
      <c r="GXJ159" s="63"/>
      <c r="GXK159" s="63"/>
      <c r="GXL159" s="64"/>
      <c r="GXM159" s="62" t="s">
        <v>18</v>
      </c>
      <c r="GXN159" s="63"/>
      <c r="GXO159" s="63"/>
      <c r="GXP159" s="63"/>
      <c r="GXQ159" s="63"/>
      <c r="GXR159" s="63"/>
      <c r="GXS159" s="63"/>
      <c r="GXT159" s="64"/>
      <c r="GXU159" s="62" t="s">
        <v>18</v>
      </c>
      <c r="GXV159" s="63"/>
      <c r="GXW159" s="63"/>
      <c r="GXX159" s="63"/>
      <c r="GXY159" s="63"/>
      <c r="GXZ159" s="63"/>
      <c r="GYA159" s="63"/>
      <c r="GYB159" s="64"/>
      <c r="GYC159" s="62" t="s">
        <v>18</v>
      </c>
      <c r="GYD159" s="63"/>
      <c r="GYE159" s="63"/>
      <c r="GYF159" s="63"/>
      <c r="GYG159" s="63"/>
      <c r="GYH159" s="63"/>
      <c r="GYI159" s="63"/>
      <c r="GYJ159" s="64"/>
      <c r="GYK159" s="62" t="s">
        <v>18</v>
      </c>
      <c r="GYL159" s="63"/>
      <c r="GYM159" s="63"/>
      <c r="GYN159" s="63"/>
      <c r="GYO159" s="63"/>
      <c r="GYP159" s="63"/>
      <c r="GYQ159" s="63"/>
      <c r="GYR159" s="64"/>
      <c r="GYS159" s="62" t="s">
        <v>18</v>
      </c>
      <c r="GYT159" s="63"/>
      <c r="GYU159" s="63"/>
      <c r="GYV159" s="63"/>
      <c r="GYW159" s="63"/>
      <c r="GYX159" s="63"/>
      <c r="GYY159" s="63"/>
      <c r="GYZ159" s="64"/>
      <c r="GZA159" s="62" t="s">
        <v>18</v>
      </c>
      <c r="GZB159" s="63"/>
      <c r="GZC159" s="63"/>
      <c r="GZD159" s="63"/>
      <c r="GZE159" s="63"/>
      <c r="GZF159" s="63"/>
      <c r="GZG159" s="63"/>
      <c r="GZH159" s="64"/>
      <c r="GZI159" s="62" t="s">
        <v>18</v>
      </c>
      <c r="GZJ159" s="63"/>
      <c r="GZK159" s="63"/>
      <c r="GZL159" s="63"/>
      <c r="GZM159" s="63"/>
      <c r="GZN159" s="63"/>
      <c r="GZO159" s="63"/>
      <c r="GZP159" s="64"/>
      <c r="GZQ159" s="62" t="s">
        <v>18</v>
      </c>
      <c r="GZR159" s="63"/>
      <c r="GZS159" s="63"/>
      <c r="GZT159" s="63"/>
      <c r="GZU159" s="63"/>
      <c r="GZV159" s="63"/>
      <c r="GZW159" s="63"/>
      <c r="GZX159" s="64"/>
      <c r="GZY159" s="62" t="s">
        <v>18</v>
      </c>
      <c r="GZZ159" s="63"/>
      <c r="HAA159" s="63"/>
      <c r="HAB159" s="63"/>
      <c r="HAC159" s="63"/>
      <c r="HAD159" s="63"/>
      <c r="HAE159" s="63"/>
      <c r="HAF159" s="64"/>
      <c r="HAG159" s="62" t="s">
        <v>18</v>
      </c>
      <c r="HAH159" s="63"/>
      <c r="HAI159" s="63"/>
      <c r="HAJ159" s="63"/>
      <c r="HAK159" s="63"/>
      <c r="HAL159" s="63"/>
      <c r="HAM159" s="63"/>
      <c r="HAN159" s="64"/>
      <c r="HAO159" s="62" t="s">
        <v>18</v>
      </c>
      <c r="HAP159" s="63"/>
      <c r="HAQ159" s="63"/>
      <c r="HAR159" s="63"/>
      <c r="HAS159" s="63"/>
      <c r="HAT159" s="63"/>
      <c r="HAU159" s="63"/>
      <c r="HAV159" s="64"/>
      <c r="HAW159" s="62" t="s">
        <v>18</v>
      </c>
      <c r="HAX159" s="63"/>
      <c r="HAY159" s="63"/>
      <c r="HAZ159" s="63"/>
      <c r="HBA159" s="63"/>
      <c r="HBB159" s="63"/>
      <c r="HBC159" s="63"/>
      <c r="HBD159" s="64"/>
      <c r="HBE159" s="62" t="s">
        <v>18</v>
      </c>
      <c r="HBF159" s="63"/>
      <c r="HBG159" s="63"/>
      <c r="HBH159" s="63"/>
      <c r="HBI159" s="63"/>
      <c r="HBJ159" s="63"/>
      <c r="HBK159" s="63"/>
      <c r="HBL159" s="64"/>
      <c r="HBM159" s="62" t="s">
        <v>18</v>
      </c>
      <c r="HBN159" s="63"/>
      <c r="HBO159" s="63"/>
      <c r="HBP159" s="63"/>
      <c r="HBQ159" s="63"/>
      <c r="HBR159" s="63"/>
      <c r="HBS159" s="63"/>
      <c r="HBT159" s="64"/>
      <c r="HBU159" s="62" t="s">
        <v>18</v>
      </c>
      <c r="HBV159" s="63"/>
      <c r="HBW159" s="63"/>
      <c r="HBX159" s="63"/>
      <c r="HBY159" s="63"/>
      <c r="HBZ159" s="63"/>
      <c r="HCA159" s="63"/>
      <c r="HCB159" s="64"/>
      <c r="HCC159" s="62" t="s">
        <v>18</v>
      </c>
      <c r="HCD159" s="63"/>
      <c r="HCE159" s="63"/>
      <c r="HCF159" s="63"/>
      <c r="HCG159" s="63"/>
      <c r="HCH159" s="63"/>
      <c r="HCI159" s="63"/>
      <c r="HCJ159" s="64"/>
      <c r="HCK159" s="62" t="s">
        <v>18</v>
      </c>
      <c r="HCL159" s="63"/>
      <c r="HCM159" s="63"/>
      <c r="HCN159" s="63"/>
      <c r="HCO159" s="63"/>
      <c r="HCP159" s="63"/>
      <c r="HCQ159" s="63"/>
      <c r="HCR159" s="64"/>
      <c r="HCS159" s="62" t="s">
        <v>18</v>
      </c>
      <c r="HCT159" s="63"/>
      <c r="HCU159" s="63"/>
      <c r="HCV159" s="63"/>
      <c r="HCW159" s="63"/>
      <c r="HCX159" s="63"/>
      <c r="HCY159" s="63"/>
      <c r="HCZ159" s="64"/>
      <c r="HDA159" s="62" t="s">
        <v>18</v>
      </c>
      <c r="HDB159" s="63"/>
      <c r="HDC159" s="63"/>
      <c r="HDD159" s="63"/>
      <c r="HDE159" s="63"/>
      <c r="HDF159" s="63"/>
      <c r="HDG159" s="63"/>
      <c r="HDH159" s="64"/>
      <c r="HDI159" s="62" t="s">
        <v>18</v>
      </c>
      <c r="HDJ159" s="63"/>
      <c r="HDK159" s="63"/>
      <c r="HDL159" s="63"/>
      <c r="HDM159" s="63"/>
      <c r="HDN159" s="63"/>
      <c r="HDO159" s="63"/>
      <c r="HDP159" s="64"/>
      <c r="HDQ159" s="62" t="s">
        <v>18</v>
      </c>
      <c r="HDR159" s="63"/>
      <c r="HDS159" s="63"/>
      <c r="HDT159" s="63"/>
      <c r="HDU159" s="63"/>
      <c r="HDV159" s="63"/>
      <c r="HDW159" s="63"/>
      <c r="HDX159" s="64"/>
      <c r="HDY159" s="62" t="s">
        <v>18</v>
      </c>
      <c r="HDZ159" s="63"/>
      <c r="HEA159" s="63"/>
      <c r="HEB159" s="63"/>
      <c r="HEC159" s="63"/>
      <c r="HED159" s="63"/>
      <c r="HEE159" s="63"/>
      <c r="HEF159" s="64"/>
      <c r="HEG159" s="62" t="s">
        <v>18</v>
      </c>
      <c r="HEH159" s="63"/>
      <c r="HEI159" s="63"/>
      <c r="HEJ159" s="63"/>
      <c r="HEK159" s="63"/>
      <c r="HEL159" s="63"/>
      <c r="HEM159" s="63"/>
      <c r="HEN159" s="64"/>
      <c r="HEO159" s="62" t="s">
        <v>18</v>
      </c>
      <c r="HEP159" s="63"/>
      <c r="HEQ159" s="63"/>
      <c r="HER159" s="63"/>
      <c r="HES159" s="63"/>
      <c r="HET159" s="63"/>
      <c r="HEU159" s="63"/>
      <c r="HEV159" s="64"/>
      <c r="HEW159" s="62" t="s">
        <v>18</v>
      </c>
      <c r="HEX159" s="63"/>
      <c r="HEY159" s="63"/>
      <c r="HEZ159" s="63"/>
      <c r="HFA159" s="63"/>
      <c r="HFB159" s="63"/>
      <c r="HFC159" s="63"/>
      <c r="HFD159" s="64"/>
      <c r="HFE159" s="62" t="s">
        <v>18</v>
      </c>
      <c r="HFF159" s="63"/>
      <c r="HFG159" s="63"/>
      <c r="HFH159" s="63"/>
      <c r="HFI159" s="63"/>
      <c r="HFJ159" s="63"/>
      <c r="HFK159" s="63"/>
      <c r="HFL159" s="64"/>
      <c r="HFM159" s="62" t="s">
        <v>18</v>
      </c>
      <c r="HFN159" s="63"/>
      <c r="HFO159" s="63"/>
      <c r="HFP159" s="63"/>
      <c r="HFQ159" s="63"/>
      <c r="HFR159" s="63"/>
      <c r="HFS159" s="63"/>
      <c r="HFT159" s="64"/>
      <c r="HFU159" s="62" t="s">
        <v>18</v>
      </c>
      <c r="HFV159" s="63"/>
      <c r="HFW159" s="63"/>
      <c r="HFX159" s="63"/>
      <c r="HFY159" s="63"/>
      <c r="HFZ159" s="63"/>
      <c r="HGA159" s="63"/>
      <c r="HGB159" s="64"/>
      <c r="HGC159" s="62" t="s">
        <v>18</v>
      </c>
      <c r="HGD159" s="63"/>
      <c r="HGE159" s="63"/>
      <c r="HGF159" s="63"/>
      <c r="HGG159" s="63"/>
      <c r="HGH159" s="63"/>
      <c r="HGI159" s="63"/>
      <c r="HGJ159" s="64"/>
      <c r="HGK159" s="62" t="s">
        <v>18</v>
      </c>
      <c r="HGL159" s="63"/>
      <c r="HGM159" s="63"/>
      <c r="HGN159" s="63"/>
      <c r="HGO159" s="63"/>
      <c r="HGP159" s="63"/>
      <c r="HGQ159" s="63"/>
      <c r="HGR159" s="64"/>
      <c r="HGS159" s="62" t="s">
        <v>18</v>
      </c>
      <c r="HGT159" s="63"/>
      <c r="HGU159" s="63"/>
      <c r="HGV159" s="63"/>
      <c r="HGW159" s="63"/>
      <c r="HGX159" s="63"/>
      <c r="HGY159" s="63"/>
      <c r="HGZ159" s="64"/>
      <c r="HHA159" s="62" t="s">
        <v>18</v>
      </c>
      <c r="HHB159" s="63"/>
      <c r="HHC159" s="63"/>
      <c r="HHD159" s="63"/>
      <c r="HHE159" s="63"/>
      <c r="HHF159" s="63"/>
      <c r="HHG159" s="63"/>
      <c r="HHH159" s="64"/>
      <c r="HHI159" s="62" t="s">
        <v>18</v>
      </c>
      <c r="HHJ159" s="63"/>
      <c r="HHK159" s="63"/>
      <c r="HHL159" s="63"/>
      <c r="HHM159" s="63"/>
      <c r="HHN159" s="63"/>
      <c r="HHO159" s="63"/>
      <c r="HHP159" s="64"/>
      <c r="HHQ159" s="62" t="s">
        <v>18</v>
      </c>
      <c r="HHR159" s="63"/>
      <c r="HHS159" s="63"/>
      <c r="HHT159" s="63"/>
      <c r="HHU159" s="63"/>
      <c r="HHV159" s="63"/>
      <c r="HHW159" s="63"/>
      <c r="HHX159" s="64"/>
      <c r="HHY159" s="62" t="s">
        <v>18</v>
      </c>
      <c r="HHZ159" s="63"/>
      <c r="HIA159" s="63"/>
      <c r="HIB159" s="63"/>
      <c r="HIC159" s="63"/>
      <c r="HID159" s="63"/>
      <c r="HIE159" s="63"/>
      <c r="HIF159" s="64"/>
      <c r="HIG159" s="62" t="s">
        <v>18</v>
      </c>
      <c r="HIH159" s="63"/>
      <c r="HII159" s="63"/>
      <c r="HIJ159" s="63"/>
      <c r="HIK159" s="63"/>
      <c r="HIL159" s="63"/>
      <c r="HIM159" s="63"/>
      <c r="HIN159" s="64"/>
      <c r="HIO159" s="62" t="s">
        <v>18</v>
      </c>
      <c r="HIP159" s="63"/>
      <c r="HIQ159" s="63"/>
      <c r="HIR159" s="63"/>
      <c r="HIS159" s="63"/>
      <c r="HIT159" s="63"/>
      <c r="HIU159" s="63"/>
      <c r="HIV159" s="64"/>
      <c r="HIW159" s="62" t="s">
        <v>18</v>
      </c>
      <c r="HIX159" s="63"/>
      <c r="HIY159" s="63"/>
      <c r="HIZ159" s="63"/>
      <c r="HJA159" s="63"/>
      <c r="HJB159" s="63"/>
      <c r="HJC159" s="63"/>
      <c r="HJD159" s="64"/>
      <c r="HJE159" s="62" t="s">
        <v>18</v>
      </c>
      <c r="HJF159" s="63"/>
      <c r="HJG159" s="63"/>
      <c r="HJH159" s="63"/>
      <c r="HJI159" s="63"/>
      <c r="HJJ159" s="63"/>
      <c r="HJK159" s="63"/>
      <c r="HJL159" s="64"/>
      <c r="HJM159" s="62" t="s">
        <v>18</v>
      </c>
      <c r="HJN159" s="63"/>
      <c r="HJO159" s="63"/>
      <c r="HJP159" s="63"/>
      <c r="HJQ159" s="63"/>
      <c r="HJR159" s="63"/>
      <c r="HJS159" s="63"/>
      <c r="HJT159" s="64"/>
      <c r="HJU159" s="62" t="s">
        <v>18</v>
      </c>
      <c r="HJV159" s="63"/>
      <c r="HJW159" s="63"/>
      <c r="HJX159" s="63"/>
      <c r="HJY159" s="63"/>
      <c r="HJZ159" s="63"/>
      <c r="HKA159" s="63"/>
      <c r="HKB159" s="64"/>
      <c r="HKC159" s="62" t="s">
        <v>18</v>
      </c>
      <c r="HKD159" s="63"/>
      <c r="HKE159" s="63"/>
      <c r="HKF159" s="63"/>
      <c r="HKG159" s="63"/>
      <c r="HKH159" s="63"/>
      <c r="HKI159" s="63"/>
      <c r="HKJ159" s="64"/>
      <c r="HKK159" s="62" t="s">
        <v>18</v>
      </c>
      <c r="HKL159" s="63"/>
      <c r="HKM159" s="63"/>
      <c r="HKN159" s="63"/>
      <c r="HKO159" s="63"/>
      <c r="HKP159" s="63"/>
      <c r="HKQ159" s="63"/>
      <c r="HKR159" s="64"/>
      <c r="HKS159" s="62" t="s">
        <v>18</v>
      </c>
      <c r="HKT159" s="63"/>
      <c r="HKU159" s="63"/>
      <c r="HKV159" s="63"/>
      <c r="HKW159" s="63"/>
      <c r="HKX159" s="63"/>
      <c r="HKY159" s="63"/>
      <c r="HKZ159" s="64"/>
      <c r="HLA159" s="62" t="s">
        <v>18</v>
      </c>
      <c r="HLB159" s="63"/>
      <c r="HLC159" s="63"/>
      <c r="HLD159" s="63"/>
      <c r="HLE159" s="63"/>
      <c r="HLF159" s="63"/>
      <c r="HLG159" s="63"/>
      <c r="HLH159" s="64"/>
      <c r="HLI159" s="62" t="s">
        <v>18</v>
      </c>
      <c r="HLJ159" s="63"/>
      <c r="HLK159" s="63"/>
      <c r="HLL159" s="63"/>
      <c r="HLM159" s="63"/>
      <c r="HLN159" s="63"/>
      <c r="HLO159" s="63"/>
      <c r="HLP159" s="64"/>
      <c r="HLQ159" s="62" t="s">
        <v>18</v>
      </c>
      <c r="HLR159" s="63"/>
      <c r="HLS159" s="63"/>
      <c r="HLT159" s="63"/>
      <c r="HLU159" s="63"/>
      <c r="HLV159" s="63"/>
      <c r="HLW159" s="63"/>
      <c r="HLX159" s="64"/>
      <c r="HLY159" s="62" t="s">
        <v>18</v>
      </c>
      <c r="HLZ159" s="63"/>
      <c r="HMA159" s="63"/>
      <c r="HMB159" s="63"/>
      <c r="HMC159" s="63"/>
      <c r="HMD159" s="63"/>
      <c r="HME159" s="63"/>
      <c r="HMF159" s="64"/>
      <c r="HMG159" s="62" t="s">
        <v>18</v>
      </c>
      <c r="HMH159" s="63"/>
      <c r="HMI159" s="63"/>
      <c r="HMJ159" s="63"/>
      <c r="HMK159" s="63"/>
      <c r="HML159" s="63"/>
      <c r="HMM159" s="63"/>
      <c r="HMN159" s="64"/>
      <c r="HMO159" s="62" t="s">
        <v>18</v>
      </c>
      <c r="HMP159" s="63"/>
      <c r="HMQ159" s="63"/>
      <c r="HMR159" s="63"/>
      <c r="HMS159" s="63"/>
      <c r="HMT159" s="63"/>
      <c r="HMU159" s="63"/>
      <c r="HMV159" s="64"/>
      <c r="HMW159" s="62" t="s">
        <v>18</v>
      </c>
      <c r="HMX159" s="63"/>
      <c r="HMY159" s="63"/>
      <c r="HMZ159" s="63"/>
      <c r="HNA159" s="63"/>
      <c r="HNB159" s="63"/>
      <c r="HNC159" s="63"/>
      <c r="HND159" s="64"/>
      <c r="HNE159" s="62" t="s">
        <v>18</v>
      </c>
      <c r="HNF159" s="63"/>
      <c r="HNG159" s="63"/>
      <c r="HNH159" s="63"/>
      <c r="HNI159" s="63"/>
      <c r="HNJ159" s="63"/>
      <c r="HNK159" s="63"/>
      <c r="HNL159" s="64"/>
      <c r="HNM159" s="62" t="s">
        <v>18</v>
      </c>
      <c r="HNN159" s="63"/>
      <c r="HNO159" s="63"/>
      <c r="HNP159" s="63"/>
      <c r="HNQ159" s="63"/>
      <c r="HNR159" s="63"/>
      <c r="HNS159" s="63"/>
      <c r="HNT159" s="64"/>
      <c r="HNU159" s="62" t="s">
        <v>18</v>
      </c>
      <c r="HNV159" s="63"/>
      <c r="HNW159" s="63"/>
      <c r="HNX159" s="63"/>
      <c r="HNY159" s="63"/>
      <c r="HNZ159" s="63"/>
      <c r="HOA159" s="63"/>
      <c r="HOB159" s="64"/>
      <c r="HOC159" s="62" t="s">
        <v>18</v>
      </c>
      <c r="HOD159" s="63"/>
      <c r="HOE159" s="63"/>
      <c r="HOF159" s="63"/>
      <c r="HOG159" s="63"/>
      <c r="HOH159" s="63"/>
      <c r="HOI159" s="63"/>
      <c r="HOJ159" s="64"/>
      <c r="HOK159" s="62" t="s">
        <v>18</v>
      </c>
      <c r="HOL159" s="63"/>
      <c r="HOM159" s="63"/>
      <c r="HON159" s="63"/>
      <c r="HOO159" s="63"/>
      <c r="HOP159" s="63"/>
      <c r="HOQ159" s="63"/>
      <c r="HOR159" s="64"/>
      <c r="HOS159" s="62" t="s">
        <v>18</v>
      </c>
      <c r="HOT159" s="63"/>
      <c r="HOU159" s="63"/>
      <c r="HOV159" s="63"/>
      <c r="HOW159" s="63"/>
      <c r="HOX159" s="63"/>
      <c r="HOY159" s="63"/>
      <c r="HOZ159" s="64"/>
      <c r="HPA159" s="62" t="s">
        <v>18</v>
      </c>
      <c r="HPB159" s="63"/>
      <c r="HPC159" s="63"/>
      <c r="HPD159" s="63"/>
      <c r="HPE159" s="63"/>
      <c r="HPF159" s="63"/>
      <c r="HPG159" s="63"/>
      <c r="HPH159" s="64"/>
      <c r="HPI159" s="62" t="s">
        <v>18</v>
      </c>
      <c r="HPJ159" s="63"/>
      <c r="HPK159" s="63"/>
      <c r="HPL159" s="63"/>
      <c r="HPM159" s="63"/>
      <c r="HPN159" s="63"/>
      <c r="HPO159" s="63"/>
      <c r="HPP159" s="64"/>
      <c r="HPQ159" s="62" t="s">
        <v>18</v>
      </c>
      <c r="HPR159" s="63"/>
      <c r="HPS159" s="63"/>
      <c r="HPT159" s="63"/>
      <c r="HPU159" s="63"/>
      <c r="HPV159" s="63"/>
      <c r="HPW159" s="63"/>
      <c r="HPX159" s="64"/>
      <c r="HPY159" s="62" t="s">
        <v>18</v>
      </c>
      <c r="HPZ159" s="63"/>
      <c r="HQA159" s="63"/>
      <c r="HQB159" s="63"/>
      <c r="HQC159" s="63"/>
      <c r="HQD159" s="63"/>
      <c r="HQE159" s="63"/>
      <c r="HQF159" s="64"/>
      <c r="HQG159" s="62" t="s">
        <v>18</v>
      </c>
      <c r="HQH159" s="63"/>
      <c r="HQI159" s="63"/>
      <c r="HQJ159" s="63"/>
      <c r="HQK159" s="63"/>
      <c r="HQL159" s="63"/>
      <c r="HQM159" s="63"/>
      <c r="HQN159" s="64"/>
      <c r="HQO159" s="62" t="s">
        <v>18</v>
      </c>
      <c r="HQP159" s="63"/>
      <c r="HQQ159" s="63"/>
      <c r="HQR159" s="63"/>
      <c r="HQS159" s="63"/>
      <c r="HQT159" s="63"/>
      <c r="HQU159" s="63"/>
      <c r="HQV159" s="64"/>
      <c r="HQW159" s="62" t="s">
        <v>18</v>
      </c>
      <c r="HQX159" s="63"/>
      <c r="HQY159" s="63"/>
      <c r="HQZ159" s="63"/>
      <c r="HRA159" s="63"/>
      <c r="HRB159" s="63"/>
      <c r="HRC159" s="63"/>
      <c r="HRD159" s="64"/>
      <c r="HRE159" s="62" t="s">
        <v>18</v>
      </c>
      <c r="HRF159" s="63"/>
      <c r="HRG159" s="63"/>
      <c r="HRH159" s="63"/>
      <c r="HRI159" s="63"/>
      <c r="HRJ159" s="63"/>
      <c r="HRK159" s="63"/>
      <c r="HRL159" s="64"/>
      <c r="HRM159" s="62" t="s">
        <v>18</v>
      </c>
      <c r="HRN159" s="63"/>
      <c r="HRO159" s="63"/>
      <c r="HRP159" s="63"/>
      <c r="HRQ159" s="63"/>
      <c r="HRR159" s="63"/>
      <c r="HRS159" s="63"/>
      <c r="HRT159" s="64"/>
      <c r="HRU159" s="62" t="s">
        <v>18</v>
      </c>
      <c r="HRV159" s="63"/>
      <c r="HRW159" s="63"/>
      <c r="HRX159" s="63"/>
      <c r="HRY159" s="63"/>
      <c r="HRZ159" s="63"/>
      <c r="HSA159" s="63"/>
      <c r="HSB159" s="64"/>
      <c r="HSC159" s="62" t="s">
        <v>18</v>
      </c>
      <c r="HSD159" s="63"/>
      <c r="HSE159" s="63"/>
      <c r="HSF159" s="63"/>
      <c r="HSG159" s="63"/>
      <c r="HSH159" s="63"/>
      <c r="HSI159" s="63"/>
      <c r="HSJ159" s="64"/>
      <c r="HSK159" s="62" t="s">
        <v>18</v>
      </c>
      <c r="HSL159" s="63"/>
      <c r="HSM159" s="63"/>
      <c r="HSN159" s="63"/>
      <c r="HSO159" s="63"/>
      <c r="HSP159" s="63"/>
      <c r="HSQ159" s="63"/>
      <c r="HSR159" s="64"/>
      <c r="HSS159" s="62" t="s">
        <v>18</v>
      </c>
      <c r="HST159" s="63"/>
      <c r="HSU159" s="63"/>
      <c r="HSV159" s="63"/>
      <c r="HSW159" s="63"/>
      <c r="HSX159" s="63"/>
      <c r="HSY159" s="63"/>
      <c r="HSZ159" s="64"/>
      <c r="HTA159" s="62" t="s">
        <v>18</v>
      </c>
      <c r="HTB159" s="63"/>
      <c r="HTC159" s="63"/>
      <c r="HTD159" s="63"/>
      <c r="HTE159" s="63"/>
      <c r="HTF159" s="63"/>
      <c r="HTG159" s="63"/>
      <c r="HTH159" s="64"/>
      <c r="HTI159" s="62" t="s">
        <v>18</v>
      </c>
      <c r="HTJ159" s="63"/>
      <c r="HTK159" s="63"/>
      <c r="HTL159" s="63"/>
      <c r="HTM159" s="63"/>
      <c r="HTN159" s="63"/>
      <c r="HTO159" s="63"/>
      <c r="HTP159" s="64"/>
      <c r="HTQ159" s="62" t="s">
        <v>18</v>
      </c>
      <c r="HTR159" s="63"/>
      <c r="HTS159" s="63"/>
      <c r="HTT159" s="63"/>
      <c r="HTU159" s="63"/>
      <c r="HTV159" s="63"/>
      <c r="HTW159" s="63"/>
      <c r="HTX159" s="64"/>
      <c r="HTY159" s="62" t="s">
        <v>18</v>
      </c>
      <c r="HTZ159" s="63"/>
      <c r="HUA159" s="63"/>
      <c r="HUB159" s="63"/>
      <c r="HUC159" s="63"/>
      <c r="HUD159" s="63"/>
      <c r="HUE159" s="63"/>
      <c r="HUF159" s="64"/>
      <c r="HUG159" s="62" t="s">
        <v>18</v>
      </c>
      <c r="HUH159" s="63"/>
      <c r="HUI159" s="63"/>
      <c r="HUJ159" s="63"/>
      <c r="HUK159" s="63"/>
      <c r="HUL159" s="63"/>
      <c r="HUM159" s="63"/>
      <c r="HUN159" s="64"/>
      <c r="HUO159" s="62" t="s">
        <v>18</v>
      </c>
      <c r="HUP159" s="63"/>
      <c r="HUQ159" s="63"/>
      <c r="HUR159" s="63"/>
      <c r="HUS159" s="63"/>
      <c r="HUT159" s="63"/>
      <c r="HUU159" s="63"/>
      <c r="HUV159" s="64"/>
      <c r="HUW159" s="62" t="s">
        <v>18</v>
      </c>
      <c r="HUX159" s="63"/>
      <c r="HUY159" s="63"/>
      <c r="HUZ159" s="63"/>
      <c r="HVA159" s="63"/>
      <c r="HVB159" s="63"/>
      <c r="HVC159" s="63"/>
      <c r="HVD159" s="64"/>
      <c r="HVE159" s="62" t="s">
        <v>18</v>
      </c>
      <c r="HVF159" s="63"/>
      <c r="HVG159" s="63"/>
      <c r="HVH159" s="63"/>
      <c r="HVI159" s="63"/>
      <c r="HVJ159" s="63"/>
      <c r="HVK159" s="63"/>
      <c r="HVL159" s="64"/>
      <c r="HVM159" s="62" t="s">
        <v>18</v>
      </c>
      <c r="HVN159" s="63"/>
      <c r="HVO159" s="63"/>
      <c r="HVP159" s="63"/>
      <c r="HVQ159" s="63"/>
      <c r="HVR159" s="63"/>
      <c r="HVS159" s="63"/>
      <c r="HVT159" s="64"/>
      <c r="HVU159" s="62" t="s">
        <v>18</v>
      </c>
      <c r="HVV159" s="63"/>
      <c r="HVW159" s="63"/>
      <c r="HVX159" s="63"/>
      <c r="HVY159" s="63"/>
      <c r="HVZ159" s="63"/>
      <c r="HWA159" s="63"/>
      <c r="HWB159" s="64"/>
      <c r="HWC159" s="62" t="s">
        <v>18</v>
      </c>
      <c r="HWD159" s="63"/>
      <c r="HWE159" s="63"/>
      <c r="HWF159" s="63"/>
      <c r="HWG159" s="63"/>
      <c r="HWH159" s="63"/>
      <c r="HWI159" s="63"/>
      <c r="HWJ159" s="64"/>
      <c r="HWK159" s="62" t="s">
        <v>18</v>
      </c>
      <c r="HWL159" s="63"/>
      <c r="HWM159" s="63"/>
      <c r="HWN159" s="63"/>
      <c r="HWO159" s="63"/>
      <c r="HWP159" s="63"/>
      <c r="HWQ159" s="63"/>
      <c r="HWR159" s="64"/>
      <c r="HWS159" s="62" t="s">
        <v>18</v>
      </c>
      <c r="HWT159" s="63"/>
      <c r="HWU159" s="63"/>
      <c r="HWV159" s="63"/>
      <c r="HWW159" s="63"/>
      <c r="HWX159" s="63"/>
      <c r="HWY159" s="63"/>
      <c r="HWZ159" s="64"/>
      <c r="HXA159" s="62" t="s">
        <v>18</v>
      </c>
      <c r="HXB159" s="63"/>
      <c r="HXC159" s="63"/>
      <c r="HXD159" s="63"/>
      <c r="HXE159" s="63"/>
      <c r="HXF159" s="63"/>
      <c r="HXG159" s="63"/>
      <c r="HXH159" s="64"/>
      <c r="HXI159" s="62" t="s">
        <v>18</v>
      </c>
      <c r="HXJ159" s="63"/>
      <c r="HXK159" s="63"/>
      <c r="HXL159" s="63"/>
      <c r="HXM159" s="63"/>
      <c r="HXN159" s="63"/>
      <c r="HXO159" s="63"/>
      <c r="HXP159" s="64"/>
      <c r="HXQ159" s="62" t="s">
        <v>18</v>
      </c>
      <c r="HXR159" s="63"/>
      <c r="HXS159" s="63"/>
      <c r="HXT159" s="63"/>
      <c r="HXU159" s="63"/>
      <c r="HXV159" s="63"/>
      <c r="HXW159" s="63"/>
      <c r="HXX159" s="64"/>
      <c r="HXY159" s="62" t="s">
        <v>18</v>
      </c>
      <c r="HXZ159" s="63"/>
      <c r="HYA159" s="63"/>
      <c r="HYB159" s="63"/>
      <c r="HYC159" s="63"/>
      <c r="HYD159" s="63"/>
      <c r="HYE159" s="63"/>
      <c r="HYF159" s="64"/>
      <c r="HYG159" s="62" t="s">
        <v>18</v>
      </c>
      <c r="HYH159" s="63"/>
      <c r="HYI159" s="63"/>
      <c r="HYJ159" s="63"/>
      <c r="HYK159" s="63"/>
      <c r="HYL159" s="63"/>
      <c r="HYM159" s="63"/>
      <c r="HYN159" s="64"/>
      <c r="HYO159" s="62" t="s">
        <v>18</v>
      </c>
      <c r="HYP159" s="63"/>
      <c r="HYQ159" s="63"/>
      <c r="HYR159" s="63"/>
      <c r="HYS159" s="63"/>
      <c r="HYT159" s="63"/>
      <c r="HYU159" s="63"/>
      <c r="HYV159" s="64"/>
      <c r="HYW159" s="62" t="s">
        <v>18</v>
      </c>
      <c r="HYX159" s="63"/>
      <c r="HYY159" s="63"/>
      <c r="HYZ159" s="63"/>
      <c r="HZA159" s="63"/>
      <c r="HZB159" s="63"/>
      <c r="HZC159" s="63"/>
      <c r="HZD159" s="64"/>
      <c r="HZE159" s="62" t="s">
        <v>18</v>
      </c>
      <c r="HZF159" s="63"/>
      <c r="HZG159" s="63"/>
      <c r="HZH159" s="63"/>
      <c r="HZI159" s="63"/>
      <c r="HZJ159" s="63"/>
      <c r="HZK159" s="63"/>
      <c r="HZL159" s="64"/>
      <c r="HZM159" s="62" t="s">
        <v>18</v>
      </c>
      <c r="HZN159" s="63"/>
      <c r="HZO159" s="63"/>
      <c r="HZP159" s="63"/>
      <c r="HZQ159" s="63"/>
      <c r="HZR159" s="63"/>
      <c r="HZS159" s="63"/>
      <c r="HZT159" s="64"/>
      <c r="HZU159" s="62" t="s">
        <v>18</v>
      </c>
      <c r="HZV159" s="63"/>
      <c r="HZW159" s="63"/>
      <c r="HZX159" s="63"/>
      <c r="HZY159" s="63"/>
      <c r="HZZ159" s="63"/>
      <c r="IAA159" s="63"/>
      <c r="IAB159" s="64"/>
      <c r="IAC159" s="62" t="s">
        <v>18</v>
      </c>
      <c r="IAD159" s="63"/>
      <c r="IAE159" s="63"/>
      <c r="IAF159" s="63"/>
      <c r="IAG159" s="63"/>
      <c r="IAH159" s="63"/>
      <c r="IAI159" s="63"/>
      <c r="IAJ159" s="64"/>
      <c r="IAK159" s="62" t="s">
        <v>18</v>
      </c>
      <c r="IAL159" s="63"/>
      <c r="IAM159" s="63"/>
      <c r="IAN159" s="63"/>
      <c r="IAO159" s="63"/>
      <c r="IAP159" s="63"/>
      <c r="IAQ159" s="63"/>
      <c r="IAR159" s="64"/>
      <c r="IAS159" s="62" t="s">
        <v>18</v>
      </c>
      <c r="IAT159" s="63"/>
      <c r="IAU159" s="63"/>
      <c r="IAV159" s="63"/>
      <c r="IAW159" s="63"/>
      <c r="IAX159" s="63"/>
      <c r="IAY159" s="63"/>
      <c r="IAZ159" s="64"/>
      <c r="IBA159" s="62" t="s">
        <v>18</v>
      </c>
      <c r="IBB159" s="63"/>
      <c r="IBC159" s="63"/>
      <c r="IBD159" s="63"/>
      <c r="IBE159" s="63"/>
      <c r="IBF159" s="63"/>
      <c r="IBG159" s="63"/>
      <c r="IBH159" s="64"/>
      <c r="IBI159" s="62" t="s">
        <v>18</v>
      </c>
      <c r="IBJ159" s="63"/>
      <c r="IBK159" s="63"/>
      <c r="IBL159" s="63"/>
      <c r="IBM159" s="63"/>
      <c r="IBN159" s="63"/>
      <c r="IBO159" s="63"/>
      <c r="IBP159" s="64"/>
      <c r="IBQ159" s="62" t="s">
        <v>18</v>
      </c>
      <c r="IBR159" s="63"/>
      <c r="IBS159" s="63"/>
      <c r="IBT159" s="63"/>
      <c r="IBU159" s="63"/>
      <c r="IBV159" s="63"/>
      <c r="IBW159" s="63"/>
      <c r="IBX159" s="64"/>
      <c r="IBY159" s="62" t="s">
        <v>18</v>
      </c>
      <c r="IBZ159" s="63"/>
      <c r="ICA159" s="63"/>
      <c r="ICB159" s="63"/>
      <c r="ICC159" s="63"/>
      <c r="ICD159" s="63"/>
      <c r="ICE159" s="63"/>
      <c r="ICF159" s="64"/>
      <c r="ICG159" s="62" t="s">
        <v>18</v>
      </c>
      <c r="ICH159" s="63"/>
      <c r="ICI159" s="63"/>
      <c r="ICJ159" s="63"/>
      <c r="ICK159" s="63"/>
      <c r="ICL159" s="63"/>
      <c r="ICM159" s="63"/>
      <c r="ICN159" s="64"/>
      <c r="ICO159" s="62" t="s">
        <v>18</v>
      </c>
      <c r="ICP159" s="63"/>
      <c r="ICQ159" s="63"/>
      <c r="ICR159" s="63"/>
      <c r="ICS159" s="63"/>
      <c r="ICT159" s="63"/>
      <c r="ICU159" s="63"/>
      <c r="ICV159" s="64"/>
      <c r="ICW159" s="62" t="s">
        <v>18</v>
      </c>
      <c r="ICX159" s="63"/>
      <c r="ICY159" s="63"/>
      <c r="ICZ159" s="63"/>
      <c r="IDA159" s="63"/>
      <c r="IDB159" s="63"/>
      <c r="IDC159" s="63"/>
      <c r="IDD159" s="64"/>
      <c r="IDE159" s="62" t="s">
        <v>18</v>
      </c>
      <c r="IDF159" s="63"/>
      <c r="IDG159" s="63"/>
      <c r="IDH159" s="63"/>
      <c r="IDI159" s="63"/>
      <c r="IDJ159" s="63"/>
      <c r="IDK159" s="63"/>
      <c r="IDL159" s="64"/>
      <c r="IDM159" s="62" t="s">
        <v>18</v>
      </c>
      <c r="IDN159" s="63"/>
      <c r="IDO159" s="63"/>
      <c r="IDP159" s="63"/>
      <c r="IDQ159" s="63"/>
      <c r="IDR159" s="63"/>
      <c r="IDS159" s="63"/>
      <c r="IDT159" s="64"/>
      <c r="IDU159" s="62" t="s">
        <v>18</v>
      </c>
      <c r="IDV159" s="63"/>
      <c r="IDW159" s="63"/>
      <c r="IDX159" s="63"/>
      <c r="IDY159" s="63"/>
      <c r="IDZ159" s="63"/>
      <c r="IEA159" s="63"/>
      <c r="IEB159" s="64"/>
      <c r="IEC159" s="62" t="s">
        <v>18</v>
      </c>
      <c r="IED159" s="63"/>
      <c r="IEE159" s="63"/>
      <c r="IEF159" s="63"/>
      <c r="IEG159" s="63"/>
      <c r="IEH159" s="63"/>
      <c r="IEI159" s="63"/>
      <c r="IEJ159" s="64"/>
      <c r="IEK159" s="62" t="s">
        <v>18</v>
      </c>
      <c r="IEL159" s="63"/>
      <c r="IEM159" s="63"/>
      <c r="IEN159" s="63"/>
      <c r="IEO159" s="63"/>
      <c r="IEP159" s="63"/>
      <c r="IEQ159" s="63"/>
      <c r="IER159" s="64"/>
      <c r="IES159" s="62" t="s">
        <v>18</v>
      </c>
      <c r="IET159" s="63"/>
      <c r="IEU159" s="63"/>
      <c r="IEV159" s="63"/>
      <c r="IEW159" s="63"/>
      <c r="IEX159" s="63"/>
      <c r="IEY159" s="63"/>
      <c r="IEZ159" s="64"/>
      <c r="IFA159" s="62" t="s">
        <v>18</v>
      </c>
      <c r="IFB159" s="63"/>
      <c r="IFC159" s="63"/>
      <c r="IFD159" s="63"/>
      <c r="IFE159" s="63"/>
      <c r="IFF159" s="63"/>
      <c r="IFG159" s="63"/>
      <c r="IFH159" s="64"/>
      <c r="IFI159" s="62" t="s">
        <v>18</v>
      </c>
      <c r="IFJ159" s="63"/>
      <c r="IFK159" s="63"/>
      <c r="IFL159" s="63"/>
      <c r="IFM159" s="63"/>
      <c r="IFN159" s="63"/>
      <c r="IFO159" s="63"/>
      <c r="IFP159" s="64"/>
      <c r="IFQ159" s="62" t="s">
        <v>18</v>
      </c>
      <c r="IFR159" s="63"/>
      <c r="IFS159" s="63"/>
      <c r="IFT159" s="63"/>
      <c r="IFU159" s="63"/>
      <c r="IFV159" s="63"/>
      <c r="IFW159" s="63"/>
      <c r="IFX159" s="64"/>
      <c r="IFY159" s="62" t="s">
        <v>18</v>
      </c>
      <c r="IFZ159" s="63"/>
      <c r="IGA159" s="63"/>
      <c r="IGB159" s="63"/>
      <c r="IGC159" s="63"/>
      <c r="IGD159" s="63"/>
      <c r="IGE159" s="63"/>
      <c r="IGF159" s="64"/>
      <c r="IGG159" s="62" t="s">
        <v>18</v>
      </c>
      <c r="IGH159" s="63"/>
      <c r="IGI159" s="63"/>
      <c r="IGJ159" s="63"/>
      <c r="IGK159" s="63"/>
      <c r="IGL159" s="63"/>
      <c r="IGM159" s="63"/>
      <c r="IGN159" s="64"/>
      <c r="IGO159" s="62" t="s">
        <v>18</v>
      </c>
      <c r="IGP159" s="63"/>
      <c r="IGQ159" s="63"/>
      <c r="IGR159" s="63"/>
      <c r="IGS159" s="63"/>
      <c r="IGT159" s="63"/>
      <c r="IGU159" s="63"/>
      <c r="IGV159" s="64"/>
      <c r="IGW159" s="62" t="s">
        <v>18</v>
      </c>
      <c r="IGX159" s="63"/>
      <c r="IGY159" s="63"/>
      <c r="IGZ159" s="63"/>
      <c r="IHA159" s="63"/>
      <c r="IHB159" s="63"/>
      <c r="IHC159" s="63"/>
      <c r="IHD159" s="64"/>
      <c r="IHE159" s="62" t="s">
        <v>18</v>
      </c>
      <c r="IHF159" s="63"/>
      <c r="IHG159" s="63"/>
      <c r="IHH159" s="63"/>
      <c r="IHI159" s="63"/>
      <c r="IHJ159" s="63"/>
      <c r="IHK159" s="63"/>
      <c r="IHL159" s="64"/>
      <c r="IHM159" s="62" t="s">
        <v>18</v>
      </c>
      <c r="IHN159" s="63"/>
      <c r="IHO159" s="63"/>
      <c r="IHP159" s="63"/>
      <c r="IHQ159" s="63"/>
      <c r="IHR159" s="63"/>
      <c r="IHS159" s="63"/>
      <c r="IHT159" s="64"/>
      <c r="IHU159" s="62" t="s">
        <v>18</v>
      </c>
      <c r="IHV159" s="63"/>
      <c r="IHW159" s="63"/>
      <c r="IHX159" s="63"/>
      <c r="IHY159" s="63"/>
      <c r="IHZ159" s="63"/>
      <c r="IIA159" s="63"/>
      <c r="IIB159" s="64"/>
      <c r="IIC159" s="62" t="s">
        <v>18</v>
      </c>
      <c r="IID159" s="63"/>
      <c r="IIE159" s="63"/>
      <c r="IIF159" s="63"/>
      <c r="IIG159" s="63"/>
      <c r="IIH159" s="63"/>
      <c r="III159" s="63"/>
      <c r="IIJ159" s="64"/>
      <c r="IIK159" s="62" t="s">
        <v>18</v>
      </c>
      <c r="IIL159" s="63"/>
      <c r="IIM159" s="63"/>
      <c r="IIN159" s="63"/>
      <c r="IIO159" s="63"/>
      <c r="IIP159" s="63"/>
      <c r="IIQ159" s="63"/>
      <c r="IIR159" s="64"/>
      <c r="IIS159" s="62" t="s">
        <v>18</v>
      </c>
      <c r="IIT159" s="63"/>
      <c r="IIU159" s="63"/>
      <c r="IIV159" s="63"/>
      <c r="IIW159" s="63"/>
      <c r="IIX159" s="63"/>
      <c r="IIY159" s="63"/>
      <c r="IIZ159" s="64"/>
      <c r="IJA159" s="62" t="s">
        <v>18</v>
      </c>
      <c r="IJB159" s="63"/>
      <c r="IJC159" s="63"/>
      <c r="IJD159" s="63"/>
      <c r="IJE159" s="63"/>
      <c r="IJF159" s="63"/>
      <c r="IJG159" s="63"/>
      <c r="IJH159" s="64"/>
      <c r="IJI159" s="62" t="s">
        <v>18</v>
      </c>
      <c r="IJJ159" s="63"/>
      <c r="IJK159" s="63"/>
      <c r="IJL159" s="63"/>
      <c r="IJM159" s="63"/>
      <c r="IJN159" s="63"/>
      <c r="IJO159" s="63"/>
      <c r="IJP159" s="64"/>
      <c r="IJQ159" s="62" t="s">
        <v>18</v>
      </c>
      <c r="IJR159" s="63"/>
      <c r="IJS159" s="63"/>
      <c r="IJT159" s="63"/>
      <c r="IJU159" s="63"/>
      <c r="IJV159" s="63"/>
      <c r="IJW159" s="63"/>
      <c r="IJX159" s="64"/>
      <c r="IJY159" s="62" t="s">
        <v>18</v>
      </c>
      <c r="IJZ159" s="63"/>
      <c r="IKA159" s="63"/>
      <c r="IKB159" s="63"/>
      <c r="IKC159" s="63"/>
      <c r="IKD159" s="63"/>
      <c r="IKE159" s="63"/>
      <c r="IKF159" s="64"/>
      <c r="IKG159" s="62" t="s">
        <v>18</v>
      </c>
      <c r="IKH159" s="63"/>
      <c r="IKI159" s="63"/>
      <c r="IKJ159" s="63"/>
      <c r="IKK159" s="63"/>
      <c r="IKL159" s="63"/>
      <c r="IKM159" s="63"/>
      <c r="IKN159" s="64"/>
      <c r="IKO159" s="62" t="s">
        <v>18</v>
      </c>
      <c r="IKP159" s="63"/>
      <c r="IKQ159" s="63"/>
      <c r="IKR159" s="63"/>
      <c r="IKS159" s="63"/>
      <c r="IKT159" s="63"/>
      <c r="IKU159" s="63"/>
      <c r="IKV159" s="64"/>
      <c r="IKW159" s="62" t="s">
        <v>18</v>
      </c>
      <c r="IKX159" s="63"/>
      <c r="IKY159" s="63"/>
      <c r="IKZ159" s="63"/>
      <c r="ILA159" s="63"/>
      <c r="ILB159" s="63"/>
      <c r="ILC159" s="63"/>
      <c r="ILD159" s="64"/>
      <c r="ILE159" s="62" t="s">
        <v>18</v>
      </c>
      <c r="ILF159" s="63"/>
      <c r="ILG159" s="63"/>
      <c r="ILH159" s="63"/>
      <c r="ILI159" s="63"/>
      <c r="ILJ159" s="63"/>
      <c r="ILK159" s="63"/>
      <c r="ILL159" s="64"/>
      <c r="ILM159" s="62" t="s">
        <v>18</v>
      </c>
      <c r="ILN159" s="63"/>
      <c r="ILO159" s="63"/>
      <c r="ILP159" s="63"/>
      <c r="ILQ159" s="63"/>
      <c r="ILR159" s="63"/>
      <c r="ILS159" s="63"/>
      <c r="ILT159" s="64"/>
      <c r="ILU159" s="62" t="s">
        <v>18</v>
      </c>
      <c r="ILV159" s="63"/>
      <c r="ILW159" s="63"/>
      <c r="ILX159" s="63"/>
      <c r="ILY159" s="63"/>
      <c r="ILZ159" s="63"/>
      <c r="IMA159" s="63"/>
      <c r="IMB159" s="64"/>
      <c r="IMC159" s="62" t="s">
        <v>18</v>
      </c>
      <c r="IMD159" s="63"/>
      <c r="IME159" s="63"/>
      <c r="IMF159" s="63"/>
      <c r="IMG159" s="63"/>
      <c r="IMH159" s="63"/>
      <c r="IMI159" s="63"/>
      <c r="IMJ159" s="64"/>
      <c r="IMK159" s="62" t="s">
        <v>18</v>
      </c>
      <c r="IML159" s="63"/>
      <c r="IMM159" s="63"/>
      <c r="IMN159" s="63"/>
      <c r="IMO159" s="63"/>
      <c r="IMP159" s="63"/>
      <c r="IMQ159" s="63"/>
      <c r="IMR159" s="64"/>
      <c r="IMS159" s="62" t="s">
        <v>18</v>
      </c>
      <c r="IMT159" s="63"/>
      <c r="IMU159" s="63"/>
      <c r="IMV159" s="63"/>
      <c r="IMW159" s="63"/>
      <c r="IMX159" s="63"/>
      <c r="IMY159" s="63"/>
      <c r="IMZ159" s="64"/>
      <c r="INA159" s="62" t="s">
        <v>18</v>
      </c>
      <c r="INB159" s="63"/>
      <c r="INC159" s="63"/>
      <c r="IND159" s="63"/>
      <c r="INE159" s="63"/>
      <c r="INF159" s="63"/>
      <c r="ING159" s="63"/>
      <c r="INH159" s="64"/>
      <c r="INI159" s="62" t="s">
        <v>18</v>
      </c>
      <c r="INJ159" s="63"/>
      <c r="INK159" s="63"/>
      <c r="INL159" s="63"/>
      <c r="INM159" s="63"/>
      <c r="INN159" s="63"/>
      <c r="INO159" s="63"/>
      <c r="INP159" s="64"/>
      <c r="INQ159" s="62" t="s">
        <v>18</v>
      </c>
      <c r="INR159" s="63"/>
      <c r="INS159" s="63"/>
      <c r="INT159" s="63"/>
      <c r="INU159" s="63"/>
      <c r="INV159" s="63"/>
      <c r="INW159" s="63"/>
      <c r="INX159" s="64"/>
      <c r="INY159" s="62" t="s">
        <v>18</v>
      </c>
      <c r="INZ159" s="63"/>
      <c r="IOA159" s="63"/>
      <c r="IOB159" s="63"/>
      <c r="IOC159" s="63"/>
      <c r="IOD159" s="63"/>
      <c r="IOE159" s="63"/>
      <c r="IOF159" s="64"/>
      <c r="IOG159" s="62" t="s">
        <v>18</v>
      </c>
      <c r="IOH159" s="63"/>
      <c r="IOI159" s="63"/>
      <c r="IOJ159" s="63"/>
      <c r="IOK159" s="63"/>
      <c r="IOL159" s="63"/>
      <c r="IOM159" s="63"/>
      <c r="ION159" s="64"/>
      <c r="IOO159" s="62" t="s">
        <v>18</v>
      </c>
      <c r="IOP159" s="63"/>
      <c r="IOQ159" s="63"/>
      <c r="IOR159" s="63"/>
      <c r="IOS159" s="63"/>
      <c r="IOT159" s="63"/>
      <c r="IOU159" s="63"/>
      <c r="IOV159" s="64"/>
      <c r="IOW159" s="62" t="s">
        <v>18</v>
      </c>
      <c r="IOX159" s="63"/>
      <c r="IOY159" s="63"/>
      <c r="IOZ159" s="63"/>
      <c r="IPA159" s="63"/>
      <c r="IPB159" s="63"/>
      <c r="IPC159" s="63"/>
      <c r="IPD159" s="64"/>
      <c r="IPE159" s="62" t="s">
        <v>18</v>
      </c>
      <c r="IPF159" s="63"/>
      <c r="IPG159" s="63"/>
      <c r="IPH159" s="63"/>
      <c r="IPI159" s="63"/>
      <c r="IPJ159" s="63"/>
      <c r="IPK159" s="63"/>
      <c r="IPL159" s="64"/>
      <c r="IPM159" s="62" t="s">
        <v>18</v>
      </c>
      <c r="IPN159" s="63"/>
      <c r="IPO159" s="63"/>
      <c r="IPP159" s="63"/>
      <c r="IPQ159" s="63"/>
      <c r="IPR159" s="63"/>
      <c r="IPS159" s="63"/>
      <c r="IPT159" s="64"/>
      <c r="IPU159" s="62" t="s">
        <v>18</v>
      </c>
      <c r="IPV159" s="63"/>
      <c r="IPW159" s="63"/>
      <c r="IPX159" s="63"/>
      <c r="IPY159" s="63"/>
      <c r="IPZ159" s="63"/>
      <c r="IQA159" s="63"/>
      <c r="IQB159" s="64"/>
      <c r="IQC159" s="62" t="s">
        <v>18</v>
      </c>
      <c r="IQD159" s="63"/>
      <c r="IQE159" s="63"/>
      <c r="IQF159" s="63"/>
      <c r="IQG159" s="63"/>
      <c r="IQH159" s="63"/>
      <c r="IQI159" s="63"/>
      <c r="IQJ159" s="64"/>
      <c r="IQK159" s="62" t="s">
        <v>18</v>
      </c>
      <c r="IQL159" s="63"/>
      <c r="IQM159" s="63"/>
      <c r="IQN159" s="63"/>
      <c r="IQO159" s="63"/>
      <c r="IQP159" s="63"/>
      <c r="IQQ159" s="63"/>
      <c r="IQR159" s="64"/>
      <c r="IQS159" s="62" t="s">
        <v>18</v>
      </c>
      <c r="IQT159" s="63"/>
      <c r="IQU159" s="63"/>
      <c r="IQV159" s="63"/>
      <c r="IQW159" s="63"/>
      <c r="IQX159" s="63"/>
      <c r="IQY159" s="63"/>
      <c r="IQZ159" s="64"/>
      <c r="IRA159" s="62" t="s">
        <v>18</v>
      </c>
      <c r="IRB159" s="63"/>
      <c r="IRC159" s="63"/>
      <c r="IRD159" s="63"/>
      <c r="IRE159" s="63"/>
      <c r="IRF159" s="63"/>
      <c r="IRG159" s="63"/>
      <c r="IRH159" s="64"/>
      <c r="IRI159" s="62" t="s">
        <v>18</v>
      </c>
      <c r="IRJ159" s="63"/>
      <c r="IRK159" s="63"/>
      <c r="IRL159" s="63"/>
      <c r="IRM159" s="63"/>
      <c r="IRN159" s="63"/>
      <c r="IRO159" s="63"/>
      <c r="IRP159" s="64"/>
      <c r="IRQ159" s="62" t="s">
        <v>18</v>
      </c>
      <c r="IRR159" s="63"/>
      <c r="IRS159" s="63"/>
      <c r="IRT159" s="63"/>
      <c r="IRU159" s="63"/>
      <c r="IRV159" s="63"/>
      <c r="IRW159" s="63"/>
      <c r="IRX159" s="64"/>
      <c r="IRY159" s="62" t="s">
        <v>18</v>
      </c>
      <c r="IRZ159" s="63"/>
      <c r="ISA159" s="63"/>
      <c r="ISB159" s="63"/>
      <c r="ISC159" s="63"/>
      <c r="ISD159" s="63"/>
      <c r="ISE159" s="63"/>
      <c r="ISF159" s="64"/>
      <c r="ISG159" s="62" t="s">
        <v>18</v>
      </c>
      <c r="ISH159" s="63"/>
      <c r="ISI159" s="63"/>
      <c r="ISJ159" s="63"/>
      <c r="ISK159" s="63"/>
      <c r="ISL159" s="63"/>
      <c r="ISM159" s="63"/>
      <c r="ISN159" s="64"/>
      <c r="ISO159" s="62" t="s">
        <v>18</v>
      </c>
      <c r="ISP159" s="63"/>
      <c r="ISQ159" s="63"/>
      <c r="ISR159" s="63"/>
      <c r="ISS159" s="63"/>
      <c r="IST159" s="63"/>
      <c r="ISU159" s="63"/>
      <c r="ISV159" s="64"/>
      <c r="ISW159" s="62" t="s">
        <v>18</v>
      </c>
      <c r="ISX159" s="63"/>
      <c r="ISY159" s="63"/>
      <c r="ISZ159" s="63"/>
      <c r="ITA159" s="63"/>
      <c r="ITB159" s="63"/>
      <c r="ITC159" s="63"/>
      <c r="ITD159" s="64"/>
      <c r="ITE159" s="62" t="s">
        <v>18</v>
      </c>
      <c r="ITF159" s="63"/>
      <c r="ITG159" s="63"/>
      <c r="ITH159" s="63"/>
      <c r="ITI159" s="63"/>
      <c r="ITJ159" s="63"/>
      <c r="ITK159" s="63"/>
      <c r="ITL159" s="64"/>
      <c r="ITM159" s="62" t="s">
        <v>18</v>
      </c>
      <c r="ITN159" s="63"/>
      <c r="ITO159" s="63"/>
      <c r="ITP159" s="63"/>
      <c r="ITQ159" s="63"/>
      <c r="ITR159" s="63"/>
      <c r="ITS159" s="63"/>
      <c r="ITT159" s="64"/>
      <c r="ITU159" s="62" t="s">
        <v>18</v>
      </c>
      <c r="ITV159" s="63"/>
      <c r="ITW159" s="63"/>
      <c r="ITX159" s="63"/>
      <c r="ITY159" s="63"/>
      <c r="ITZ159" s="63"/>
      <c r="IUA159" s="63"/>
      <c r="IUB159" s="64"/>
      <c r="IUC159" s="62" t="s">
        <v>18</v>
      </c>
      <c r="IUD159" s="63"/>
      <c r="IUE159" s="63"/>
      <c r="IUF159" s="63"/>
      <c r="IUG159" s="63"/>
      <c r="IUH159" s="63"/>
      <c r="IUI159" s="63"/>
      <c r="IUJ159" s="64"/>
      <c r="IUK159" s="62" t="s">
        <v>18</v>
      </c>
      <c r="IUL159" s="63"/>
      <c r="IUM159" s="63"/>
      <c r="IUN159" s="63"/>
      <c r="IUO159" s="63"/>
      <c r="IUP159" s="63"/>
      <c r="IUQ159" s="63"/>
      <c r="IUR159" s="64"/>
      <c r="IUS159" s="62" t="s">
        <v>18</v>
      </c>
      <c r="IUT159" s="63"/>
      <c r="IUU159" s="63"/>
      <c r="IUV159" s="63"/>
      <c r="IUW159" s="63"/>
      <c r="IUX159" s="63"/>
      <c r="IUY159" s="63"/>
      <c r="IUZ159" s="64"/>
      <c r="IVA159" s="62" t="s">
        <v>18</v>
      </c>
      <c r="IVB159" s="63"/>
      <c r="IVC159" s="63"/>
      <c r="IVD159" s="63"/>
      <c r="IVE159" s="63"/>
      <c r="IVF159" s="63"/>
      <c r="IVG159" s="63"/>
      <c r="IVH159" s="64"/>
      <c r="IVI159" s="62" t="s">
        <v>18</v>
      </c>
      <c r="IVJ159" s="63"/>
      <c r="IVK159" s="63"/>
      <c r="IVL159" s="63"/>
      <c r="IVM159" s="63"/>
      <c r="IVN159" s="63"/>
      <c r="IVO159" s="63"/>
      <c r="IVP159" s="64"/>
      <c r="IVQ159" s="62" t="s">
        <v>18</v>
      </c>
      <c r="IVR159" s="63"/>
      <c r="IVS159" s="63"/>
      <c r="IVT159" s="63"/>
      <c r="IVU159" s="63"/>
      <c r="IVV159" s="63"/>
      <c r="IVW159" s="63"/>
      <c r="IVX159" s="64"/>
      <c r="IVY159" s="62" t="s">
        <v>18</v>
      </c>
      <c r="IVZ159" s="63"/>
      <c r="IWA159" s="63"/>
      <c r="IWB159" s="63"/>
      <c r="IWC159" s="63"/>
      <c r="IWD159" s="63"/>
      <c r="IWE159" s="63"/>
      <c r="IWF159" s="64"/>
      <c r="IWG159" s="62" t="s">
        <v>18</v>
      </c>
      <c r="IWH159" s="63"/>
      <c r="IWI159" s="63"/>
      <c r="IWJ159" s="63"/>
      <c r="IWK159" s="63"/>
      <c r="IWL159" s="63"/>
      <c r="IWM159" s="63"/>
      <c r="IWN159" s="64"/>
      <c r="IWO159" s="62" t="s">
        <v>18</v>
      </c>
      <c r="IWP159" s="63"/>
      <c r="IWQ159" s="63"/>
      <c r="IWR159" s="63"/>
      <c r="IWS159" s="63"/>
      <c r="IWT159" s="63"/>
      <c r="IWU159" s="63"/>
      <c r="IWV159" s="64"/>
      <c r="IWW159" s="62" t="s">
        <v>18</v>
      </c>
      <c r="IWX159" s="63"/>
      <c r="IWY159" s="63"/>
      <c r="IWZ159" s="63"/>
      <c r="IXA159" s="63"/>
      <c r="IXB159" s="63"/>
      <c r="IXC159" s="63"/>
      <c r="IXD159" s="64"/>
      <c r="IXE159" s="62" t="s">
        <v>18</v>
      </c>
      <c r="IXF159" s="63"/>
      <c r="IXG159" s="63"/>
      <c r="IXH159" s="63"/>
      <c r="IXI159" s="63"/>
      <c r="IXJ159" s="63"/>
      <c r="IXK159" s="63"/>
      <c r="IXL159" s="64"/>
      <c r="IXM159" s="62" t="s">
        <v>18</v>
      </c>
      <c r="IXN159" s="63"/>
      <c r="IXO159" s="63"/>
      <c r="IXP159" s="63"/>
      <c r="IXQ159" s="63"/>
      <c r="IXR159" s="63"/>
      <c r="IXS159" s="63"/>
      <c r="IXT159" s="64"/>
      <c r="IXU159" s="62" t="s">
        <v>18</v>
      </c>
      <c r="IXV159" s="63"/>
      <c r="IXW159" s="63"/>
      <c r="IXX159" s="63"/>
      <c r="IXY159" s="63"/>
      <c r="IXZ159" s="63"/>
      <c r="IYA159" s="63"/>
      <c r="IYB159" s="64"/>
      <c r="IYC159" s="62" t="s">
        <v>18</v>
      </c>
      <c r="IYD159" s="63"/>
      <c r="IYE159" s="63"/>
      <c r="IYF159" s="63"/>
      <c r="IYG159" s="63"/>
      <c r="IYH159" s="63"/>
      <c r="IYI159" s="63"/>
      <c r="IYJ159" s="64"/>
      <c r="IYK159" s="62" t="s">
        <v>18</v>
      </c>
      <c r="IYL159" s="63"/>
      <c r="IYM159" s="63"/>
      <c r="IYN159" s="63"/>
      <c r="IYO159" s="63"/>
      <c r="IYP159" s="63"/>
      <c r="IYQ159" s="63"/>
      <c r="IYR159" s="64"/>
      <c r="IYS159" s="62" t="s">
        <v>18</v>
      </c>
      <c r="IYT159" s="63"/>
      <c r="IYU159" s="63"/>
      <c r="IYV159" s="63"/>
      <c r="IYW159" s="63"/>
      <c r="IYX159" s="63"/>
      <c r="IYY159" s="63"/>
      <c r="IYZ159" s="64"/>
      <c r="IZA159" s="62" t="s">
        <v>18</v>
      </c>
      <c r="IZB159" s="63"/>
      <c r="IZC159" s="63"/>
      <c r="IZD159" s="63"/>
      <c r="IZE159" s="63"/>
      <c r="IZF159" s="63"/>
      <c r="IZG159" s="63"/>
      <c r="IZH159" s="64"/>
      <c r="IZI159" s="62" t="s">
        <v>18</v>
      </c>
      <c r="IZJ159" s="63"/>
      <c r="IZK159" s="63"/>
      <c r="IZL159" s="63"/>
      <c r="IZM159" s="63"/>
      <c r="IZN159" s="63"/>
      <c r="IZO159" s="63"/>
      <c r="IZP159" s="64"/>
      <c r="IZQ159" s="62" t="s">
        <v>18</v>
      </c>
      <c r="IZR159" s="63"/>
      <c r="IZS159" s="63"/>
      <c r="IZT159" s="63"/>
      <c r="IZU159" s="63"/>
      <c r="IZV159" s="63"/>
      <c r="IZW159" s="63"/>
      <c r="IZX159" s="64"/>
      <c r="IZY159" s="62" t="s">
        <v>18</v>
      </c>
      <c r="IZZ159" s="63"/>
      <c r="JAA159" s="63"/>
      <c r="JAB159" s="63"/>
      <c r="JAC159" s="63"/>
      <c r="JAD159" s="63"/>
      <c r="JAE159" s="63"/>
      <c r="JAF159" s="64"/>
      <c r="JAG159" s="62" t="s">
        <v>18</v>
      </c>
      <c r="JAH159" s="63"/>
      <c r="JAI159" s="63"/>
      <c r="JAJ159" s="63"/>
      <c r="JAK159" s="63"/>
      <c r="JAL159" s="63"/>
      <c r="JAM159" s="63"/>
      <c r="JAN159" s="64"/>
      <c r="JAO159" s="62" t="s">
        <v>18</v>
      </c>
      <c r="JAP159" s="63"/>
      <c r="JAQ159" s="63"/>
      <c r="JAR159" s="63"/>
      <c r="JAS159" s="63"/>
      <c r="JAT159" s="63"/>
      <c r="JAU159" s="63"/>
      <c r="JAV159" s="64"/>
      <c r="JAW159" s="62" t="s">
        <v>18</v>
      </c>
      <c r="JAX159" s="63"/>
      <c r="JAY159" s="63"/>
      <c r="JAZ159" s="63"/>
      <c r="JBA159" s="63"/>
      <c r="JBB159" s="63"/>
      <c r="JBC159" s="63"/>
      <c r="JBD159" s="64"/>
      <c r="JBE159" s="62" t="s">
        <v>18</v>
      </c>
      <c r="JBF159" s="63"/>
      <c r="JBG159" s="63"/>
      <c r="JBH159" s="63"/>
      <c r="JBI159" s="63"/>
      <c r="JBJ159" s="63"/>
      <c r="JBK159" s="63"/>
      <c r="JBL159" s="64"/>
      <c r="JBM159" s="62" t="s">
        <v>18</v>
      </c>
      <c r="JBN159" s="63"/>
      <c r="JBO159" s="63"/>
      <c r="JBP159" s="63"/>
      <c r="JBQ159" s="63"/>
      <c r="JBR159" s="63"/>
      <c r="JBS159" s="63"/>
      <c r="JBT159" s="64"/>
      <c r="JBU159" s="62" t="s">
        <v>18</v>
      </c>
      <c r="JBV159" s="63"/>
      <c r="JBW159" s="63"/>
      <c r="JBX159" s="63"/>
      <c r="JBY159" s="63"/>
      <c r="JBZ159" s="63"/>
      <c r="JCA159" s="63"/>
      <c r="JCB159" s="64"/>
      <c r="JCC159" s="62" t="s">
        <v>18</v>
      </c>
      <c r="JCD159" s="63"/>
      <c r="JCE159" s="63"/>
      <c r="JCF159" s="63"/>
      <c r="JCG159" s="63"/>
      <c r="JCH159" s="63"/>
      <c r="JCI159" s="63"/>
      <c r="JCJ159" s="64"/>
      <c r="JCK159" s="62" t="s">
        <v>18</v>
      </c>
      <c r="JCL159" s="63"/>
      <c r="JCM159" s="63"/>
      <c r="JCN159" s="63"/>
      <c r="JCO159" s="63"/>
      <c r="JCP159" s="63"/>
      <c r="JCQ159" s="63"/>
      <c r="JCR159" s="64"/>
      <c r="JCS159" s="62" t="s">
        <v>18</v>
      </c>
      <c r="JCT159" s="63"/>
      <c r="JCU159" s="63"/>
      <c r="JCV159" s="63"/>
      <c r="JCW159" s="63"/>
      <c r="JCX159" s="63"/>
      <c r="JCY159" s="63"/>
      <c r="JCZ159" s="64"/>
      <c r="JDA159" s="62" t="s">
        <v>18</v>
      </c>
      <c r="JDB159" s="63"/>
      <c r="JDC159" s="63"/>
      <c r="JDD159" s="63"/>
      <c r="JDE159" s="63"/>
      <c r="JDF159" s="63"/>
      <c r="JDG159" s="63"/>
      <c r="JDH159" s="64"/>
      <c r="JDI159" s="62" t="s">
        <v>18</v>
      </c>
      <c r="JDJ159" s="63"/>
      <c r="JDK159" s="63"/>
      <c r="JDL159" s="63"/>
      <c r="JDM159" s="63"/>
      <c r="JDN159" s="63"/>
      <c r="JDO159" s="63"/>
      <c r="JDP159" s="64"/>
      <c r="JDQ159" s="62" t="s">
        <v>18</v>
      </c>
      <c r="JDR159" s="63"/>
      <c r="JDS159" s="63"/>
      <c r="JDT159" s="63"/>
      <c r="JDU159" s="63"/>
      <c r="JDV159" s="63"/>
      <c r="JDW159" s="63"/>
      <c r="JDX159" s="64"/>
      <c r="JDY159" s="62" t="s">
        <v>18</v>
      </c>
      <c r="JDZ159" s="63"/>
      <c r="JEA159" s="63"/>
      <c r="JEB159" s="63"/>
      <c r="JEC159" s="63"/>
      <c r="JED159" s="63"/>
      <c r="JEE159" s="63"/>
      <c r="JEF159" s="64"/>
      <c r="JEG159" s="62" t="s">
        <v>18</v>
      </c>
      <c r="JEH159" s="63"/>
      <c r="JEI159" s="63"/>
      <c r="JEJ159" s="63"/>
      <c r="JEK159" s="63"/>
      <c r="JEL159" s="63"/>
      <c r="JEM159" s="63"/>
      <c r="JEN159" s="64"/>
      <c r="JEO159" s="62" t="s">
        <v>18</v>
      </c>
      <c r="JEP159" s="63"/>
      <c r="JEQ159" s="63"/>
      <c r="JER159" s="63"/>
      <c r="JES159" s="63"/>
      <c r="JET159" s="63"/>
      <c r="JEU159" s="63"/>
      <c r="JEV159" s="64"/>
      <c r="JEW159" s="62" t="s">
        <v>18</v>
      </c>
      <c r="JEX159" s="63"/>
      <c r="JEY159" s="63"/>
      <c r="JEZ159" s="63"/>
      <c r="JFA159" s="63"/>
      <c r="JFB159" s="63"/>
      <c r="JFC159" s="63"/>
      <c r="JFD159" s="64"/>
      <c r="JFE159" s="62" t="s">
        <v>18</v>
      </c>
      <c r="JFF159" s="63"/>
      <c r="JFG159" s="63"/>
      <c r="JFH159" s="63"/>
      <c r="JFI159" s="63"/>
      <c r="JFJ159" s="63"/>
      <c r="JFK159" s="63"/>
      <c r="JFL159" s="64"/>
      <c r="JFM159" s="62" t="s">
        <v>18</v>
      </c>
      <c r="JFN159" s="63"/>
      <c r="JFO159" s="63"/>
      <c r="JFP159" s="63"/>
      <c r="JFQ159" s="63"/>
      <c r="JFR159" s="63"/>
      <c r="JFS159" s="63"/>
      <c r="JFT159" s="64"/>
      <c r="JFU159" s="62" t="s">
        <v>18</v>
      </c>
      <c r="JFV159" s="63"/>
      <c r="JFW159" s="63"/>
      <c r="JFX159" s="63"/>
      <c r="JFY159" s="63"/>
      <c r="JFZ159" s="63"/>
      <c r="JGA159" s="63"/>
      <c r="JGB159" s="64"/>
      <c r="JGC159" s="62" t="s">
        <v>18</v>
      </c>
      <c r="JGD159" s="63"/>
      <c r="JGE159" s="63"/>
      <c r="JGF159" s="63"/>
      <c r="JGG159" s="63"/>
      <c r="JGH159" s="63"/>
      <c r="JGI159" s="63"/>
      <c r="JGJ159" s="64"/>
      <c r="JGK159" s="62" t="s">
        <v>18</v>
      </c>
      <c r="JGL159" s="63"/>
      <c r="JGM159" s="63"/>
      <c r="JGN159" s="63"/>
      <c r="JGO159" s="63"/>
      <c r="JGP159" s="63"/>
      <c r="JGQ159" s="63"/>
      <c r="JGR159" s="64"/>
      <c r="JGS159" s="62" t="s">
        <v>18</v>
      </c>
      <c r="JGT159" s="63"/>
      <c r="JGU159" s="63"/>
      <c r="JGV159" s="63"/>
      <c r="JGW159" s="63"/>
      <c r="JGX159" s="63"/>
      <c r="JGY159" s="63"/>
      <c r="JGZ159" s="64"/>
      <c r="JHA159" s="62" t="s">
        <v>18</v>
      </c>
      <c r="JHB159" s="63"/>
      <c r="JHC159" s="63"/>
      <c r="JHD159" s="63"/>
      <c r="JHE159" s="63"/>
      <c r="JHF159" s="63"/>
      <c r="JHG159" s="63"/>
      <c r="JHH159" s="64"/>
      <c r="JHI159" s="62" t="s">
        <v>18</v>
      </c>
      <c r="JHJ159" s="63"/>
      <c r="JHK159" s="63"/>
      <c r="JHL159" s="63"/>
      <c r="JHM159" s="63"/>
      <c r="JHN159" s="63"/>
      <c r="JHO159" s="63"/>
      <c r="JHP159" s="64"/>
      <c r="JHQ159" s="62" t="s">
        <v>18</v>
      </c>
      <c r="JHR159" s="63"/>
      <c r="JHS159" s="63"/>
      <c r="JHT159" s="63"/>
      <c r="JHU159" s="63"/>
      <c r="JHV159" s="63"/>
      <c r="JHW159" s="63"/>
      <c r="JHX159" s="64"/>
      <c r="JHY159" s="62" t="s">
        <v>18</v>
      </c>
      <c r="JHZ159" s="63"/>
      <c r="JIA159" s="63"/>
      <c r="JIB159" s="63"/>
      <c r="JIC159" s="63"/>
      <c r="JID159" s="63"/>
      <c r="JIE159" s="63"/>
      <c r="JIF159" s="64"/>
      <c r="JIG159" s="62" t="s">
        <v>18</v>
      </c>
      <c r="JIH159" s="63"/>
      <c r="JII159" s="63"/>
      <c r="JIJ159" s="63"/>
      <c r="JIK159" s="63"/>
      <c r="JIL159" s="63"/>
      <c r="JIM159" s="63"/>
      <c r="JIN159" s="64"/>
      <c r="JIO159" s="62" t="s">
        <v>18</v>
      </c>
      <c r="JIP159" s="63"/>
      <c r="JIQ159" s="63"/>
      <c r="JIR159" s="63"/>
      <c r="JIS159" s="63"/>
      <c r="JIT159" s="63"/>
      <c r="JIU159" s="63"/>
      <c r="JIV159" s="64"/>
      <c r="JIW159" s="62" t="s">
        <v>18</v>
      </c>
      <c r="JIX159" s="63"/>
      <c r="JIY159" s="63"/>
      <c r="JIZ159" s="63"/>
      <c r="JJA159" s="63"/>
      <c r="JJB159" s="63"/>
      <c r="JJC159" s="63"/>
      <c r="JJD159" s="64"/>
      <c r="JJE159" s="62" t="s">
        <v>18</v>
      </c>
      <c r="JJF159" s="63"/>
      <c r="JJG159" s="63"/>
      <c r="JJH159" s="63"/>
      <c r="JJI159" s="63"/>
      <c r="JJJ159" s="63"/>
      <c r="JJK159" s="63"/>
      <c r="JJL159" s="64"/>
      <c r="JJM159" s="62" t="s">
        <v>18</v>
      </c>
      <c r="JJN159" s="63"/>
      <c r="JJO159" s="63"/>
      <c r="JJP159" s="63"/>
      <c r="JJQ159" s="63"/>
      <c r="JJR159" s="63"/>
      <c r="JJS159" s="63"/>
      <c r="JJT159" s="64"/>
      <c r="JJU159" s="62" t="s">
        <v>18</v>
      </c>
      <c r="JJV159" s="63"/>
      <c r="JJW159" s="63"/>
      <c r="JJX159" s="63"/>
      <c r="JJY159" s="63"/>
      <c r="JJZ159" s="63"/>
      <c r="JKA159" s="63"/>
      <c r="JKB159" s="64"/>
      <c r="JKC159" s="62" t="s">
        <v>18</v>
      </c>
      <c r="JKD159" s="63"/>
      <c r="JKE159" s="63"/>
      <c r="JKF159" s="63"/>
      <c r="JKG159" s="63"/>
      <c r="JKH159" s="63"/>
      <c r="JKI159" s="63"/>
      <c r="JKJ159" s="64"/>
      <c r="JKK159" s="62" t="s">
        <v>18</v>
      </c>
      <c r="JKL159" s="63"/>
      <c r="JKM159" s="63"/>
      <c r="JKN159" s="63"/>
      <c r="JKO159" s="63"/>
      <c r="JKP159" s="63"/>
      <c r="JKQ159" s="63"/>
      <c r="JKR159" s="64"/>
      <c r="JKS159" s="62" t="s">
        <v>18</v>
      </c>
      <c r="JKT159" s="63"/>
      <c r="JKU159" s="63"/>
      <c r="JKV159" s="63"/>
      <c r="JKW159" s="63"/>
      <c r="JKX159" s="63"/>
      <c r="JKY159" s="63"/>
      <c r="JKZ159" s="64"/>
      <c r="JLA159" s="62" t="s">
        <v>18</v>
      </c>
      <c r="JLB159" s="63"/>
      <c r="JLC159" s="63"/>
      <c r="JLD159" s="63"/>
      <c r="JLE159" s="63"/>
      <c r="JLF159" s="63"/>
      <c r="JLG159" s="63"/>
      <c r="JLH159" s="64"/>
      <c r="JLI159" s="62" t="s">
        <v>18</v>
      </c>
      <c r="JLJ159" s="63"/>
      <c r="JLK159" s="63"/>
      <c r="JLL159" s="63"/>
      <c r="JLM159" s="63"/>
      <c r="JLN159" s="63"/>
      <c r="JLO159" s="63"/>
      <c r="JLP159" s="64"/>
      <c r="JLQ159" s="62" t="s">
        <v>18</v>
      </c>
      <c r="JLR159" s="63"/>
      <c r="JLS159" s="63"/>
      <c r="JLT159" s="63"/>
      <c r="JLU159" s="63"/>
      <c r="JLV159" s="63"/>
      <c r="JLW159" s="63"/>
      <c r="JLX159" s="64"/>
      <c r="JLY159" s="62" t="s">
        <v>18</v>
      </c>
      <c r="JLZ159" s="63"/>
      <c r="JMA159" s="63"/>
      <c r="JMB159" s="63"/>
      <c r="JMC159" s="63"/>
      <c r="JMD159" s="63"/>
      <c r="JME159" s="63"/>
      <c r="JMF159" s="64"/>
      <c r="JMG159" s="62" t="s">
        <v>18</v>
      </c>
      <c r="JMH159" s="63"/>
      <c r="JMI159" s="63"/>
      <c r="JMJ159" s="63"/>
      <c r="JMK159" s="63"/>
      <c r="JML159" s="63"/>
      <c r="JMM159" s="63"/>
      <c r="JMN159" s="64"/>
      <c r="JMO159" s="62" t="s">
        <v>18</v>
      </c>
      <c r="JMP159" s="63"/>
      <c r="JMQ159" s="63"/>
      <c r="JMR159" s="63"/>
      <c r="JMS159" s="63"/>
      <c r="JMT159" s="63"/>
      <c r="JMU159" s="63"/>
      <c r="JMV159" s="64"/>
      <c r="JMW159" s="62" t="s">
        <v>18</v>
      </c>
      <c r="JMX159" s="63"/>
      <c r="JMY159" s="63"/>
      <c r="JMZ159" s="63"/>
      <c r="JNA159" s="63"/>
      <c r="JNB159" s="63"/>
      <c r="JNC159" s="63"/>
      <c r="JND159" s="64"/>
      <c r="JNE159" s="62" t="s">
        <v>18</v>
      </c>
      <c r="JNF159" s="63"/>
      <c r="JNG159" s="63"/>
      <c r="JNH159" s="63"/>
      <c r="JNI159" s="63"/>
      <c r="JNJ159" s="63"/>
      <c r="JNK159" s="63"/>
      <c r="JNL159" s="64"/>
      <c r="JNM159" s="62" t="s">
        <v>18</v>
      </c>
      <c r="JNN159" s="63"/>
      <c r="JNO159" s="63"/>
      <c r="JNP159" s="63"/>
      <c r="JNQ159" s="63"/>
      <c r="JNR159" s="63"/>
      <c r="JNS159" s="63"/>
      <c r="JNT159" s="64"/>
      <c r="JNU159" s="62" t="s">
        <v>18</v>
      </c>
      <c r="JNV159" s="63"/>
      <c r="JNW159" s="63"/>
      <c r="JNX159" s="63"/>
      <c r="JNY159" s="63"/>
      <c r="JNZ159" s="63"/>
      <c r="JOA159" s="63"/>
      <c r="JOB159" s="64"/>
      <c r="JOC159" s="62" t="s">
        <v>18</v>
      </c>
      <c r="JOD159" s="63"/>
      <c r="JOE159" s="63"/>
      <c r="JOF159" s="63"/>
      <c r="JOG159" s="63"/>
      <c r="JOH159" s="63"/>
      <c r="JOI159" s="63"/>
      <c r="JOJ159" s="64"/>
      <c r="JOK159" s="62" t="s">
        <v>18</v>
      </c>
      <c r="JOL159" s="63"/>
      <c r="JOM159" s="63"/>
      <c r="JON159" s="63"/>
      <c r="JOO159" s="63"/>
      <c r="JOP159" s="63"/>
      <c r="JOQ159" s="63"/>
      <c r="JOR159" s="64"/>
      <c r="JOS159" s="62" t="s">
        <v>18</v>
      </c>
      <c r="JOT159" s="63"/>
      <c r="JOU159" s="63"/>
      <c r="JOV159" s="63"/>
      <c r="JOW159" s="63"/>
      <c r="JOX159" s="63"/>
      <c r="JOY159" s="63"/>
      <c r="JOZ159" s="64"/>
      <c r="JPA159" s="62" t="s">
        <v>18</v>
      </c>
      <c r="JPB159" s="63"/>
      <c r="JPC159" s="63"/>
      <c r="JPD159" s="63"/>
      <c r="JPE159" s="63"/>
      <c r="JPF159" s="63"/>
      <c r="JPG159" s="63"/>
      <c r="JPH159" s="64"/>
      <c r="JPI159" s="62" t="s">
        <v>18</v>
      </c>
      <c r="JPJ159" s="63"/>
      <c r="JPK159" s="63"/>
      <c r="JPL159" s="63"/>
      <c r="JPM159" s="63"/>
      <c r="JPN159" s="63"/>
      <c r="JPO159" s="63"/>
      <c r="JPP159" s="64"/>
      <c r="JPQ159" s="62" t="s">
        <v>18</v>
      </c>
      <c r="JPR159" s="63"/>
      <c r="JPS159" s="63"/>
      <c r="JPT159" s="63"/>
      <c r="JPU159" s="63"/>
      <c r="JPV159" s="63"/>
      <c r="JPW159" s="63"/>
      <c r="JPX159" s="64"/>
      <c r="JPY159" s="62" t="s">
        <v>18</v>
      </c>
      <c r="JPZ159" s="63"/>
      <c r="JQA159" s="63"/>
      <c r="JQB159" s="63"/>
      <c r="JQC159" s="63"/>
      <c r="JQD159" s="63"/>
      <c r="JQE159" s="63"/>
      <c r="JQF159" s="64"/>
      <c r="JQG159" s="62" t="s">
        <v>18</v>
      </c>
      <c r="JQH159" s="63"/>
      <c r="JQI159" s="63"/>
      <c r="JQJ159" s="63"/>
      <c r="JQK159" s="63"/>
      <c r="JQL159" s="63"/>
      <c r="JQM159" s="63"/>
      <c r="JQN159" s="64"/>
      <c r="JQO159" s="62" t="s">
        <v>18</v>
      </c>
      <c r="JQP159" s="63"/>
      <c r="JQQ159" s="63"/>
      <c r="JQR159" s="63"/>
      <c r="JQS159" s="63"/>
      <c r="JQT159" s="63"/>
      <c r="JQU159" s="63"/>
      <c r="JQV159" s="64"/>
      <c r="JQW159" s="62" t="s">
        <v>18</v>
      </c>
      <c r="JQX159" s="63"/>
      <c r="JQY159" s="63"/>
      <c r="JQZ159" s="63"/>
      <c r="JRA159" s="63"/>
      <c r="JRB159" s="63"/>
      <c r="JRC159" s="63"/>
      <c r="JRD159" s="64"/>
      <c r="JRE159" s="62" t="s">
        <v>18</v>
      </c>
      <c r="JRF159" s="63"/>
      <c r="JRG159" s="63"/>
      <c r="JRH159" s="63"/>
      <c r="JRI159" s="63"/>
      <c r="JRJ159" s="63"/>
      <c r="JRK159" s="63"/>
      <c r="JRL159" s="64"/>
      <c r="JRM159" s="62" t="s">
        <v>18</v>
      </c>
      <c r="JRN159" s="63"/>
      <c r="JRO159" s="63"/>
      <c r="JRP159" s="63"/>
      <c r="JRQ159" s="63"/>
      <c r="JRR159" s="63"/>
      <c r="JRS159" s="63"/>
      <c r="JRT159" s="64"/>
      <c r="JRU159" s="62" t="s">
        <v>18</v>
      </c>
      <c r="JRV159" s="63"/>
      <c r="JRW159" s="63"/>
      <c r="JRX159" s="63"/>
      <c r="JRY159" s="63"/>
      <c r="JRZ159" s="63"/>
      <c r="JSA159" s="63"/>
      <c r="JSB159" s="64"/>
      <c r="JSC159" s="62" t="s">
        <v>18</v>
      </c>
      <c r="JSD159" s="63"/>
      <c r="JSE159" s="63"/>
      <c r="JSF159" s="63"/>
      <c r="JSG159" s="63"/>
      <c r="JSH159" s="63"/>
      <c r="JSI159" s="63"/>
      <c r="JSJ159" s="64"/>
      <c r="JSK159" s="62" t="s">
        <v>18</v>
      </c>
      <c r="JSL159" s="63"/>
      <c r="JSM159" s="63"/>
      <c r="JSN159" s="63"/>
      <c r="JSO159" s="63"/>
      <c r="JSP159" s="63"/>
      <c r="JSQ159" s="63"/>
      <c r="JSR159" s="64"/>
      <c r="JSS159" s="62" t="s">
        <v>18</v>
      </c>
      <c r="JST159" s="63"/>
      <c r="JSU159" s="63"/>
      <c r="JSV159" s="63"/>
      <c r="JSW159" s="63"/>
      <c r="JSX159" s="63"/>
      <c r="JSY159" s="63"/>
      <c r="JSZ159" s="64"/>
      <c r="JTA159" s="62" t="s">
        <v>18</v>
      </c>
      <c r="JTB159" s="63"/>
      <c r="JTC159" s="63"/>
      <c r="JTD159" s="63"/>
      <c r="JTE159" s="63"/>
      <c r="JTF159" s="63"/>
      <c r="JTG159" s="63"/>
      <c r="JTH159" s="64"/>
      <c r="JTI159" s="62" t="s">
        <v>18</v>
      </c>
      <c r="JTJ159" s="63"/>
      <c r="JTK159" s="63"/>
      <c r="JTL159" s="63"/>
      <c r="JTM159" s="63"/>
      <c r="JTN159" s="63"/>
      <c r="JTO159" s="63"/>
      <c r="JTP159" s="64"/>
      <c r="JTQ159" s="62" t="s">
        <v>18</v>
      </c>
      <c r="JTR159" s="63"/>
      <c r="JTS159" s="63"/>
      <c r="JTT159" s="63"/>
      <c r="JTU159" s="63"/>
      <c r="JTV159" s="63"/>
      <c r="JTW159" s="63"/>
      <c r="JTX159" s="64"/>
      <c r="JTY159" s="62" t="s">
        <v>18</v>
      </c>
      <c r="JTZ159" s="63"/>
      <c r="JUA159" s="63"/>
      <c r="JUB159" s="63"/>
      <c r="JUC159" s="63"/>
      <c r="JUD159" s="63"/>
      <c r="JUE159" s="63"/>
      <c r="JUF159" s="64"/>
      <c r="JUG159" s="62" t="s">
        <v>18</v>
      </c>
      <c r="JUH159" s="63"/>
      <c r="JUI159" s="63"/>
      <c r="JUJ159" s="63"/>
      <c r="JUK159" s="63"/>
      <c r="JUL159" s="63"/>
      <c r="JUM159" s="63"/>
      <c r="JUN159" s="64"/>
      <c r="JUO159" s="62" t="s">
        <v>18</v>
      </c>
      <c r="JUP159" s="63"/>
      <c r="JUQ159" s="63"/>
      <c r="JUR159" s="63"/>
      <c r="JUS159" s="63"/>
      <c r="JUT159" s="63"/>
      <c r="JUU159" s="63"/>
      <c r="JUV159" s="64"/>
      <c r="JUW159" s="62" t="s">
        <v>18</v>
      </c>
      <c r="JUX159" s="63"/>
      <c r="JUY159" s="63"/>
      <c r="JUZ159" s="63"/>
      <c r="JVA159" s="63"/>
      <c r="JVB159" s="63"/>
      <c r="JVC159" s="63"/>
      <c r="JVD159" s="64"/>
      <c r="JVE159" s="62" t="s">
        <v>18</v>
      </c>
      <c r="JVF159" s="63"/>
      <c r="JVG159" s="63"/>
      <c r="JVH159" s="63"/>
      <c r="JVI159" s="63"/>
      <c r="JVJ159" s="63"/>
      <c r="JVK159" s="63"/>
      <c r="JVL159" s="64"/>
      <c r="JVM159" s="62" t="s">
        <v>18</v>
      </c>
      <c r="JVN159" s="63"/>
      <c r="JVO159" s="63"/>
      <c r="JVP159" s="63"/>
      <c r="JVQ159" s="63"/>
      <c r="JVR159" s="63"/>
      <c r="JVS159" s="63"/>
      <c r="JVT159" s="64"/>
      <c r="JVU159" s="62" t="s">
        <v>18</v>
      </c>
      <c r="JVV159" s="63"/>
      <c r="JVW159" s="63"/>
      <c r="JVX159" s="63"/>
      <c r="JVY159" s="63"/>
      <c r="JVZ159" s="63"/>
      <c r="JWA159" s="63"/>
      <c r="JWB159" s="64"/>
      <c r="JWC159" s="62" t="s">
        <v>18</v>
      </c>
      <c r="JWD159" s="63"/>
      <c r="JWE159" s="63"/>
      <c r="JWF159" s="63"/>
      <c r="JWG159" s="63"/>
      <c r="JWH159" s="63"/>
      <c r="JWI159" s="63"/>
      <c r="JWJ159" s="64"/>
      <c r="JWK159" s="62" t="s">
        <v>18</v>
      </c>
      <c r="JWL159" s="63"/>
      <c r="JWM159" s="63"/>
      <c r="JWN159" s="63"/>
      <c r="JWO159" s="63"/>
      <c r="JWP159" s="63"/>
      <c r="JWQ159" s="63"/>
      <c r="JWR159" s="64"/>
      <c r="JWS159" s="62" t="s">
        <v>18</v>
      </c>
      <c r="JWT159" s="63"/>
      <c r="JWU159" s="63"/>
      <c r="JWV159" s="63"/>
      <c r="JWW159" s="63"/>
      <c r="JWX159" s="63"/>
      <c r="JWY159" s="63"/>
      <c r="JWZ159" s="64"/>
      <c r="JXA159" s="62" t="s">
        <v>18</v>
      </c>
      <c r="JXB159" s="63"/>
      <c r="JXC159" s="63"/>
      <c r="JXD159" s="63"/>
      <c r="JXE159" s="63"/>
      <c r="JXF159" s="63"/>
      <c r="JXG159" s="63"/>
      <c r="JXH159" s="64"/>
      <c r="JXI159" s="62" t="s">
        <v>18</v>
      </c>
      <c r="JXJ159" s="63"/>
      <c r="JXK159" s="63"/>
      <c r="JXL159" s="63"/>
      <c r="JXM159" s="63"/>
      <c r="JXN159" s="63"/>
      <c r="JXO159" s="63"/>
      <c r="JXP159" s="64"/>
      <c r="JXQ159" s="62" t="s">
        <v>18</v>
      </c>
      <c r="JXR159" s="63"/>
      <c r="JXS159" s="63"/>
      <c r="JXT159" s="63"/>
      <c r="JXU159" s="63"/>
      <c r="JXV159" s="63"/>
      <c r="JXW159" s="63"/>
      <c r="JXX159" s="64"/>
      <c r="JXY159" s="62" t="s">
        <v>18</v>
      </c>
      <c r="JXZ159" s="63"/>
      <c r="JYA159" s="63"/>
      <c r="JYB159" s="63"/>
      <c r="JYC159" s="63"/>
      <c r="JYD159" s="63"/>
      <c r="JYE159" s="63"/>
      <c r="JYF159" s="64"/>
      <c r="JYG159" s="62" t="s">
        <v>18</v>
      </c>
      <c r="JYH159" s="63"/>
      <c r="JYI159" s="63"/>
      <c r="JYJ159" s="63"/>
      <c r="JYK159" s="63"/>
      <c r="JYL159" s="63"/>
      <c r="JYM159" s="63"/>
      <c r="JYN159" s="64"/>
      <c r="JYO159" s="62" t="s">
        <v>18</v>
      </c>
      <c r="JYP159" s="63"/>
      <c r="JYQ159" s="63"/>
      <c r="JYR159" s="63"/>
      <c r="JYS159" s="63"/>
      <c r="JYT159" s="63"/>
      <c r="JYU159" s="63"/>
      <c r="JYV159" s="64"/>
      <c r="JYW159" s="62" t="s">
        <v>18</v>
      </c>
      <c r="JYX159" s="63"/>
      <c r="JYY159" s="63"/>
      <c r="JYZ159" s="63"/>
      <c r="JZA159" s="63"/>
      <c r="JZB159" s="63"/>
      <c r="JZC159" s="63"/>
      <c r="JZD159" s="64"/>
      <c r="JZE159" s="62" t="s">
        <v>18</v>
      </c>
      <c r="JZF159" s="63"/>
      <c r="JZG159" s="63"/>
      <c r="JZH159" s="63"/>
      <c r="JZI159" s="63"/>
      <c r="JZJ159" s="63"/>
      <c r="JZK159" s="63"/>
      <c r="JZL159" s="64"/>
      <c r="JZM159" s="62" t="s">
        <v>18</v>
      </c>
      <c r="JZN159" s="63"/>
      <c r="JZO159" s="63"/>
      <c r="JZP159" s="63"/>
      <c r="JZQ159" s="63"/>
      <c r="JZR159" s="63"/>
      <c r="JZS159" s="63"/>
      <c r="JZT159" s="64"/>
      <c r="JZU159" s="62" t="s">
        <v>18</v>
      </c>
      <c r="JZV159" s="63"/>
      <c r="JZW159" s="63"/>
      <c r="JZX159" s="63"/>
      <c r="JZY159" s="63"/>
      <c r="JZZ159" s="63"/>
      <c r="KAA159" s="63"/>
      <c r="KAB159" s="64"/>
      <c r="KAC159" s="62" t="s">
        <v>18</v>
      </c>
      <c r="KAD159" s="63"/>
      <c r="KAE159" s="63"/>
      <c r="KAF159" s="63"/>
      <c r="KAG159" s="63"/>
      <c r="KAH159" s="63"/>
      <c r="KAI159" s="63"/>
      <c r="KAJ159" s="64"/>
      <c r="KAK159" s="62" t="s">
        <v>18</v>
      </c>
      <c r="KAL159" s="63"/>
      <c r="KAM159" s="63"/>
      <c r="KAN159" s="63"/>
      <c r="KAO159" s="63"/>
      <c r="KAP159" s="63"/>
      <c r="KAQ159" s="63"/>
      <c r="KAR159" s="64"/>
      <c r="KAS159" s="62" t="s">
        <v>18</v>
      </c>
      <c r="KAT159" s="63"/>
      <c r="KAU159" s="63"/>
      <c r="KAV159" s="63"/>
      <c r="KAW159" s="63"/>
      <c r="KAX159" s="63"/>
      <c r="KAY159" s="63"/>
      <c r="KAZ159" s="64"/>
      <c r="KBA159" s="62" t="s">
        <v>18</v>
      </c>
      <c r="KBB159" s="63"/>
      <c r="KBC159" s="63"/>
      <c r="KBD159" s="63"/>
      <c r="KBE159" s="63"/>
      <c r="KBF159" s="63"/>
      <c r="KBG159" s="63"/>
      <c r="KBH159" s="64"/>
      <c r="KBI159" s="62" t="s">
        <v>18</v>
      </c>
      <c r="KBJ159" s="63"/>
      <c r="KBK159" s="63"/>
      <c r="KBL159" s="63"/>
      <c r="KBM159" s="63"/>
      <c r="KBN159" s="63"/>
      <c r="KBO159" s="63"/>
      <c r="KBP159" s="64"/>
      <c r="KBQ159" s="62" t="s">
        <v>18</v>
      </c>
      <c r="KBR159" s="63"/>
      <c r="KBS159" s="63"/>
      <c r="KBT159" s="63"/>
      <c r="KBU159" s="63"/>
      <c r="KBV159" s="63"/>
      <c r="KBW159" s="63"/>
      <c r="KBX159" s="64"/>
      <c r="KBY159" s="62" t="s">
        <v>18</v>
      </c>
      <c r="KBZ159" s="63"/>
      <c r="KCA159" s="63"/>
      <c r="KCB159" s="63"/>
      <c r="KCC159" s="63"/>
      <c r="KCD159" s="63"/>
      <c r="KCE159" s="63"/>
      <c r="KCF159" s="64"/>
      <c r="KCG159" s="62" t="s">
        <v>18</v>
      </c>
      <c r="KCH159" s="63"/>
      <c r="KCI159" s="63"/>
      <c r="KCJ159" s="63"/>
      <c r="KCK159" s="63"/>
      <c r="KCL159" s="63"/>
      <c r="KCM159" s="63"/>
      <c r="KCN159" s="64"/>
      <c r="KCO159" s="62" t="s">
        <v>18</v>
      </c>
      <c r="KCP159" s="63"/>
      <c r="KCQ159" s="63"/>
      <c r="KCR159" s="63"/>
      <c r="KCS159" s="63"/>
      <c r="KCT159" s="63"/>
      <c r="KCU159" s="63"/>
      <c r="KCV159" s="64"/>
      <c r="KCW159" s="62" t="s">
        <v>18</v>
      </c>
      <c r="KCX159" s="63"/>
      <c r="KCY159" s="63"/>
      <c r="KCZ159" s="63"/>
      <c r="KDA159" s="63"/>
      <c r="KDB159" s="63"/>
      <c r="KDC159" s="63"/>
      <c r="KDD159" s="64"/>
      <c r="KDE159" s="62" t="s">
        <v>18</v>
      </c>
      <c r="KDF159" s="63"/>
      <c r="KDG159" s="63"/>
      <c r="KDH159" s="63"/>
      <c r="KDI159" s="63"/>
      <c r="KDJ159" s="63"/>
      <c r="KDK159" s="63"/>
      <c r="KDL159" s="64"/>
      <c r="KDM159" s="62" t="s">
        <v>18</v>
      </c>
      <c r="KDN159" s="63"/>
      <c r="KDO159" s="63"/>
      <c r="KDP159" s="63"/>
      <c r="KDQ159" s="63"/>
      <c r="KDR159" s="63"/>
      <c r="KDS159" s="63"/>
      <c r="KDT159" s="64"/>
      <c r="KDU159" s="62" t="s">
        <v>18</v>
      </c>
      <c r="KDV159" s="63"/>
      <c r="KDW159" s="63"/>
      <c r="KDX159" s="63"/>
      <c r="KDY159" s="63"/>
      <c r="KDZ159" s="63"/>
      <c r="KEA159" s="63"/>
      <c r="KEB159" s="64"/>
      <c r="KEC159" s="62" t="s">
        <v>18</v>
      </c>
      <c r="KED159" s="63"/>
      <c r="KEE159" s="63"/>
      <c r="KEF159" s="63"/>
      <c r="KEG159" s="63"/>
      <c r="KEH159" s="63"/>
      <c r="KEI159" s="63"/>
      <c r="KEJ159" s="64"/>
      <c r="KEK159" s="62" t="s">
        <v>18</v>
      </c>
      <c r="KEL159" s="63"/>
      <c r="KEM159" s="63"/>
      <c r="KEN159" s="63"/>
      <c r="KEO159" s="63"/>
      <c r="KEP159" s="63"/>
      <c r="KEQ159" s="63"/>
      <c r="KER159" s="64"/>
      <c r="KES159" s="62" t="s">
        <v>18</v>
      </c>
      <c r="KET159" s="63"/>
      <c r="KEU159" s="63"/>
      <c r="KEV159" s="63"/>
      <c r="KEW159" s="63"/>
      <c r="KEX159" s="63"/>
      <c r="KEY159" s="63"/>
      <c r="KEZ159" s="64"/>
      <c r="KFA159" s="62" t="s">
        <v>18</v>
      </c>
      <c r="KFB159" s="63"/>
      <c r="KFC159" s="63"/>
      <c r="KFD159" s="63"/>
      <c r="KFE159" s="63"/>
      <c r="KFF159" s="63"/>
      <c r="KFG159" s="63"/>
      <c r="KFH159" s="64"/>
      <c r="KFI159" s="62" t="s">
        <v>18</v>
      </c>
      <c r="KFJ159" s="63"/>
      <c r="KFK159" s="63"/>
      <c r="KFL159" s="63"/>
      <c r="KFM159" s="63"/>
      <c r="KFN159" s="63"/>
      <c r="KFO159" s="63"/>
      <c r="KFP159" s="64"/>
      <c r="KFQ159" s="62" t="s">
        <v>18</v>
      </c>
      <c r="KFR159" s="63"/>
      <c r="KFS159" s="63"/>
      <c r="KFT159" s="63"/>
      <c r="KFU159" s="63"/>
      <c r="KFV159" s="63"/>
      <c r="KFW159" s="63"/>
      <c r="KFX159" s="64"/>
      <c r="KFY159" s="62" t="s">
        <v>18</v>
      </c>
      <c r="KFZ159" s="63"/>
      <c r="KGA159" s="63"/>
      <c r="KGB159" s="63"/>
      <c r="KGC159" s="63"/>
      <c r="KGD159" s="63"/>
      <c r="KGE159" s="63"/>
      <c r="KGF159" s="64"/>
      <c r="KGG159" s="62" t="s">
        <v>18</v>
      </c>
      <c r="KGH159" s="63"/>
      <c r="KGI159" s="63"/>
      <c r="KGJ159" s="63"/>
      <c r="KGK159" s="63"/>
      <c r="KGL159" s="63"/>
      <c r="KGM159" s="63"/>
      <c r="KGN159" s="64"/>
      <c r="KGO159" s="62" t="s">
        <v>18</v>
      </c>
      <c r="KGP159" s="63"/>
      <c r="KGQ159" s="63"/>
      <c r="KGR159" s="63"/>
      <c r="KGS159" s="63"/>
      <c r="KGT159" s="63"/>
      <c r="KGU159" s="63"/>
      <c r="KGV159" s="64"/>
      <c r="KGW159" s="62" t="s">
        <v>18</v>
      </c>
      <c r="KGX159" s="63"/>
      <c r="KGY159" s="63"/>
      <c r="KGZ159" s="63"/>
      <c r="KHA159" s="63"/>
      <c r="KHB159" s="63"/>
      <c r="KHC159" s="63"/>
      <c r="KHD159" s="64"/>
      <c r="KHE159" s="62" t="s">
        <v>18</v>
      </c>
      <c r="KHF159" s="63"/>
      <c r="KHG159" s="63"/>
      <c r="KHH159" s="63"/>
      <c r="KHI159" s="63"/>
      <c r="KHJ159" s="63"/>
      <c r="KHK159" s="63"/>
      <c r="KHL159" s="64"/>
      <c r="KHM159" s="62" t="s">
        <v>18</v>
      </c>
      <c r="KHN159" s="63"/>
      <c r="KHO159" s="63"/>
      <c r="KHP159" s="63"/>
      <c r="KHQ159" s="63"/>
      <c r="KHR159" s="63"/>
      <c r="KHS159" s="63"/>
      <c r="KHT159" s="64"/>
      <c r="KHU159" s="62" t="s">
        <v>18</v>
      </c>
      <c r="KHV159" s="63"/>
      <c r="KHW159" s="63"/>
      <c r="KHX159" s="63"/>
      <c r="KHY159" s="63"/>
      <c r="KHZ159" s="63"/>
      <c r="KIA159" s="63"/>
      <c r="KIB159" s="64"/>
      <c r="KIC159" s="62" t="s">
        <v>18</v>
      </c>
      <c r="KID159" s="63"/>
      <c r="KIE159" s="63"/>
      <c r="KIF159" s="63"/>
      <c r="KIG159" s="63"/>
      <c r="KIH159" s="63"/>
      <c r="KII159" s="63"/>
      <c r="KIJ159" s="64"/>
      <c r="KIK159" s="62" t="s">
        <v>18</v>
      </c>
      <c r="KIL159" s="63"/>
      <c r="KIM159" s="63"/>
      <c r="KIN159" s="63"/>
      <c r="KIO159" s="63"/>
      <c r="KIP159" s="63"/>
      <c r="KIQ159" s="63"/>
      <c r="KIR159" s="64"/>
      <c r="KIS159" s="62" t="s">
        <v>18</v>
      </c>
      <c r="KIT159" s="63"/>
      <c r="KIU159" s="63"/>
      <c r="KIV159" s="63"/>
      <c r="KIW159" s="63"/>
      <c r="KIX159" s="63"/>
      <c r="KIY159" s="63"/>
      <c r="KIZ159" s="64"/>
      <c r="KJA159" s="62" t="s">
        <v>18</v>
      </c>
      <c r="KJB159" s="63"/>
      <c r="KJC159" s="63"/>
      <c r="KJD159" s="63"/>
      <c r="KJE159" s="63"/>
      <c r="KJF159" s="63"/>
      <c r="KJG159" s="63"/>
      <c r="KJH159" s="64"/>
      <c r="KJI159" s="62" t="s">
        <v>18</v>
      </c>
      <c r="KJJ159" s="63"/>
      <c r="KJK159" s="63"/>
      <c r="KJL159" s="63"/>
      <c r="KJM159" s="63"/>
      <c r="KJN159" s="63"/>
      <c r="KJO159" s="63"/>
      <c r="KJP159" s="64"/>
      <c r="KJQ159" s="62" t="s">
        <v>18</v>
      </c>
      <c r="KJR159" s="63"/>
      <c r="KJS159" s="63"/>
      <c r="KJT159" s="63"/>
      <c r="KJU159" s="63"/>
      <c r="KJV159" s="63"/>
      <c r="KJW159" s="63"/>
      <c r="KJX159" s="64"/>
      <c r="KJY159" s="62" t="s">
        <v>18</v>
      </c>
      <c r="KJZ159" s="63"/>
      <c r="KKA159" s="63"/>
      <c r="KKB159" s="63"/>
      <c r="KKC159" s="63"/>
      <c r="KKD159" s="63"/>
      <c r="KKE159" s="63"/>
      <c r="KKF159" s="64"/>
      <c r="KKG159" s="62" t="s">
        <v>18</v>
      </c>
      <c r="KKH159" s="63"/>
      <c r="KKI159" s="63"/>
      <c r="KKJ159" s="63"/>
      <c r="KKK159" s="63"/>
      <c r="KKL159" s="63"/>
      <c r="KKM159" s="63"/>
      <c r="KKN159" s="64"/>
      <c r="KKO159" s="62" t="s">
        <v>18</v>
      </c>
      <c r="KKP159" s="63"/>
      <c r="KKQ159" s="63"/>
      <c r="KKR159" s="63"/>
      <c r="KKS159" s="63"/>
      <c r="KKT159" s="63"/>
      <c r="KKU159" s="63"/>
      <c r="KKV159" s="64"/>
      <c r="KKW159" s="62" t="s">
        <v>18</v>
      </c>
      <c r="KKX159" s="63"/>
      <c r="KKY159" s="63"/>
      <c r="KKZ159" s="63"/>
      <c r="KLA159" s="63"/>
      <c r="KLB159" s="63"/>
      <c r="KLC159" s="63"/>
      <c r="KLD159" s="64"/>
      <c r="KLE159" s="62" t="s">
        <v>18</v>
      </c>
      <c r="KLF159" s="63"/>
      <c r="KLG159" s="63"/>
      <c r="KLH159" s="63"/>
      <c r="KLI159" s="63"/>
      <c r="KLJ159" s="63"/>
      <c r="KLK159" s="63"/>
      <c r="KLL159" s="64"/>
      <c r="KLM159" s="62" t="s">
        <v>18</v>
      </c>
      <c r="KLN159" s="63"/>
      <c r="KLO159" s="63"/>
      <c r="KLP159" s="63"/>
      <c r="KLQ159" s="63"/>
      <c r="KLR159" s="63"/>
      <c r="KLS159" s="63"/>
      <c r="KLT159" s="64"/>
      <c r="KLU159" s="62" t="s">
        <v>18</v>
      </c>
      <c r="KLV159" s="63"/>
      <c r="KLW159" s="63"/>
      <c r="KLX159" s="63"/>
      <c r="KLY159" s="63"/>
      <c r="KLZ159" s="63"/>
      <c r="KMA159" s="63"/>
      <c r="KMB159" s="64"/>
      <c r="KMC159" s="62" t="s">
        <v>18</v>
      </c>
      <c r="KMD159" s="63"/>
      <c r="KME159" s="63"/>
      <c r="KMF159" s="63"/>
      <c r="KMG159" s="63"/>
      <c r="KMH159" s="63"/>
      <c r="KMI159" s="63"/>
      <c r="KMJ159" s="64"/>
      <c r="KMK159" s="62" t="s">
        <v>18</v>
      </c>
      <c r="KML159" s="63"/>
      <c r="KMM159" s="63"/>
      <c r="KMN159" s="63"/>
      <c r="KMO159" s="63"/>
      <c r="KMP159" s="63"/>
      <c r="KMQ159" s="63"/>
      <c r="KMR159" s="64"/>
      <c r="KMS159" s="62" t="s">
        <v>18</v>
      </c>
      <c r="KMT159" s="63"/>
      <c r="KMU159" s="63"/>
      <c r="KMV159" s="63"/>
      <c r="KMW159" s="63"/>
      <c r="KMX159" s="63"/>
      <c r="KMY159" s="63"/>
      <c r="KMZ159" s="64"/>
      <c r="KNA159" s="62" t="s">
        <v>18</v>
      </c>
      <c r="KNB159" s="63"/>
      <c r="KNC159" s="63"/>
      <c r="KND159" s="63"/>
      <c r="KNE159" s="63"/>
      <c r="KNF159" s="63"/>
      <c r="KNG159" s="63"/>
      <c r="KNH159" s="64"/>
      <c r="KNI159" s="62" t="s">
        <v>18</v>
      </c>
      <c r="KNJ159" s="63"/>
      <c r="KNK159" s="63"/>
      <c r="KNL159" s="63"/>
      <c r="KNM159" s="63"/>
      <c r="KNN159" s="63"/>
      <c r="KNO159" s="63"/>
      <c r="KNP159" s="64"/>
      <c r="KNQ159" s="62" t="s">
        <v>18</v>
      </c>
      <c r="KNR159" s="63"/>
      <c r="KNS159" s="63"/>
      <c r="KNT159" s="63"/>
      <c r="KNU159" s="63"/>
      <c r="KNV159" s="63"/>
      <c r="KNW159" s="63"/>
      <c r="KNX159" s="64"/>
      <c r="KNY159" s="62" t="s">
        <v>18</v>
      </c>
      <c r="KNZ159" s="63"/>
      <c r="KOA159" s="63"/>
      <c r="KOB159" s="63"/>
      <c r="KOC159" s="63"/>
      <c r="KOD159" s="63"/>
      <c r="KOE159" s="63"/>
      <c r="KOF159" s="64"/>
      <c r="KOG159" s="62" t="s">
        <v>18</v>
      </c>
      <c r="KOH159" s="63"/>
      <c r="KOI159" s="63"/>
      <c r="KOJ159" s="63"/>
      <c r="KOK159" s="63"/>
      <c r="KOL159" s="63"/>
      <c r="KOM159" s="63"/>
      <c r="KON159" s="64"/>
      <c r="KOO159" s="62" t="s">
        <v>18</v>
      </c>
      <c r="KOP159" s="63"/>
      <c r="KOQ159" s="63"/>
      <c r="KOR159" s="63"/>
      <c r="KOS159" s="63"/>
      <c r="KOT159" s="63"/>
      <c r="KOU159" s="63"/>
      <c r="KOV159" s="64"/>
      <c r="KOW159" s="62" t="s">
        <v>18</v>
      </c>
      <c r="KOX159" s="63"/>
      <c r="KOY159" s="63"/>
      <c r="KOZ159" s="63"/>
      <c r="KPA159" s="63"/>
      <c r="KPB159" s="63"/>
      <c r="KPC159" s="63"/>
      <c r="KPD159" s="64"/>
      <c r="KPE159" s="62" t="s">
        <v>18</v>
      </c>
      <c r="KPF159" s="63"/>
      <c r="KPG159" s="63"/>
      <c r="KPH159" s="63"/>
      <c r="KPI159" s="63"/>
      <c r="KPJ159" s="63"/>
      <c r="KPK159" s="63"/>
      <c r="KPL159" s="64"/>
      <c r="KPM159" s="62" t="s">
        <v>18</v>
      </c>
      <c r="KPN159" s="63"/>
      <c r="KPO159" s="63"/>
      <c r="KPP159" s="63"/>
      <c r="KPQ159" s="63"/>
      <c r="KPR159" s="63"/>
      <c r="KPS159" s="63"/>
      <c r="KPT159" s="64"/>
      <c r="KPU159" s="62" t="s">
        <v>18</v>
      </c>
      <c r="KPV159" s="63"/>
      <c r="KPW159" s="63"/>
      <c r="KPX159" s="63"/>
      <c r="KPY159" s="63"/>
      <c r="KPZ159" s="63"/>
      <c r="KQA159" s="63"/>
      <c r="KQB159" s="64"/>
      <c r="KQC159" s="62" t="s">
        <v>18</v>
      </c>
      <c r="KQD159" s="63"/>
      <c r="KQE159" s="63"/>
      <c r="KQF159" s="63"/>
      <c r="KQG159" s="63"/>
      <c r="KQH159" s="63"/>
      <c r="KQI159" s="63"/>
      <c r="KQJ159" s="64"/>
      <c r="KQK159" s="62" t="s">
        <v>18</v>
      </c>
      <c r="KQL159" s="63"/>
      <c r="KQM159" s="63"/>
      <c r="KQN159" s="63"/>
      <c r="KQO159" s="63"/>
      <c r="KQP159" s="63"/>
      <c r="KQQ159" s="63"/>
      <c r="KQR159" s="64"/>
      <c r="KQS159" s="62" t="s">
        <v>18</v>
      </c>
      <c r="KQT159" s="63"/>
      <c r="KQU159" s="63"/>
      <c r="KQV159" s="63"/>
      <c r="KQW159" s="63"/>
      <c r="KQX159" s="63"/>
      <c r="KQY159" s="63"/>
      <c r="KQZ159" s="64"/>
      <c r="KRA159" s="62" t="s">
        <v>18</v>
      </c>
      <c r="KRB159" s="63"/>
      <c r="KRC159" s="63"/>
      <c r="KRD159" s="63"/>
      <c r="KRE159" s="63"/>
      <c r="KRF159" s="63"/>
      <c r="KRG159" s="63"/>
      <c r="KRH159" s="64"/>
      <c r="KRI159" s="62" t="s">
        <v>18</v>
      </c>
      <c r="KRJ159" s="63"/>
      <c r="KRK159" s="63"/>
      <c r="KRL159" s="63"/>
      <c r="KRM159" s="63"/>
      <c r="KRN159" s="63"/>
      <c r="KRO159" s="63"/>
      <c r="KRP159" s="64"/>
      <c r="KRQ159" s="62" t="s">
        <v>18</v>
      </c>
      <c r="KRR159" s="63"/>
      <c r="KRS159" s="63"/>
      <c r="KRT159" s="63"/>
      <c r="KRU159" s="63"/>
      <c r="KRV159" s="63"/>
      <c r="KRW159" s="63"/>
      <c r="KRX159" s="64"/>
      <c r="KRY159" s="62" t="s">
        <v>18</v>
      </c>
      <c r="KRZ159" s="63"/>
      <c r="KSA159" s="63"/>
      <c r="KSB159" s="63"/>
      <c r="KSC159" s="63"/>
      <c r="KSD159" s="63"/>
      <c r="KSE159" s="63"/>
      <c r="KSF159" s="64"/>
      <c r="KSG159" s="62" t="s">
        <v>18</v>
      </c>
      <c r="KSH159" s="63"/>
      <c r="KSI159" s="63"/>
      <c r="KSJ159" s="63"/>
      <c r="KSK159" s="63"/>
      <c r="KSL159" s="63"/>
      <c r="KSM159" s="63"/>
      <c r="KSN159" s="64"/>
      <c r="KSO159" s="62" t="s">
        <v>18</v>
      </c>
      <c r="KSP159" s="63"/>
      <c r="KSQ159" s="63"/>
      <c r="KSR159" s="63"/>
      <c r="KSS159" s="63"/>
      <c r="KST159" s="63"/>
      <c r="KSU159" s="63"/>
      <c r="KSV159" s="64"/>
      <c r="KSW159" s="62" t="s">
        <v>18</v>
      </c>
      <c r="KSX159" s="63"/>
      <c r="KSY159" s="63"/>
      <c r="KSZ159" s="63"/>
      <c r="KTA159" s="63"/>
      <c r="KTB159" s="63"/>
      <c r="KTC159" s="63"/>
      <c r="KTD159" s="64"/>
      <c r="KTE159" s="62" t="s">
        <v>18</v>
      </c>
      <c r="KTF159" s="63"/>
      <c r="KTG159" s="63"/>
      <c r="KTH159" s="63"/>
      <c r="KTI159" s="63"/>
      <c r="KTJ159" s="63"/>
      <c r="KTK159" s="63"/>
      <c r="KTL159" s="64"/>
      <c r="KTM159" s="62" t="s">
        <v>18</v>
      </c>
      <c r="KTN159" s="63"/>
      <c r="KTO159" s="63"/>
      <c r="KTP159" s="63"/>
      <c r="KTQ159" s="63"/>
      <c r="KTR159" s="63"/>
      <c r="KTS159" s="63"/>
      <c r="KTT159" s="64"/>
      <c r="KTU159" s="62" t="s">
        <v>18</v>
      </c>
      <c r="KTV159" s="63"/>
      <c r="KTW159" s="63"/>
      <c r="KTX159" s="63"/>
      <c r="KTY159" s="63"/>
      <c r="KTZ159" s="63"/>
      <c r="KUA159" s="63"/>
      <c r="KUB159" s="64"/>
      <c r="KUC159" s="62" t="s">
        <v>18</v>
      </c>
      <c r="KUD159" s="63"/>
      <c r="KUE159" s="63"/>
      <c r="KUF159" s="63"/>
      <c r="KUG159" s="63"/>
      <c r="KUH159" s="63"/>
      <c r="KUI159" s="63"/>
      <c r="KUJ159" s="64"/>
      <c r="KUK159" s="62" t="s">
        <v>18</v>
      </c>
      <c r="KUL159" s="63"/>
      <c r="KUM159" s="63"/>
      <c r="KUN159" s="63"/>
      <c r="KUO159" s="63"/>
      <c r="KUP159" s="63"/>
      <c r="KUQ159" s="63"/>
      <c r="KUR159" s="64"/>
      <c r="KUS159" s="62" t="s">
        <v>18</v>
      </c>
      <c r="KUT159" s="63"/>
      <c r="KUU159" s="63"/>
      <c r="KUV159" s="63"/>
      <c r="KUW159" s="63"/>
      <c r="KUX159" s="63"/>
      <c r="KUY159" s="63"/>
      <c r="KUZ159" s="64"/>
      <c r="KVA159" s="62" t="s">
        <v>18</v>
      </c>
      <c r="KVB159" s="63"/>
      <c r="KVC159" s="63"/>
      <c r="KVD159" s="63"/>
      <c r="KVE159" s="63"/>
      <c r="KVF159" s="63"/>
      <c r="KVG159" s="63"/>
      <c r="KVH159" s="64"/>
      <c r="KVI159" s="62" t="s">
        <v>18</v>
      </c>
      <c r="KVJ159" s="63"/>
      <c r="KVK159" s="63"/>
      <c r="KVL159" s="63"/>
      <c r="KVM159" s="63"/>
      <c r="KVN159" s="63"/>
      <c r="KVO159" s="63"/>
      <c r="KVP159" s="64"/>
      <c r="KVQ159" s="62" t="s">
        <v>18</v>
      </c>
      <c r="KVR159" s="63"/>
      <c r="KVS159" s="63"/>
      <c r="KVT159" s="63"/>
      <c r="KVU159" s="63"/>
      <c r="KVV159" s="63"/>
      <c r="KVW159" s="63"/>
      <c r="KVX159" s="64"/>
      <c r="KVY159" s="62" t="s">
        <v>18</v>
      </c>
      <c r="KVZ159" s="63"/>
      <c r="KWA159" s="63"/>
      <c r="KWB159" s="63"/>
      <c r="KWC159" s="63"/>
      <c r="KWD159" s="63"/>
      <c r="KWE159" s="63"/>
      <c r="KWF159" s="64"/>
      <c r="KWG159" s="62" t="s">
        <v>18</v>
      </c>
      <c r="KWH159" s="63"/>
      <c r="KWI159" s="63"/>
      <c r="KWJ159" s="63"/>
      <c r="KWK159" s="63"/>
      <c r="KWL159" s="63"/>
      <c r="KWM159" s="63"/>
      <c r="KWN159" s="64"/>
      <c r="KWO159" s="62" t="s">
        <v>18</v>
      </c>
      <c r="KWP159" s="63"/>
      <c r="KWQ159" s="63"/>
      <c r="KWR159" s="63"/>
      <c r="KWS159" s="63"/>
      <c r="KWT159" s="63"/>
      <c r="KWU159" s="63"/>
      <c r="KWV159" s="64"/>
      <c r="KWW159" s="62" t="s">
        <v>18</v>
      </c>
      <c r="KWX159" s="63"/>
      <c r="KWY159" s="63"/>
      <c r="KWZ159" s="63"/>
      <c r="KXA159" s="63"/>
      <c r="KXB159" s="63"/>
      <c r="KXC159" s="63"/>
      <c r="KXD159" s="64"/>
      <c r="KXE159" s="62" t="s">
        <v>18</v>
      </c>
      <c r="KXF159" s="63"/>
      <c r="KXG159" s="63"/>
      <c r="KXH159" s="63"/>
      <c r="KXI159" s="63"/>
      <c r="KXJ159" s="63"/>
      <c r="KXK159" s="63"/>
      <c r="KXL159" s="64"/>
      <c r="KXM159" s="62" t="s">
        <v>18</v>
      </c>
      <c r="KXN159" s="63"/>
      <c r="KXO159" s="63"/>
      <c r="KXP159" s="63"/>
      <c r="KXQ159" s="63"/>
      <c r="KXR159" s="63"/>
      <c r="KXS159" s="63"/>
      <c r="KXT159" s="64"/>
      <c r="KXU159" s="62" t="s">
        <v>18</v>
      </c>
      <c r="KXV159" s="63"/>
      <c r="KXW159" s="63"/>
      <c r="KXX159" s="63"/>
      <c r="KXY159" s="63"/>
      <c r="KXZ159" s="63"/>
      <c r="KYA159" s="63"/>
      <c r="KYB159" s="64"/>
      <c r="KYC159" s="62" t="s">
        <v>18</v>
      </c>
      <c r="KYD159" s="63"/>
      <c r="KYE159" s="63"/>
      <c r="KYF159" s="63"/>
      <c r="KYG159" s="63"/>
      <c r="KYH159" s="63"/>
      <c r="KYI159" s="63"/>
      <c r="KYJ159" s="64"/>
      <c r="KYK159" s="62" t="s">
        <v>18</v>
      </c>
      <c r="KYL159" s="63"/>
      <c r="KYM159" s="63"/>
      <c r="KYN159" s="63"/>
      <c r="KYO159" s="63"/>
      <c r="KYP159" s="63"/>
      <c r="KYQ159" s="63"/>
      <c r="KYR159" s="64"/>
      <c r="KYS159" s="62" t="s">
        <v>18</v>
      </c>
      <c r="KYT159" s="63"/>
      <c r="KYU159" s="63"/>
      <c r="KYV159" s="63"/>
      <c r="KYW159" s="63"/>
      <c r="KYX159" s="63"/>
      <c r="KYY159" s="63"/>
      <c r="KYZ159" s="64"/>
      <c r="KZA159" s="62" t="s">
        <v>18</v>
      </c>
      <c r="KZB159" s="63"/>
      <c r="KZC159" s="63"/>
      <c r="KZD159" s="63"/>
      <c r="KZE159" s="63"/>
      <c r="KZF159" s="63"/>
      <c r="KZG159" s="63"/>
      <c r="KZH159" s="64"/>
      <c r="KZI159" s="62" t="s">
        <v>18</v>
      </c>
      <c r="KZJ159" s="63"/>
      <c r="KZK159" s="63"/>
      <c r="KZL159" s="63"/>
      <c r="KZM159" s="63"/>
      <c r="KZN159" s="63"/>
      <c r="KZO159" s="63"/>
      <c r="KZP159" s="64"/>
      <c r="KZQ159" s="62" t="s">
        <v>18</v>
      </c>
      <c r="KZR159" s="63"/>
      <c r="KZS159" s="63"/>
      <c r="KZT159" s="63"/>
      <c r="KZU159" s="63"/>
      <c r="KZV159" s="63"/>
      <c r="KZW159" s="63"/>
      <c r="KZX159" s="64"/>
      <c r="KZY159" s="62" t="s">
        <v>18</v>
      </c>
      <c r="KZZ159" s="63"/>
      <c r="LAA159" s="63"/>
      <c r="LAB159" s="63"/>
      <c r="LAC159" s="63"/>
      <c r="LAD159" s="63"/>
      <c r="LAE159" s="63"/>
      <c r="LAF159" s="64"/>
      <c r="LAG159" s="62" t="s">
        <v>18</v>
      </c>
      <c r="LAH159" s="63"/>
      <c r="LAI159" s="63"/>
      <c r="LAJ159" s="63"/>
      <c r="LAK159" s="63"/>
      <c r="LAL159" s="63"/>
      <c r="LAM159" s="63"/>
      <c r="LAN159" s="64"/>
      <c r="LAO159" s="62" t="s">
        <v>18</v>
      </c>
      <c r="LAP159" s="63"/>
      <c r="LAQ159" s="63"/>
      <c r="LAR159" s="63"/>
      <c r="LAS159" s="63"/>
      <c r="LAT159" s="63"/>
      <c r="LAU159" s="63"/>
      <c r="LAV159" s="64"/>
      <c r="LAW159" s="62" t="s">
        <v>18</v>
      </c>
      <c r="LAX159" s="63"/>
      <c r="LAY159" s="63"/>
      <c r="LAZ159" s="63"/>
      <c r="LBA159" s="63"/>
      <c r="LBB159" s="63"/>
      <c r="LBC159" s="63"/>
      <c r="LBD159" s="64"/>
      <c r="LBE159" s="62" t="s">
        <v>18</v>
      </c>
      <c r="LBF159" s="63"/>
      <c r="LBG159" s="63"/>
      <c r="LBH159" s="63"/>
      <c r="LBI159" s="63"/>
      <c r="LBJ159" s="63"/>
      <c r="LBK159" s="63"/>
      <c r="LBL159" s="64"/>
      <c r="LBM159" s="62" t="s">
        <v>18</v>
      </c>
      <c r="LBN159" s="63"/>
      <c r="LBO159" s="63"/>
      <c r="LBP159" s="63"/>
      <c r="LBQ159" s="63"/>
      <c r="LBR159" s="63"/>
      <c r="LBS159" s="63"/>
      <c r="LBT159" s="64"/>
      <c r="LBU159" s="62" t="s">
        <v>18</v>
      </c>
      <c r="LBV159" s="63"/>
      <c r="LBW159" s="63"/>
      <c r="LBX159" s="63"/>
      <c r="LBY159" s="63"/>
      <c r="LBZ159" s="63"/>
      <c r="LCA159" s="63"/>
      <c r="LCB159" s="64"/>
      <c r="LCC159" s="62" t="s">
        <v>18</v>
      </c>
      <c r="LCD159" s="63"/>
      <c r="LCE159" s="63"/>
      <c r="LCF159" s="63"/>
      <c r="LCG159" s="63"/>
      <c r="LCH159" s="63"/>
      <c r="LCI159" s="63"/>
      <c r="LCJ159" s="64"/>
      <c r="LCK159" s="62" t="s">
        <v>18</v>
      </c>
      <c r="LCL159" s="63"/>
      <c r="LCM159" s="63"/>
      <c r="LCN159" s="63"/>
      <c r="LCO159" s="63"/>
      <c r="LCP159" s="63"/>
      <c r="LCQ159" s="63"/>
      <c r="LCR159" s="64"/>
      <c r="LCS159" s="62" t="s">
        <v>18</v>
      </c>
      <c r="LCT159" s="63"/>
      <c r="LCU159" s="63"/>
      <c r="LCV159" s="63"/>
      <c r="LCW159" s="63"/>
      <c r="LCX159" s="63"/>
      <c r="LCY159" s="63"/>
      <c r="LCZ159" s="64"/>
      <c r="LDA159" s="62" t="s">
        <v>18</v>
      </c>
      <c r="LDB159" s="63"/>
      <c r="LDC159" s="63"/>
      <c r="LDD159" s="63"/>
      <c r="LDE159" s="63"/>
      <c r="LDF159" s="63"/>
      <c r="LDG159" s="63"/>
      <c r="LDH159" s="64"/>
      <c r="LDI159" s="62" t="s">
        <v>18</v>
      </c>
      <c r="LDJ159" s="63"/>
      <c r="LDK159" s="63"/>
      <c r="LDL159" s="63"/>
      <c r="LDM159" s="63"/>
      <c r="LDN159" s="63"/>
      <c r="LDO159" s="63"/>
      <c r="LDP159" s="64"/>
      <c r="LDQ159" s="62" t="s">
        <v>18</v>
      </c>
      <c r="LDR159" s="63"/>
      <c r="LDS159" s="63"/>
      <c r="LDT159" s="63"/>
      <c r="LDU159" s="63"/>
      <c r="LDV159" s="63"/>
      <c r="LDW159" s="63"/>
      <c r="LDX159" s="64"/>
      <c r="LDY159" s="62" t="s">
        <v>18</v>
      </c>
      <c r="LDZ159" s="63"/>
      <c r="LEA159" s="63"/>
      <c r="LEB159" s="63"/>
      <c r="LEC159" s="63"/>
      <c r="LED159" s="63"/>
      <c r="LEE159" s="63"/>
      <c r="LEF159" s="64"/>
      <c r="LEG159" s="62" t="s">
        <v>18</v>
      </c>
      <c r="LEH159" s="63"/>
      <c r="LEI159" s="63"/>
      <c r="LEJ159" s="63"/>
      <c r="LEK159" s="63"/>
      <c r="LEL159" s="63"/>
      <c r="LEM159" s="63"/>
      <c r="LEN159" s="64"/>
      <c r="LEO159" s="62" t="s">
        <v>18</v>
      </c>
      <c r="LEP159" s="63"/>
      <c r="LEQ159" s="63"/>
      <c r="LER159" s="63"/>
      <c r="LES159" s="63"/>
      <c r="LET159" s="63"/>
      <c r="LEU159" s="63"/>
      <c r="LEV159" s="64"/>
      <c r="LEW159" s="62" t="s">
        <v>18</v>
      </c>
      <c r="LEX159" s="63"/>
      <c r="LEY159" s="63"/>
      <c r="LEZ159" s="63"/>
      <c r="LFA159" s="63"/>
      <c r="LFB159" s="63"/>
      <c r="LFC159" s="63"/>
      <c r="LFD159" s="64"/>
      <c r="LFE159" s="62" t="s">
        <v>18</v>
      </c>
      <c r="LFF159" s="63"/>
      <c r="LFG159" s="63"/>
      <c r="LFH159" s="63"/>
      <c r="LFI159" s="63"/>
      <c r="LFJ159" s="63"/>
      <c r="LFK159" s="63"/>
      <c r="LFL159" s="64"/>
      <c r="LFM159" s="62" t="s">
        <v>18</v>
      </c>
      <c r="LFN159" s="63"/>
      <c r="LFO159" s="63"/>
      <c r="LFP159" s="63"/>
      <c r="LFQ159" s="63"/>
      <c r="LFR159" s="63"/>
      <c r="LFS159" s="63"/>
      <c r="LFT159" s="64"/>
      <c r="LFU159" s="62" t="s">
        <v>18</v>
      </c>
      <c r="LFV159" s="63"/>
      <c r="LFW159" s="63"/>
      <c r="LFX159" s="63"/>
      <c r="LFY159" s="63"/>
      <c r="LFZ159" s="63"/>
      <c r="LGA159" s="63"/>
      <c r="LGB159" s="64"/>
      <c r="LGC159" s="62" t="s">
        <v>18</v>
      </c>
      <c r="LGD159" s="63"/>
      <c r="LGE159" s="63"/>
      <c r="LGF159" s="63"/>
      <c r="LGG159" s="63"/>
      <c r="LGH159" s="63"/>
      <c r="LGI159" s="63"/>
      <c r="LGJ159" s="64"/>
      <c r="LGK159" s="62" t="s">
        <v>18</v>
      </c>
      <c r="LGL159" s="63"/>
      <c r="LGM159" s="63"/>
      <c r="LGN159" s="63"/>
      <c r="LGO159" s="63"/>
      <c r="LGP159" s="63"/>
      <c r="LGQ159" s="63"/>
      <c r="LGR159" s="64"/>
      <c r="LGS159" s="62" t="s">
        <v>18</v>
      </c>
      <c r="LGT159" s="63"/>
      <c r="LGU159" s="63"/>
      <c r="LGV159" s="63"/>
      <c r="LGW159" s="63"/>
      <c r="LGX159" s="63"/>
      <c r="LGY159" s="63"/>
      <c r="LGZ159" s="64"/>
      <c r="LHA159" s="62" t="s">
        <v>18</v>
      </c>
      <c r="LHB159" s="63"/>
      <c r="LHC159" s="63"/>
      <c r="LHD159" s="63"/>
      <c r="LHE159" s="63"/>
      <c r="LHF159" s="63"/>
      <c r="LHG159" s="63"/>
      <c r="LHH159" s="64"/>
      <c r="LHI159" s="62" t="s">
        <v>18</v>
      </c>
      <c r="LHJ159" s="63"/>
      <c r="LHK159" s="63"/>
      <c r="LHL159" s="63"/>
      <c r="LHM159" s="63"/>
      <c r="LHN159" s="63"/>
      <c r="LHO159" s="63"/>
      <c r="LHP159" s="64"/>
      <c r="LHQ159" s="62" t="s">
        <v>18</v>
      </c>
      <c r="LHR159" s="63"/>
      <c r="LHS159" s="63"/>
      <c r="LHT159" s="63"/>
      <c r="LHU159" s="63"/>
      <c r="LHV159" s="63"/>
      <c r="LHW159" s="63"/>
      <c r="LHX159" s="64"/>
      <c r="LHY159" s="62" t="s">
        <v>18</v>
      </c>
      <c r="LHZ159" s="63"/>
      <c r="LIA159" s="63"/>
      <c r="LIB159" s="63"/>
      <c r="LIC159" s="63"/>
      <c r="LID159" s="63"/>
      <c r="LIE159" s="63"/>
      <c r="LIF159" s="64"/>
      <c r="LIG159" s="62" t="s">
        <v>18</v>
      </c>
      <c r="LIH159" s="63"/>
      <c r="LII159" s="63"/>
      <c r="LIJ159" s="63"/>
      <c r="LIK159" s="63"/>
      <c r="LIL159" s="63"/>
      <c r="LIM159" s="63"/>
      <c r="LIN159" s="64"/>
      <c r="LIO159" s="62" t="s">
        <v>18</v>
      </c>
      <c r="LIP159" s="63"/>
      <c r="LIQ159" s="63"/>
      <c r="LIR159" s="63"/>
      <c r="LIS159" s="63"/>
      <c r="LIT159" s="63"/>
      <c r="LIU159" s="63"/>
      <c r="LIV159" s="64"/>
      <c r="LIW159" s="62" t="s">
        <v>18</v>
      </c>
      <c r="LIX159" s="63"/>
      <c r="LIY159" s="63"/>
      <c r="LIZ159" s="63"/>
      <c r="LJA159" s="63"/>
      <c r="LJB159" s="63"/>
      <c r="LJC159" s="63"/>
      <c r="LJD159" s="64"/>
      <c r="LJE159" s="62" t="s">
        <v>18</v>
      </c>
      <c r="LJF159" s="63"/>
      <c r="LJG159" s="63"/>
      <c r="LJH159" s="63"/>
      <c r="LJI159" s="63"/>
      <c r="LJJ159" s="63"/>
      <c r="LJK159" s="63"/>
      <c r="LJL159" s="64"/>
      <c r="LJM159" s="62" t="s">
        <v>18</v>
      </c>
      <c r="LJN159" s="63"/>
      <c r="LJO159" s="63"/>
      <c r="LJP159" s="63"/>
      <c r="LJQ159" s="63"/>
      <c r="LJR159" s="63"/>
      <c r="LJS159" s="63"/>
      <c r="LJT159" s="64"/>
      <c r="LJU159" s="62" t="s">
        <v>18</v>
      </c>
      <c r="LJV159" s="63"/>
      <c r="LJW159" s="63"/>
      <c r="LJX159" s="63"/>
      <c r="LJY159" s="63"/>
      <c r="LJZ159" s="63"/>
      <c r="LKA159" s="63"/>
      <c r="LKB159" s="64"/>
      <c r="LKC159" s="62" t="s">
        <v>18</v>
      </c>
      <c r="LKD159" s="63"/>
      <c r="LKE159" s="63"/>
      <c r="LKF159" s="63"/>
      <c r="LKG159" s="63"/>
      <c r="LKH159" s="63"/>
      <c r="LKI159" s="63"/>
      <c r="LKJ159" s="64"/>
      <c r="LKK159" s="62" t="s">
        <v>18</v>
      </c>
      <c r="LKL159" s="63"/>
      <c r="LKM159" s="63"/>
      <c r="LKN159" s="63"/>
      <c r="LKO159" s="63"/>
      <c r="LKP159" s="63"/>
      <c r="LKQ159" s="63"/>
      <c r="LKR159" s="64"/>
      <c r="LKS159" s="62" t="s">
        <v>18</v>
      </c>
      <c r="LKT159" s="63"/>
      <c r="LKU159" s="63"/>
      <c r="LKV159" s="63"/>
      <c r="LKW159" s="63"/>
      <c r="LKX159" s="63"/>
      <c r="LKY159" s="63"/>
      <c r="LKZ159" s="64"/>
      <c r="LLA159" s="62" t="s">
        <v>18</v>
      </c>
      <c r="LLB159" s="63"/>
      <c r="LLC159" s="63"/>
      <c r="LLD159" s="63"/>
      <c r="LLE159" s="63"/>
      <c r="LLF159" s="63"/>
      <c r="LLG159" s="63"/>
      <c r="LLH159" s="64"/>
      <c r="LLI159" s="62" t="s">
        <v>18</v>
      </c>
      <c r="LLJ159" s="63"/>
      <c r="LLK159" s="63"/>
      <c r="LLL159" s="63"/>
      <c r="LLM159" s="63"/>
      <c r="LLN159" s="63"/>
      <c r="LLO159" s="63"/>
      <c r="LLP159" s="64"/>
      <c r="LLQ159" s="62" t="s">
        <v>18</v>
      </c>
      <c r="LLR159" s="63"/>
      <c r="LLS159" s="63"/>
      <c r="LLT159" s="63"/>
      <c r="LLU159" s="63"/>
      <c r="LLV159" s="63"/>
      <c r="LLW159" s="63"/>
      <c r="LLX159" s="64"/>
      <c r="LLY159" s="62" t="s">
        <v>18</v>
      </c>
      <c r="LLZ159" s="63"/>
      <c r="LMA159" s="63"/>
      <c r="LMB159" s="63"/>
      <c r="LMC159" s="63"/>
      <c r="LMD159" s="63"/>
      <c r="LME159" s="63"/>
      <c r="LMF159" s="64"/>
      <c r="LMG159" s="62" t="s">
        <v>18</v>
      </c>
      <c r="LMH159" s="63"/>
      <c r="LMI159" s="63"/>
      <c r="LMJ159" s="63"/>
      <c r="LMK159" s="63"/>
      <c r="LML159" s="63"/>
      <c r="LMM159" s="63"/>
      <c r="LMN159" s="64"/>
      <c r="LMO159" s="62" t="s">
        <v>18</v>
      </c>
      <c r="LMP159" s="63"/>
      <c r="LMQ159" s="63"/>
      <c r="LMR159" s="63"/>
      <c r="LMS159" s="63"/>
      <c r="LMT159" s="63"/>
      <c r="LMU159" s="63"/>
      <c r="LMV159" s="64"/>
      <c r="LMW159" s="62" t="s">
        <v>18</v>
      </c>
      <c r="LMX159" s="63"/>
      <c r="LMY159" s="63"/>
      <c r="LMZ159" s="63"/>
      <c r="LNA159" s="63"/>
      <c r="LNB159" s="63"/>
      <c r="LNC159" s="63"/>
      <c r="LND159" s="64"/>
      <c r="LNE159" s="62" t="s">
        <v>18</v>
      </c>
      <c r="LNF159" s="63"/>
      <c r="LNG159" s="63"/>
      <c r="LNH159" s="63"/>
      <c r="LNI159" s="63"/>
      <c r="LNJ159" s="63"/>
      <c r="LNK159" s="63"/>
      <c r="LNL159" s="64"/>
      <c r="LNM159" s="62" t="s">
        <v>18</v>
      </c>
      <c r="LNN159" s="63"/>
      <c r="LNO159" s="63"/>
      <c r="LNP159" s="63"/>
      <c r="LNQ159" s="63"/>
      <c r="LNR159" s="63"/>
      <c r="LNS159" s="63"/>
      <c r="LNT159" s="64"/>
      <c r="LNU159" s="62" t="s">
        <v>18</v>
      </c>
      <c r="LNV159" s="63"/>
      <c r="LNW159" s="63"/>
      <c r="LNX159" s="63"/>
      <c r="LNY159" s="63"/>
      <c r="LNZ159" s="63"/>
      <c r="LOA159" s="63"/>
      <c r="LOB159" s="64"/>
      <c r="LOC159" s="62" t="s">
        <v>18</v>
      </c>
      <c r="LOD159" s="63"/>
      <c r="LOE159" s="63"/>
      <c r="LOF159" s="63"/>
      <c r="LOG159" s="63"/>
      <c r="LOH159" s="63"/>
      <c r="LOI159" s="63"/>
      <c r="LOJ159" s="64"/>
      <c r="LOK159" s="62" t="s">
        <v>18</v>
      </c>
      <c r="LOL159" s="63"/>
      <c r="LOM159" s="63"/>
      <c r="LON159" s="63"/>
      <c r="LOO159" s="63"/>
      <c r="LOP159" s="63"/>
      <c r="LOQ159" s="63"/>
      <c r="LOR159" s="64"/>
      <c r="LOS159" s="62" t="s">
        <v>18</v>
      </c>
      <c r="LOT159" s="63"/>
      <c r="LOU159" s="63"/>
      <c r="LOV159" s="63"/>
      <c r="LOW159" s="63"/>
      <c r="LOX159" s="63"/>
      <c r="LOY159" s="63"/>
      <c r="LOZ159" s="64"/>
      <c r="LPA159" s="62" t="s">
        <v>18</v>
      </c>
      <c r="LPB159" s="63"/>
      <c r="LPC159" s="63"/>
      <c r="LPD159" s="63"/>
      <c r="LPE159" s="63"/>
      <c r="LPF159" s="63"/>
      <c r="LPG159" s="63"/>
      <c r="LPH159" s="64"/>
      <c r="LPI159" s="62" t="s">
        <v>18</v>
      </c>
      <c r="LPJ159" s="63"/>
      <c r="LPK159" s="63"/>
      <c r="LPL159" s="63"/>
      <c r="LPM159" s="63"/>
      <c r="LPN159" s="63"/>
      <c r="LPO159" s="63"/>
      <c r="LPP159" s="64"/>
      <c r="LPQ159" s="62" t="s">
        <v>18</v>
      </c>
      <c r="LPR159" s="63"/>
      <c r="LPS159" s="63"/>
      <c r="LPT159" s="63"/>
      <c r="LPU159" s="63"/>
      <c r="LPV159" s="63"/>
      <c r="LPW159" s="63"/>
      <c r="LPX159" s="64"/>
      <c r="LPY159" s="62" t="s">
        <v>18</v>
      </c>
      <c r="LPZ159" s="63"/>
      <c r="LQA159" s="63"/>
      <c r="LQB159" s="63"/>
      <c r="LQC159" s="63"/>
      <c r="LQD159" s="63"/>
      <c r="LQE159" s="63"/>
      <c r="LQF159" s="64"/>
      <c r="LQG159" s="62" t="s">
        <v>18</v>
      </c>
      <c r="LQH159" s="63"/>
      <c r="LQI159" s="63"/>
      <c r="LQJ159" s="63"/>
      <c r="LQK159" s="63"/>
      <c r="LQL159" s="63"/>
      <c r="LQM159" s="63"/>
      <c r="LQN159" s="64"/>
      <c r="LQO159" s="62" t="s">
        <v>18</v>
      </c>
      <c r="LQP159" s="63"/>
      <c r="LQQ159" s="63"/>
      <c r="LQR159" s="63"/>
      <c r="LQS159" s="63"/>
      <c r="LQT159" s="63"/>
      <c r="LQU159" s="63"/>
      <c r="LQV159" s="64"/>
      <c r="LQW159" s="62" t="s">
        <v>18</v>
      </c>
      <c r="LQX159" s="63"/>
      <c r="LQY159" s="63"/>
      <c r="LQZ159" s="63"/>
      <c r="LRA159" s="63"/>
      <c r="LRB159" s="63"/>
      <c r="LRC159" s="63"/>
      <c r="LRD159" s="64"/>
      <c r="LRE159" s="62" t="s">
        <v>18</v>
      </c>
      <c r="LRF159" s="63"/>
      <c r="LRG159" s="63"/>
      <c r="LRH159" s="63"/>
      <c r="LRI159" s="63"/>
      <c r="LRJ159" s="63"/>
      <c r="LRK159" s="63"/>
      <c r="LRL159" s="64"/>
      <c r="LRM159" s="62" t="s">
        <v>18</v>
      </c>
      <c r="LRN159" s="63"/>
      <c r="LRO159" s="63"/>
      <c r="LRP159" s="63"/>
      <c r="LRQ159" s="63"/>
      <c r="LRR159" s="63"/>
      <c r="LRS159" s="63"/>
      <c r="LRT159" s="64"/>
      <c r="LRU159" s="62" t="s">
        <v>18</v>
      </c>
      <c r="LRV159" s="63"/>
      <c r="LRW159" s="63"/>
      <c r="LRX159" s="63"/>
      <c r="LRY159" s="63"/>
      <c r="LRZ159" s="63"/>
      <c r="LSA159" s="63"/>
      <c r="LSB159" s="64"/>
      <c r="LSC159" s="62" t="s">
        <v>18</v>
      </c>
      <c r="LSD159" s="63"/>
      <c r="LSE159" s="63"/>
      <c r="LSF159" s="63"/>
      <c r="LSG159" s="63"/>
      <c r="LSH159" s="63"/>
      <c r="LSI159" s="63"/>
      <c r="LSJ159" s="64"/>
      <c r="LSK159" s="62" t="s">
        <v>18</v>
      </c>
      <c r="LSL159" s="63"/>
      <c r="LSM159" s="63"/>
      <c r="LSN159" s="63"/>
      <c r="LSO159" s="63"/>
      <c r="LSP159" s="63"/>
      <c r="LSQ159" s="63"/>
      <c r="LSR159" s="64"/>
      <c r="LSS159" s="62" t="s">
        <v>18</v>
      </c>
      <c r="LST159" s="63"/>
      <c r="LSU159" s="63"/>
      <c r="LSV159" s="63"/>
      <c r="LSW159" s="63"/>
      <c r="LSX159" s="63"/>
      <c r="LSY159" s="63"/>
      <c r="LSZ159" s="64"/>
      <c r="LTA159" s="62" t="s">
        <v>18</v>
      </c>
      <c r="LTB159" s="63"/>
      <c r="LTC159" s="63"/>
      <c r="LTD159" s="63"/>
      <c r="LTE159" s="63"/>
      <c r="LTF159" s="63"/>
      <c r="LTG159" s="63"/>
      <c r="LTH159" s="64"/>
      <c r="LTI159" s="62" t="s">
        <v>18</v>
      </c>
      <c r="LTJ159" s="63"/>
      <c r="LTK159" s="63"/>
      <c r="LTL159" s="63"/>
      <c r="LTM159" s="63"/>
      <c r="LTN159" s="63"/>
      <c r="LTO159" s="63"/>
      <c r="LTP159" s="64"/>
      <c r="LTQ159" s="62" t="s">
        <v>18</v>
      </c>
      <c r="LTR159" s="63"/>
      <c r="LTS159" s="63"/>
      <c r="LTT159" s="63"/>
      <c r="LTU159" s="63"/>
      <c r="LTV159" s="63"/>
      <c r="LTW159" s="63"/>
      <c r="LTX159" s="64"/>
      <c r="LTY159" s="62" t="s">
        <v>18</v>
      </c>
      <c r="LTZ159" s="63"/>
      <c r="LUA159" s="63"/>
      <c r="LUB159" s="63"/>
      <c r="LUC159" s="63"/>
      <c r="LUD159" s="63"/>
      <c r="LUE159" s="63"/>
      <c r="LUF159" s="64"/>
      <c r="LUG159" s="62" t="s">
        <v>18</v>
      </c>
      <c r="LUH159" s="63"/>
      <c r="LUI159" s="63"/>
      <c r="LUJ159" s="63"/>
      <c r="LUK159" s="63"/>
      <c r="LUL159" s="63"/>
      <c r="LUM159" s="63"/>
      <c r="LUN159" s="64"/>
      <c r="LUO159" s="62" t="s">
        <v>18</v>
      </c>
      <c r="LUP159" s="63"/>
      <c r="LUQ159" s="63"/>
      <c r="LUR159" s="63"/>
      <c r="LUS159" s="63"/>
      <c r="LUT159" s="63"/>
      <c r="LUU159" s="63"/>
      <c r="LUV159" s="64"/>
      <c r="LUW159" s="62" t="s">
        <v>18</v>
      </c>
      <c r="LUX159" s="63"/>
      <c r="LUY159" s="63"/>
      <c r="LUZ159" s="63"/>
      <c r="LVA159" s="63"/>
      <c r="LVB159" s="63"/>
      <c r="LVC159" s="63"/>
      <c r="LVD159" s="64"/>
      <c r="LVE159" s="62" t="s">
        <v>18</v>
      </c>
      <c r="LVF159" s="63"/>
      <c r="LVG159" s="63"/>
      <c r="LVH159" s="63"/>
      <c r="LVI159" s="63"/>
      <c r="LVJ159" s="63"/>
      <c r="LVK159" s="63"/>
      <c r="LVL159" s="64"/>
      <c r="LVM159" s="62" t="s">
        <v>18</v>
      </c>
      <c r="LVN159" s="63"/>
      <c r="LVO159" s="63"/>
      <c r="LVP159" s="63"/>
      <c r="LVQ159" s="63"/>
      <c r="LVR159" s="63"/>
      <c r="LVS159" s="63"/>
      <c r="LVT159" s="64"/>
      <c r="LVU159" s="62" t="s">
        <v>18</v>
      </c>
      <c r="LVV159" s="63"/>
      <c r="LVW159" s="63"/>
      <c r="LVX159" s="63"/>
      <c r="LVY159" s="63"/>
      <c r="LVZ159" s="63"/>
      <c r="LWA159" s="63"/>
      <c r="LWB159" s="64"/>
      <c r="LWC159" s="62" t="s">
        <v>18</v>
      </c>
      <c r="LWD159" s="63"/>
      <c r="LWE159" s="63"/>
      <c r="LWF159" s="63"/>
      <c r="LWG159" s="63"/>
      <c r="LWH159" s="63"/>
      <c r="LWI159" s="63"/>
      <c r="LWJ159" s="64"/>
      <c r="LWK159" s="62" t="s">
        <v>18</v>
      </c>
      <c r="LWL159" s="63"/>
      <c r="LWM159" s="63"/>
      <c r="LWN159" s="63"/>
      <c r="LWO159" s="63"/>
      <c r="LWP159" s="63"/>
      <c r="LWQ159" s="63"/>
      <c r="LWR159" s="64"/>
      <c r="LWS159" s="62" t="s">
        <v>18</v>
      </c>
      <c r="LWT159" s="63"/>
      <c r="LWU159" s="63"/>
      <c r="LWV159" s="63"/>
      <c r="LWW159" s="63"/>
      <c r="LWX159" s="63"/>
      <c r="LWY159" s="63"/>
      <c r="LWZ159" s="64"/>
      <c r="LXA159" s="62" t="s">
        <v>18</v>
      </c>
      <c r="LXB159" s="63"/>
      <c r="LXC159" s="63"/>
      <c r="LXD159" s="63"/>
      <c r="LXE159" s="63"/>
      <c r="LXF159" s="63"/>
      <c r="LXG159" s="63"/>
      <c r="LXH159" s="64"/>
      <c r="LXI159" s="62" t="s">
        <v>18</v>
      </c>
      <c r="LXJ159" s="63"/>
      <c r="LXK159" s="63"/>
      <c r="LXL159" s="63"/>
      <c r="LXM159" s="63"/>
      <c r="LXN159" s="63"/>
      <c r="LXO159" s="63"/>
      <c r="LXP159" s="64"/>
      <c r="LXQ159" s="62" t="s">
        <v>18</v>
      </c>
      <c r="LXR159" s="63"/>
      <c r="LXS159" s="63"/>
      <c r="LXT159" s="63"/>
      <c r="LXU159" s="63"/>
      <c r="LXV159" s="63"/>
      <c r="LXW159" s="63"/>
      <c r="LXX159" s="64"/>
      <c r="LXY159" s="62" t="s">
        <v>18</v>
      </c>
      <c r="LXZ159" s="63"/>
      <c r="LYA159" s="63"/>
      <c r="LYB159" s="63"/>
      <c r="LYC159" s="63"/>
      <c r="LYD159" s="63"/>
      <c r="LYE159" s="63"/>
      <c r="LYF159" s="64"/>
      <c r="LYG159" s="62" t="s">
        <v>18</v>
      </c>
      <c r="LYH159" s="63"/>
      <c r="LYI159" s="63"/>
      <c r="LYJ159" s="63"/>
      <c r="LYK159" s="63"/>
      <c r="LYL159" s="63"/>
      <c r="LYM159" s="63"/>
      <c r="LYN159" s="64"/>
      <c r="LYO159" s="62" t="s">
        <v>18</v>
      </c>
      <c r="LYP159" s="63"/>
      <c r="LYQ159" s="63"/>
      <c r="LYR159" s="63"/>
      <c r="LYS159" s="63"/>
      <c r="LYT159" s="63"/>
      <c r="LYU159" s="63"/>
      <c r="LYV159" s="64"/>
      <c r="LYW159" s="62" t="s">
        <v>18</v>
      </c>
      <c r="LYX159" s="63"/>
      <c r="LYY159" s="63"/>
      <c r="LYZ159" s="63"/>
      <c r="LZA159" s="63"/>
      <c r="LZB159" s="63"/>
      <c r="LZC159" s="63"/>
      <c r="LZD159" s="64"/>
      <c r="LZE159" s="62" t="s">
        <v>18</v>
      </c>
      <c r="LZF159" s="63"/>
      <c r="LZG159" s="63"/>
      <c r="LZH159" s="63"/>
      <c r="LZI159" s="63"/>
      <c r="LZJ159" s="63"/>
      <c r="LZK159" s="63"/>
      <c r="LZL159" s="64"/>
      <c r="LZM159" s="62" t="s">
        <v>18</v>
      </c>
      <c r="LZN159" s="63"/>
      <c r="LZO159" s="63"/>
      <c r="LZP159" s="63"/>
      <c r="LZQ159" s="63"/>
      <c r="LZR159" s="63"/>
      <c r="LZS159" s="63"/>
      <c r="LZT159" s="64"/>
      <c r="LZU159" s="62" t="s">
        <v>18</v>
      </c>
      <c r="LZV159" s="63"/>
      <c r="LZW159" s="63"/>
      <c r="LZX159" s="63"/>
      <c r="LZY159" s="63"/>
      <c r="LZZ159" s="63"/>
      <c r="MAA159" s="63"/>
      <c r="MAB159" s="64"/>
      <c r="MAC159" s="62" t="s">
        <v>18</v>
      </c>
      <c r="MAD159" s="63"/>
      <c r="MAE159" s="63"/>
      <c r="MAF159" s="63"/>
      <c r="MAG159" s="63"/>
      <c r="MAH159" s="63"/>
      <c r="MAI159" s="63"/>
      <c r="MAJ159" s="64"/>
      <c r="MAK159" s="62" t="s">
        <v>18</v>
      </c>
      <c r="MAL159" s="63"/>
      <c r="MAM159" s="63"/>
      <c r="MAN159" s="63"/>
      <c r="MAO159" s="63"/>
      <c r="MAP159" s="63"/>
      <c r="MAQ159" s="63"/>
      <c r="MAR159" s="64"/>
      <c r="MAS159" s="62" t="s">
        <v>18</v>
      </c>
      <c r="MAT159" s="63"/>
      <c r="MAU159" s="63"/>
      <c r="MAV159" s="63"/>
      <c r="MAW159" s="63"/>
      <c r="MAX159" s="63"/>
      <c r="MAY159" s="63"/>
      <c r="MAZ159" s="64"/>
      <c r="MBA159" s="62" t="s">
        <v>18</v>
      </c>
      <c r="MBB159" s="63"/>
      <c r="MBC159" s="63"/>
      <c r="MBD159" s="63"/>
      <c r="MBE159" s="63"/>
      <c r="MBF159" s="63"/>
      <c r="MBG159" s="63"/>
      <c r="MBH159" s="64"/>
      <c r="MBI159" s="62" t="s">
        <v>18</v>
      </c>
      <c r="MBJ159" s="63"/>
      <c r="MBK159" s="63"/>
      <c r="MBL159" s="63"/>
      <c r="MBM159" s="63"/>
      <c r="MBN159" s="63"/>
      <c r="MBO159" s="63"/>
      <c r="MBP159" s="64"/>
      <c r="MBQ159" s="62" t="s">
        <v>18</v>
      </c>
      <c r="MBR159" s="63"/>
      <c r="MBS159" s="63"/>
      <c r="MBT159" s="63"/>
      <c r="MBU159" s="63"/>
      <c r="MBV159" s="63"/>
      <c r="MBW159" s="63"/>
      <c r="MBX159" s="64"/>
      <c r="MBY159" s="62" t="s">
        <v>18</v>
      </c>
      <c r="MBZ159" s="63"/>
      <c r="MCA159" s="63"/>
      <c r="MCB159" s="63"/>
      <c r="MCC159" s="63"/>
      <c r="MCD159" s="63"/>
      <c r="MCE159" s="63"/>
      <c r="MCF159" s="64"/>
      <c r="MCG159" s="62" t="s">
        <v>18</v>
      </c>
      <c r="MCH159" s="63"/>
      <c r="MCI159" s="63"/>
      <c r="MCJ159" s="63"/>
      <c r="MCK159" s="63"/>
      <c r="MCL159" s="63"/>
      <c r="MCM159" s="63"/>
      <c r="MCN159" s="64"/>
      <c r="MCO159" s="62" t="s">
        <v>18</v>
      </c>
      <c r="MCP159" s="63"/>
      <c r="MCQ159" s="63"/>
      <c r="MCR159" s="63"/>
      <c r="MCS159" s="63"/>
      <c r="MCT159" s="63"/>
      <c r="MCU159" s="63"/>
      <c r="MCV159" s="64"/>
      <c r="MCW159" s="62" t="s">
        <v>18</v>
      </c>
      <c r="MCX159" s="63"/>
      <c r="MCY159" s="63"/>
      <c r="MCZ159" s="63"/>
      <c r="MDA159" s="63"/>
      <c r="MDB159" s="63"/>
      <c r="MDC159" s="63"/>
      <c r="MDD159" s="64"/>
      <c r="MDE159" s="62" t="s">
        <v>18</v>
      </c>
      <c r="MDF159" s="63"/>
      <c r="MDG159" s="63"/>
      <c r="MDH159" s="63"/>
      <c r="MDI159" s="63"/>
      <c r="MDJ159" s="63"/>
      <c r="MDK159" s="63"/>
      <c r="MDL159" s="64"/>
      <c r="MDM159" s="62" t="s">
        <v>18</v>
      </c>
      <c r="MDN159" s="63"/>
      <c r="MDO159" s="63"/>
      <c r="MDP159" s="63"/>
      <c r="MDQ159" s="63"/>
      <c r="MDR159" s="63"/>
      <c r="MDS159" s="63"/>
      <c r="MDT159" s="64"/>
      <c r="MDU159" s="62" t="s">
        <v>18</v>
      </c>
      <c r="MDV159" s="63"/>
      <c r="MDW159" s="63"/>
      <c r="MDX159" s="63"/>
      <c r="MDY159" s="63"/>
      <c r="MDZ159" s="63"/>
      <c r="MEA159" s="63"/>
      <c r="MEB159" s="64"/>
      <c r="MEC159" s="62" t="s">
        <v>18</v>
      </c>
      <c r="MED159" s="63"/>
      <c r="MEE159" s="63"/>
      <c r="MEF159" s="63"/>
      <c r="MEG159" s="63"/>
      <c r="MEH159" s="63"/>
      <c r="MEI159" s="63"/>
      <c r="MEJ159" s="64"/>
      <c r="MEK159" s="62" t="s">
        <v>18</v>
      </c>
      <c r="MEL159" s="63"/>
      <c r="MEM159" s="63"/>
      <c r="MEN159" s="63"/>
      <c r="MEO159" s="63"/>
      <c r="MEP159" s="63"/>
      <c r="MEQ159" s="63"/>
      <c r="MER159" s="64"/>
      <c r="MES159" s="62" t="s">
        <v>18</v>
      </c>
      <c r="MET159" s="63"/>
      <c r="MEU159" s="63"/>
      <c r="MEV159" s="63"/>
      <c r="MEW159" s="63"/>
      <c r="MEX159" s="63"/>
      <c r="MEY159" s="63"/>
      <c r="MEZ159" s="64"/>
      <c r="MFA159" s="62" t="s">
        <v>18</v>
      </c>
      <c r="MFB159" s="63"/>
      <c r="MFC159" s="63"/>
      <c r="MFD159" s="63"/>
      <c r="MFE159" s="63"/>
      <c r="MFF159" s="63"/>
      <c r="MFG159" s="63"/>
      <c r="MFH159" s="64"/>
      <c r="MFI159" s="62" t="s">
        <v>18</v>
      </c>
      <c r="MFJ159" s="63"/>
      <c r="MFK159" s="63"/>
      <c r="MFL159" s="63"/>
      <c r="MFM159" s="63"/>
      <c r="MFN159" s="63"/>
      <c r="MFO159" s="63"/>
      <c r="MFP159" s="64"/>
      <c r="MFQ159" s="62" t="s">
        <v>18</v>
      </c>
      <c r="MFR159" s="63"/>
      <c r="MFS159" s="63"/>
      <c r="MFT159" s="63"/>
      <c r="MFU159" s="63"/>
      <c r="MFV159" s="63"/>
      <c r="MFW159" s="63"/>
      <c r="MFX159" s="64"/>
      <c r="MFY159" s="62" t="s">
        <v>18</v>
      </c>
      <c r="MFZ159" s="63"/>
      <c r="MGA159" s="63"/>
      <c r="MGB159" s="63"/>
      <c r="MGC159" s="63"/>
      <c r="MGD159" s="63"/>
      <c r="MGE159" s="63"/>
      <c r="MGF159" s="64"/>
      <c r="MGG159" s="62" t="s">
        <v>18</v>
      </c>
      <c r="MGH159" s="63"/>
      <c r="MGI159" s="63"/>
      <c r="MGJ159" s="63"/>
      <c r="MGK159" s="63"/>
      <c r="MGL159" s="63"/>
      <c r="MGM159" s="63"/>
      <c r="MGN159" s="64"/>
      <c r="MGO159" s="62" t="s">
        <v>18</v>
      </c>
      <c r="MGP159" s="63"/>
      <c r="MGQ159" s="63"/>
      <c r="MGR159" s="63"/>
      <c r="MGS159" s="63"/>
      <c r="MGT159" s="63"/>
      <c r="MGU159" s="63"/>
      <c r="MGV159" s="64"/>
      <c r="MGW159" s="62" t="s">
        <v>18</v>
      </c>
      <c r="MGX159" s="63"/>
      <c r="MGY159" s="63"/>
      <c r="MGZ159" s="63"/>
      <c r="MHA159" s="63"/>
      <c r="MHB159" s="63"/>
      <c r="MHC159" s="63"/>
      <c r="MHD159" s="64"/>
      <c r="MHE159" s="62" t="s">
        <v>18</v>
      </c>
      <c r="MHF159" s="63"/>
      <c r="MHG159" s="63"/>
      <c r="MHH159" s="63"/>
      <c r="MHI159" s="63"/>
      <c r="MHJ159" s="63"/>
      <c r="MHK159" s="63"/>
      <c r="MHL159" s="64"/>
      <c r="MHM159" s="62" t="s">
        <v>18</v>
      </c>
      <c r="MHN159" s="63"/>
      <c r="MHO159" s="63"/>
      <c r="MHP159" s="63"/>
      <c r="MHQ159" s="63"/>
      <c r="MHR159" s="63"/>
      <c r="MHS159" s="63"/>
      <c r="MHT159" s="64"/>
      <c r="MHU159" s="62" t="s">
        <v>18</v>
      </c>
      <c r="MHV159" s="63"/>
      <c r="MHW159" s="63"/>
      <c r="MHX159" s="63"/>
      <c r="MHY159" s="63"/>
      <c r="MHZ159" s="63"/>
      <c r="MIA159" s="63"/>
      <c r="MIB159" s="64"/>
      <c r="MIC159" s="62" t="s">
        <v>18</v>
      </c>
      <c r="MID159" s="63"/>
      <c r="MIE159" s="63"/>
      <c r="MIF159" s="63"/>
      <c r="MIG159" s="63"/>
      <c r="MIH159" s="63"/>
      <c r="MII159" s="63"/>
      <c r="MIJ159" s="64"/>
      <c r="MIK159" s="62" t="s">
        <v>18</v>
      </c>
      <c r="MIL159" s="63"/>
      <c r="MIM159" s="63"/>
      <c r="MIN159" s="63"/>
      <c r="MIO159" s="63"/>
      <c r="MIP159" s="63"/>
      <c r="MIQ159" s="63"/>
      <c r="MIR159" s="64"/>
      <c r="MIS159" s="62" t="s">
        <v>18</v>
      </c>
      <c r="MIT159" s="63"/>
      <c r="MIU159" s="63"/>
      <c r="MIV159" s="63"/>
      <c r="MIW159" s="63"/>
      <c r="MIX159" s="63"/>
      <c r="MIY159" s="63"/>
      <c r="MIZ159" s="64"/>
      <c r="MJA159" s="62" t="s">
        <v>18</v>
      </c>
      <c r="MJB159" s="63"/>
      <c r="MJC159" s="63"/>
      <c r="MJD159" s="63"/>
      <c r="MJE159" s="63"/>
      <c r="MJF159" s="63"/>
      <c r="MJG159" s="63"/>
      <c r="MJH159" s="64"/>
      <c r="MJI159" s="62" t="s">
        <v>18</v>
      </c>
      <c r="MJJ159" s="63"/>
      <c r="MJK159" s="63"/>
      <c r="MJL159" s="63"/>
      <c r="MJM159" s="63"/>
      <c r="MJN159" s="63"/>
      <c r="MJO159" s="63"/>
      <c r="MJP159" s="64"/>
      <c r="MJQ159" s="62" t="s">
        <v>18</v>
      </c>
      <c r="MJR159" s="63"/>
      <c r="MJS159" s="63"/>
      <c r="MJT159" s="63"/>
      <c r="MJU159" s="63"/>
      <c r="MJV159" s="63"/>
      <c r="MJW159" s="63"/>
      <c r="MJX159" s="64"/>
      <c r="MJY159" s="62" t="s">
        <v>18</v>
      </c>
      <c r="MJZ159" s="63"/>
      <c r="MKA159" s="63"/>
      <c r="MKB159" s="63"/>
      <c r="MKC159" s="63"/>
      <c r="MKD159" s="63"/>
      <c r="MKE159" s="63"/>
      <c r="MKF159" s="64"/>
      <c r="MKG159" s="62" t="s">
        <v>18</v>
      </c>
      <c r="MKH159" s="63"/>
      <c r="MKI159" s="63"/>
      <c r="MKJ159" s="63"/>
      <c r="MKK159" s="63"/>
      <c r="MKL159" s="63"/>
      <c r="MKM159" s="63"/>
      <c r="MKN159" s="64"/>
      <c r="MKO159" s="62" t="s">
        <v>18</v>
      </c>
      <c r="MKP159" s="63"/>
      <c r="MKQ159" s="63"/>
      <c r="MKR159" s="63"/>
      <c r="MKS159" s="63"/>
      <c r="MKT159" s="63"/>
      <c r="MKU159" s="63"/>
      <c r="MKV159" s="64"/>
      <c r="MKW159" s="62" t="s">
        <v>18</v>
      </c>
      <c r="MKX159" s="63"/>
      <c r="MKY159" s="63"/>
      <c r="MKZ159" s="63"/>
      <c r="MLA159" s="63"/>
      <c r="MLB159" s="63"/>
      <c r="MLC159" s="63"/>
      <c r="MLD159" s="64"/>
      <c r="MLE159" s="62" t="s">
        <v>18</v>
      </c>
      <c r="MLF159" s="63"/>
      <c r="MLG159" s="63"/>
      <c r="MLH159" s="63"/>
      <c r="MLI159" s="63"/>
      <c r="MLJ159" s="63"/>
      <c r="MLK159" s="63"/>
      <c r="MLL159" s="64"/>
      <c r="MLM159" s="62" t="s">
        <v>18</v>
      </c>
      <c r="MLN159" s="63"/>
      <c r="MLO159" s="63"/>
      <c r="MLP159" s="63"/>
      <c r="MLQ159" s="63"/>
      <c r="MLR159" s="63"/>
      <c r="MLS159" s="63"/>
      <c r="MLT159" s="64"/>
      <c r="MLU159" s="62" t="s">
        <v>18</v>
      </c>
      <c r="MLV159" s="63"/>
      <c r="MLW159" s="63"/>
      <c r="MLX159" s="63"/>
      <c r="MLY159" s="63"/>
      <c r="MLZ159" s="63"/>
      <c r="MMA159" s="63"/>
      <c r="MMB159" s="64"/>
      <c r="MMC159" s="62" t="s">
        <v>18</v>
      </c>
      <c r="MMD159" s="63"/>
      <c r="MME159" s="63"/>
      <c r="MMF159" s="63"/>
      <c r="MMG159" s="63"/>
      <c r="MMH159" s="63"/>
      <c r="MMI159" s="63"/>
      <c r="MMJ159" s="64"/>
      <c r="MMK159" s="62" t="s">
        <v>18</v>
      </c>
      <c r="MML159" s="63"/>
      <c r="MMM159" s="63"/>
      <c r="MMN159" s="63"/>
      <c r="MMO159" s="63"/>
      <c r="MMP159" s="63"/>
      <c r="MMQ159" s="63"/>
      <c r="MMR159" s="64"/>
      <c r="MMS159" s="62" t="s">
        <v>18</v>
      </c>
      <c r="MMT159" s="63"/>
      <c r="MMU159" s="63"/>
      <c r="MMV159" s="63"/>
      <c r="MMW159" s="63"/>
      <c r="MMX159" s="63"/>
      <c r="MMY159" s="63"/>
      <c r="MMZ159" s="64"/>
      <c r="MNA159" s="62" t="s">
        <v>18</v>
      </c>
      <c r="MNB159" s="63"/>
      <c r="MNC159" s="63"/>
      <c r="MND159" s="63"/>
      <c r="MNE159" s="63"/>
      <c r="MNF159" s="63"/>
      <c r="MNG159" s="63"/>
      <c r="MNH159" s="64"/>
      <c r="MNI159" s="62" t="s">
        <v>18</v>
      </c>
      <c r="MNJ159" s="63"/>
      <c r="MNK159" s="63"/>
      <c r="MNL159" s="63"/>
      <c r="MNM159" s="63"/>
      <c r="MNN159" s="63"/>
      <c r="MNO159" s="63"/>
      <c r="MNP159" s="64"/>
      <c r="MNQ159" s="62" t="s">
        <v>18</v>
      </c>
      <c r="MNR159" s="63"/>
      <c r="MNS159" s="63"/>
      <c r="MNT159" s="63"/>
      <c r="MNU159" s="63"/>
      <c r="MNV159" s="63"/>
      <c r="MNW159" s="63"/>
      <c r="MNX159" s="64"/>
      <c r="MNY159" s="62" t="s">
        <v>18</v>
      </c>
      <c r="MNZ159" s="63"/>
      <c r="MOA159" s="63"/>
      <c r="MOB159" s="63"/>
      <c r="MOC159" s="63"/>
      <c r="MOD159" s="63"/>
      <c r="MOE159" s="63"/>
      <c r="MOF159" s="64"/>
      <c r="MOG159" s="62" t="s">
        <v>18</v>
      </c>
      <c r="MOH159" s="63"/>
      <c r="MOI159" s="63"/>
      <c r="MOJ159" s="63"/>
      <c r="MOK159" s="63"/>
      <c r="MOL159" s="63"/>
      <c r="MOM159" s="63"/>
      <c r="MON159" s="64"/>
      <c r="MOO159" s="62" t="s">
        <v>18</v>
      </c>
      <c r="MOP159" s="63"/>
      <c r="MOQ159" s="63"/>
      <c r="MOR159" s="63"/>
      <c r="MOS159" s="63"/>
      <c r="MOT159" s="63"/>
      <c r="MOU159" s="63"/>
      <c r="MOV159" s="64"/>
      <c r="MOW159" s="62" t="s">
        <v>18</v>
      </c>
      <c r="MOX159" s="63"/>
      <c r="MOY159" s="63"/>
      <c r="MOZ159" s="63"/>
      <c r="MPA159" s="63"/>
      <c r="MPB159" s="63"/>
      <c r="MPC159" s="63"/>
      <c r="MPD159" s="64"/>
      <c r="MPE159" s="62" t="s">
        <v>18</v>
      </c>
      <c r="MPF159" s="63"/>
      <c r="MPG159" s="63"/>
      <c r="MPH159" s="63"/>
      <c r="MPI159" s="63"/>
      <c r="MPJ159" s="63"/>
      <c r="MPK159" s="63"/>
      <c r="MPL159" s="64"/>
      <c r="MPM159" s="62" t="s">
        <v>18</v>
      </c>
      <c r="MPN159" s="63"/>
      <c r="MPO159" s="63"/>
      <c r="MPP159" s="63"/>
      <c r="MPQ159" s="63"/>
      <c r="MPR159" s="63"/>
      <c r="MPS159" s="63"/>
      <c r="MPT159" s="64"/>
      <c r="MPU159" s="62" t="s">
        <v>18</v>
      </c>
      <c r="MPV159" s="63"/>
      <c r="MPW159" s="63"/>
      <c r="MPX159" s="63"/>
      <c r="MPY159" s="63"/>
      <c r="MPZ159" s="63"/>
      <c r="MQA159" s="63"/>
      <c r="MQB159" s="64"/>
      <c r="MQC159" s="62" t="s">
        <v>18</v>
      </c>
      <c r="MQD159" s="63"/>
      <c r="MQE159" s="63"/>
      <c r="MQF159" s="63"/>
      <c r="MQG159" s="63"/>
      <c r="MQH159" s="63"/>
      <c r="MQI159" s="63"/>
      <c r="MQJ159" s="64"/>
      <c r="MQK159" s="62" t="s">
        <v>18</v>
      </c>
      <c r="MQL159" s="63"/>
      <c r="MQM159" s="63"/>
      <c r="MQN159" s="63"/>
      <c r="MQO159" s="63"/>
      <c r="MQP159" s="63"/>
      <c r="MQQ159" s="63"/>
      <c r="MQR159" s="64"/>
      <c r="MQS159" s="62" t="s">
        <v>18</v>
      </c>
      <c r="MQT159" s="63"/>
      <c r="MQU159" s="63"/>
      <c r="MQV159" s="63"/>
      <c r="MQW159" s="63"/>
      <c r="MQX159" s="63"/>
      <c r="MQY159" s="63"/>
      <c r="MQZ159" s="64"/>
      <c r="MRA159" s="62" t="s">
        <v>18</v>
      </c>
      <c r="MRB159" s="63"/>
      <c r="MRC159" s="63"/>
      <c r="MRD159" s="63"/>
      <c r="MRE159" s="63"/>
      <c r="MRF159" s="63"/>
      <c r="MRG159" s="63"/>
      <c r="MRH159" s="64"/>
      <c r="MRI159" s="62" t="s">
        <v>18</v>
      </c>
      <c r="MRJ159" s="63"/>
      <c r="MRK159" s="63"/>
      <c r="MRL159" s="63"/>
      <c r="MRM159" s="63"/>
      <c r="MRN159" s="63"/>
      <c r="MRO159" s="63"/>
      <c r="MRP159" s="64"/>
      <c r="MRQ159" s="62" t="s">
        <v>18</v>
      </c>
      <c r="MRR159" s="63"/>
      <c r="MRS159" s="63"/>
      <c r="MRT159" s="63"/>
      <c r="MRU159" s="63"/>
      <c r="MRV159" s="63"/>
      <c r="MRW159" s="63"/>
      <c r="MRX159" s="64"/>
      <c r="MRY159" s="62" t="s">
        <v>18</v>
      </c>
      <c r="MRZ159" s="63"/>
      <c r="MSA159" s="63"/>
      <c r="MSB159" s="63"/>
      <c r="MSC159" s="63"/>
      <c r="MSD159" s="63"/>
      <c r="MSE159" s="63"/>
      <c r="MSF159" s="64"/>
      <c r="MSG159" s="62" t="s">
        <v>18</v>
      </c>
      <c r="MSH159" s="63"/>
      <c r="MSI159" s="63"/>
      <c r="MSJ159" s="63"/>
      <c r="MSK159" s="63"/>
      <c r="MSL159" s="63"/>
      <c r="MSM159" s="63"/>
      <c r="MSN159" s="64"/>
      <c r="MSO159" s="62" t="s">
        <v>18</v>
      </c>
      <c r="MSP159" s="63"/>
      <c r="MSQ159" s="63"/>
      <c r="MSR159" s="63"/>
      <c r="MSS159" s="63"/>
      <c r="MST159" s="63"/>
      <c r="MSU159" s="63"/>
      <c r="MSV159" s="64"/>
      <c r="MSW159" s="62" t="s">
        <v>18</v>
      </c>
      <c r="MSX159" s="63"/>
      <c r="MSY159" s="63"/>
      <c r="MSZ159" s="63"/>
      <c r="MTA159" s="63"/>
      <c r="MTB159" s="63"/>
      <c r="MTC159" s="63"/>
      <c r="MTD159" s="64"/>
      <c r="MTE159" s="62" t="s">
        <v>18</v>
      </c>
      <c r="MTF159" s="63"/>
      <c r="MTG159" s="63"/>
      <c r="MTH159" s="63"/>
      <c r="MTI159" s="63"/>
      <c r="MTJ159" s="63"/>
      <c r="MTK159" s="63"/>
      <c r="MTL159" s="64"/>
      <c r="MTM159" s="62" t="s">
        <v>18</v>
      </c>
      <c r="MTN159" s="63"/>
      <c r="MTO159" s="63"/>
      <c r="MTP159" s="63"/>
      <c r="MTQ159" s="63"/>
      <c r="MTR159" s="63"/>
      <c r="MTS159" s="63"/>
      <c r="MTT159" s="64"/>
      <c r="MTU159" s="62" t="s">
        <v>18</v>
      </c>
      <c r="MTV159" s="63"/>
      <c r="MTW159" s="63"/>
      <c r="MTX159" s="63"/>
      <c r="MTY159" s="63"/>
      <c r="MTZ159" s="63"/>
      <c r="MUA159" s="63"/>
      <c r="MUB159" s="64"/>
      <c r="MUC159" s="62" t="s">
        <v>18</v>
      </c>
      <c r="MUD159" s="63"/>
      <c r="MUE159" s="63"/>
      <c r="MUF159" s="63"/>
      <c r="MUG159" s="63"/>
      <c r="MUH159" s="63"/>
      <c r="MUI159" s="63"/>
      <c r="MUJ159" s="64"/>
      <c r="MUK159" s="62" t="s">
        <v>18</v>
      </c>
      <c r="MUL159" s="63"/>
      <c r="MUM159" s="63"/>
      <c r="MUN159" s="63"/>
      <c r="MUO159" s="63"/>
      <c r="MUP159" s="63"/>
      <c r="MUQ159" s="63"/>
      <c r="MUR159" s="64"/>
      <c r="MUS159" s="62" t="s">
        <v>18</v>
      </c>
      <c r="MUT159" s="63"/>
      <c r="MUU159" s="63"/>
      <c r="MUV159" s="63"/>
      <c r="MUW159" s="63"/>
      <c r="MUX159" s="63"/>
      <c r="MUY159" s="63"/>
      <c r="MUZ159" s="64"/>
      <c r="MVA159" s="62" t="s">
        <v>18</v>
      </c>
      <c r="MVB159" s="63"/>
      <c r="MVC159" s="63"/>
      <c r="MVD159" s="63"/>
      <c r="MVE159" s="63"/>
      <c r="MVF159" s="63"/>
      <c r="MVG159" s="63"/>
      <c r="MVH159" s="64"/>
      <c r="MVI159" s="62" t="s">
        <v>18</v>
      </c>
      <c r="MVJ159" s="63"/>
      <c r="MVK159" s="63"/>
      <c r="MVL159" s="63"/>
      <c r="MVM159" s="63"/>
      <c r="MVN159" s="63"/>
      <c r="MVO159" s="63"/>
      <c r="MVP159" s="64"/>
      <c r="MVQ159" s="62" t="s">
        <v>18</v>
      </c>
      <c r="MVR159" s="63"/>
      <c r="MVS159" s="63"/>
      <c r="MVT159" s="63"/>
      <c r="MVU159" s="63"/>
      <c r="MVV159" s="63"/>
      <c r="MVW159" s="63"/>
      <c r="MVX159" s="64"/>
      <c r="MVY159" s="62" t="s">
        <v>18</v>
      </c>
      <c r="MVZ159" s="63"/>
      <c r="MWA159" s="63"/>
      <c r="MWB159" s="63"/>
      <c r="MWC159" s="63"/>
      <c r="MWD159" s="63"/>
      <c r="MWE159" s="63"/>
      <c r="MWF159" s="64"/>
      <c r="MWG159" s="62" t="s">
        <v>18</v>
      </c>
      <c r="MWH159" s="63"/>
      <c r="MWI159" s="63"/>
      <c r="MWJ159" s="63"/>
      <c r="MWK159" s="63"/>
      <c r="MWL159" s="63"/>
      <c r="MWM159" s="63"/>
      <c r="MWN159" s="64"/>
      <c r="MWO159" s="62" t="s">
        <v>18</v>
      </c>
      <c r="MWP159" s="63"/>
      <c r="MWQ159" s="63"/>
      <c r="MWR159" s="63"/>
      <c r="MWS159" s="63"/>
      <c r="MWT159" s="63"/>
      <c r="MWU159" s="63"/>
      <c r="MWV159" s="64"/>
      <c r="MWW159" s="62" t="s">
        <v>18</v>
      </c>
      <c r="MWX159" s="63"/>
      <c r="MWY159" s="63"/>
      <c r="MWZ159" s="63"/>
      <c r="MXA159" s="63"/>
      <c r="MXB159" s="63"/>
      <c r="MXC159" s="63"/>
      <c r="MXD159" s="64"/>
      <c r="MXE159" s="62" t="s">
        <v>18</v>
      </c>
      <c r="MXF159" s="63"/>
      <c r="MXG159" s="63"/>
      <c r="MXH159" s="63"/>
      <c r="MXI159" s="63"/>
      <c r="MXJ159" s="63"/>
      <c r="MXK159" s="63"/>
      <c r="MXL159" s="64"/>
      <c r="MXM159" s="62" t="s">
        <v>18</v>
      </c>
      <c r="MXN159" s="63"/>
      <c r="MXO159" s="63"/>
      <c r="MXP159" s="63"/>
      <c r="MXQ159" s="63"/>
      <c r="MXR159" s="63"/>
      <c r="MXS159" s="63"/>
      <c r="MXT159" s="64"/>
      <c r="MXU159" s="62" t="s">
        <v>18</v>
      </c>
      <c r="MXV159" s="63"/>
      <c r="MXW159" s="63"/>
      <c r="MXX159" s="63"/>
      <c r="MXY159" s="63"/>
      <c r="MXZ159" s="63"/>
      <c r="MYA159" s="63"/>
      <c r="MYB159" s="64"/>
      <c r="MYC159" s="62" t="s">
        <v>18</v>
      </c>
      <c r="MYD159" s="63"/>
      <c r="MYE159" s="63"/>
      <c r="MYF159" s="63"/>
      <c r="MYG159" s="63"/>
      <c r="MYH159" s="63"/>
      <c r="MYI159" s="63"/>
      <c r="MYJ159" s="64"/>
      <c r="MYK159" s="62" t="s">
        <v>18</v>
      </c>
      <c r="MYL159" s="63"/>
      <c r="MYM159" s="63"/>
      <c r="MYN159" s="63"/>
      <c r="MYO159" s="63"/>
      <c r="MYP159" s="63"/>
      <c r="MYQ159" s="63"/>
      <c r="MYR159" s="64"/>
      <c r="MYS159" s="62" t="s">
        <v>18</v>
      </c>
      <c r="MYT159" s="63"/>
      <c r="MYU159" s="63"/>
      <c r="MYV159" s="63"/>
      <c r="MYW159" s="63"/>
      <c r="MYX159" s="63"/>
      <c r="MYY159" s="63"/>
      <c r="MYZ159" s="64"/>
      <c r="MZA159" s="62" t="s">
        <v>18</v>
      </c>
      <c r="MZB159" s="63"/>
      <c r="MZC159" s="63"/>
      <c r="MZD159" s="63"/>
      <c r="MZE159" s="63"/>
      <c r="MZF159" s="63"/>
      <c r="MZG159" s="63"/>
      <c r="MZH159" s="64"/>
      <c r="MZI159" s="62" t="s">
        <v>18</v>
      </c>
      <c r="MZJ159" s="63"/>
      <c r="MZK159" s="63"/>
      <c r="MZL159" s="63"/>
      <c r="MZM159" s="63"/>
      <c r="MZN159" s="63"/>
      <c r="MZO159" s="63"/>
      <c r="MZP159" s="64"/>
      <c r="MZQ159" s="62" t="s">
        <v>18</v>
      </c>
      <c r="MZR159" s="63"/>
      <c r="MZS159" s="63"/>
      <c r="MZT159" s="63"/>
      <c r="MZU159" s="63"/>
      <c r="MZV159" s="63"/>
      <c r="MZW159" s="63"/>
      <c r="MZX159" s="64"/>
      <c r="MZY159" s="62" t="s">
        <v>18</v>
      </c>
      <c r="MZZ159" s="63"/>
      <c r="NAA159" s="63"/>
      <c r="NAB159" s="63"/>
      <c r="NAC159" s="63"/>
      <c r="NAD159" s="63"/>
      <c r="NAE159" s="63"/>
      <c r="NAF159" s="64"/>
      <c r="NAG159" s="62" t="s">
        <v>18</v>
      </c>
      <c r="NAH159" s="63"/>
      <c r="NAI159" s="63"/>
      <c r="NAJ159" s="63"/>
      <c r="NAK159" s="63"/>
      <c r="NAL159" s="63"/>
      <c r="NAM159" s="63"/>
      <c r="NAN159" s="64"/>
      <c r="NAO159" s="62" t="s">
        <v>18</v>
      </c>
      <c r="NAP159" s="63"/>
      <c r="NAQ159" s="63"/>
      <c r="NAR159" s="63"/>
      <c r="NAS159" s="63"/>
      <c r="NAT159" s="63"/>
      <c r="NAU159" s="63"/>
      <c r="NAV159" s="64"/>
      <c r="NAW159" s="62" t="s">
        <v>18</v>
      </c>
      <c r="NAX159" s="63"/>
      <c r="NAY159" s="63"/>
      <c r="NAZ159" s="63"/>
      <c r="NBA159" s="63"/>
      <c r="NBB159" s="63"/>
      <c r="NBC159" s="63"/>
      <c r="NBD159" s="64"/>
      <c r="NBE159" s="62" t="s">
        <v>18</v>
      </c>
      <c r="NBF159" s="63"/>
      <c r="NBG159" s="63"/>
      <c r="NBH159" s="63"/>
      <c r="NBI159" s="63"/>
      <c r="NBJ159" s="63"/>
      <c r="NBK159" s="63"/>
      <c r="NBL159" s="64"/>
      <c r="NBM159" s="62" t="s">
        <v>18</v>
      </c>
      <c r="NBN159" s="63"/>
      <c r="NBO159" s="63"/>
      <c r="NBP159" s="63"/>
      <c r="NBQ159" s="63"/>
      <c r="NBR159" s="63"/>
      <c r="NBS159" s="63"/>
      <c r="NBT159" s="64"/>
      <c r="NBU159" s="62" t="s">
        <v>18</v>
      </c>
      <c r="NBV159" s="63"/>
      <c r="NBW159" s="63"/>
      <c r="NBX159" s="63"/>
      <c r="NBY159" s="63"/>
      <c r="NBZ159" s="63"/>
      <c r="NCA159" s="63"/>
      <c r="NCB159" s="64"/>
      <c r="NCC159" s="62" t="s">
        <v>18</v>
      </c>
      <c r="NCD159" s="63"/>
      <c r="NCE159" s="63"/>
      <c r="NCF159" s="63"/>
      <c r="NCG159" s="63"/>
      <c r="NCH159" s="63"/>
      <c r="NCI159" s="63"/>
      <c r="NCJ159" s="64"/>
      <c r="NCK159" s="62" t="s">
        <v>18</v>
      </c>
      <c r="NCL159" s="63"/>
      <c r="NCM159" s="63"/>
      <c r="NCN159" s="63"/>
      <c r="NCO159" s="63"/>
      <c r="NCP159" s="63"/>
      <c r="NCQ159" s="63"/>
      <c r="NCR159" s="64"/>
      <c r="NCS159" s="62" t="s">
        <v>18</v>
      </c>
      <c r="NCT159" s="63"/>
      <c r="NCU159" s="63"/>
      <c r="NCV159" s="63"/>
      <c r="NCW159" s="63"/>
      <c r="NCX159" s="63"/>
      <c r="NCY159" s="63"/>
      <c r="NCZ159" s="64"/>
      <c r="NDA159" s="62" t="s">
        <v>18</v>
      </c>
      <c r="NDB159" s="63"/>
      <c r="NDC159" s="63"/>
      <c r="NDD159" s="63"/>
      <c r="NDE159" s="63"/>
      <c r="NDF159" s="63"/>
      <c r="NDG159" s="63"/>
      <c r="NDH159" s="64"/>
      <c r="NDI159" s="62" t="s">
        <v>18</v>
      </c>
      <c r="NDJ159" s="63"/>
      <c r="NDK159" s="63"/>
      <c r="NDL159" s="63"/>
      <c r="NDM159" s="63"/>
      <c r="NDN159" s="63"/>
      <c r="NDO159" s="63"/>
      <c r="NDP159" s="64"/>
      <c r="NDQ159" s="62" t="s">
        <v>18</v>
      </c>
      <c r="NDR159" s="63"/>
      <c r="NDS159" s="63"/>
      <c r="NDT159" s="63"/>
      <c r="NDU159" s="63"/>
      <c r="NDV159" s="63"/>
      <c r="NDW159" s="63"/>
      <c r="NDX159" s="64"/>
      <c r="NDY159" s="62" t="s">
        <v>18</v>
      </c>
      <c r="NDZ159" s="63"/>
      <c r="NEA159" s="63"/>
      <c r="NEB159" s="63"/>
      <c r="NEC159" s="63"/>
      <c r="NED159" s="63"/>
      <c r="NEE159" s="63"/>
      <c r="NEF159" s="64"/>
      <c r="NEG159" s="62" t="s">
        <v>18</v>
      </c>
      <c r="NEH159" s="63"/>
      <c r="NEI159" s="63"/>
      <c r="NEJ159" s="63"/>
      <c r="NEK159" s="63"/>
      <c r="NEL159" s="63"/>
      <c r="NEM159" s="63"/>
      <c r="NEN159" s="64"/>
      <c r="NEO159" s="62" t="s">
        <v>18</v>
      </c>
      <c r="NEP159" s="63"/>
      <c r="NEQ159" s="63"/>
      <c r="NER159" s="63"/>
      <c r="NES159" s="63"/>
      <c r="NET159" s="63"/>
      <c r="NEU159" s="63"/>
      <c r="NEV159" s="64"/>
      <c r="NEW159" s="62" t="s">
        <v>18</v>
      </c>
      <c r="NEX159" s="63"/>
      <c r="NEY159" s="63"/>
      <c r="NEZ159" s="63"/>
      <c r="NFA159" s="63"/>
      <c r="NFB159" s="63"/>
      <c r="NFC159" s="63"/>
      <c r="NFD159" s="64"/>
      <c r="NFE159" s="62" t="s">
        <v>18</v>
      </c>
      <c r="NFF159" s="63"/>
      <c r="NFG159" s="63"/>
      <c r="NFH159" s="63"/>
      <c r="NFI159" s="63"/>
      <c r="NFJ159" s="63"/>
      <c r="NFK159" s="63"/>
      <c r="NFL159" s="64"/>
      <c r="NFM159" s="62" t="s">
        <v>18</v>
      </c>
      <c r="NFN159" s="63"/>
      <c r="NFO159" s="63"/>
      <c r="NFP159" s="63"/>
      <c r="NFQ159" s="63"/>
      <c r="NFR159" s="63"/>
      <c r="NFS159" s="63"/>
      <c r="NFT159" s="64"/>
      <c r="NFU159" s="62" t="s">
        <v>18</v>
      </c>
      <c r="NFV159" s="63"/>
      <c r="NFW159" s="63"/>
      <c r="NFX159" s="63"/>
      <c r="NFY159" s="63"/>
      <c r="NFZ159" s="63"/>
      <c r="NGA159" s="63"/>
      <c r="NGB159" s="64"/>
      <c r="NGC159" s="62" t="s">
        <v>18</v>
      </c>
      <c r="NGD159" s="63"/>
      <c r="NGE159" s="63"/>
      <c r="NGF159" s="63"/>
      <c r="NGG159" s="63"/>
      <c r="NGH159" s="63"/>
      <c r="NGI159" s="63"/>
      <c r="NGJ159" s="64"/>
      <c r="NGK159" s="62" t="s">
        <v>18</v>
      </c>
      <c r="NGL159" s="63"/>
      <c r="NGM159" s="63"/>
      <c r="NGN159" s="63"/>
      <c r="NGO159" s="63"/>
      <c r="NGP159" s="63"/>
      <c r="NGQ159" s="63"/>
      <c r="NGR159" s="64"/>
      <c r="NGS159" s="62" t="s">
        <v>18</v>
      </c>
      <c r="NGT159" s="63"/>
      <c r="NGU159" s="63"/>
      <c r="NGV159" s="63"/>
      <c r="NGW159" s="63"/>
      <c r="NGX159" s="63"/>
      <c r="NGY159" s="63"/>
      <c r="NGZ159" s="64"/>
      <c r="NHA159" s="62" t="s">
        <v>18</v>
      </c>
      <c r="NHB159" s="63"/>
      <c r="NHC159" s="63"/>
      <c r="NHD159" s="63"/>
      <c r="NHE159" s="63"/>
      <c r="NHF159" s="63"/>
      <c r="NHG159" s="63"/>
      <c r="NHH159" s="64"/>
      <c r="NHI159" s="62" t="s">
        <v>18</v>
      </c>
      <c r="NHJ159" s="63"/>
      <c r="NHK159" s="63"/>
      <c r="NHL159" s="63"/>
      <c r="NHM159" s="63"/>
      <c r="NHN159" s="63"/>
      <c r="NHO159" s="63"/>
      <c r="NHP159" s="64"/>
      <c r="NHQ159" s="62" t="s">
        <v>18</v>
      </c>
      <c r="NHR159" s="63"/>
      <c r="NHS159" s="63"/>
      <c r="NHT159" s="63"/>
      <c r="NHU159" s="63"/>
      <c r="NHV159" s="63"/>
      <c r="NHW159" s="63"/>
      <c r="NHX159" s="64"/>
      <c r="NHY159" s="62" t="s">
        <v>18</v>
      </c>
      <c r="NHZ159" s="63"/>
      <c r="NIA159" s="63"/>
      <c r="NIB159" s="63"/>
      <c r="NIC159" s="63"/>
      <c r="NID159" s="63"/>
      <c r="NIE159" s="63"/>
      <c r="NIF159" s="64"/>
      <c r="NIG159" s="62" t="s">
        <v>18</v>
      </c>
      <c r="NIH159" s="63"/>
      <c r="NII159" s="63"/>
      <c r="NIJ159" s="63"/>
      <c r="NIK159" s="63"/>
      <c r="NIL159" s="63"/>
      <c r="NIM159" s="63"/>
      <c r="NIN159" s="64"/>
      <c r="NIO159" s="62" t="s">
        <v>18</v>
      </c>
      <c r="NIP159" s="63"/>
      <c r="NIQ159" s="63"/>
      <c r="NIR159" s="63"/>
      <c r="NIS159" s="63"/>
      <c r="NIT159" s="63"/>
      <c r="NIU159" s="63"/>
      <c r="NIV159" s="64"/>
      <c r="NIW159" s="62" t="s">
        <v>18</v>
      </c>
      <c r="NIX159" s="63"/>
      <c r="NIY159" s="63"/>
      <c r="NIZ159" s="63"/>
      <c r="NJA159" s="63"/>
      <c r="NJB159" s="63"/>
      <c r="NJC159" s="63"/>
      <c r="NJD159" s="64"/>
      <c r="NJE159" s="62" t="s">
        <v>18</v>
      </c>
      <c r="NJF159" s="63"/>
      <c r="NJG159" s="63"/>
      <c r="NJH159" s="63"/>
      <c r="NJI159" s="63"/>
      <c r="NJJ159" s="63"/>
      <c r="NJK159" s="63"/>
      <c r="NJL159" s="64"/>
      <c r="NJM159" s="62" t="s">
        <v>18</v>
      </c>
      <c r="NJN159" s="63"/>
      <c r="NJO159" s="63"/>
      <c r="NJP159" s="63"/>
      <c r="NJQ159" s="63"/>
      <c r="NJR159" s="63"/>
      <c r="NJS159" s="63"/>
      <c r="NJT159" s="64"/>
      <c r="NJU159" s="62" t="s">
        <v>18</v>
      </c>
      <c r="NJV159" s="63"/>
      <c r="NJW159" s="63"/>
      <c r="NJX159" s="63"/>
      <c r="NJY159" s="63"/>
      <c r="NJZ159" s="63"/>
      <c r="NKA159" s="63"/>
      <c r="NKB159" s="64"/>
      <c r="NKC159" s="62" t="s">
        <v>18</v>
      </c>
      <c r="NKD159" s="63"/>
      <c r="NKE159" s="63"/>
      <c r="NKF159" s="63"/>
      <c r="NKG159" s="63"/>
      <c r="NKH159" s="63"/>
      <c r="NKI159" s="63"/>
      <c r="NKJ159" s="64"/>
      <c r="NKK159" s="62" t="s">
        <v>18</v>
      </c>
      <c r="NKL159" s="63"/>
      <c r="NKM159" s="63"/>
      <c r="NKN159" s="63"/>
      <c r="NKO159" s="63"/>
      <c r="NKP159" s="63"/>
      <c r="NKQ159" s="63"/>
      <c r="NKR159" s="64"/>
      <c r="NKS159" s="62" t="s">
        <v>18</v>
      </c>
      <c r="NKT159" s="63"/>
      <c r="NKU159" s="63"/>
      <c r="NKV159" s="63"/>
      <c r="NKW159" s="63"/>
      <c r="NKX159" s="63"/>
      <c r="NKY159" s="63"/>
      <c r="NKZ159" s="64"/>
      <c r="NLA159" s="62" t="s">
        <v>18</v>
      </c>
      <c r="NLB159" s="63"/>
      <c r="NLC159" s="63"/>
      <c r="NLD159" s="63"/>
      <c r="NLE159" s="63"/>
      <c r="NLF159" s="63"/>
      <c r="NLG159" s="63"/>
      <c r="NLH159" s="64"/>
      <c r="NLI159" s="62" t="s">
        <v>18</v>
      </c>
      <c r="NLJ159" s="63"/>
      <c r="NLK159" s="63"/>
      <c r="NLL159" s="63"/>
      <c r="NLM159" s="63"/>
      <c r="NLN159" s="63"/>
      <c r="NLO159" s="63"/>
      <c r="NLP159" s="64"/>
      <c r="NLQ159" s="62" t="s">
        <v>18</v>
      </c>
      <c r="NLR159" s="63"/>
      <c r="NLS159" s="63"/>
      <c r="NLT159" s="63"/>
      <c r="NLU159" s="63"/>
      <c r="NLV159" s="63"/>
      <c r="NLW159" s="63"/>
      <c r="NLX159" s="64"/>
      <c r="NLY159" s="62" t="s">
        <v>18</v>
      </c>
      <c r="NLZ159" s="63"/>
      <c r="NMA159" s="63"/>
      <c r="NMB159" s="63"/>
      <c r="NMC159" s="63"/>
      <c r="NMD159" s="63"/>
      <c r="NME159" s="63"/>
      <c r="NMF159" s="64"/>
      <c r="NMG159" s="62" t="s">
        <v>18</v>
      </c>
      <c r="NMH159" s="63"/>
      <c r="NMI159" s="63"/>
      <c r="NMJ159" s="63"/>
      <c r="NMK159" s="63"/>
      <c r="NML159" s="63"/>
      <c r="NMM159" s="63"/>
      <c r="NMN159" s="64"/>
      <c r="NMO159" s="62" t="s">
        <v>18</v>
      </c>
      <c r="NMP159" s="63"/>
      <c r="NMQ159" s="63"/>
      <c r="NMR159" s="63"/>
      <c r="NMS159" s="63"/>
      <c r="NMT159" s="63"/>
      <c r="NMU159" s="63"/>
      <c r="NMV159" s="64"/>
      <c r="NMW159" s="62" t="s">
        <v>18</v>
      </c>
      <c r="NMX159" s="63"/>
      <c r="NMY159" s="63"/>
      <c r="NMZ159" s="63"/>
      <c r="NNA159" s="63"/>
      <c r="NNB159" s="63"/>
      <c r="NNC159" s="63"/>
      <c r="NND159" s="64"/>
      <c r="NNE159" s="62" t="s">
        <v>18</v>
      </c>
      <c r="NNF159" s="63"/>
      <c r="NNG159" s="63"/>
      <c r="NNH159" s="63"/>
      <c r="NNI159" s="63"/>
      <c r="NNJ159" s="63"/>
      <c r="NNK159" s="63"/>
      <c r="NNL159" s="64"/>
      <c r="NNM159" s="62" t="s">
        <v>18</v>
      </c>
      <c r="NNN159" s="63"/>
      <c r="NNO159" s="63"/>
      <c r="NNP159" s="63"/>
      <c r="NNQ159" s="63"/>
      <c r="NNR159" s="63"/>
      <c r="NNS159" s="63"/>
      <c r="NNT159" s="64"/>
      <c r="NNU159" s="62" t="s">
        <v>18</v>
      </c>
      <c r="NNV159" s="63"/>
      <c r="NNW159" s="63"/>
      <c r="NNX159" s="63"/>
      <c r="NNY159" s="63"/>
      <c r="NNZ159" s="63"/>
      <c r="NOA159" s="63"/>
      <c r="NOB159" s="64"/>
      <c r="NOC159" s="62" t="s">
        <v>18</v>
      </c>
      <c r="NOD159" s="63"/>
      <c r="NOE159" s="63"/>
      <c r="NOF159" s="63"/>
      <c r="NOG159" s="63"/>
      <c r="NOH159" s="63"/>
      <c r="NOI159" s="63"/>
      <c r="NOJ159" s="64"/>
      <c r="NOK159" s="62" t="s">
        <v>18</v>
      </c>
      <c r="NOL159" s="63"/>
      <c r="NOM159" s="63"/>
      <c r="NON159" s="63"/>
      <c r="NOO159" s="63"/>
      <c r="NOP159" s="63"/>
      <c r="NOQ159" s="63"/>
      <c r="NOR159" s="64"/>
      <c r="NOS159" s="62" t="s">
        <v>18</v>
      </c>
      <c r="NOT159" s="63"/>
      <c r="NOU159" s="63"/>
      <c r="NOV159" s="63"/>
      <c r="NOW159" s="63"/>
      <c r="NOX159" s="63"/>
      <c r="NOY159" s="63"/>
      <c r="NOZ159" s="64"/>
      <c r="NPA159" s="62" t="s">
        <v>18</v>
      </c>
      <c r="NPB159" s="63"/>
      <c r="NPC159" s="63"/>
      <c r="NPD159" s="63"/>
      <c r="NPE159" s="63"/>
      <c r="NPF159" s="63"/>
      <c r="NPG159" s="63"/>
      <c r="NPH159" s="64"/>
      <c r="NPI159" s="62" t="s">
        <v>18</v>
      </c>
      <c r="NPJ159" s="63"/>
      <c r="NPK159" s="63"/>
      <c r="NPL159" s="63"/>
      <c r="NPM159" s="63"/>
      <c r="NPN159" s="63"/>
      <c r="NPO159" s="63"/>
      <c r="NPP159" s="64"/>
      <c r="NPQ159" s="62" t="s">
        <v>18</v>
      </c>
      <c r="NPR159" s="63"/>
      <c r="NPS159" s="63"/>
      <c r="NPT159" s="63"/>
      <c r="NPU159" s="63"/>
      <c r="NPV159" s="63"/>
      <c r="NPW159" s="63"/>
      <c r="NPX159" s="64"/>
      <c r="NPY159" s="62" t="s">
        <v>18</v>
      </c>
      <c r="NPZ159" s="63"/>
      <c r="NQA159" s="63"/>
      <c r="NQB159" s="63"/>
      <c r="NQC159" s="63"/>
      <c r="NQD159" s="63"/>
      <c r="NQE159" s="63"/>
      <c r="NQF159" s="64"/>
      <c r="NQG159" s="62" t="s">
        <v>18</v>
      </c>
      <c r="NQH159" s="63"/>
      <c r="NQI159" s="63"/>
      <c r="NQJ159" s="63"/>
      <c r="NQK159" s="63"/>
      <c r="NQL159" s="63"/>
      <c r="NQM159" s="63"/>
      <c r="NQN159" s="64"/>
      <c r="NQO159" s="62" t="s">
        <v>18</v>
      </c>
      <c r="NQP159" s="63"/>
      <c r="NQQ159" s="63"/>
      <c r="NQR159" s="63"/>
      <c r="NQS159" s="63"/>
      <c r="NQT159" s="63"/>
      <c r="NQU159" s="63"/>
      <c r="NQV159" s="64"/>
      <c r="NQW159" s="62" t="s">
        <v>18</v>
      </c>
      <c r="NQX159" s="63"/>
      <c r="NQY159" s="63"/>
      <c r="NQZ159" s="63"/>
      <c r="NRA159" s="63"/>
      <c r="NRB159" s="63"/>
      <c r="NRC159" s="63"/>
      <c r="NRD159" s="64"/>
      <c r="NRE159" s="62" t="s">
        <v>18</v>
      </c>
      <c r="NRF159" s="63"/>
      <c r="NRG159" s="63"/>
      <c r="NRH159" s="63"/>
      <c r="NRI159" s="63"/>
      <c r="NRJ159" s="63"/>
      <c r="NRK159" s="63"/>
      <c r="NRL159" s="64"/>
      <c r="NRM159" s="62" t="s">
        <v>18</v>
      </c>
      <c r="NRN159" s="63"/>
      <c r="NRO159" s="63"/>
      <c r="NRP159" s="63"/>
      <c r="NRQ159" s="63"/>
      <c r="NRR159" s="63"/>
      <c r="NRS159" s="63"/>
      <c r="NRT159" s="64"/>
      <c r="NRU159" s="62" t="s">
        <v>18</v>
      </c>
      <c r="NRV159" s="63"/>
      <c r="NRW159" s="63"/>
      <c r="NRX159" s="63"/>
      <c r="NRY159" s="63"/>
      <c r="NRZ159" s="63"/>
      <c r="NSA159" s="63"/>
      <c r="NSB159" s="64"/>
      <c r="NSC159" s="62" t="s">
        <v>18</v>
      </c>
      <c r="NSD159" s="63"/>
      <c r="NSE159" s="63"/>
      <c r="NSF159" s="63"/>
      <c r="NSG159" s="63"/>
      <c r="NSH159" s="63"/>
      <c r="NSI159" s="63"/>
      <c r="NSJ159" s="64"/>
      <c r="NSK159" s="62" t="s">
        <v>18</v>
      </c>
      <c r="NSL159" s="63"/>
      <c r="NSM159" s="63"/>
      <c r="NSN159" s="63"/>
      <c r="NSO159" s="63"/>
      <c r="NSP159" s="63"/>
      <c r="NSQ159" s="63"/>
      <c r="NSR159" s="64"/>
      <c r="NSS159" s="62" t="s">
        <v>18</v>
      </c>
      <c r="NST159" s="63"/>
      <c r="NSU159" s="63"/>
      <c r="NSV159" s="63"/>
      <c r="NSW159" s="63"/>
      <c r="NSX159" s="63"/>
      <c r="NSY159" s="63"/>
      <c r="NSZ159" s="64"/>
      <c r="NTA159" s="62" t="s">
        <v>18</v>
      </c>
      <c r="NTB159" s="63"/>
      <c r="NTC159" s="63"/>
      <c r="NTD159" s="63"/>
      <c r="NTE159" s="63"/>
      <c r="NTF159" s="63"/>
      <c r="NTG159" s="63"/>
      <c r="NTH159" s="64"/>
      <c r="NTI159" s="62" t="s">
        <v>18</v>
      </c>
      <c r="NTJ159" s="63"/>
      <c r="NTK159" s="63"/>
      <c r="NTL159" s="63"/>
      <c r="NTM159" s="63"/>
      <c r="NTN159" s="63"/>
      <c r="NTO159" s="63"/>
      <c r="NTP159" s="64"/>
      <c r="NTQ159" s="62" t="s">
        <v>18</v>
      </c>
      <c r="NTR159" s="63"/>
      <c r="NTS159" s="63"/>
      <c r="NTT159" s="63"/>
      <c r="NTU159" s="63"/>
      <c r="NTV159" s="63"/>
      <c r="NTW159" s="63"/>
      <c r="NTX159" s="64"/>
      <c r="NTY159" s="62" t="s">
        <v>18</v>
      </c>
      <c r="NTZ159" s="63"/>
      <c r="NUA159" s="63"/>
      <c r="NUB159" s="63"/>
      <c r="NUC159" s="63"/>
      <c r="NUD159" s="63"/>
      <c r="NUE159" s="63"/>
      <c r="NUF159" s="64"/>
      <c r="NUG159" s="62" t="s">
        <v>18</v>
      </c>
      <c r="NUH159" s="63"/>
      <c r="NUI159" s="63"/>
      <c r="NUJ159" s="63"/>
      <c r="NUK159" s="63"/>
      <c r="NUL159" s="63"/>
      <c r="NUM159" s="63"/>
      <c r="NUN159" s="64"/>
      <c r="NUO159" s="62" t="s">
        <v>18</v>
      </c>
      <c r="NUP159" s="63"/>
      <c r="NUQ159" s="63"/>
      <c r="NUR159" s="63"/>
      <c r="NUS159" s="63"/>
      <c r="NUT159" s="63"/>
      <c r="NUU159" s="63"/>
      <c r="NUV159" s="64"/>
      <c r="NUW159" s="62" t="s">
        <v>18</v>
      </c>
      <c r="NUX159" s="63"/>
      <c r="NUY159" s="63"/>
      <c r="NUZ159" s="63"/>
      <c r="NVA159" s="63"/>
      <c r="NVB159" s="63"/>
      <c r="NVC159" s="63"/>
      <c r="NVD159" s="64"/>
      <c r="NVE159" s="62" t="s">
        <v>18</v>
      </c>
      <c r="NVF159" s="63"/>
      <c r="NVG159" s="63"/>
      <c r="NVH159" s="63"/>
      <c r="NVI159" s="63"/>
      <c r="NVJ159" s="63"/>
      <c r="NVK159" s="63"/>
      <c r="NVL159" s="64"/>
      <c r="NVM159" s="62" t="s">
        <v>18</v>
      </c>
      <c r="NVN159" s="63"/>
      <c r="NVO159" s="63"/>
      <c r="NVP159" s="63"/>
      <c r="NVQ159" s="63"/>
      <c r="NVR159" s="63"/>
      <c r="NVS159" s="63"/>
      <c r="NVT159" s="64"/>
      <c r="NVU159" s="62" t="s">
        <v>18</v>
      </c>
      <c r="NVV159" s="63"/>
      <c r="NVW159" s="63"/>
      <c r="NVX159" s="63"/>
      <c r="NVY159" s="63"/>
      <c r="NVZ159" s="63"/>
      <c r="NWA159" s="63"/>
      <c r="NWB159" s="64"/>
      <c r="NWC159" s="62" t="s">
        <v>18</v>
      </c>
      <c r="NWD159" s="63"/>
      <c r="NWE159" s="63"/>
      <c r="NWF159" s="63"/>
      <c r="NWG159" s="63"/>
      <c r="NWH159" s="63"/>
      <c r="NWI159" s="63"/>
      <c r="NWJ159" s="64"/>
      <c r="NWK159" s="62" t="s">
        <v>18</v>
      </c>
      <c r="NWL159" s="63"/>
      <c r="NWM159" s="63"/>
      <c r="NWN159" s="63"/>
      <c r="NWO159" s="63"/>
      <c r="NWP159" s="63"/>
      <c r="NWQ159" s="63"/>
      <c r="NWR159" s="64"/>
      <c r="NWS159" s="62" t="s">
        <v>18</v>
      </c>
      <c r="NWT159" s="63"/>
      <c r="NWU159" s="63"/>
      <c r="NWV159" s="63"/>
      <c r="NWW159" s="63"/>
      <c r="NWX159" s="63"/>
      <c r="NWY159" s="63"/>
      <c r="NWZ159" s="64"/>
      <c r="NXA159" s="62" t="s">
        <v>18</v>
      </c>
      <c r="NXB159" s="63"/>
      <c r="NXC159" s="63"/>
      <c r="NXD159" s="63"/>
      <c r="NXE159" s="63"/>
      <c r="NXF159" s="63"/>
      <c r="NXG159" s="63"/>
      <c r="NXH159" s="64"/>
      <c r="NXI159" s="62" t="s">
        <v>18</v>
      </c>
      <c r="NXJ159" s="63"/>
      <c r="NXK159" s="63"/>
      <c r="NXL159" s="63"/>
      <c r="NXM159" s="63"/>
      <c r="NXN159" s="63"/>
      <c r="NXO159" s="63"/>
      <c r="NXP159" s="64"/>
      <c r="NXQ159" s="62" t="s">
        <v>18</v>
      </c>
      <c r="NXR159" s="63"/>
      <c r="NXS159" s="63"/>
      <c r="NXT159" s="63"/>
      <c r="NXU159" s="63"/>
      <c r="NXV159" s="63"/>
      <c r="NXW159" s="63"/>
      <c r="NXX159" s="64"/>
      <c r="NXY159" s="62" t="s">
        <v>18</v>
      </c>
      <c r="NXZ159" s="63"/>
      <c r="NYA159" s="63"/>
      <c r="NYB159" s="63"/>
      <c r="NYC159" s="63"/>
      <c r="NYD159" s="63"/>
      <c r="NYE159" s="63"/>
      <c r="NYF159" s="64"/>
      <c r="NYG159" s="62" t="s">
        <v>18</v>
      </c>
      <c r="NYH159" s="63"/>
      <c r="NYI159" s="63"/>
      <c r="NYJ159" s="63"/>
      <c r="NYK159" s="63"/>
      <c r="NYL159" s="63"/>
      <c r="NYM159" s="63"/>
      <c r="NYN159" s="64"/>
      <c r="NYO159" s="62" t="s">
        <v>18</v>
      </c>
      <c r="NYP159" s="63"/>
      <c r="NYQ159" s="63"/>
      <c r="NYR159" s="63"/>
      <c r="NYS159" s="63"/>
      <c r="NYT159" s="63"/>
      <c r="NYU159" s="63"/>
      <c r="NYV159" s="64"/>
      <c r="NYW159" s="62" t="s">
        <v>18</v>
      </c>
      <c r="NYX159" s="63"/>
      <c r="NYY159" s="63"/>
      <c r="NYZ159" s="63"/>
      <c r="NZA159" s="63"/>
      <c r="NZB159" s="63"/>
      <c r="NZC159" s="63"/>
      <c r="NZD159" s="64"/>
      <c r="NZE159" s="62" t="s">
        <v>18</v>
      </c>
      <c r="NZF159" s="63"/>
      <c r="NZG159" s="63"/>
      <c r="NZH159" s="63"/>
      <c r="NZI159" s="63"/>
      <c r="NZJ159" s="63"/>
      <c r="NZK159" s="63"/>
      <c r="NZL159" s="64"/>
      <c r="NZM159" s="62" t="s">
        <v>18</v>
      </c>
      <c r="NZN159" s="63"/>
      <c r="NZO159" s="63"/>
      <c r="NZP159" s="63"/>
      <c r="NZQ159" s="63"/>
      <c r="NZR159" s="63"/>
      <c r="NZS159" s="63"/>
      <c r="NZT159" s="64"/>
      <c r="NZU159" s="62" t="s">
        <v>18</v>
      </c>
      <c r="NZV159" s="63"/>
      <c r="NZW159" s="63"/>
      <c r="NZX159" s="63"/>
      <c r="NZY159" s="63"/>
      <c r="NZZ159" s="63"/>
      <c r="OAA159" s="63"/>
      <c r="OAB159" s="64"/>
      <c r="OAC159" s="62" t="s">
        <v>18</v>
      </c>
      <c r="OAD159" s="63"/>
      <c r="OAE159" s="63"/>
      <c r="OAF159" s="63"/>
      <c r="OAG159" s="63"/>
      <c r="OAH159" s="63"/>
      <c r="OAI159" s="63"/>
      <c r="OAJ159" s="64"/>
      <c r="OAK159" s="62" t="s">
        <v>18</v>
      </c>
      <c r="OAL159" s="63"/>
      <c r="OAM159" s="63"/>
      <c r="OAN159" s="63"/>
      <c r="OAO159" s="63"/>
      <c r="OAP159" s="63"/>
      <c r="OAQ159" s="63"/>
      <c r="OAR159" s="64"/>
      <c r="OAS159" s="62" t="s">
        <v>18</v>
      </c>
      <c r="OAT159" s="63"/>
      <c r="OAU159" s="63"/>
      <c r="OAV159" s="63"/>
      <c r="OAW159" s="63"/>
      <c r="OAX159" s="63"/>
      <c r="OAY159" s="63"/>
      <c r="OAZ159" s="64"/>
      <c r="OBA159" s="62" t="s">
        <v>18</v>
      </c>
      <c r="OBB159" s="63"/>
      <c r="OBC159" s="63"/>
      <c r="OBD159" s="63"/>
      <c r="OBE159" s="63"/>
      <c r="OBF159" s="63"/>
      <c r="OBG159" s="63"/>
      <c r="OBH159" s="64"/>
      <c r="OBI159" s="62" t="s">
        <v>18</v>
      </c>
      <c r="OBJ159" s="63"/>
      <c r="OBK159" s="63"/>
      <c r="OBL159" s="63"/>
      <c r="OBM159" s="63"/>
      <c r="OBN159" s="63"/>
      <c r="OBO159" s="63"/>
      <c r="OBP159" s="64"/>
      <c r="OBQ159" s="62" t="s">
        <v>18</v>
      </c>
      <c r="OBR159" s="63"/>
      <c r="OBS159" s="63"/>
      <c r="OBT159" s="63"/>
      <c r="OBU159" s="63"/>
      <c r="OBV159" s="63"/>
      <c r="OBW159" s="63"/>
      <c r="OBX159" s="64"/>
      <c r="OBY159" s="62" t="s">
        <v>18</v>
      </c>
      <c r="OBZ159" s="63"/>
      <c r="OCA159" s="63"/>
      <c r="OCB159" s="63"/>
      <c r="OCC159" s="63"/>
      <c r="OCD159" s="63"/>
      <c r="OCE159" s="63"/>
      <c r="OCF159" s="64"/>
      <c r="OCG159" s="62" t="s">
        <v>18</v>
      </c>
      <c r="OCH159" s="63"/>
      <c r="OCI159" s="63"/>
      <c r="OCJ159" s="63"/>
      <c r="OCK159" s="63"/>
      <c r="OCL159" s="63"/>
      <c r="OCM159" s="63"/>
      <c r="OCN159" s="64"/>
      <c r="OCO159" s="62" t="s">
        <v>18</v>
      </c>
      <c r="OCP159" s="63"/>
      <c r="OCQ159" s="63"/>
      <c r="OCR159" s="63"/>
      <c r="OCS159" s="63"/>
      <c r="OCT159" s="63"/>
      <c r="OCU159" s="63"/>
      <c r="OCV159" s="64"/>
      <c r="OCW159" s="62" t="s">
        <v>18</v>
      </c>
      <c r="OCX159" s="63"/>
      <c r="OCY159" s="63"/>
      <c r="OCZ159" s="63"/>
      <c r="ODA159" s="63"/>
      <c r="ODB159" s="63"/>
      <c r="ODC159" s="63"/>
      <c r="ODD159" s="64"/>
      <c r="ODE159" s="62" t="s">
        <v>18</v>
      </c>
      <c r="ODF159" s="63"/>
      <c r="ODG159" s="63"/>
      <c r="ODH159" s="63"/>
      <c r="ODI159" s="63"/>
      <c r="ODJ159" s="63"/>
      <c r="ODK159" s="63"/>
      <c r="ODL159" s="64"/>
      <c r="ODM159" s="62" t="s">
        <v>18</v>
      </c>
      <c r="ODN159" s="63"/>
      <c r="ODO159" s="63"/>
      <c r="ODP159" s="63"/>
      <c r="ODQ159" s="63"/>
      <c r="ODR159" s="63"/>
      <c r="ODS159" s="63"/>
      <c r="ODT159" s="64"/>
      <c r="ODU159" s="62" t="s">
        <v>18</v>
      </c>
      <c r="ODV159" s="63"/>
      <c r="ODW159" s="63"/>
      <c r="ODX159" s="63"/>
      <c r="ODY159" s="63"/>
      <c r="ODZ159" s="63"/>
      <c r="OEA159" s="63"/>
      <c r="OEB159" s="64"/>
      <c r="OEC159" s="62" t="s">
        <v>18</v>
      </c>
      <c r="OED159" s="63"/>
      <c r="OEE159" s="63"/>
      <c r="OEF159" s="63"/>
      <c r="OEG159" s="63"/>
      <c r="OEH159" s="63"/>
      <c r="OEI159" s="63"/>
      <c r="OEJ159" s="64"/>
      <c r="OEK159" s="62" t="s">
        <v>18</v>
      </c>
      <c r="OEL159" s="63"/>
      <c r="OEM159" s="63"/>
      <c r="OEN159" s="63"/>
      <c r="OEO159" s="63"/>
      <c r="OEP159" s="63"/>
      <c r="OEQ159" s="63"/>
      <c r="OER159" s="64"/>
      <c r="OES159" s="62" t="s">
        <v>18</v>
      </c>
      <c r="OET159" s="63"/>
      <c r="OEU159" s="63"/>
      <c r="OEV159" s="63"/>
      <c r="OEW159" s="63"/>
      <c r="OEX159" s="63"/>
      <c r="OEY159" s="63"/>
      <c r="OEZ159" s="64"/>
      <c r="OFA159" s="62" t="s">
        <v>18</v>
      </c>
      <c r="OFB159" s="63"/>
      <c r="OFC159" s="63"/>
      <c r="OFD159" s="63"/>
      <c r="OFE159" s="63"/>
      <c r="OFF159" s="63"/>
      <c r="OFG159" s="63"/>
      <c r="OFH159" s="64"/>
      <c r="OFI159" s="62" t="s">
        <v>18</v>
      </c>
      <c r="OFJ159" s="63"/>
      <c r="OFK159" s="63"/>
      <c r="OFL159" s="63"/>
      <c r="OFM159" s="63"/>
      <c r="OFN159" s="63"/>
      <c r="OFO159" s="63"/>
      <c r="OFP159" s="64"/>
      <c r="OFQ159" s="62" t="s">
        <v>18</v>
      </c>
      <c r="OFR159" s="63"/>
      <c r="OFS159" s="63"/>
      <c r="OFT159" s="63"/>
      <c r="OFU159" s="63"/>
      <c r="OFV159" s="63"/>
      <c r="OFW159" s="63"/>
      <c r="OFX159" s="64"/>
      <c r="OFY159" s="62" t="s">
        <v>18</v>
      </c>
      <c r="OFZ159" s="63"/>
      <c r="OGA159" s="63"/>
      <c r="OGB159" s="63"/>
      <c r="OGC159" s="63"/>
      <c r="OGD159" s="63"/>
      <c r="OGE159" s="63"/>
      <c r="OGF159" s="64"/>
      <c r="OGG159" s="62" t="s">
        <v>18</v>
      </c>
      <c r="OGH159" s="63"/>
      <c r="OGI159" s="63"/>
      <c r="OGJ159" s="63"/>
      <c r="OGK159" s="63"/>
      <c r="OGL159" s="63"/>
      <c r="OGM159" s="63"/>
      <c r="OGN159" s="64"/>
      <c r="OGO159" s="62" t="s">
        <v>18</v>
      </c>
      <c r="OGP159" s="63"/>
      <c r="OGQ159" s="63"/>
      <c r="OGR159" s="63"/>
      <c r="OGS159" s="63"/>
      <c r="OGT159" s="63"/>
      <c r="OGU159" s="63"/>
      <c r="OGV159" s="64"/>
      <c r="OGW159" s="62" t="s">
        <v>18</v>
      </c>
      <c r="OGX159" s="63"/>
      <c r="OGY159" s="63"/>
      <c r="OGZ159" s="63"/>
      <c r="OHA159" s="63"/>
      <c r="OHB159" s="63"/>
      <c r="OHC159" s="63"/>
      <c r="OHD159" s="64"/>
      <c r="OHE159" s="62" t="s">
        <v>18</v>
      </c>
      <c r="OHF159" s="63"/>
      <c r="OHG159" s="63"/>
      <c r="OHH159" s="63"/>
      <c r="OHI159" s="63"/>
      <c r="OHJ159" s="63"/>
      <c r="OHK159" s="63"/>
      <c r="OHL159" s="64"/>
      <c r="OHM159" s="62" t="s">
        <v>18</v>
      </c>
      <c r="OHN159" s="63"/>
      <c r="OHO159" s="63"/>
      <c r="OHP159" s="63"/>
      <c r="OHQ159" s="63"/>
      <c r="OHR159" s="63"/>
      <c r="OHS159" s="63"/>
      <c r="OHT159" s="64"/>
      <c r="OHU159" s="62" t="s">
        <v>18</v>
      </c>
      <c r="OHV159" s="63"/>
      <c r="OHW159" s="63"/>
      <c r="OHX159" s="63"/>
      <c r="OHY159" s="63"/>
      <c r="OHZ159" s="63"/>
      <c r="OIA159" s="63"/>
      <c r="OIB159" s="64"/>
      <c r="OIC159" s="62" t="s">
        <v>18</v>
      </c>
      <c r="OID159" s="63"/>
      <c r="OIE159" s="63"/>
      <c r="OIF159" s="63"/>
      <c r="OIG159" s="63"/>
      <c r="OIH159" s="63"/>
      <c r="OII159" s="63"/>
      <c r="OIJ159" s="64"/>
      <c r="OIK159" s="62" t="s">
        <v>18</v>
      </c>
      <c r="OIL159" s="63"/>
      <c r="OIM159" s="63"/>
      <c r="OIN159" s="63"/>
      <c r="OIO159" s="63"/>
      <c r="OIP159" s="63"/>
      <c r="OIQ159" s="63"/>
      <c r="OIR159" s="64"/>
      <c r="OIS159" s="62" t="s">
        <v>18</v>
      </c>
      <c r="OIT159" s="63"/>
      <c r="OIU159" s="63"/>
      <c r="OIV159" s="63"/>
      <c r="OIW159" s="63"/>
      <c r="OIX159" s="63"/>
      <c r="OIY159" s="63"/>
      <c r="OIZ159" s="64"/>
      <c r="OJA159" s="62" t="s">
        <v>18</v>
      </c>
      <c r="OJB159" s="63"/>
      <c r="OJC159" s="63"/>
      <c r="OJD159" s="63"/>
      <c r="OJE159" s="63"/>
      <c r="OJF159" s="63"/>
      <c r="OJG159" s="63"/>
      <c r="OJH159" s="64"/>
      <c r="OJI159" s="62" t="s">
        <v>18</v>
      </c>
      <c r="OJJ159" s="63"/>
      <c r="OJK159" s="63"/>
      <c r="OJL159" s="63"/>
      <c r="OJM159" s="63"/>
      <c r="OJN159" s="63"/>
      <c r="OJO159" s="63"/>
      <c r="OJP159" s="64"/>
      <c r="OJQ159" s="62" t="s">
        <v>18</v>
      </c>
      <c r="OJR159" s="63"/>
      <c r="OJS159" s="63"/>
      <c r="OJT159" s="63"/>
      <c r="OJU159" s="63"/>
      <c r="OJV159" s="63"/>
      <c r="OJW159" s="63"/>
      <c r="OJX159" s="64"/>
      <c r="OJY159" s="62" t="s">
        <v>18</v>
      </c>
      <c r="OJZ159" s="63"/>
      <c r="OKA159" s="63"/>
      <c r="OKB159" s="63"/>
      <c r="OKC159" s="63"/>
      <c r="OKD159" s="63"/>
      <c r="OKE159" s="63"/>
      <c r="OKF159" s="64"/>
      <c r="OKG159" s="62" t="s">
        <v>18</v>
      </c>
      <c r="OKH159" s="63"/>
      <c r="OKI159" s="63"/>
      <c r="OKJ159" s="63"/>
      <c r="OKK159" s="63"/>
      <c r="OKL159" s="63"/>
      <c r="OKM159" s="63"/>
      <c r="OKN159" s="64"/>
      <c r="OKO159" s="62" t="s">
        <v>18</v>
      </c>
      <c r="OKP159" s="63"/>
      <c r="OKQ159" s="63"/>
      <c r="OKR159" s="63"/>
      <c r="OKS159" s="63"/>
      <c r="OKT159" s="63"/>
      <c r="OKU159" s="63"/>
      <c r="OKV159" s="64"/>
      <c r="OKW159" s="62" t="s">
        <v>18</v>
      </c>
      <c r="OKX159" s="63"/>
      <c r="OKY159" s="63"/>
      <c r="OKZ159" s="63"/>
      <c r="OLA159" s="63"/>
      <c r="OLB159" s="63"/>
      <c r="OLC159" s="63"/>
      <c r="OLD159" s="64"/>
      <c r="OLE159" s="62" t="s">
        <v>18</v>
      </c>
      <c r="OLF159" s="63"/>
      <c r="OLG159" s="63"/>
      <c r="OLH159" s="63"/>
      <c r="OLI159" s="63"/>
      <c r="OLJ159" s="63"/>
      <c r="OLK159" s="63"/>
      <c r="OLL159" s="64"/>
      <c r="OLM159" s="62" t="s">
        <v>18</v>
      </c>
      <c r="OLN159" s="63"/>
      <c r="OLO159" s="63"/>
      <c r="OLP159" s="63"/>
      <c r="OLQ159" s="63"/>
      <c r="OLR159" s="63"/>
      <c r="OLS159" s="63"/>
      <c r="OLT159" s="64"/>
      <c r="OLU159" s="62" t="s">
        <v>18</v>
      </c>
      <c r="OLV159" s="63"/>
      <c r="OLW159" s="63"/>
      <c r="OLX159" s="63"/>
      <c r="OLY159" s="63"/>
      <c r="OLZ159" s="63"/>
      <c r="OMA159" s="63"/>
      <c r="OMB159" s="64"/>
      <c r="OMC159" s="62" t="s">
        <v>18</v>
      </c>
      <c r="OMD159" s="63"/>
      <c r="OME159" s="63"/>
      <c r="OMF159" s="63"/>
      <c r="OMG159" s="63"/>
      <c r="OMH159" s="63"/>
      <c r="OMI159" s="63"/>
      <c r="OMJ159" s="64"/>
      <c r="OMK159" s="62" t="s">
        <v>18</v>
      </c>
      <c r="OML159" s="63"/>
      <c r="OMM159" s="63"/>
      <c r="OMN159" s="63"/>
      <c r="OMO159" s="63"/>
      <c r="OMP159" s="63"/>
      <c r="OMQ159" s="63"/>
      <c r="OMR159" s="64"/>
      <c r="OMS159" s="62" t="s">
        <v>18</v>
      </c>
      <c r="OMT159" s="63"/>
      <c r="OMU159" s="63"/>
      <c r="OMV159" s="63"/>
      <c r="OMW159" s="63"/>
      <c r="OMX159" s="63"/>
      <c r="OMY159" s="63"/>
      <c r="OMZ159" s="64"/>
      <c r="ONA159" s="62" t="s">
        <v>18</v>
      </c>
      <c r="ONB159" s="63"/>
      <c r="ONC159" s="63"/>
      <c r="OND159" s="63"/>
      <c r="ONE159" s="63"/>
      <c r="ONF159" s="63"/>
      <c r="ONG159" s="63"/>
      <c r="ONH159" s="64"/>
      <c r="ONI159" s="62" t="s">
        <v>18</v>
      </c>
      <c r="ONJ159" s="63"/>
      <c r="ONK159" s="63"/>
      <c r="ONL159" s="63"/>
      <c r="ONM159" s="63"/>
      <c r="ONN159" s="63"/>
      <c r="ONO159" s="63"/>
      <c r="ONP159" s="64"/>
      <c r="ONQ159" s="62" t="s">
        <v>18</v>
      </c>
      <c r="ONR159" s="63"/>
      <c r="ONS159" s="63"/>
      <c r="ONT159" s="63"/>
      <c r="ONU159" s="63"/>
      <c r="ONV159" s="63"/>
      <c r="ONW159" s="63"/>
      <c r="ONX159" s="64"/>
      <c r="ONY159" s="62" t="s">
        <v>18</v>
      </c>
      <c r="ONZ159" s="63"/>
      <c r="OOA159" s="63"/>
      <c r="OOB159" s="63"/>
      <c r="OOC159" s="63"/>
      <c r="OOD159" s="63"/>
      <c r="OOE159" s="63"/>
      <c r="OOF159" s="64"/>
      <c r="OOG159" s="62" t="s">
        <v>18</v>
      </c>
      <c r="OOH159" s="63"/>
      <c r="OOI159" s="63"/>
      <c r="OOJ159" s="63"/>
      <c r="OOK159" s="63"/>
      <c r="OOL159" s="63"/>
      <c r="OOM159" s="63"/>
      <c r="OON159" s="64"/>
      <c r="OOO159" s="62" t="s">
        <v>18</v>
      </c>
      <c r="OOP159" s="63"/>
      <c r="OOQ159" s="63"/>
      <c r="OOR159" s="63"/>
      <c r="OOS159" s="63"/>
      <c r="OOT159" s="63"/>
      <c r="OOU159" s="63"/>
      <c r="OOV159" s="64"/>
      <c r="OOW159" s="62" t="s">
        <v>18</v>
      </c>
      <c r="OOX159" s="63"/>
      <c r="OOY159" s="63"/>
      <c r="OOZ159" s="63"/>
      <c r="OPA159" s="63"/>
      <c r="OPB159" s="63"/>
      <c r="OPC159" s="63"/>
      <c r="OPD159" s="64"/>
      <c r="OPE159" s="62" t="s">
        <v>18</v>
      </c>
      <c r="OPF159" s="63"/>
      <c r="OPG159" s="63"/>
      <c r="OPH159" s="63"/>
      <c r="OPI159" s="63"/>
      <c r="OPJ159" s="63"/>
      <c r="OPK159" s="63"/>
      <c r="OPL159" s="64"/>
      <c r="OPM159" s="62" t="s">
        <v>18</v>
      </c>
      <c r="OPN159" s="63"/>
      <c r="OPO159" s="63"/>
      <c r="OPP159" s="63"/>
      <c r="OPQ159" s="63"/>
      <c r="OPR159" s="63"/>
      <c r="OPS159" s="63"/>
      <c r="OPT159" s="64"/>
      <c r="OPU159" s="62" t="s">
        <v>18</v>
      </c>
      <c r="OPV159" s="63"/>
      <c r="OPW159" s="63"/>
      <c r="OPX159" s="63"/>
      <c r="OPY159" s="63"/>
      <c r="OPZ159" s="63"/>
      <c r="OQA159" s="63"/>
      <c r="OQB159" s="64"/>
      <c r="OQC159" s="62" t="s">
        <v>18</v>
      </c>
      <c r="OQD159" s="63"/>
      <c r="OQE159" s="63"/>
      <c r="OQF159" s="63"/>
      <c r="OQG159" s="63"/>
      <c r="OQH159" s="63"/>
      <c r="OQI159" s="63"/>
      <c r="OQJ159" s="64"/>
      <c r="OQK159" s="62" t="s">
        <v>18</v>
      </c>
      <c r="OQL159" s="63"/>
      <c r="OQM159" s="63"/>
      <c r="OQN159" s="63"/>
      <c r="OQO159" s="63"/>
      <c r="OQP159" s="63"/>
      <c r="OQQ159" s="63"/>
      <c r="OQR159" s="64"/>
      <c r="OQS159" s="62" t="s">
        <v>18</v>
      </c>
      <c r="OQT159" s="63"/>
      <c r="OQU159" s="63"/>
      <c r="OQV159" s="63"/>
      <c r="OQW159" s="63"/>
      <c r="OQX159" s="63"/>
      <c r="OQY159" s="63"/>
      <c r="OQZ159" s="64"/>
      <c r="ORA159" s="62" t="s">
        <v>18</v>
      </c>
      <c r="ORB159" s="63"/>
      <c r="ORC159" s="63"/>
      <c r="ORD159" s="63"/>
      <c r="ORE159" s="63"/>
      <c r="ORF159" s="63"/>
      <c r="ORG159" s="63"/>
      <c r="ORH159" s="64"/>
      <c r="ORI159" s="62" t="s">
        <v>18</v>
      </c>
      <c r="ORJ159" s="63"/>
      <c r="ORK159" s="63"/>
      <c r="ORL159" s="63"/>
      <c r="ORM159" s="63"/>
      <c r="ORN159" s="63"/>
      <c r="ORO159" s="63"/>
      <c r="ORP159" s="64"/>
      <c r="ORQ159" s="62" t="s">
        <v>18</v>
      </c>
      <c r="ORR159" s="63"/>
      <c r="ORS159" s="63"/>
      <c r="ORT159" s="63"/>
      <c r="ORU159" s="63"/>
      <c r="ORV159" s="63"/>
      <c r="ORW159" s="63"/>
      <c r="ORX159" s="64"/>
      <c r="ORY159" s="62" t="s">
        <v>18</v>
      </c>
      <c r="ORZ159" s="63"/>
      <c r="OSA159" s="63"/>
      <c r="OSB159" s="63"/>
      <c r="OSC159" s="63"/>
      <c r="OSD159" s="63"/>
      <c r="OSE159" s="63"/>
      <c r="OSF159" s="64"/>
      <c r="OSG159" s="62" t="s">
        <v>18</v>
      </c>
      <c r="OSH159" s="63"/>
      <c r="OSI159" s="63"/>
      <c r="OSJ159" s="63"/>
      <c r="OSK159" s="63"/>
      <c r="OSL159" s="63"/>
      <c r="OSM159" s="63"/>
      <c r="OSN159" s="64"/>
      <c r="OSO159" s="62" t="s">
        <v>18</v>
      </c>
      <c r="OSP159" s="63"/>
      <c r="OSQ159" s="63"/>
      <c r="OSR159" s="63"/>
      <c r="OSS159" s="63"/>
      <c r="OST159" s="63"/>
      <c r="OSU159" s="63"/>
      <c r="OSV159" s="64"/>
      <c r="OSW159" s="62" t="s">
        <v>18</v>
      </c>
      <c r="OSX159" s="63"/>
      <c r="OSY159" s="63"/>
      <c r="OSZ159" s="63"/>
      <c r="OTA159" s="63"/>
      <c r="OTB159" s="63"/>
      <c r="OTC159" s="63"/>
      <c r="OTD159" s="64"/>
      <c r="OTE159" s="62" t="s">
        <v>18</v>
      </c>
      <c r="OTF159" s="63"/>
      <c r="OTG159" s="63"/>
      <c r="OTH159" s="63"/>
      <c r="OTI159" s="63"/>
      <c r="OTJ159" s="63"/>
      <c r="OTK159" s="63"/>
      <c r="OTL159" s="64"/>
      <c r="OTM159" s="62" t="s">
        <v>18</v>
      </c>
      <c r="OTN159" s="63"/>
      <c r="OTO159" s="63"/>
      <c r="OTP159" s="63"/>
      <c r="OTQ159" s="63"/>
      <c r="OTR159" s="63"/>
      <c r="OTS159" s="63"/>
      <c r="OTT159" s="64"/>
      <c r="OTU159" s="62" t="s">
        <v>18</v>
      </c>
      <c r="OTV159" s="63"/>
      <c r="OTW159" s="63"/>
      <c r="OTX159" s="63"/>
      <c r="OTY159" s="63"/>
      <c r="OTZ159" s="63"/>
      <c r="OUA159" s="63"/>
      <c r="OUB159" s="64"/>
      <c r="OUC159" s="62" t="s">
        <v>18</v>
      </c>
      <c r="OUD159" s="63"/>
      <c r="OUE159" s="63"/>
      <c r="OUF159" s="63"/>
      <c r="OUG159" s="63"/>
      <c r="OUH159" s="63"/>
      <c r="OUI159" s="63"/>
      <c r="OUJ159" s="64"/>
      <c r="OUK159" s="62" t="s">
        <v>18</v>
      </c>
      <c r="OUL159" s="63"/>
      <c r="OUM159" s="63"/>
      <c r="OUN159" s="63"/>
      <c r="OUO159" s="63"/>
      <c r="OUP159" s="63"/>
      <c r="OUQ159" s="63"/>
      <c r="OUR159" s="64"/>
      <c r="OUS159" s="62" t="s">
        <v>18</v>
      </c>
      <c r="OUT159" s="63"/>
      <c r="OUU159" s="63"/>
      <c r="OUV159" s="63"/>
      <c r="OUW159" s="63"/>
      <c r="OUX159" s="63"/>
      <c r="OUY159" s="63"/>
      <c r="OUZ159" s="64"/>
      <c r="OVA159" s="62" t="s">
        <v>18</v>
      </c>
      <c r="OVB159" s="63"/>
      <c r="OVC159" s="63"/>
      <c r="OVD159" s="63"/>
      <c r="OVE159" s="63"/>
      <c r="OVF159" s="63"/>
      <c r="OVG159" s="63"/>
      <c r="OVH159" s="64"/>
      <c r="OVI159" s="62" t="s">
        <v>18</v>
      </c>
      <c r="OVJ159" s="63"/>
      <c r="OVK159" s="63"/>
      <c r="OVL159" s="63"/>
      <c r="OVM159" s="63"/>
      <c r="OVN159" s="63"/>
      <c r="OVO159" s="63"/>
      <c r="OVP159" s="64"/>
      <c r="OVQ159" s="62" t="s">
        <v>18</v>
      </c>
      <c r="OVR159" s="63"/>
      <c r="OVS159" s="63"/>
      <c r="OVT159" s="63"/>
      <c r="OVU159" s="63"/>
      <c r="OVV159" s="63"/>
      <c r="OVW159" s="63"/>
      <c r="OVX159" s="64"/>
      <c r="OVY159" s="62" t="s">
        <v>18</v>
      </c>
      <c r="OVZ159" s="63"/>
      <c r="OWA159" s="63"/>
      <c r="OWB159" s="63"/>
      <c r="OWC159" s="63"/>
      <c r="OWD159" s="63"/>
      <c r="OWE159" s="63"/>
      <c r="OWF159" s="64"/>
      <c r="OWG159" s="62" t="s">
        <v>18</v>
      </c>
      <c r="OWH159" s="63"/>
      <c r="OWI159" s="63"/>
      <c r="OWJ159" s="63"/>
      <c r="OWK159" s="63"/>
      <c r="OWL159" s="63"/>
      <c r="OWM159" s="63"/>
      <c r="OWN159" s="64"/>
      <c r="OWO159" s="62" t="s">
        <v>18</v>
      </c>
      <c r="OWP159" s="63"/>
      <c r="OWQ159" s="63"/>
      <c r="OWR159" s="63"/>
      <c r="OWS159" s="63"/>
      <c r="OWT159" s="63"/>
      <c r="OWU159" s="63"/>
      <c r="OWV159" s="64"/>
      <c r="OWW159" s="62" t="s">
        <v>18</v>
      </c>
      <c r="OWX159" s="63"/>
      <c r="OWY159" s="63"/>
      <c r="OWZ159" s="63"/>
      <c r="OXA159" s="63"/>
      <c r="OXB159" s="63"/>
      <c r="OXC159" s="63"/>
      <c r="OXD159" s="64"/>
      <c r="OXE159" s="62" t="s">
        <v>18</v>
      </c>
      <c r="OXF159" s="63"/>
      <c r="OXG159" s="63"/>
      <c r="OXH159" s="63"/>
      <c r="OXI159" s="63"/>
      <c r="OXJ159" s="63"/>
      <c r="OXK159" s="63"/>
      <c r="OXL159" s="64"/>
      <c r="OXM159" s="62" t="s">
        <v>18</v>
      </c>
      <c r="OXN159" s="63"/>
      <c r="OXO159" s="63"/>
      <c r="OXP159" s="63"/>
      <c r="OXQ159" s="63"/>
      <c r="OXR159" s="63"/>
      <c r="OXS159" s="63"/>
      <c r="OXT159" s="64"/>
      <c r="OXU159" s="62" t="s">
        <v>18</v>
      </c>
      <c r="OXV159" s="63"/>
      <c r="OXW159" s="63"/>
      <c r="OXX159" s="63"/>
      <c r="OXY159" s="63"/>
      <c r="OXZ159" s="63"/>
      <c r="OYA159" s="63"/>
      <c r="OYB159" s="64"/>
      <c r="OYC159" s="62" t="s">
        <v>18</v>
      </c>
      <c r="OYD159" s="63"/>
      <c r="OYE159" s="63"/>
      <c r="OYF159" s="63"/>
      <c r="OYG159" s="63"/>
      <c r="OYH159" s="63"/>
      <c r="OYI159" s="63"/>
      <c r="OYJ159" s="64"/>
      <c r="OYK159" s="62" t="s">
        <v>18</v>
      </c>
      <c r="OYL159" s="63"/>
      <c r="OYM159" s="63"/>
      <c r="OYN159" s="63"/>
      <c r="OYO159" s="63"/>
      <c r="OYP159" s="63"/>
      <c r="OYQ159" s="63"/>
      <c r="OYR159" s="64"/>
      <c r="OYS159" s="62" t="s">
        <v>18</v>
      </c>
      <c r="OYT159" s="63"/>
      <c r="OYU159" s="63"/>
      <c r="OYV159" s="63"/>
      <c r="OYW159" s="63"/>
      <c r="OYX159" s="63"/>
      <c r="OYY159" s="63"/>
      <c r="OYZ159" s="64"/>
      <c r="OZA159" s="62" t="s">
        <v>18</v>
      </c>
      <c r="OZB159" s="63"/>
      <c r="OZC159" s="63"/>
      <c r="OZD159" s="63"/>
      <c r="OZE159" s="63"/>
      <c r="OZF159" s="63"/>
      <c r="OZG159" s="63"/>
      <c r="OZH159" s="64"/>
      <c r="OZI159" s="62" t="s">
        <v>18</v>
      </c>
      <c r="OZJ159" s="63"/>
      <c r="OZK159" s="63"/>
      <c r="OZL159" s="63"/>
      <c r="OZM159" s="63"/>
      <c r="OZN159" s="63"/>
      <c r="OZO159" s="63"/>
      <c r="OZP159" s="64"/>
      <c r="OZQ159" s="62" t="s">
        <v>18</v>
      </c>
      <c r="OZR159" s="63"/>
      <c r="OZS159" s="63"/>
      <c r="OZT159" s="63"/>
      <c r="OZU159" s="63"/>
      <c r="OZV159" s="63"/>
      <c r="OZW159" s="63"/>
      <c r="OZX159" s="64"/>
      <c r="OZY159" s="62" t="s">
        <v>18</v>
      </c>
      <c r="OZZ159" s="63"/>
      <c r="PAA159" s="63"/>
      <c r="PAB159" s="63"/>
      <c r="PAC159" s="63"/>
      <c r="PAD159" s="63"/>
      <c r="PAE159" s="63"/>
      <c r="PAF159" s="64"/>
      <c r="PAG159" s="62" t="s">
        <v>18</v>
      </c>
      <c r="PAH159" s="63"/>
      <c r="PAI159" s="63"/>
      <c r="PAJ159" s="63"/>
      <c r="PAK159" s="63"/>
      <c r="PAL159" s="63"/>
      <c r="PAM159" s="63"/>
      <c r="PAN159" s="64"/>
      <c r="PAO159" s="62" t="s">
        <v>18</v>
      </c>
      <c r="PAP159" s="63"/>
      <c r="PAQ159" s="63"/>
      <c r="PAR159" s="63"/>
      <c r="PAS159" s="63"/>
      <c r="PAT159" s="63"/>
      <c r="PAU159" s="63"/>
      <c r="PAV159" s="64"/>
      <c r="PAW159" s="62" t="s">
        <v>18</v>
      </c>
      <c r="PAX159" s="63"/>
      <c r="PAY159" s="63"/>
      <c r="PAZ159" s="63"/>
      <c r="PBA159" s="63"/>
      <c r="PBB159" s="63"/>
      <c r="PBC159" s="63"/>
      <c r="PBD159" s="64"/>
      <c r="PBE159" s="62" t="s">
        <v>18</v>
      </c>
      <c r="PBF159" s="63"/>
      <c r="PBG159" s="63"/>
      <c r="PBH159" s="63"/>
      <c r="PBI159" s="63"/>
      <c r="PBJ159" s="63"/>
      <c r="PBK159" s="63"/>
      <c r="PBL159" s="64"/>
      <c r="PBM159" s="62" t="s">
        <v>18</v>
      </c>
      <c r="PBN159" s="63"/>
      <c r="PBO159" s="63"/>
      <c r="PBP159" s="63"/>
      <c r="PBQ159" s="63"/>
      <c r="PBR159" s="63"/>
      <c r="PBS159" s="63"/>
      <c r="PBT159" s="64"/>
      <c r="PBU159" s="62" t="s">
        <v>18</v>
      </c>
      <c r="PBV159" s="63"/>
      <c r="PBW159" s="63"/>
      <c r="PBX159" s="63"/>
      <c r="PBY159" s="63"/>
      <c r="PBZ159" s="63"/>
      <c r="PCA159" s="63"/>
      <c r="PCB159" s="64"/>
      <c r="PCC159" s="62" t="s">
        <v>18</v>
      </c>
      <c r="PCD159" s="63"/>
      <c r="PCE159" s="63"/>
      <c r="PCF159" s="63"/>
      <c r="PCG159" s="63"/>
      <c r="PCH159" s="63"/>
      <c r="PCI159" s="63"/>
      <c r="PCJ159" s="64"/>
      <c r="PCK159" s="62" t="s">
        <v>18</v>
      </c>
      <c r="PCL159" s="63"/>
      <c r="PCM159" s="63"/>
      <c r="PCN159" s="63"/>
      <c r="PCO159" s="63"/>
      <c r="PCP159" s="63"/>
      <c r="PCQ159" s="63"/>
      <c r="PCR159" s="64"/>
      <c r="PCS159" s="62" t="s">
        <v>18</v>
      </c>
      <c r="PCT159" s="63"/>
      <c r="PCU159" s="63"/>
      <c r="PCV159" s="63"/>
      <c r="PCW159" s="63"/>
      <c r="PCX159" s="63"/>
      <c r="PCY159" s="63"/>
      <c r="PCZ159" s="64"/>
      <c r="PDA159" s="62" t="s">
        <v>18</v>
      </c>
      <c r="PDB159" s="63"/>
      <c r="PDC159" s="63"/>
      <c r="PDD159" s="63"/>
      <c r="PDE159" s="63"/>
      <c r="PDF159" s="63"/>
      <c r="PDG159" s="63"/>
      <c r="PDH159" s="64"/>
      <c r="PDI159" s="62" t="s">
        <v>18</v>
      </c>
      <c r="PDJ159" s="63"/>
      <c r="PDK159" s="63"/>
      <c r="PDL159" s="63"/>
      <c r="PDM159" s="63"/>
      <c r="PDN159" s="63"/>
      <c r="PDO159" s="63"/>
      <c r="PDP159" s="64"/>
      <c r="PDQ159" s="62" t="s">
        <v>18</v>
      </c>
      <c r="PDR159" s="63"/>
      <c r="PDS159" s="63"/>
      <c r="PDT159" s="63"/>
      <c r="PDU159" s="63"/>
      <c r="PDV159" s="63"/>
      <c r="PDW159" s="63"/>
      <c r="PDX159" s="64"/>
      <c r="PDY159" s="62" t="s">
        <v>18</v>
      </c>
      <c r="PDZ159" s="63"/>
      <c r="PEA159" s="63"/>
      <c r="PEB159" s="63"/>
      <c r="PEC159" s="63"/>
      <c r="PED159" s="63"/>
      <c r="PEE159" s="63"/>
      <c r="PEF159" s="64"/>
      <c r="PEG159" s="62" t="s">
        <v>18</v>
      </c>
      <c r="PEH159" s="63"/>
      <c r="PEI159" s="63"/>
      <c r="PEJ159" s="63"/>
      <c r="PEK159" s="63"/>
      <c r="PEL159" s="63"/>
      <c r="PEM159" s="63"/>
      <c r="PEN159" s="64"/>
      <c r="PEO159" s="62" t="s">
        <v>18</v>
      </c>
      <c r="PEP159" s="63"/>
      <c r="PEQ159" s="63"/>
      <c r="PER159" s="63"/>
      <c r="PES159" s="63"/>
      <c r="PET159" s="63"/>
      <c r="PEU159" s="63"/>
      <c r="PEV159" s="64"/>
      <c r="PEW159" s="62" t="s">
        <v>18</v>
      </c>
      <c r="PEX159" s="63"/>
      <c r="PEY159" s="63"/>
      <c r="PEZ159" s="63"/>
      <c r="PFA159" s="63"/>
      <c r="PFB159" s="63"/>
      <c r="PFC159" s="63"/>
      <c r="PFD159" s="64"/>
      <c r="PFE159" s="62" t="s">
        <v>18</v>
      </c>
      <c r="PFF159" s="63"/>
      <c r="PFG159" s="63"/>
      <c r="PFH159" s="63"/>
      <c r="PFI159" s="63"/>
      <c r="PFJ159" s="63"/>
      <c r="PFK159" s="63"/>
      <c r="PFL159" s="64"/>
      <c r="PFM159" s="62" t="s">
        <v>18</v>
      </c>
      <c r="PFN159" s="63"/>
      <c r="PFO159" s="63"/>
      <c r="PFP159" s="63"/>
      <c r="PFQ159" s="63"/>
      <c r="PFR159" s="63"/>
      <c r="PFS159" s="63"/>
      <c r="PFT159" s="64"/>
      <c r="PFU159" s="62" t="s">
        <v>18</v>
      </c>
      <c r="PFV159" s="63"/>
      <c r="PFW159" s="63"/>
      <c r="PFX159" s="63"/>
      <c r="PFY159" s="63"/>
      <c r="PFZ159" s="63"/>
      <c r="PGA159" s="63"/>
      <c r="PGB159" s="64"/>
      <c r="PGC159" s="62" t="s">
        <v>18</v>
      </c>
      <c r="PGD159" s="63"/>
      <c r="PGE159" s="63"/>
      <c r="PGF159" s="63"/>
      <c r="PGG159" s="63"/>
      <c r="PGH159" s="63"/>
      <c r="PGI159" s="63"/>
      <c r="PGJ159" s="64"/>
      <c r="PGK159" s="62" t="s">
        <v>18</v>
      </c>
      <c r="PGL159" s="63"/>
      <c r="PGM159" s="63"/>
      <c r="PGN159" s="63"/>
      <c r="PGO159" s="63"/>
      <c r="PGP159" s="63"/>
      <c r="PGQ159" s="63"/>
      <c r="PGR159" s="64"/>
      <c r="PGS159" s="62" t="s">
        <v>18</v>
      </c>
      <c r="PGT159" s="63"/>
      <c r="PGU159" s="63"/>
      <c r="PGV159" s="63"/>
      <c r="PGW159" s="63"/>
      <c r="PGX159" s="63"/>
      <c r="PGY159" s="63"/>
      <c r="PGZ159" s="64"/>
      <c r="PHA159" s="62" t="s">
        <v>18</v>
      </c>
      <c r="PHB159" s="63"/>
      <c r="PHC159" s="63"/>
      <c r="PHD159" s="63"/>
      <c r="PHE159" s="63"/>
      <c r="PHF159" s="63"/>
      <c r="PHG159" s="63"/>
      <c r="PHH159" s="64"/>
      <c r="PHI159" s="62" t="s">
        <v>18</v>
      </c>
      <c r="PHJ159" s="63"/>
      <c r="PHK159" s="63"/>
      <c r="PHL159" s="63"/>
      <c r="PHM159" s="63"/>
      <c r="PHN159" s="63"/>
      <c r="PHO159" s="63"/>
      <c r="PHP159" s="64"/>
      <c r="PHQ159" s="62" t="s">
        <v>18</v>
      </c>
      <c r="PHR159" s="63"/>
      <c r="PHS159" s="63"/>
      <c r="PHT159" s="63"/>
      <c r="PHU159" s="63"/>
      <c r="PHV159" s="63"/>
      <c r="PHW159" s="63"/>
      <c r="PHX159" s="64"/>
      <c r="PHY159" s="62" t="s">
        <v>18</v>
      </c>
      <c r="PHZ159" s="63"/>
      <c r="PIA159" s="63"/>
      <c r="PIB159" s="63"/>
      <c r="PIC159" s="63"/>
      <c r="PID159" s="63"/>
      <c r="PIE159" s="63"/>
      <c r="PIF159" s="64"/>
      <c r="PIG159" s="62" t="s">
        <v>18</v>
      </c>
      <c r="PIH159" s="63"/>
      <c r="PII159" s="63"/>
      <c r="PIJ159" s="63"/>
      <c r="PIK159" s="63"/>
      <c r="PIL159" s="63"/>
      <c r="PIM159" s="63"/>
      <c r="PIN159" s="64"/>
      <c r="PIO159" s="62" t="s">
        <v>18</v>
      </c>
      <c r="PIP159" s="63"/>
      <c r="PIQ159" s="63"/>
      <c r="PIR159" s="63"/>
      <c r="PIS159" s="63"/>
      <c r="PIT159" s="63"/>
      <c r="PIU159" s="63"/>
      <c r="PIV159" s="64"/>
      <c r="PIW159" s="62" t="s">
        <v>18</v>
      </c>
      <c r="PIX159" s="63"/>
      <c r="PIY159" s="63"/>
      <c r="PIZ159" s="63"/>
      <c r="PJA159" s="63"/>
      <c r="PJB159" s="63"/>
      <c r="PJC159" s="63"/>
      <c r="PJD159" s="64"/>
      <c r="PJE159" s="62" t="s">
        <v>18</v>
      </c>
      <c r="PJF159" s="63"/>
      <c r="PJG159" s="63"/>
      <c r="PJH159" s="63"/>
      <c r="PJI159" s="63"/>
      <c r="PJJ159" s="63"/>
      <c r="PJK159" s="63"/>
      <c r="PJL159" s="64"/>
      <c r="PJM159" s="62" t="s">
        <v>18</v>
      </c>
      <c r="PJN159" s="63"/>
      <c r="PJO159" s="63"/>
      <c r="PJP159" s="63"/>
      <c r="PJQ159" s="63"/>
      <c r="PJR159" s="63"/>
      <c r="PJS159" s="63"/>
      <c r="PJT159" s="64"/>
      <c r="PJU159" s="62" t="s">
        <v>18</v>
      </c>
      <c r="PJV159" s="63"/>
      <c r="PJW159" s="63"/>
      <c r="PJX159" s="63"/>
      <c r="PJY159" s="63"/>
      <c r="PJZ159" s="63"/>
      <c r="PKA159" s="63"/>
      <c r="PKB159" s="64"/>
      <c r="PKC159" s="62" t="s">
        <v>18</v>
      </c>
      <c r="PKD159" s="63"/>
      <c r="PKE159" s="63"/>
      <c r="PKF159" s="63"/>
      <c r="PKG159" s="63"/>
      <c r="PKH159" s="63"/>
      <c r="PKI159" s="63"/>
      <c r="PKJ159" s="64"/>
      <c r="PKK159" s="62" t="s">
        <v>18</v>
      </c>
      <c r="PKL159" s="63"/>
      <c r="PKM159" s="63"/>
      <c r="PKN159" s="63"/>
      <c r="PKO159" s="63"/>
      <c r="PKP159" s="63"/>
      <c r="PKQ159" s="63"/>
      <c r="PKR159" s="64"/>
      <c r="PKS159" s="62" t="s">
        <v>18</v>
      </c>
      <c r="PKT159" s="63"/>
      <c r="PKU159" s="63"/>
      <c r="PKV159" s="63"/>
      <c r="PKW159" s="63"/>
      <c r="PKX159" s="63"/>
      <c r="PKY159" s="63"/>
      <c r="PKZ159" s="64"/>
      <c r="PLA159" s="62" t="s">
        <v>18</v>
      </c>
      <c r="PLB159" s="63"/>
      <c r="PLC159" s="63"/>
      <c r="PLD159" s="63"/>
      <c r="PLE159" s="63"/>
      <c r="PLF159" s="63"/>
      <c r="PLG159" s="63"/>
      <c r="PLH159" s="64"/>
      <c r="PLI159" s="62" t="s">
        <v>18</v>
      </c>
      <c r="PLJ159" s="63"/>
      <c r="PLK159" s="63"/>
      <c r="PLL159" s="63"/>
      <c r="PLM159" s="63"/>
      <c r="PLN159" s="63"/>
      <c r="PLO159" s="63"/>
      <c r="PLP159" s="64"/>
      <c r="PLQ159" s="62" t="s">
        <v>18</v>
      </c>
      <c r="PLR159" s="63"/>
      <c r="PLS159" s="63"/>
      <c r="PLT159" s="63"/>
      <c r="PLU159" s="63"/>
      <c r="PLV159" s="63"/>
      <c r="PLW159" s="63"/>
      <c r="PLX159" s="64"/>
      <c r="PLY159" s="62" t="s">
        <v>18</v>
      </c>
      <c r="PLZ159" s="63"/>
      <c r="PMA159" s="63"/>
      <c r="PMB159" s="63"/>
      <c r="PMC159" s="63"/>
      <c r="PMD159" s="63"/>
      <c r="PME159" s="63"/>
      <c r="PMF159" s="64"/>
      <c r="PMG159" s="62" t="s">
        <v>18</v>
      </c>
      <c r="PMH159" s="63"/>
      <c r="PMI159" s="63"/>
      <c r="PMJ159" s="63"/>
      <c r="PMK159" s="63"/>
      <c r="PML159" s="63"/>
      <c r="PMM159" s="63"/>
      <c r="PMN159" s="64"/>
      <c r="PMO159" s="62" t="s">
        <v>18</v>
      </c>
      <c r="PMP159" s="63"/>
      <c r="PMQ159" s="63"/>
      <c r="PMR159" s="63"/>
      <c r="PMS159" s="63"/>
      <c r="PMT159" s="63"/>
      <c r="PMU159" s="63"/>
      <c r="PMV159" s="64"/>
      <c r="PMW159" s="62" t="s">
        <v>18</v>
      </c>
      <c r="PMX159" s="63"/>
      <c r="PMY159" s="63"/>
      <c r="PMZ159" s="63"/>
      <c r="PNA159" s="63"/>
      <c r="PNB159" s="63"/>
      <c r="PNC159" s="63"/>
      <c r="PND159" s="64"/>
      <c r="PNE159" s="62" t="s">
        <v>18</v>
      </c>
      <c r="PNF159" s="63"/>
      <c r="PNG159" s="63"/>
      <c r="PNH159" s="63"/>
      <c r="PNI159" s="63"/>
      <c r="PNJ159" s="63"/>
      <c r="PNK159" s="63"/>
      <c r="PNL159" s="64"/>
      <c r="PNM159" s="62" t="s">
        <v>18</v>
      </c>
      <c r="PNN159" s="63"/>
      <c r="PNO159" s="63"/>
      <c r="PNP159" s="63"/>
      <c r="PNQ159" s="63"/>
      <c r="PNR159" s="63"/>
      <c r="PNS159" s="63"/>
      <c r="PNT159" s="64"/>
      <c r="PNU159" s="62" t="s">
        <v>18</v>
      </c>
      <c r="PNV159" s="63"/>
      <c r="PNW159" s="63"/>
      <c r="PNX159" s="63"/>
      <c r="PNY159" s="63"/>
      <c r="PNZ159" s="63"/>
      <c r="POA159" s="63"/>
      <c r="POB159" s="64"/>
      <c r="POC159" s="62" t="s">
        <v>18</v>
      </c>
      <c r="POD159" s="63"/>
      <c r="POE159" s="63"/>
      <c r="POF159" s="63"/>
      <c r="POG159" s="63"/>
      <c r="POH159" s="63"/>
      <c r="POI159" s="63"/>
      <c r="POJ159" s="64"/>
      <c r="POK159" s="62" t="s">
        <v>18</v>
      </c>
      <c r="POL159" s="63"/>
      <c r="POM159" s="63"/>
      <c r="PON159" s="63"/>
      <c r="POO159" s="63"/>
      <c r="POP159" s="63"/>
      <c r="POQ159" s="63"/>
      <c r="POR159" s="64"/>
      <c r="POS159" s="62" t="s">
        <v>18</v>
      </c>
      <c r="POT159" s="63"/>
      <c r="POU159" s="63"/>
      <c r="POV159" s="63"/>
      <c r="POW159" s="63"/>
      <c r="POX159" s="63"/>
      <c r="POY159" s="63"/>
      <c r="POZ159" s="64"/>
      <c r="PPA159" s="62" t="s">
        <v>18</v>
      </c>
      <c r="PPB159" s="63"/>
      <c r="PPC159" s="63"/>
      <c r="PPD159" s="63"/>
      <c r="PPE159" s="63"/>
      <c r="PPF159" s="63"/>
      <c r="PPG159" s="63"/>
      <c r="PPH159" s="64"/>
      <c r="PPI159" s="62" t="s">
        <v>18</v>
      </c>
      <c r="PPJ159" s="63"/>
      <c r="PPK159" s="63"/>
      <c r="PPL159" s="63"/>
      <c r="PPM159" s="63"/>
      <c r="PPN159" s="63"/>
      <c r="PPO159" s="63"/>
      <c r="PPP159" s="64"/>
      <c r="PPQ159" s="62" t="s">
        <v>18</v>
      </c>
      <c r="PPR159" s="63"/>
      <c r="PPS159" s="63"/>
      <c r="PPT159" s="63"/>
      <c r="PPU159" s="63"/>
      <c r="PPV159" s="63"/>
      <c r="PPW159" s="63"/>
      <c r="PPX159" s="64"/>
      <c r="PPY159" s="62" t="s">
        <v>18</v>
      </c>
      <c r="PPZ159" s="63"/>
      <c r="PQA159" s="63"/>
      <c r="PQB159" s="63"/>
      <c r="PQC159" s="63"/>
      <c r="PQD159" s="63"/>
      <c r="PQE159" s="63"/>
      <c r="PQF159" s="64"/>
      <c r="PQG159" s="62" t="s">
        <v>18</v>
      </c>
      <c r="PQH159" s="63"/>
      <c r="PQI159" s="63"/>
      <c r="PQJ159" s="63"/>
      <c r="PQK159" s="63"/>
      <c r="PQL159" s="63"/>
      <c r="PQM159" s="63"/>
      <c r="PQN159" s="64"/>
      <c r="PQO159" s="62" t="s">
        <v>18</v>
      </c>
      <c r="PQP159" s="63"/>
      <c r="PQQ159" s="63"/>
      <c r="PQR159" s="63"/>
      <c r="PQS159" s="63"/>
      <c r="PQT159" s="63"/>
      <c r="PQU159" s="63"/>
      <c r="PQV159" s="64"/>
      <c r="PQW159" s="62" t="s">
        <v>18</v>
      </c>
      <c r="PQX159" s="63"/>
      <c r="PQY159" s="63"/>
      <c r="PQZ159" s="63"/>
      <c r="PRA159" s="63"/>
      <c r="PRB159" s="63"/>
      <c r="PRC159" s="63"/>
      <c r="PRD159" s="64"/>
      <c r="PRE159" s="62" t="s">
        <v>18</v>
      </c>
      <c r="PRF159" s="63"/>
      <c r="PRG159" s="63"/>
      <c r="PRH159" s="63"/>
      <c r="PRI159" s="63"/>
      <c r="PRJ159" s="63"/>
      <c r="PRK159" s="63"/>
      <c r="PRL159" s="64"/>
      <c r="PRM159" s="62" t="s">
        <v>18</v>
      </c>
      <c r="PRN159" s="63"/>
      <c r="PRO159" s="63"/>
      <c r="PRP159" s="63"/>
      <c r="PRQ159" s="63"/>
      <c r="PRR159" s="63"/>
      <c r="PRS159" s="63"/>
      <c r="PRT159" s="64"/>
      <c r="PRU159" s="62" t="s">
        <v>18</v>
      </c>
      <c r="PRV159" s="63"/>
      <c r="PRW159" s="63"/>
      <c r="PRX159" s="63"/>
      <c r="PRY159" s="63"/>
      <c r="PRZ159" s="63"/>
      <c r="PSA159" s="63"/>
      <c r="PSB159" s="64"/>
      <c r="PSC159" s="62" t="s">
        <v>18</v>
      </c>
      <c r="PSD159" s="63"/>
      <c r="PSE159" s="63"/>
      <c r="PSF159" s="63"/>
      <c r="PSG159" s="63"/>
      <c r="PSH159" s="63"/>
      <c r="PSI159" s="63"/>
      <c r="PSJ159" s="64"/>
      <c r="PSK159" s="62" t="s">
        <v>18</v>
      </c>
      <c r="PSL159" s="63"/>
      <c r="PSM159" s="63"/>
      <c r="PSN159" s="63"/>
      <c r="PSO159" s="63"/>
      <c r="PSP159" s="63"/>
      <c r="PSQ159" s="63"/>
      <c r="PSR159" s="64"/>
      <c r="PSS159" s="62" t="s">
        <v>18</v>
      </c>
      <c r="PST159" s="63"/>
      <c r="PSU159" s="63"/>
      <c r="PSV159" s="63"/>
      <c r="PSW159" s="63"/>
      <c r="PSX159" s="63"/>
      <c r="PSY159" s="63"/>
      <c r="PSZ159" s="64"/>
      <c r="PTA159" s="62" t="s">
        <v>18</v>
      </c>
      <c r="PTB159" s="63"/>
      <c r="PTC159" s="63"/>
      <c r="PTD159" s="63"/>
      <c r="PTE159" s="63"/>
      <c r="PTF159" s="63"/>
      <c r="PTG159" s="63"/>
      <c r="PTH159" s="64"/>
      <c r="PTI159" s="62" t="s">
        <v>18</v>
      </c>
      <c r="PTJ159" s="63"/>
      <c r="PTK159" s="63"/>
      <c r="PTL159" s="63"/>
      <c r="PTM159" s="63"/>
      <c r="PTN159" s="63"/>
      <c r="PTO159" s="63"/>
      <c r="PTP159" s="64"/>
      <c r="PTQ159" s="62" t="s">
        <v>18</v>
      </c>
      <c r="PTR159" s="63"/>
      <c r="PTS159" s="63"/>
      <c r="PTT159" s="63"/>
      <c r="PTU159" s="63"/>
      <c r="PTV159" s="63"/>
      <c r="PTW159" s="63"/>
      <c r="PTX159" s="64"/>
      <c r="PTY159" s="62" t="s">
        <v>18</v>
      </c>
      <c r="PTZ159" s="63"/>
      <c r="PUA159" s="63"/>
      <c r="PUB159" s="63"/>
      <c r="PUC159" s="63"/>
      <c r="PUD159" s="63"/>
      <c r="PUE159" s="63"/>
      <c r="PUF159" s="64"/>
      <c r="PUG159" s="62" t="s">
        <v>18</v>
      </c>
      <c r="PUH159" s="63"/>
      <c r="PUI159" s="63"/>
      <c r="PUJ159" s="63"/>
      <c r="PUK159" s="63"/>
      <c r="PUL159" s="63"/>
      <c r="PUM159" s="63"/>
      <c r="PUN159" s="64"/>
      <c r="PUO159" s="62" t="s">
        <v>18</v>
      </c>
      <c r="PUP159" s="63"/>
      <c r="PUQ159" s="63"/>
      <c r="PUR159" s="63"/>
      <c r="PUS159" s="63"/>
      <c r="PUT159" s="63"/>
      <c r="PUU159" s="63"/>
      <c r="PUV159" s="64"/>
      <c r="PUW159" s="62" t="s">
        <v>18</v>
      </c>
      <c r="PUX159" s="63"/>
      <c r="PUY159" s="63"/>
      <c r="PUZ159" s="63"/>
      <c r="PVA159" s="63"/>
      <c r="PVB159" s="63"/>
      <c r="PVC159" s="63"/>
      <c r="PVD159" s="64"/>
      <c r="PVE159" s="62" t="s">
        <v>18</v>
      </c>
      <c r="PVF159" s="63"/>
      <c r="PVG159" s="63"/>
      <c r="PVH159" s="63"/>
      <c r="PVI159" s="63"/>
      <c r="PVJ159" s="63"/>
      <c r="PVK159" s="63"/>
      <c r="PVL159" s="64"/>
      <c r="PVM159" s="62" t="s">
        <v>18</v>
      </c>
      <c r="PVN159" s="63"/>
      <c r="PVO159" s="63"/>
      <c r="PVP159" s="63"/>
      <c r="PVQ159" s="63"/>
      <c r="PVR159" s="63"/>
      <c r="PVS159" s="63"/>
      <c r="PVT159" s="64"/>
      <c r="PVU159" s="62" t="s">
        <v>18</v>
      </c>
      <c r="PVV159" s="63"/>
      <c r="PVW159" s="63"/>
      <c r="PVX159" s="63"/>
      <c r="PVY159" s="63"/>
      <c r="PVZ159" s="63"/>
      <c r="PWA159" s="63"/>
      <c r="PWB159" s="64"/>
      <c r="PWC159" s="62" t="s">
        <v>18</v>
      </c>
      <c r="PWD159" s="63"/>
      <c r="PWE159" s="63"/>
      <c r="PWF159" s="63"/>
      <c r="PWG159" s="63"/>
      <c r="PWH159" s="63"/>
      <c r="PWI159" s="63"/>
      <c r="PWJ159" s="64"/>
      <c r="PWK159" s="62" t="s">
        <v>18</v>
      </c>
      <c r="PWL159" s="63"/>
      <c r="PWM159" s="63"/>
      <c r="PWN159" s="63"/>
      <c r="PWO159" s="63"/>
      <c r="PWP159" s="63"/>
      <c r="PWQ159" s="63"/>
      <c r="PWR159" s="64"/>
      <c r="PWS159" s="62" t="s">
        <v>18</v>
      </c>
      <c r="PWT159" s="63"/>
      <c r="PWU159" s="63"/>
      <c r="PWV159" s="63"/>
      <c r="PWW159" s="63"/>
      <c r="PWX159" s="63"/>
      <c r="PWY159" s="63"/>
      <c r="PWZ159" s="64"/>
      <c r="PXA159" s="62" t="s">
        <v>18</v>
      </c>
      <c r="PXB159" s="63"/>
      <c r="PXC159" s="63"/>
      <c r="PXD159" s="63"/>
      <c r="PXE159" s="63"/>
      <c r="PXF159" s="63"/>
      <c r="PXG159" s="63"/>
      <c r="PXH159" s="64"/>
      <c r="PXI159" s="62" t="s">
        <v>18</v>
      </c>
      <c r="PXJ159" s="63"/>
      <c r="PXK159" s="63"/>
      <c r="PXL159" s="63"/>
      <c r="PXM159" s="63"/>
      <c r="PXN159" s="63"/>
      <c r="PXO159" s="63"/>
      <c r="PXP159" s="64"/>
      <c r="PXQ159" s="62" t="s">
        <v>18</v>
      </c>
      <c r="PXR159" s="63"/>
      <c r="PXS159" s="63"/>
      <c r="PXT159" s="63"/>
      <c r="PXU159" s="63"/>
      <c r="PXV159" s="63"/>
      <c r="PXW159" s="63"/>
      <c r="PXX159" s="64"/>
      <c r="PXY159" s="62" t="s">
        <v>18</v>
      </c>
      <c r="PXZ159" s="63"/>
      <c r="PYA159" s="63"/>
      <c r="PYB159" s="63"/>
      <c r="PYC159" s="63"/>
      <c r="PYD159" s="63"/>
      <c r="PYE159" s="63"/>
      <c r="PYF159" s="64"/>
      <c r="PYG159" s="62" t="s">
        <v>18</v>
      </c>
      <c r="PYH159" s="63"/>
      <c r="PYI159" s="63"/>
      <c r="PYJ159" s="63"/>
      <c r="PYK159" s="63"/>
      <c r="PYL159" s="63"/>
      <c r="PYM159" s="63"/>
      <c r="PYN159" s="64"/>
      <c r="PYO159" s="62" t="s">
        <v>18</v>
      </c>
      <c r="PYP159" s="63"/>
      <c r="PYQ159" s="63"/>
      <c r="PYR159" s="63"/>
      <c r="PYS159" s="63"/>
      <c r="PYT159" s="63"/>
      <c r="PYU159" s="63"/>
      <c r="PYV159" s="64"/>
      <c r="PYW159" s="62" t="s">
        <v>18</v>
      </c>
      <c r="PYX159" s="63"/>
      <c r="PYY159" s="63"/>
      <c r="PYZ159" s="63"/>
      <c r="PZA159" s="63"/>
      <c r="PZB159" s="63"/>
      <c r="PZC159" s="63"/>
      <c r="PZD159" s="64"/>
      <c r="PZE159" s="62" t="s">
        <v>18</v>
      </c>
      <c r="PZF159" s="63"/>
      <c r="PZG159" s="63"/>
      <c r="PZH159" s="63"/>
      <c r="PZI159" s="63"/>
      <c r="PZJ159" s="63"/>
      <c r="PZK159" s="63"/>
      <c r="PZL159" s="64"/>
      <c r="PZM159" s="62" t="s">
        <v>18</v>
      </c>
      <c r="PZN159" s="63"/>
      <c r="PZO159" s="63"/>
      <c r="PZP159" s="63"/>
      <c r="PZQ159" s="63"/>
      <c r="PZR159" s="63"/>
      <c r="PZS159" s="63"/>
      <c r="PZT159" s="64"/>
      <c r="PZU159" s="62" t="s">
        <v>18</v>
      </c>
      <c r="PZV159" s="63"/>
      <c r="PZW159" s="63"/>
      <c r="PZX159" s="63"/>
      <c r="PZY159" s="63"/>
      <c r="PZZ159" s="63"/>
      <c r="QAA159" s="63"/>
      <c r="QAB159" s="64"/>
      <c r="QAC159" s="62" t="s">
        <v>18</v>
      </c>
      <c r="QAD159" s="63"/>
      <c r="QAE159" s="63"/>
      <c r="QAF159" s="63"/>
      <c r="QAG159" s="63"/>
      <c r="QAH159" s="63"/>
      <c r="QAI159" s="63"/>
      <c r="QAJ159" s="64"/>
      <c r="QAK159" s="62" t="s">
        <v>18</v>
      </c>
      <c r="QAL159" s="63"/>
      <c r="QAM159" s="63"/>
      <c r="QAN159" s="63"/>
      <c r="QAO159" s="63"/>
      <c r="QAP159" s="63"/>
      <c r="QAQ159" s="63"/>
      <c r="QAR159" s="64"/>
      <c r="QAS159" s="62" t="s">
        <v>18</v>
      </c>
      <c r="QAT159" s="63"/>
      <c r="QAU159" s="63"/>
      <c r="QAV159" s="63"/>
      <c r="QAW159" s="63"/>
      <c r="QAX159" s="63"/>
      <c r="QAY159" s="63"/>
      <c r="QAZ159" s="64"/>
      <c r="QBA159" s="62" t="s">
        <v>18</v>
      </c>
      <c r="QBB159" s="63"/>
      <c r="QBC159" s="63"/>
      <c r="QBD159" s="63"/>
      <c r="QBE159" s="63"/>
      <c r="QBF159" s="63"/>
      <c r="QBG159" s="63"/>
      <c r="QBH159" s="64"/>
      <c r="QBI159" s="62" t="s">
        <v>18</v>
      </c>
      <c r="QBJ159" s="63"/>
      <c r="QBK159" s="63"/>
      <c r="QBL159" s="63"/>
      <c r="QBM159" s="63"/>
      <c r="QBN159" s="63"/>
      <c r="QBO159" s="63"/>
      <c r="QBP159" s="64"/>
      <c r="QBQ159" s="62" t="s">
        <v>18</v>
      </c>
      <c r="QBR159" s="63"/>
      <c r="QBS159" s="63"/>
      <c r="QBT159" s="63"/>
      <c r="QBU159" s="63"/>
      <c r="QBV159" s="63"/>
      <c r="QBW159" s="63"/>
      <c r="QBX159" s="64"/>
      <c r="QBY159" s="62" t="s">
        <v>18</v>
      </c>
      <c r="QBZ159" s="63"/>
      <c r="QCA159" s="63"/>
      <c r="QCB159" s="63"/>
      <c r="QCC159" s="63"/>
      <c r="QCD159" s="63"/>
      <c r="QCE159" s="63"/>
      <c r="QCF159" s="64"/>
      <c r="QCG159" s="62" t="s">
        <v>18</v>
      </c>
      <c r="QCH159" s="63"/>
      <c r="QCI159" s="63"/>
      <c r="QCJ159" s="63"/>
      <c r="QCK159" s="63"/>
      <c r="QCL159" s="63"/>
      <c r="QCM159" s="63"/>
      <c r="QCN159" s="64"/>
      <c r="QCO159" s="62" t="s">
        <v>18</v>
      </c>
      <c r="QCP159" s="63"/>
      <c r="QCQ159" s="63"/>
      <c r="QCR159" s="63"/>
      <c r="QCS159" s="63"/>
      <c r="QCT159" s="63"/>
      <c r="QCU159" s="63"/>
      <c r="QCV159" s="64"/>
      <c r="QCW159" s="62" t="s">
        <v>18</v>
      </c>
      <c r="QCX159" s="63"/>
      <c r="QCY159" s="63"/>
      <c r="QCZ159" s="63"/>
      <c r="QDA159" s="63"/>
      <c r="QDB159" s="63"/>
      <c r="QDC159" s="63"/>
      <c r="QDD159" s="64"/>
      <c r="QDE159" s="62" t="s">
        <v>18</v>
      </c>
      <c r="QDF159" s="63"/>
      <c r="QDG159" s="63"/>
      <c r="QDH159" s="63"/>
      <c r="QDI159" s="63"/>
      <c r="QDJ159" s="63"/>
      <c r="QDK159" s="63"/>
      <c r="QDL159" s="64"/>
      <c r="QDM159" s="62" t="s">
        <v>18</v>
      </c>
      <c r="QDN159" s="63"/>
      <c r="QDO159" s="63"/>
      <c r="QDP159" s="63"/>
      <c r="QDQ159" s="63"/>
      <c r="QDR159" s="63"/>
      <c r="QDS159" s="63"/>
      <c r="QDT159" s="64"/>
      <c r="QDU159" s="62" t="s">
        <v>18</v>
      </c>
      <c r="QDV159" s="63"/>
      <c r="QDW159" s="63"/>
      <c r="QDX159" s="63"/>
      <c r="QDY159" s="63"/>
      <c r="QDZ159" s="63"/>
      <c r="QEA159" s="63"/>
      <c r="QEB159" s="64"/>
      <c r="QEC159" s="62" t="s">
        <v>18</v>
      </c>
      <c r="QED159" s="63"/>
      <c r="QEE159" s="63"/>
      <c r="QEF159" s="63"/>
      <c r="QEG159" s="63"/>
      <c r="QEH159" s="63"/>
      <c r="QEI159" s="63"/>
      <c r="QEJ159" s="64"/>
      <c r="QEK159" s="62" t="s">
        <v>18</v>
      </c>
      <c r="QEL159" s="63"/>
      <c r="QEM159" s="63"/>
      <c r="QEN159" s="63"/>
      <c r="QEO159" s="63"/>
      <c r="QEP159" s="63"/>
      <c r="QEQ159" s="63"/>
      <c r="QER159" s="64"/>
      <c r="QES159" s="62" t="s">
        <v>18</v>
      </c>
      <c r="QET159" s="63"/>
      <c r="QEU159" s="63"/>
      <c r="QEV159" s="63"/>
      <c r="QEW159" s="63"/>
      <c r="QEX159" s="63"/>
      <c r="QEY159" s="63"/>
      <c r="QEZ159" s="64"/>
      <c r="QFA159" s="62" t="s">
        <v>18</v>
      </c>
      <c r="QFB159" s="63"/>
      <c r="QFC159" s="63"/>
      <c r="QFD159" s="63"/>
      <c r="QFE159" s="63"/>
      <c r="QFF159" s="63"/>
      <c r="QFG159" s="63"/>
      <c r="QFH159" s="64"/>
      <c r="QFI159" s="62" t="s">
        <v>18</v>
      </c>
      <c r="QFJ159" s="63"/>
      <c r="QFK159" s="63"/>
      <c r="QFL159" s="63"/>
      <c r="QFM159" s="63"/>
      <c r="QFN159" s="63"/>
      <c r="QFO159" s="63"/>
      <c r="QFP159" s="64"/>
      <c r="QFQ159" s="62" t="s">
        <v>18</v>
      </c>
      <c r="QFR159" s="63"/>
      <c r="QFS159" s="63"/>
      <c r="QFT159" s="63"/>
      <c r="QFU159" s="63"/>
      <c r="QFV159" s="63"/>
      <c r="QFW159" s="63"/>
      <c r="QFX159" s="64"/>
      <c r="QFY159" s="62" t="s">
        <v>18</v>
      </c>
      <c r="QFZ159" s="63"/>
      <c r="QGA159" s="63"/>
      <c r="QGB159" s="63"/>
      <c r="QGC159" s="63"/>
      <c r="QGD159" s="63"/>
      <c r="QGE159" s="63"/>
      <c r="QGF159" s="64"/>
      <c r="QGG159" s="62" t="s">
        <v>18</v>
      </c>
      <c r="QGH159" s="63"/>
      <c r="QGI159" s="63"/>
      <c r="QGJ159" s="63"/>
      <c r="QGK159" s="63"/>
      <c r="QGL159" s="63"/>
      <c r="QGM159" s="63"/>
      <c r="QGN159" s="64"/>
      <c r="QGO159" s="62" t="s">
        <v>18</v>
      </c>
      <c r="QGP159" s="63"/>
      <c r="QGQ159" s="63"/>
      <c r="QGR159" s="63"/>
      <c r="QGS159" s="63"/>
      <c r="QGT159" s="63"/>
      <c r="QGU159" s="63"/>
      <c r="QGV159" s="64"/>
      <c r="QGW159" s="62" t="s">
        <v>18</v>
      </c>
      <c r="QGX159" s="63"/>
      <c r="QGY159" s="63"/>
      <c r="QGZ159" s="63"/>
      <c r="QHA159" s="63"/>
      <c r="QHB159" s="63"/>
      <c r="QHC159" s="63"/>
      <c r="QHD159" s="64"/>
      <c r="QHE159" s="62" t="s">
        <v>18</v>
      </c>
      <c r="QHF159" s="63"/>
      <c r="QHG159" s="63"/>
      <c r="QHH159" s="63"/>
      <c r="QHI159" s="63"/>
      <c r="QHJ159" s="63"/>
      <c r="QHK159" s="63"/>
      <c r="QHL159" s="64"/>
      <c r="QHM159" s="62" t="s">
        <v>18</v>
      </c>
      <c r="QHN159" s="63"/>
      <c r="QHO159" s="63"/>
      <c r="QHP159" s="63"/>
      <c r="QHQ159" s="63"/>
      <c r="QHR159" s="63"/>
      <c r="QHS159" s="63"/>
      <c r="QHT159" s="64"/>
      <c r="QHU159" s="62" t="s">
        <v>18</v>
      </c>
      <c r="QHV159" s="63"/>
      <c r="QHW159" s="63"/>
      <c r="QHX159" s="63"/>
      <c r="QHY159" s="63"/>
      <c r="QHZ159" s="63"/>
      <c r="QIA159" s="63"/>
      <c r="QIB159" s="64"/>
      <c r="QIC159" s="62" t="s">
        <v>18</v>
      </c>
      <c r="QID159" s="63"/>
      <c r="QIE159" s="63"/>
      <c r="QIF159" s="63"/>
      <c r="QIG159" s="63"/>
      <c r="QIH159" s="63"/>
      <c r="QII159" s="63"/>
      <c r="QIJ159" s="64"/>
      <c r="QIK159" s="62" t="s">
        <v>18</v>
      </c>
      <c r="QIL159" s="63"/>
      <c r="QIM159" s="63"/>
      <c r="QIN159" s="63"/>
      <c r="QIO159" s="63"/>
      <c r="QIP159" s="63"/>
      <c r="QIQ159" s="63"/>
      <c r="QIR159" s="64"/>
      <c r="QIS159" s="62" t="s">
        <v>18</v>
      </c>
      <c r="QIT159" s="63"/>
      <c r="QIU159" s="63"/>
      <c r="QIV159" s="63"/>
      <c r="QIW159" s="63"/>
      <c r="QIX159" s="63"/>
      <c r="QIY159" s="63"/>
      <c r="QIZ159" s="64"/>
      <c r="QJA159" s="62" t="s">
        <v>18</v>
      </c>
      <c r="QJB159" s="63"/>
      <c r="QJC159" s="63"/>
      <c r="QJD159" s="63"/>
      <c r="QJE159" s="63"/>
      <c r="QJF159" s="63"/>
      <c r="QJG159" s="63"/>
      <c r="QJH159" s="64"/>
      <c r="QJI159" s="62" t="s">
        <v>18</v>
      </c>
      <c r="QJJ159" s="63"/>
      <c r="QJK159" s="63"/>
      <c r="QJL159" s="63"/>
      <c r="QJM159" s="63"/>
      <c r="QJN159" s="63"/>
      <c r="QJO159" s="63"/>
      <c r="QJP159" s="64"/>
      <c r="QJQ159" s="62" t="s">
        <v>18</v>
      </c>
      <c r="QJR159" s="63"/>
      <c r="QJS159" s="63"/>
      <c r="QJT159" s="63"/>
      <c r="QJU159" s="63"/>
      <c r="QJV159" s="63"/>
      <c r="QJW159" s="63"/>
      <c r="QJX159" s="64"/>
      <c r="QJY159" s="62" t="s">
        <v>18</v>
      </c>
      <c r="QJZ159" s="63"/>
      <c r="QKA159" s="63"/>
      <c r="QKB159" s="63"/>
      <c r="QKC159" s="63"/>
      <c r="QKD159" s="63"/>
      <c r="QKE159" s="63"/>
      <c r="QKF159" s="64"/>
      <c r="QKG159" s="62" t="s">
        <v>18</v>
      </c>
      <c r="QKH159" s="63"/>
      <c r="QKI159" s="63"/>
      <c r="QKJ159" s="63"/>
      <c r="QKK159" s="63"/>
      <c r="QKL159" s="63"/>
      <c r="QKM159" s="63"/>
      <c r="QKN159" s="64"/>
      <c r="QKO159" s="62" t="s">
        <v>18</v>
      </c>
      <c r="QKP159" s="63"/>
      <c r="QKQ159" s="63"/>
      <c r="QKR159" s="63"/>
      <c r="QKS159" s="63"/>
      <c r="QKT159" s="63"/>
      <c r="QKU159" s="63"/>
      <c r="QKV159" s="64"/>
      <c r="QKW159" s="62" t="s">
        <v>18</v>
      </c>
      <c r="QKX159" s="63"/>
      <c r="QKY159" s="63"/>
      <c r="QKZ159" s="63"/>
      <c r="QLA159" s="63"/>
      <c r="QLB159" s="63"/>
      <c r="QLC159" s="63"/>
      <c r="QLD159" s="64"/>
      <c r="QLE159" s="62" t="s">
        <v>18</v>
      </c>
      <c r="QLF159" s="63"/>
      <c r="QLG159" s="63"/>
      <c r="QLH159" s="63"/>
      <c r="QLI159" s="63"/>
      <c r="QLJ159" s="63"/>
      <c r="QLK159" s="63"/>
      <c r="QLL159" s="64"/>
      <c r="QLM159" s="62" t="s">
        <v>18</v>
      </c>
      <c r="QLN159" s="63"/>
      <c r="QLO159" s="63"/>
      <c r="QLP159" s="63"/>
      <c r="QLQ159" s="63"/>
      <c r="QLR159" s="63"/>
      <c r="QLS159" s="63"/>
      <c r="QLT159" s="64"/>
      <c r="QLU159" s="62" t="s">
        <v>18</v>
      </c>
      <c r="QLV159" s="63"/>
      <c r="QLW159" s="63"/>
      <c r="QLX159" s="63"/>
      <c r="QLY159" s="63"/>
      <c r="QLZ159" s="63"/>
      <c r="QMA159" s="63"/>
      <c r="QMB159" s="64"/>
      <c r="QMC159" s="62" t="s">
        <v>18</v>
      </c>
      <c r="QMD159" s="63"/>
      <c r="QME159" s="63"/>
      <c r="QMF159" s="63"/>
      <c r="QMG159" s="63"/>
      <c r="QMH159" s="63"/>
      <c r="QMI159" s="63"/>
      <c r="QMJ159" s="64"/>
      <c r="QMK159" s="62" t="s">
        <v>18</v>
      </c>
      <c r="QML159" s="63"/>
      <c r="QMM159" s="63"/>
      <c r="QMN159" s="63"/>
      <c r="QMO159" s="63"/>
      <c r="QMP159" s="63"/>
      <c r="QMQ159" s="63"/>
      <c r="QMR159" s="64"/>
      <c r="QMS159" s="62" t="s">
        <v>18</v>
      </c>
      <c r="QMT159" s="63"/>
      <c r="QMU159" s="63"/>
      <c r="QMV159" s="63"/>
      <c r="QMW159" s="63"/>
      <c r="QMX159" s="63"/>
      <c r="QMY159" s="63"/>
      <c r="QMZ159" s="64"/>
      <c r="QNA159" s="62" t="s">
        <v>18</v>
      </c>
      <c r="QNB159" s="63"/>
      <c r="QNC159" s="63"/>
      <c r="QND159" s="63"/>
      <c r="QNE159" s="63"/>
      <c r="QNF159" s="63"/>
      <c r="QNG159" s="63"/>
      <c r="QNH159" s="64"/>
      <c r="QNI159" s="62" t="s">
        <v>18</v>
      </c>
      <c r="QNJ159" s="63"/>
      <c r="QNK159" s="63"/>
      <c r="QNL159" s="63"/>
      <c r="QNM159" s="63"/>
      <c r="QNN159" s="63"/>
      <c r="QNO159" s="63"/>
      <c r="QNP159" s="64"/>
      <c r="QNQ159" s="62" t="s">
        <v>18</v>
      </c>
      <c r="QNR159" s="63"/>
      <c r="QNS159" s="63"/>
      <c r="QNT159" s="63"/>
      <c r="QNU159" s="63"/>
      <c r="QNV159" s="63"/>
      <c r="QNW159" s="63"/>
      <c r="QNX159" s="64"/>
      <c r="QNY159" s="62" t="s">
        <v>18</v>
      </c>
      <c r="QNZ159" s="63"/>
      <c r="QOA159" s="63"/>
      <c r="QOB159" s="63"/>
      <c r="QOC159" s="63"/>
      <c r="QOD159" s="63"/>
      <c r="QOE159" s="63"/>
      <c r="QOF159" s="64"/>
      <c r="QOG159" s="62" t="s">
        <v>18</v>
      </c>
      <c r="QOH159" s="63"/>
      <c r="QOI159" s="63"/>
      <c r="QOJ159" s="63"/>
      <c r="QOK159" s="63"/>
      <c r="QOL159" s="63"/>
      <c r="QOM159" s="63"/>
      <c r="QON159" s="64"/>
      <c r="QOO159" s="62" t="s">
        <v>18</v>
      </c>
      <c r="QOP159" s="63"/>
      <c r="QOQ159" s="63"/>
      <c r="QOR159" s="63"/>
      <c r="QOS159" s="63"/>
      <c r="QOT159" s="63"/>
      <c r="QOU159" s="63"/>
      <c r="QOV159" s="64"/>
      <c r="QOW159" s="62" t="s">
        <v>18</v>
      </c>
      <c r="QOX159" s="63"/>
      <c r="QOY159" s="63"/>
      <c r="QOZ159" s="63"/>
      <c r="QPA159" s="63"/>
      <c r="QPB159" s="63"/>
      <c r="QPC159" s="63"/>
      <c r="QPD159" s="64"/>
      <c r="QPE159" s="62" t="s">
        <v>18</v>
      </c>
      <c r="QPF159" s="63"/>
      <c r="QPG159" s="63"/>
      <c r="QPH159" s="63"/>
      <c r="QPI159" s="63"/>
      <c r="QPJ159" s="63"/>
      <c r="QPK159" s="63"/>
      <c r="QPL159" s="64"/>
      <c r="QPM159" s="62" t="s">
        <v>18</v>
      </c>
      <c r="QPN159" s="63"/>
      <c r="QPO159" s="63"/>
      <c r="QPP159" s="63"/>
      <c r="QPQ159" s="63"/>
      <c r="QPR159" s="63"/>
      <c r="QPS159" s="63"/>
      <c r="QPT159" s="64"/>
      <c r="QPU159" s="62" t="s">
        <v>18</v>
      </c>
      <c r="QPV159" s="63"/>
      <c r="QPW159" s="63"/>
      <c r="QPX159" s="63"/>
      <c r="QPY159" s="63"/>
      <c r="QPZ159" s="63"/>
      <c r="QQA159" s="63"/>
      <c r="QQB159" s="64"/>
      <c r="QQC159" s="62" t="s">
        <v>18</v>
      </c>
      <c r="QQD159" s="63"/>
      <c r="QQE159" s="63"/>
      <c r="QQF159" s="63"/>
      <c r="QQG159" s="63"/>
      <c r="QQH159" s="63"/>
      <c r="QQI159" s="63"/>
      <c r="QQJ159" s="64"/>
      <c r="QQK159" s="62" t="s">
        <v>18</v>
      </c>
      <c r="QQL159" s="63"/>
      <c r="QQM159" s="63"/>
      <c r="QQN159" s="63"/>
      <c r="QQO159" s="63"/>
      <c r="QQP159" s="63"/>
      <c r="QQQ159" s="63"/>
      <c r="QQR159" s="64"/>
      <c r="QQS159" s="62" t="s">
        <v>18</v>
      </c>
      <c r="QQT159" s="63"/>
      <c r="QQU159" s="63"/>
      <c r="QQV159" s="63"/>
      <c r="QQW159" s="63"/>
      <c r="QQX159" s="63"/>
      <c r="QQY159" s="63"/>
      <c r="QQZ159" s="64"/>
      <c r="QRA159" s="62" t="s">
        <v>18</v>
      </c>
      <c r="QRB159" s="63"/>
      <c r="QRC159" s="63"/>
      <c r="QRD159" s="63"/>
      <c r="QRE159" s="63"/>
      <c r="QRF159" s="63"/>
      <c r="QRG159" s="63"/>
      <c r="QRH159" s="64"/>
      <c r="QRI159" s="62" t="s">
        <v>18</v>
      </c>
      <c r="QRJ159" s="63"/>
      <c r="QRK159" s="63"/>
      <c r="QRL159" s="63"/>
      <c r="QRM159" s="63"/>
      <c r="QRN159" s="63"/>
      <c r="QRO159" s="63"/>
      <c r="QRP159" s="64"/>
      <c r="QRQ159" s="62" t="s">
        <v>18</v>
      </c>
      <c r="QRR159" s="63"/>
      <c r="QRS159" s="63"/>
      <c r="QRT159" s="63"/>
      <c r="QRU159" s="63"/>
      <c r="QRV159" s="63"/>
      <c r="QRW159" s="63"/>
      <c r="QRX159" s="64"/>
      <c r="QRY159" s="62" t="s">
        <v>18</v>
      </c>
      <c r="QRZ159" s="63"/>
      <c r="QSA159" s="63"/>
      <c r="QSB159" s="63"/>
      <c r="QSC159" s="63"/>
      <c r="QSD159" s="63"/>
      <c r="QSE159" s="63"/>
      <c r="QSF159" s="64"/>
      <c r="QSG159" s="62" t="s">
        <v>18</v>
      </c>
      <c r="QSH159" s="63"/>
      <c r="QSI159" s="63"/>
      <c r="QSJ159" s="63"/>
      <c r="QSK159" s="63"/>
      <c r="QSL159" s="63"/>
      <c r="QSM159" s="63"/>
      <c r="QSN159" s="64"/>
      <c r="QSO159" s="62" t="s">
        <v>18</v>
      </c>
      <c r="QSP159" s="63"/>
      <c r="QSQ159" s="63"/>
      <c r="QSR159" s="63"/>
      <c r="QSS159" s="63"/>
      <c r="QST159" s="63"/>
      <c r="QSU159" s="63"/>
      <c r="QSV159" s="64"/>
      <c r="QSW159" s="62" t="s">
        <v>18</v>
      </c>
      <c r="QSX159" s="63"/>
      <c r="QSY159" s="63"/>
      <c r="QSZ159" s="63"/>
      <c r="QTA159" s="63"/>
      <c r="QTB159" s="63"/>
      <c r="QTC159" s="63"/>
      <c r="QTD159" s="64"/>
      <c r="QTE159" s="62" t="s">
        <v>18</v>
      </c>
      <c r="QTF159" s="63"/>
      <c r="QTG159" s="63"/>
      <c r="QTH159" s="63"/>
      <c r="QTI159" s="63"/>
      <c r="QTJ159" s="63"/>
      <c r="QTK159" s="63"/>
      <c r="QTL159" s="64"/>
      <c r="QTM159" s="62" t="s">
        <v>18</v>
      </c>
      <c r="QTN159" s="63"/>
      <c r="QTO159" s="63"/>
      <c r="QTP159" s="63"/>
      <c r="QTQ159" s="63"/>
      <c r="QTR159" s="63"/>
      <c r="QTS159" s="63"/>
      <c r="QTT159" s="64"/>
      <c r="QTU159" s="62" t="s">
        <v>18</v>
      </c>
      <c r="QTV159" s="63"/>
      <c r="QTW159" s="63"/>
      <c r="QTX159" s="63"/>
      <c r="QTY159" s="63"/>
      <c r="QTZ159" s="63"/>
      <c r="QUA159" s="63"/>
      <c r="QUB159" s="64"/>
      <c r="QUC159" s="62" t="s">
        <v>18</v>
      </c>
      <c r="QUD159" s="63"/>
      <c r="QUE159" s="63"/>
      <c r="QUF159" s="63"/>
      <c r="QUG159" s="63"/>
      <c r="QUH159" s="63"/>
      <c r="QUI159" s="63"/>
      <c r="QUJ159" s="64"/>
      <c r="QUK159" s="62" t="s">
        <v>18</v>
      </c>
      <c r="QUL159" s="63"/>
      <c r="QUM159" s="63"/>
      <c r="QUN159" s="63"/>
      <c r="QUO159" s="63"/>
      <c r="QUP159" s="63"/>
      <c r="QUQ159" s="63"/>
      <c r="QUR159" s="64"/>
      <c r="QUS159" s="62" t="s">
        <v>18</v>
      </c>
      <c r="QUT159" s="63"/>
      <c r="QUU159" s="63"/>
      <c r="QUV159" s="63"/>
      <c r="QUW159" s="63"/>
      <c r="QUX159" s="63"/>
      <c r="QUY159" s="63"/>
      <c r="QUZ159" s="64"/>
      <c r="QVA159" s="62" t="s">
        <v>18</v>
      </c>
      <c r="QVB159" s="63"/>
      <c r="QVC159" s="63"/>
      <c r="QVD159" s="63"/>
      <c r="QVE159" s="63"/>
      <c r="QVF159" s="63"/>
      <c r="QVG159" s="63"/>
      <c r="QVH159" s="64"/>
      <c r="QVI159" s="62" t="s">
        <v>18</v>
      </c>
      <c r="QVJ159" s="63"/>
      <c r="QVK159" s="63"/>
      <c r="QVL159" s="63"/>
      <c r="QVM159" s="63"/>
      <c r="QVN159" s="63"/>
      <c r="QVO159" s="63"/>
      <c r="QVP159" s="64"/>
      <c r="QVQ159" s="62" t="s">
        <v>18</v>
      </c>
      <c r="QVR159" s="63"/>
      <c r="QVS159" s="63"/>
      <c r="QVT159" s="63"/>
      <c r="QVU159" s="63"/>
      <c r="QVV159" s="63"/>
      <c r="QVW159" s="63"/>
      <c r="QVX159" s="64"/>
      <c r="QVY159" s="62" t="s">
        <v>18</v>
      </c>
      <c r="QVZ159" s="63"/>
      <c r="QWA159" s="63"/>
      <c r="QWB159" s="63"/>
      <c r="QWC159" s="63"/>
      <c r="QWD159" s="63"/>
      <c r="QWE159" s="63"/>
      <c r="QWF159" s="64"/>
      <c r="QWG159" s="62" t="s">
        <v>18</v>
      </c>
      <c r="QWH159" s="63"/>
      <c r="QWI159" s="63"/>
      <c r="QWJ159" s="63"/>
      <c r="QWK159" s="63"/>
      <c r="QWL159" s="63"/>
      <c r="QWM159" s="63"/>
      <c r="QWN159" s="64"/>
      <c r="QWO159" s="62" t="s">
        <v>18</v>
      </c>
      <c r="QWP159" s="63"/>
      <c r="QWQ159" s="63"/>
      <c r="QWR159" s="63"/>
      <c r="QWS159" s="63"/>
      <c r="QWT159" s="63"/>
      <c r="QWU159" s="63"/>
      <c r="QWV159" s="64"/>
      <c r="QWW159" s="62" t="s">
        <v>18</v>
      </c>
      <c r="QWX159" s="63"/>
      <c r="QWY159" s="63"/>
      <c r="QWZ159" s="63"/>
      <c r="QXA159" s="63"/>
      <c r="QXB159" s="63"/>
      <c r="QXC159" s="63"/>
      <c r="QXD159" s="64"/>
      <c r="QXE159" s="62" t="s">
        <v>18</v>
      </c>
      <c r="QXF159" s="63"/>
      <c r="QXG159" s="63"/>
      <c r="QXH159" s="63"/>
      <c r="QXI159" s="63"/>
      <c r="QXJ159" s="63"/>
      <c r="QXK159" s="63"/>
      <c r="QXL159" s="64"/>
      <c r="QXM159" s="62" t="s">
        <v>18</v>
      </c>
      <c r="QXN159" s="63"/>
      <c r="QXO159" s="63"/>
      <c r="QXP159" s="63"/>
      <c r="QXQ159" s="63"/>
      <c r="QXR159" s="63"/>
      <c r="QXS159" s="63"/>
      <c r="QXT159" s="64"/>
      <c r="QXU159" s="62" t="s">
        <v>18</v>
      </c>
      <c r="QXV159" s="63"/>
      <c r="QXW159" s="63"/>
      <c r="QXX159" s="63"/>
      <c r="QXY159" s="63"/>
      <c r="QXZ159" s="63"/>
      <c r="QYA159" s="63"/>
      <c r="QYB159" s="64"/>
      <c r="QYC159" s="62" t="s">
        <v>18</v>
      </c>
      <c r="QYD159" s="63"/>
      <c r="QYE159" s="63"/>
      <c r="QYF159" s="63"/>
      <c r="QYG159" s="63"/>
      <c r="QYH159" s="63"/>
      <c r="QYI159" s="63"/>
      <c r="QYJ159" s="64"/>
      <c r="QYK159" s="62" t="s">
        <v>18</v>
      </c>
      <c r="QYL159" s="63"/>
      <c r="QYM159" s="63"/>
      <c r="QYN159" s="63"/>
      <c r="QYO159" s="63"/>
      <c r="QYP159" s="63"/>
      <c r="QYQ159" s="63"/>
      <c r="QYR159" s="64"/>
      <c r="QYS159" s="62" t="s">
        <v>18</v>
      </c>
      <c r="QYT159" s="63"/>
      <c r="QYU159" s="63"/>
      <c r="QYV159" s="63"/>
      <c r="QYW159" s="63"/>
      <c r="QYX159" s="63"/>
      <c r="QYY159" s="63"/>
      <c r="QYZ159" s="64"/>
      <c r="QZA159" s="62" t="s">
        <v>18</v>
      </c>
      <c r="QZB159" s="63"/>
      <c r="QZC159" s="63"/>
      <c r="QZD159" s="63"/>
      <c r="QZE159" s="63"/>
      <c r="QZF159" s="63"/>
      <c r="QZG159" s="63"/>
      <c r="QZH159" s="64"/>
      <c r="QZI159" s="62" t="s">
        <v>18</v>
      </c>
      <c r="QZJ159" s="63"/>
      <c r="QZK159" s="63"/>
      <c r="QZL159" s="63"/>
      <c r="QZM159" s="63"/>
      <c r="QZN159" s="63"/>
      <c r="QZO159" s="63"/>
      <c r="QZP159" s="64"/>
      <c r="QZQ159" s="62" t="s">
        <v>18</v>
      </c>
      <c r="QZR159" s="63"/>
      <c r="QZS159" s="63"/>
      <c r="QZT159" s="63"/>
      <c r="QZU159" s="63"/>
      <c r="QZV159" s="63"/>
      <c r="QZW159" s="63"/>
      <c r="QZX159" s="64"/>
      <c r="QZY159" s="62" t="s">
        <v>18</v>
      </c>
      <c r="QZZ159" s="63"/>
      <c r="RAA159" s="63"/>
      <c r="RAB159" s="63"/>
      <c r="RAC159" s="63"/>
      <c r="RAD159" s="63"/>
      <c r="RAE159" s="63"/>
      <c r="RAF159" s="64"/>
      <c r="RAG159" s="62" t="s">
        <v>18</v>
      </c>
      <c r="RAH159" s="63"/>
      <c r="RAI159" s="63"/>
      <c r="RAJ159" s="63"/>
      <c r="RAK159" s="63"/>
      <c r="RAL159" s="63"/>
      <c r="RAM159" s="63"/>
      <c r="RAN159" s="64"/>
      <c r="RAO159" s="62" t="s">
        <v>18</v>
      </c>
      <c r="RAP159" s="63"/>
      <c r="RAQ159" s="63"/>
      <c r="RAR159" s="63"/>
      <c r="RAS159" s="63"/>
      <c r="RAT159" s="63"/>
      <c r="RAU159" s="63"/>
      <c r="RAV159" s="64"/>
      <c r="RAW159" s="62" t="s">
        <v>18</v>
      </c>
      <c r="RAX159" s="63"/>
      <c r="RAY159" s="63"/>
      <c r="RAZ159" s="63"/>
      <c r="RBA159" s="63"/>
      <c r="RBB159" s="63"/>
      <c r="RBC159" s="63"/>
      <c r="RBD159" s="64"/>
      <c r="RBE159" s="62" t="s">
        <v>18</v>
      </c>
      <c r="RBF159" s="63"/>
      <c r="RBG159" s="63"/>
      <c r="RBH159" s="63"/>
      <c r="RBI159" s="63"/>
      <c r="RBJ159" s="63"/>
      <c r="RBK159" s="63"/>
      <c r="RBL159" s="64"/>
      <c r="RBM159" s="62" t="s">
        <v>18</v>
      </c>
      <c r="RBN159" s="63"/>
      <c r="RBO159" s="63"/>
      <c r="RBP159" s="63"/>
      <c r="RBQ159" s="63"/>
      <c r="RBR159" s="63"/>
      <c r="RBS159" s="63"/>
      <c r="RBT159" s="64"/>
      <c r="RBU159" s="62" t="s">
        <v>18</v>
      </c>
      <c r="RBV159" s="63"/>
      <c r="RBW159" s="63"/>
      <c r="RBX159" s="63"/>
      <c r="RBY159" s="63"/>
      <c r="RBZ159" s="63"/>
      <c r="RCA159" s="63"/>
      <c r="RCB159" s="64"/>
      <c r="RCC159" s="62" t="s">
        <v>18</v>
      </c>
      <c r="RCD159" s="63"/>
      <c r="RCE159" s="63"/>
      <c r="RCF159" s="63"/>
      <c r="RCG159" s="63"/>
      <c r="RCH159" s="63"/>
      <c r="RCI159" s="63"/>
      <c r="RCJ159" s="64"/>
      <c r="RCK159" s="62" t="s">
        <v>18</v>
      </c>
      <c r="RCL159" s="63"/>
      <c r="RCM159" s="63"/>
      <c r="RCN159" s="63"/>
      <c r="RCO159" s="63"/>
      <c r="RCP159" s="63"/>
      <c r="RCQ159" s="63"/>
      <c r="RCR159" s="64"/>
      <c r="RCS159" s="62" t="s">
        <v>18</v>
      </c>
      <c r="RCT159" s="63"/>
      <c r="RCU159" s="63"/>
      <c r="RCV159" s="63"/>
      <c r="RCW159" s="63"/>
      <c r="RCX159" s="63"/>
      <c r="RCY159" s="63"/>
      <c r="RCZ159" s="64"/>
      <c r="RDA159" s="62" t="s">
        <v>18</v>
      </c>
      <c r="RDB159" s="63"/>
      <c r="RDC159" s="63"/>
      <c r="RDD159" s="63"/>
      <c r="RDE159" s="63"/>
      <c r="RDF159" s="63"/>
      <c r="RDG159" s="63"/>
      <c r="RDH159" s="64"/>
      <c r="RDI159" s="62" t="s">
        <v>18</v>
      </c>
      <c r="RDJ159" s="63"/>
      <c r="RDK159" s="63"/>
      <c r="RDL159" s="63"/>
      <c r="RDM159" s="63"/>
      <c r="RDN159" s="63"/>
      <c r="RDO159" s="63"/>
      <c r="RDP159" s="64"/>
      <c r="RDQ159" s="62" t="s">
        <v>18</v>
      </c>
      <c r="RDR159" s="63"/>
      <c r="RDS159" s="63"/>
      <c r="RDT159" s="63"/>
      <c r="RDU159" s="63"/>
      <c r="RDV159" s="63"/>
      <c r="RDW159" s="63"/>
      <c r="RDX159" s="64"/>
      <c r="RDY159" s="62" t="s">
        <v>18</v>
      </c>
      <c r="RDZ159" s="63"/>
      <c r="REA159" s="63"/>
      <c r="REB159" s="63"/>
      <c r="REC159" s="63"/>
      <c r="RED159" s="63"/>
      <c r="REE159" s="63"/>
      <c r="REF159" s="64"/>
      <c r="REG159" s="62" t="s">
        <v>18</v>
      </c>
      <c r="REH159" s="63"/>
      <c r="REI159" s="63"/>
      <c r="REJ159" s="63"/>
      <c r="REK159" s="63"/>
      <c r="REL159" s="63"/>
      <c r="REM159" s="63"/>
      <c r="REN159" s="64"/>
      <c r="REO159" s="62" t="s">
        <v>18</v>
      </c>
      <c r="REP159" s="63"/>
      <c r="REQ159" s="63"/>
      <c r="RER159" s="63"/>
      <c r="RES159" s="63"/>
      <c r="RET159" s="63"/>
      <c r="REU159" s="63"/>
      <c r="REV159" s="64"/>
      <c r="REW159" s="62" t="s">
        <v>18</v>
      </c>
      <c r="REX159" s="63"/>
      <c r="REY159" s="63"/>
      <c r="REZ159" s="63"/>
      <c r="RFA159" s="63"/>
      <c r="RFB159" s="63"/>
      <c r="RFC159" s="63"/>
      <c r="RFD159" s="64"/>
      <c r="RFE159" s="62" t="s">
        <v>18</v>
      </c>
      <c r="RFF159" s="63"/>
      <c r="RFG159" s="63"/>
      <c r="RFH159" s="63"/>
      <c r="RFI159" s="63"/>
      <c r="RFJ159" s="63"/>
      <c r="RFK159" s="63"/>
      <c r="RFL159" s="64"/>
      <c r="RFM159" s="62" t="s">
        <v>18</v>
      </c>
      <c r="RFN159" s="63"/>
      <c r="RFO159" s="63"/>
      <c r="RFP159" s="63"/>
      <c r="RFQ159" s="63"/>
      <c r="RFR159" s="63"/>
      <c r="RFS159" s="63"/>
      <c r="RFT159" s="64"/>
      <c r="RFU159" s="62" t="s">
        <v>18</v>
      </c>
      <c r="RFV159" s="63"/>
      <c r="RFW159" s="63"/>
      <c r="RFX159" s="63"/>
      <c r="RFY159" s="63"/>
      <c r="RFZ159" s="63"/>
      <c r="RGA159" s="63"/>
      <c r="RGB159" s="64"/>
      <c r="RGC159" s="62" t="s">
        <v>18</v>
      </c>
      <c r="RGD159" s="63"/>
      <c r="RGE159" s="63"/>
      <c r="RGF159" s="63"/>
      <c r="RGG159" s="63"/>
      <c r="RGH159" s="63"/>
      <c r="RGI159" s="63"/>
      <c r="RGJ159" s="64"/>
      <c r="RGK159" s="62" t="s">
        <v>18</v>
      </c>
      <c r="RGL159" s="63"/>
      <c r="RGM159" s="63"/>
      <c r="RGN159" s="63"/>
      <c r="RGO159" s="63"/>
      <c r="RGP159" s="63"/>
      <c r="RGQ159" s="63"/>
      <c r="RGR159" s="64"/>
      <c r="RGS159" s="62" t="s">
        <v>18</v>
      </c>
      <c r="RGT159" s="63"/>
      <c r="RGU159" s="63"/>
      <c r="RGV159" s="63"/>
      <c r="RGW159" s="63"/>
      <c r="RGX159" s="63"/>
      <c r="RGY159" s="63"/>
      <c r="RGZ159" s="64"/>
      <c r="RHA159" s="62" t="s">
        <v>18</v>
      </c>
      <c r="RHB159" s="63"/>
      <c r="RHC159" s="63"/>
      <c r="RHD159" s="63"/>
      <c r="RHE159" s="63"/>
      <c r="RHF159" s="63"/>
      <c r="RHG159" s="63"/>
      <c r="RHH159" s="64"/>
      <c r="RHI159" s="62" t="s">
        <v>18</v>
      </c>
      <c r="RHJ159" s="63"/>
      <c r="RHK159" s="63"/>
      <c r="RHL159" s="63"/>
      <c r="RHM159" s="63"/>
      <c r="RHN159" s="63"/>
      <c r="RHO159" s="63"/>
      <c r="RHP159" s="64"/>
      <c r="RHQ159" s="62" t="s">
        <v>18</v>
      </c>
      <c r="RHR159" s="63"/>
      <c r="RHS159" s="63"/>
      <c r="RHT159" s="63"/>
      <c r="RHU159" s="63"/>
      <c r="RHV159" s="63"/>
      <c r="RHW159" s="63"/>
      <c r="RHX159" s="64"/>
      <c r="RHY159" s="62" t="s">
        <v>18</v>
      </c>
      <c r="RHZ159" s="63"/>
      <c r="RIA159" s="63"/>
      <c r="RIB159" s="63"/>
      <c r="RIC159" s="63"/>
      <c r="RID159" s="63"/>
      <c r="RIE159" s="63"/>
      <c r="RIF159" s="64"/>
      <c r="RIG159" s="62" t="s">
        <v>18</v>
      </c>
      <c r="RIH159" s="63"/>
      <c r="RII159" s="63"/>
      <c r="RIJ159" s="63"/>
      <c r="RIK159" s="63"/>
      <c r="RIL159" s="63"/>
      <c r="RIM159" s="63"/>
      <c r="RIN159" s="64"/>
      <c r="RIO159" s="62" t="s">
        <v>18</v>
      </c>
      <c r="RIP159" s="63"/>
      <c r="RIQ159" s="63"/>
      <c r="RIR159" s="63"/>
      <c r="RIS159" s="63"/>
      <c r="RIT159" s="63"/>
      <c r="RIU159" s="63"/>
      <c r="RIV159" s="64"/>
      <c r="RIW159" s="62" t="s">
        <v>18</v>
      </c>
      <c r="RIX159" s="63"/>
      <c r="RIY159" s="63"/>
      <c r="RIZ159" s="63"/>
      <c r="RJA159" s="63"/>
      <c r="RJB159" s="63"/>
      <c r="RJC159" s="63"/>
      <c r="RJD159" s="64"/>
      <c r="RJE159" s="62" t="s">
        <v>18</v>
      </c>
      <c r="RJF159" s="63"/>
      <c r="RJG159" s="63"/>
      <c r="RJH159" s="63"/>
      <c r="RJI159" s="63"/>
      <c r="RJJ159" s="63"/>
      <c r="RJK159" s="63"/>
      <c r="RJL159" s="64"/>
      <c r="RJM159" s="62" t="s">
        <v>18</v>
      </c>
      <c r="RJN159" s="63"/>
      <c r="RJO159" s="63"/>
      <c r="RJP159" s="63"/>
      <c r="RJQ159" s="63"/>
      <c r="RJR159" s="63"/>
      <c r="RJS159" s="63"/>
      <c r="RJT159" s="64"/>
      <c r="RJU159" s="62" t="s">
        <v>18</v>
      </c>
      <c r="RJV159" s="63"/>
      <c r="RJW159" s="63"/>
      <c r="RJX159" s="63"/>
      <c r="RJY159" s="63"/>
      <c r="RJZ159" s="63"/>
      <c r="RKA159" s="63"/>
      <c r="RKB159" s="64"/>
      <c r="RKC159" s="62" t="s">
        <v>18</v>
      </c>
      <c r="RKD159" s="63"/>
      <c r="RKE159" s="63"/>
      <c r="RKF159" s="63"/>
      <c r="RKG159" s="63"/>
      <c r="RKH159" s="63"/>
      <c r="RKI159" s="63"/>
      <c r="RKJ159" s="64"/>
      <c r="RKK159" s="62" t="s">
        <v>18</v>
      </c>
      <c r="RKL159" s="63"/>
      <c r="RKM159" s="63"/>
      <c r="RKN159" s="63"/>
      <c r="RKO159" s="63"/>
      <c r="RKP159" s="63"/>
      <c r="RKQ159" s="63"/>
      <c r="RKR159" s="64"/>
      <c r="RKS159" s="62" t="s">
        <v>18</v>
      </c>
      <c r="RKT159" s="63"/>
      <c r="RKU159" s="63"/>
      <c r="RKV159" s="63"/>
      <c r="RKW159" s="63"/>
      <c r="RKX159" s="63"/>
      <c r="RKY159" s="63"/>
      <c r="RKZ159" s="64"/>
      <c r="RLA159" s="62" t="s">
        <v>18</v>
      </c>
      <c r="RLB159" s="63"/>
      <c r="RLC159" s="63"/>
      <c r="RLD159" s="63"/>
      <c r="RLE159" s="63"/>
      <c r="RLF159" s="63"/>
      <c r="RLG159" s="63"/>
      <c r="RLH159" s="64"/>
      <c r="RLI159" s="62" t="s">
        <v>18</v>
      </c>
      <c r="RLJ159" s="63"/>
      <c r="RLK159" s="63"/>
      <c r="RLL159" s="63"/>
      <c r="RLM159" s="63"/>
      <c r="RLN159" s="63"/>
      <c r="RLO159" s="63"/>
      <c r="RLP159" s="64"/>
      <c r="RLQ159" s="62" t="s">
        <v>18</v>
      </c>
      <c r="RLR159" s="63"/>
      <c r="RLS159" s="63"/>
      <c r="RLT159" s="63"/>
      <c r="RLU159" s="63"/>
      <c r="RLV159" s="63"/>
      <c r="RLW159" s="63"/>
      <c r="RLX159" s="64"/>
      <c r="RLY159" s="62" t="s">
        <v>18</v>
      </c>
      <c r="RLZ159" s="63"/>
      <c r="RMA159" s="63"/>
      <c r="RMB159" s="63"/>
      <c r="RMC159" s="63"/>
      <c r="RMD159" s="63"/>
      <c r="RME159" s="63"/>
      <c r="RMF159" s="64"/>
      <c r="RMG159" s="62" t="s">
        <v>18</v>
      </c>
      <c r="RMH159" s="63"/>
      <c r="RMI159" s="63"/>
      <c r="RMJ159" s="63"/>
      <c r="RMK159" s="63"/>
      <c r="RML159" s="63"/>
      <c r="RMM159" s="63"/>
      <c r="RMN159" s="64"/>
      <c r="RMO159" s="62" t="s">
        <v>18</v>
      </c>
      <c r="RMP159" s="63"/>
      <c r="RMQ159" s="63"/>
      <c r="RMR159" s="63"/>
      <c r="RMS159" s="63"/>
      <c r="RMT159" s="63"/>
      <c r="RMU159" s="63"/>
      <c r="RMV159" s="64"/>
      <c r="RMW159" s="62" t="s">
        <v>18</v>
      </c>
      <c r="RMX159" s="63"/>
      <c r="RMY159" s="63"/>
      <c r="RMZ159" s="63"/>
      <c r="RNA159" s="63"/>
      <c r="RNB159" s="63"/>
      <c r="RNC159" s="63"/>
      <c r="RND159" s="64"/>
      <c r="RNE159" s="62" t="s">
        <v>18</v>
      </c>
      <c r="RNF159" s="63"/>
      <c r="RNG159" s="63"/>
      <c r="RNH159" s="63"/>
      <c r="RNI159" s="63"/>
      <c r="RNJ159" s="63"/>
      <c r="RNK159" s="63"/>
      <c r="RNL159" s="64"/>
      <c r="RNM159" s="62" t="s">
        <v>18</v>
      </c>
      <c r="RNN159" s="63"/>
      <c r="RNO159" s="63"/>
      <c r="RNP159" s="63"/>
      <c r="RNQ159" s="63"/>
      <c r="RNR159" s="63"/>
      <c r="RNS159" s="63"/>
      <c r="RNT159" s="64"/>
      <c r="RNU159" s="62" t="s">
        <v>18</v>
      </c>
      <c r="RNV159" s="63"/>
      <c r="RNW159" s="63"/>
      <c r="RNX159" s="63"/>
      <c r="RNY159" s="63"/>
      <c r="RNZ159" s="63"/>
      <c r="ROA159" s="63"/>
      <c r="ROB159" s="64"/>
      <c r="ROC159" s="62" t="s">
        <v>18</v>
      </c>
      <c r="ROD159" s="63"/>
      <c r="ROE159" s="63"/>
      <c r="ROF159" s="63"/>
      <c r="ROG159" s="63"/>
      <c r="ROH159" s="63"/>
      <c r="ROI159" s="63"/>
      <c r="ROJ159" s="64"/>
      <c r="ROK159" s="62" t="s">
        <v>18</v>
      </c>
      <c r="ROL159" s="63"/>
      <c r="ROM159" s="63"/>
      <c r="RON159" s="63"/>
      <c r="ROO159" s="63"/>
      <c r="ROP159" s="63"/>
      <c r="ROQ159" s="63"/>
      <c r="ROR159" s="64"/>
      <c r="ROS159" s="62" t="s">
        <v>18</v>
      </c>
      <c r="ROT159" s="63"/>
      <c r="ROU159" s="63"/>
      <c r="ROV159" s="63"/>
      <c r="ROW159" s="63"/>
      <c r="ROX159" s="63"/>
      <c r="ROY159" s="63"/>
      <c r="ROZ159" s="64"/>
      <c r="RPA159" s="62" t="s">
        <v>18</v>
      </c>
      <c r="RPB159" s="63"/>
      <c r="RPC159" s="63"/>
      <c r="RPD159" s="63"/>
      <c r="RPE159" s="63"/>
      <c r="RPF159" s="63"/>
      <c r="RPG159" s="63"/>
      <c r="RPH159" s="64"/>
      <c r="RPI159" s="62" t="s">
        <v>18</v>
      </c>
      <c r="RPJ159" s="63"/>
      <c r="RPK159" s="63"/>
      <c r="RPL159" s="63"/>
      <c r="RPM159" s="63"/>
      <c r="RPN159" s="63"/>
      <c r="RPO159" s="63"/>
      <c r="RPP159" s="64"/>
      <c r="RPQ159" s="62" t="s">
        <v>18</v>
      </c>
      <c r="RPR159" s="63"/>
      <c r="RPS159" s="63"/>
      <c r="RPT159" s="63"/>
      <c r="RPU159" s="63"/>
      <c r="RPV159" s="63"/>
      <c r="RPW159" s="63"/>
      <c r="RPX159" s="64"/>
      <c r="RPY159" s="62" t="s">
        <v>18</v>
      </c>
      <c r="RPZ159" s="63"/>
      <c r="RQA159" s="63"/>
      <c r="RQB159" s="63"/>
      <c r="RQC159" s="63"/>
      <c r="RQD159" s="63"/>
      <c r="RQE159" s="63"/>
      <c r="RQF159" s="64"/>
      <c r="RQG159" s="62" t="s">
        <v>18</v>
      </c>
      <c r="RQH159" s="63"/>
      <c r="RQI159" s="63"/>
      <c r="RQJ159" s="63"/>
      <c r="RQK159" s="63"/>
      <c r="RQL159" s="63"/>
      <c r="RQM159" s="63"/>
      <c r="RQN159" s="64"/>
      <c r="RQO159" s="62" t="s">
        <v>18</v>
      </c>
      <c r="RQP159" s="63"/>
      <c r="RQQ159" s="63"/>
      <c r="RQR159" s="63"/>
      <c r="RQS159" s="63"/>
      <c r="RQT159" s="63"/>
      <c r="RQU159" s="63"/>
      <c r="RQV159" s="64"/>
      <c r="RQW159" s="62" t="s">
        <v>18</v>
      </c>
      <c r="RQX159" s="63"/>
      <c r="RQY159" s="63"/>
      <c r="RQZ159" s="63"/>
      <c r="RRA159" s="63"/>
      <c r="RRB159" s="63"/>
      <c r="RRC159" s="63"/>
      <c r="RRD159" s="64"/>
      <c r="RRE159" s="62" t="s">
        <v>18</v>
      </c>
      <c r="RRF159" s="63"/>
      <c r="RRG159" s="63"/>
      <c r="RRH159" s="63"/>
      <c r="RRI159" s="63"/>
      <c r="RRJ159" s="63"/>
      <c r="RRK159" s="63"/>
      <c r="RRL159" s="64"/>
      <c r="RRM159" s="62" t="s">
        <v>18</v>
      </c>
      <c r="RRN159" s="63"/>
      <c r="RRO159" s="63"/>
      <c r="RRP159" s="63"/>
      <c r="RRQ159" s="63"/>
      <c r="RRR159" s="63"/>
      <c r="RRS159" s="63"/>
      <c r="RRT159" s="64"/>
      <c r="RRU159" s="62" t="s">
        <v>18</v>
      </c>
      <c r="RRV159" s="63"/>
      <c r="RRW159" s="63"/>
      <c r="RRX159" s="63"/>
      <c r="RRY159" s="63"/>
      <c r="RRZ159" s="63"/>
      <c r="RSA159" s="63"/>
      <c r="RSB159" s="64"/>
      <c r="RSC159" s="62" t="s">
        <v>18</v>
      </c>
      <c r="RSD159" s="63"/>
      <c r="RSE159" s="63"/>
      <c r="RSF159" s="63"/>
      <c r="RSG159" s="63"/>
      <c r="RSH159" s="63"/>
      <c r="RSI159" s="63"/>
      <c r="RSJ159" s="64"/>
      <c r="RSK159" s="62" t="s">
        <v>18</v>
      </c>
      <c r="RSL159" s="63"/>
      <c r="RSM159" s="63"/>
      <c r="RSN159" s="63"/>
      <c r="RSO159" s="63"/>
      <c r="RSP159" s="63"/>
      <c r="RSQ159" s="63"/>
      <c r="RSR159" s="64"/>
      <c r="RSS159" s="62" t="s">
        <v>18</v>
      </c>
      <c r="RST159" s="63"/>
      <c r="RSU159" s="63"/>
      <c r="RSV159" s="63"/>
      <c r="RSW159" s="63"/>
      <c r="RSX159" s="63"/>
      <c r="RSY159" s="63"/>
      <c r="RSZ159" s="64"/>
      <c r="RTA159" s="62" t="s">
        <v>18</v>
      </c>
      <c r="RTB159" s="63"/>
      <c r="RTC159" s="63"/>
      <c r="RTD159" s="63"/>
      <c r="RTE159" s="63"/>
      <c r="RTF159" s="63"/>
      <c r="RTG159" s="63"/>
      <c r="RTH159" s="64"/>
      <c r="RTI159" s="62" t="s">
        <v>18</v>
      </c>
      <c r="RTJ159" s="63"/>
      <c r="RTK159" s="63"/>
      <c r="RTL159" s="63"/>
      <c r="RTM159" s="63"/>
      <c r="RTN159" s="63"/>
      <c r="RTO159" s="63"/>
      <c r="RTP159" s="64"/>
      <c r="RTQ159" s="62" t="s">
        <v>18</v>
      </c>
      <c r="RTR159" s="63"/>
      <c r="RTS159" s="63"/>
      <c r="RTT159" s="63"/>
      <c r="RTU159" s="63"/>
      <c r="RTV159" s="63"/>
      <c r="RTW159" s="63"/>
      <c r="RTX159" s="64"/>
      <c r="RTY159" s="62" t="s">
        <v>18</v>
      </c>
      <c r="RTZ159" s="63"/>
      <c r="RUA159" s="63"/>
      <c r="RUB159" s="63"/>
      <c r="RUC159" s="63"/>
      <c r="RUD159" s="63"/>
      <c r="RUE159" s="63"/>
      <c r="RUF159" s="64"/>
      <c r="RUG159" s="62" t="s">
        <v>18</v>
      </c>
      <c r="RUH159" s="63"/>
      <c r="RUI159" s="63"/>
      <c r="RUJ159" s="63"/>
      <c r="RUK159" s="63"/>
      <c r="RUL159" s="63"/>
      <c r="RUM159" s="63"/>
      <c r="RUN159" s="64"/>
      <c r="RUO159" s="62" t="s">
        <v>18</v>
      </c>
      <c r="RUP159" s="63"/>
      <c r="RUQ159" s="63"/>
      <c r="RUR159" s="63"/>
      <c r="RUS159" s="63"/>
      <c r="RUT159" s="63"/>
      <c r="RUU159" s="63"/>
      <c r="RUV159" s="64"/>
      <c r="RUW159" s="62" t="s">
        <v>18</v>
      </c>
      <c r="RUX159" s="63"/>
      <c r="RUY159" s="63"/>
      <c r="RUZ159" s="63"/>
      <c r="RVA159" s="63"/>
      <c r="RVB159" s="63"/>
      <c r="RVC159" s="63"/>
      <c r="RVD159" s="64"/>
      <c r="RVE159" s="62" t="s">
        <v>18</v>
      </c>
      <c r="RVF159" s="63"/>
      <c r="RVG159" s="63"/>
      <c r="RVH159" s="63"/>
      <c r="RVI159" s="63"/>
      <c r="RVJ159" s="63"/>
      <c r="RVK159" s="63"/>
      <c r="RVL159" s="64"/>
      <c r="RVM159" s="62" t="s">
        <v>18</v>
      </c>
      <c r="RVN159" s="63"/>
      <c r="RVO159" s="63"/>
      <c r="RVP159" s="63"/>
      <c r="RVQ159" s="63"/>
      <c r="RVR159" s="63"/>
      <c r="RVS159" s="63"/>
      <c r="RVT159" s="64"/>
      <c r="RVU159" s="62" t="s">
        <v>18</v>
      </c>
      <c r="RVV159" s="63"/>
      <c r="RVW159" s="63"/>
      <c r="RVX159" s="63"/>
      <c r="RVY159" s="63"/>
      <c r="RVZ159" s="63"/>
      <c r="RWA159" s="63"/>
      <c r="RWB159" s="64"/>
      <c r="RWC159" s="62" t="s">
        <v>18</v>
      </c>
      <c r="RWD159" s="63"/>
      <c r="RWE159" s="63"/>
      <c r="RWF159" s="63"/>
      <c r="RWG159" s="63"/>
      <c r="RWH159" s="63"/>
      <c r="RWI159" s="63"/>
      <c r="RWJ159" s="64"/>
      <c r="RWK159" s="62" t="s">
        <v>18</v>
      </c>
      <c r="RWL159" s="63"/>
      <c r="RWM159" s="63"/>
      <c r="RWN159" s="63"/>
      <c r="RWO159" s="63"/>
      <c r="RWP159" s="63"/>
      <c r="RWQ159" s="63"/>
      <c r="RWR159" s="64"/>
      <c r="RWS159" s="62" t="s">
        <v>18</v>
      </c>
      <c r="RWT159" s="63"/>
      <c r="RWU159" s="63"/>
      <c r="RWV159" s="63"/>
      <c r="RWW159" s="63"/>
      <c r="RWX159" s="63"/>
      <c r="RWY159" s="63"/>
      <c r="RWZ159" s="64"/>
      <c r="RXA159" s="62" t="s">
        <v>18</v>
      </c>
      <c r="RXB159" s="63"/>
      <c r="RXC159" s="63"/>
      <c r="RXD159" s="63"/>
      <c r="RXE159" s="63"/>
      <c r="RXF159" s="63"/>
      <c r="RXG159" s="63"/>
      <c r="RXH159" s="64"/>
      <c r="RXI159" s="62" t="s">
        <v>18</v>
      </c>
      <c r="RXJ159" s="63"/>
      <c r="RXK159" s="63"/>
      <c r="RXL159" s="63"/>
      <c r="RXM159" s="63"/>
      <c r="RXN159" s="63"/>
      <c r="RXO159" s="63"/>
      <c r="RXP159" s="64"/>
      <c r="RXQ159" s="62" t="s">
        <v>18</v>
      </c>
      <c r="RXR159" s="63"/>
      <c r="RXS159" s="63"/>
      <c r="RXT159" s="63"/>
      <c r="RXU159" s="63"/>
      <c r="RXV159" s="63"/>
      <c r="RXW159" s="63"/>
      <c r="RXX159" s="64"/>
      <c r="RXY159" s="62" t="s">
        <v>18</v>
      </c>
      <c r="RXZ159" s="63"/>
      <c r="RYA159" s="63"/>
      <c r="RYB159" s="63"/>
      <c r="RYC159" s="63"/>
      <c r="RYD159" s="63"/>
      <c r="RYE159" s="63"/>
      <c r="RYF159" s="64"/>
      <c r="RYG159" s="62" t="s">
        <v>18</v>
      </c>
      <c r="RYH159" s="63"/>
      <c r="RYI159" s="63"/>
      <c r="RYJ159" s="63"/>
      <c r="RYK159" s="63"/>
      <c r="RYL159" s="63"/>
      <c r="RYM159" s="63"/>
      <c r="RYN159" s="64"/>
      <c r="RYO159" s="62" t="s">
        <v>18</v>
      </c>
      <c r="RYP159" s="63"/>
      <c r="RYQ159" s="63"/>
      <c r="RYR159" s="63"/>
      <c r="RYS159" s="63"/>
      <c r="RYT159" s="63"/>
      <c r="RYU159" s="63"/>
      <c r="RYV159" s="64"/>
      <c r="RYW159" s="62" t="s">
        <v>18</v>
      </c>
      <c r="RYX159" s="63"/>
      <c r="RYY159" s="63"/>
      <c r="RYZ159" s="63"/>
      <c r="RZA159" s="63"/>
      <c r="RZB159" s="63"/>
      <c r="RZC159" s="63"/>
      <c r="RZD159" s="64"/>
      <c r="RZE159" s="62" t="s">
        <v>18</v>
      </c>
      <c r="RZF159" s="63"/>
      <c r="RZG159" s="63"/>
      <c r="RZH159" s="63"/>
      <c r="RZI159" s="63"/>
      <c r="RZJ159" s="63"/>
      <c r="RZK159" s="63"/>
      <c r="RZL159" s="64"/>
      <c r="RZM159" s="62" t="s">
        <v>18</v>
      </c>
      <c r="RZN159" s="63"/>
      <c r="RZO159" s="63"/>
      <c r="RZP159" s="63"/>
      <c r="RZQ159" s="63"/>
      <c r="RZR159" s="63"/>
      <c r="RZS159" s="63"/>
      <c r="RZT159" s="64"/>
      <c r="RZU159" s="62" t="s">
        <v>18</v>
      </c>
      <c r="RZV159" s="63"/>
      <c r="RZW159" s="63"/>
      <c r="RZX159" s="63"/>
      <c r="RZY159" s="63"/>
      <c r="RZZ159" s="63"/>
      <c r="SAA159" s="63"/>
      <c r="SAB159" s="64"/>
      <c r="SAC159" s="62" t="s">
        <v>18</v>
      </c>
      <c r="SAD159" s="63"/>
      <c r="SAE159" s="63"/>
      <c r="SAF159" s="63"/>
      <c r="SAG159" s="63"/>
      <c r="SAH159" s="63"/>
      <c r="SAI159" s="63"/>
      <c r="SAJ159" s="64"/>
      <c r="SAK159" s="62" t="s">
        <v>18</v>
      </c>
      <c r="SAL159" s="63"/>
      <c r="SAM159" s="63"/>
      <c r="SAN159" s="63"/>
      <c r="SAO159" s="63"/>
      <c r="SAP159" s="63"/>
      <c r="SAQ159" s="63"/>
      <c r="SAR159" s="64"/>
      <c r="SAS159" s="62" t="s">
        <v>18</v>
      </c>
      <c r="SAT159" s="63"/>
      <c r="SAU159" s="63"/>
      <c r="SAV159" s="63"/>
      <c r="SAW159" s="63"/>
      <c r="SAX159" s="63"/>
      <c r="SAY159" s="63"/>
      <c r="SAZ159" s="64"/>
      <c r="SBA159" s="62" t="s">
        <v>18</v>
      </c>
      <c r="SBB159" s="63"/>
      <c r="SBC159" s="63"/>
      <c r="SBD159" s="63"/>
      <c r="SBE159" s="63"/>
      <c r="SBF159" s="63"/>
      <c r="SBG159" s="63"/>
      <c r="SBH159" s="64"/>
      <c r="SBI159" s="62" t="s">
        <v>18</v>
      </c>
      <c r="SBJ159" s="63"/>
      <c r="SBK159" s="63"/>
      <c r="SBL159" s="63"/>
      <c r="SBM159" s="63"/>
      <c r="SBN159" s="63"/>
      <c r="SBO159" s="63"/>
      <c r="SBP159" s="64"/>
      <c r="SBQ159" s="62" t="s">
        <v>18</v>
      </c>
      <c r="SBR159" s="63"/>
      <c r="SBS159" s="63"/>
      <c r="SBT159" s="63"/>
      <c r="SBU159" s="63"/>
      <c r="SBV159" s="63"/>
      <c r="SBW159" s="63"/>
      <c r="SBX159" s="64"/>
      <c r="SBY159" s="62" t="s">
        <v>18</v>
      </c>
      <c r="SBZ159" s="63"/>
      <c r="SCA159" s="63"/>
      <c r="SCB159" s="63"/>
      <c r="SCC159" s="63"/>
      <c r="SCD159" s="63"/>
      <c r="SCE159" s="63"/>
      <c r="SCF159" s="64"/>
      <c r="SCG159" s="62" t="s">
        <v>18</v>
      </c>
      <c r="SCH159" s="63"/>
      <c r="SCI159" s="63"/>
      <c r="SCJ159" s="63"/>
      <c r="SCK159" s="63"/>
      <c r="SCL159" s="63"/>
      <c r="SCM159" s="63"/>
      <c r="SCN159" s="64"/>
      <c r="SCO159" s="62" t="s">
        <v>18</v>
      </c>
      <c r="SCP159" s="63"/>
      <c r="SCQ159" s="63"/>
      <c r="SCR159" s="63"/>
      <c r="SCS159" s="63"/>
      <c r="SCT159" s="63"/>
      <c r="SCU159" s="63"/>
      <c r="SCV159" s="64"/>
      <c r="SCW159" s="62" t="s">
        <v>18</v>
      </c>
      <c r="SCX159" s="63"/>
      <c r="SCY159" s="63"/>
      <c r="SCZ159" s="63"/>
      <c r="SDA159" s="63"/>
      <c r="SDB159" s="63"/>
      <c r="SDC159" s="63"/>
      <c r="SDD159" s="64"/>
      <c r="SDE159" s="62" t="s">
        <v>18</v>
      </c>
      <c r="SDF159" s="63"/>
      <c r="SDG159" s="63"/>
      <c r="SDH159" s="63"/>
      <c r="SDI159" s="63"/>
      <c r="SDJ159" s="63"/>
      <c r="SDK159" s="63"/>
      <c r="SDL159" s="64"/>
      <c r="SDM159" s="62" t="s">
        <v>18</v>
      </c>
      <c r="SDN159" s="63"/>
      <c r="SDO159" s="63"/>
      <c r="SDP159" s="63"/>
      <c r="SDQ159" s="63"/>
      <c r="SDR159" s="63"/>
      <c r="SDS159" s="63"/>
      <c r="SDT159" s="64"/>
      <c r="SDU159" s="62" t="s">
        <v>18</v>
      </c>
      <c r="SDV159" s="63"/>
      <c r="SDW159" s="63"/>
      <c r="SDX159" s="63"/>
      <c r="SDY159" s="63"/>
      <c r="SDZ159" s="63"/>
      <c r="SEA159" s="63"/>
      <c r="SEB159" s="64"/>
      <c r="SEC159" s="62" t="s">
        <v>18</v>
      </c>
      <c r="SED159" s="63"/>
      <c r="SEE159" s="63"/>
      <c r="SEF159" s="63"/>
      <c r="SEG159" s="63"/>
      <c r="SEH159" s="63"/>
      <c r="SEI159" s="63"/>
      <c r="SEJ159" s="64"/>
      <c r="SEK159" s="62" t="s">
        <v>18</v>
      </c>
      <c r="SEL159" s="63"/>
      <c r="SEM159" s="63"/>
      <c r="SEN159" s="63"/>
      <c r="SEO159" s="63"/>
      <c r="SEP159" s="63"/>
      <c r="SEQ159" s="63"/>
      <c r="SER159" s="64"/>
      <c r="SES159" s="62" t="s">
        <v>18</v>
      </c>
      <c r="SET159" s="63"/>
      <c r="SEU159" s="63"/>
      <c r="SEV159" s="63"/>
      <c r="SEW159" s="63"/>
      <c r="SEX159" s="63"/>
      <c r="SEY159" s="63"/>
      <c r="SEZ159" s="64"/>
      <c r="SFA159" s="62" t="s">
        <v>18</v>
      </c>
      <c r="SFB159" s="63"/>
      <c r="SFC159" s="63"/>
      <c r="SFD159" s="63"/>
      <c r="SFE159" s="63"/>
      <c r="SFF159" s="63"/>
      <c r="SFG159" s="63"/>
      <c r="SFH159" s="64"/>
      <c r="SFI159" s="62" t="s">
        <v>18</v>
      </c>
      <c r="SFJ159" s="63"/>
      <c r="SFK159" s="63"/>
      <c r="SFL159" s="63"/>
      <c r="SFM159" s="63"/>
      <c r="SFN159" s="63"/>
      <c r="SFO159" s="63"/>
      <c r="SFP159" s="64"/>
      <c r="SFQ159" s="62" t="s">
        <v>18</v>
      </c>
      <c r="SFR159" s="63"/>
      <c r="SFS159" s="63"/>
      <c r="SFT159" s="63"/>
      <c r="SFU159" s="63"/>
      <c r="SFV159" s="63"/>
      <c r="SFW159" s="63"/>
      <c r="SFX159" s="64"/>
      <c r="SFY159" s="62" t="s">
        <v>18</v>
      </c>
      <c r="SFZ159" s="63"/>
      <c r="SGA159" s="63"/>
      <c r="SGB159" s="63"/>
      <c r="SGC159" s="63"/>
      <c r="SGD159" s="63"/>
      <c r="SGE159" s="63"/>
      <c r="SGF159" s="64"/>
      <c r="SGG159" s="62" t="s">
        <v>18</v>
      </c>
      <c r="SGH159" s="63"/>
      <c r="SGI159" s="63"/>
      <c r="SGJ159" s="63"/>
      <c r="SGK159" s="63"/>
      <c r="SGL159" s="63"/>
      <c r="SGM159" s="63"/>
      <c r="SGN159" s="64"/>
      <c r="SGO159" s="62" t="s">
        <v>18</v>
      </c>
      <c r="SGP159" s="63"/>
      <c r="SGQ159" s="63"/>
      <c r="SGR159" s="63"/>
      <c r="SGS159" s="63"/>
      <c r="SGT159" s="63"/>
      <c r="SGU159" s="63"/>
      <c r="SGV159" s="64"/>
      <c r="SGW159" s="62" t="s">
        <v>18</v>
      </c>
      <c r="SGX159" s="63"/>
      <c r="SGY159" s="63"/>
      <c r="SGZ159" s="63"/>
      <c r="SHA159" s="63"/>
      <c r="SHB159" s="63"/>
      <c r="SHC159" s="63"/>
      <c r="SHD159" s="64"/>
      <c r="SHE159" s="62" t="s">
        <v>18</v>
      </c>
      <c r="SHF159" s="63"/>
      <c r="SHG159" s="63"/>
      <c r="SHH159" s="63"/>
      <c r="SHI159" s="63"/>
      <c r="SHJ159" s="63"/>
      <c r="SHK159" s="63"/>
      <c r="SHL159" s="64"/>
      <c r="SHM159" s="62" t="s">
        <v>18</v>
      </c>
      <c r="SHN159" s="63"/>
      <c r="SHO159" s="63"/>
      <c r="SHP159" s="63"/>
      <c r="SHQ159" s="63"/>
      <c r="SHR159" s="63"/>
      <c r="SHS159" s="63"/>
      <c r="SHT159" s="64"/>
      <c r="SHU159" s="62" t="s">
        <v>18</v>
      </c>
      <c r="SHV159" s="63"/>
      <c r="SHW159" s="63"/>
      <c r="SHX159" s="63"/>
      <c r="SHY159" s="63"/>
      <c r="SHZ159" s="63"/>
      <c r="SIA159" s="63"/>
      <c r="SIB159" s="64"/>
      <c r="SIC159" s="62" t="s">
        <v>18</v>
      </c>
      <c r="SID159" s="63"/>
      <c r="SIE159" s="63"/>
      <c r="SIF159" s="63"/>
      <c r="SIG159" s="63"/>
      <c r="SIH159" s="63"/>
      <c r="SII159" s="63"/>
      <c r="SIJ159" s="64"/>
      <c r="SIK159" s="62" t="s">
        <v>18</v>
      </c>
      <c r="SIL159" s="63"/>
      <c r="SIM159" s="63"/>
      <c r="SIN159" s="63"/>
      <c r="SIO159" s="63"/>
      <c r="SIP159" s="63"/>
      <c r="SIQ159" s="63"/>
      <c r="SIR159" s="64"/>
      <c r="SIS159" s="62" t="s">
        <v>18</v>
      </c>
      <c r="SIT159" s="63"/>
      <c r="SIU159" s="63"/>
      <c r="SIV159" s="63"/>
      <c r="SIW159" s="63"/>
      <c r="SIX159" s="63"/>
      <c r="SIY159" s="63"/>
      <c r="SIZ159" s="64"/>
      <c r="SJA159" s="62" t="s">
        <v>18</v>
      </c>
      <c r="SJB159" s="63"/>
      <c r="SJC159" s="63"/>
      <c r="SJD159" s="63"/>
      <c r="SJE159" s="63"/>
      <c r="SJF159" s="63"/>
      <c r="SJG159" s="63"/>
      <c r="SJH159" s="64"/>
      <c r="SJI159" s="62" t="s">
        <v>18</v>
      </c>
      <c r="SJJ159" s="63"/>
      <c r="SJK159" s="63"/>
      <c r="SJL159" s="63"/>
      <c r="SJM159" s="63"/>
      <c r="SJN159" s="63"/>
      <c r="SJO159" s="63"/>
      <c r="SJP159" s="64"/>
      <c r="SJQ159" s="62" t="s">
        <v>18</v>
      </c>
      <c r="SJR159" s="63"/>
      <c r="SJS159" s="63"/>
      <c r="SJT159" s="63"/>
      <c r="SJU159" s="63"/>
      <c r="SJV159" s="63"/>
      <c r="SJW159" s="63"/>
      <c r="SJX159" s="64"/>
      <c r="SJY159" s="62" t="s">
        <v>18</v>
      </c>
      <c r="SJZ159" s="63"/>
      <c r="SKA159" s="63"/>
      <c r="SKB159" s="63"/>
      <c r="SKC159" s="63"/>
      <c r="SKD159" s="63"/>
      <c r="SKE159" s="63"/>
      <c r="SKF159" s="64"/>
      <c r="SKG159" s="62" t="s">
        <v>18</v>
      </c>
      <c r="SKH159" s="63"/>
      <c r="SKI159" s="63"/>
      <c r="SKJ159" s="63"/>
      <c r="SKK159" s="63"/>
      <c r="SKL159" s="63"/>
      <c r="SKM159" s="63"/>
      <c r="SKN159" s="64"/>
      <c r="SKO159" s="62" t="s">
        <v>18</v>
      </c>
      <c r="SKP159" s="63"/>
      <c r="SKQ159" s="63"/>
      <c r="SKR159" s="63"/>
      <c r="SKS159" s="63"/>
      <c r="SKT159" s="63"/>
      <c r="SKU159" s="63"/>
      <c r="SKV159" s="64"/>
      <c r="SKW159" s="62" t="s">
        <v>18</v>
      </c>
      <c r="SKX159" s="63"/>
      <c r="SKY159" s="63"/>
      <c r="SKZ159" s="63"/>
      <c r="SLA159" s="63"/>
      <c r="SLB159" s="63"/>
      <c r="SLC159" s="63"/>
      <c r="SLD159" s="64"/>
      <c r="SLE159" s="62" t="s">
        <v>18</v>
      </c>
      <c r="SLF159" s="63"/>
      <c r="SLG159" s="63"/>
      <c r="SLH159" s="63"/>
      <c r="SLI159" s="63"/>
      <c r="SLJ159" s="63"/>
      <c r="SLK159" s="63"/>
      <c r="SLL159" s="64"/>
      <c r="SLM159" s="62" t="s">
        <v>18</v>
      </c>
      <c r="SLN159" s="63"/>
      <c r="SLO159" s="63"/>
      <c r="SLP159" s="63"/>
      <c r="SLQ159" s="63"/>
      <c r="SLR159" s="63"/>
      <c r="SLS159" s="63"/>
      <c r="SLT159" s="64"/>
      <c r="SLU159" s="62" t="s">
        <v>18</v>
      </c>
      <c r="SLV159" s="63"/>
      <c r="SLW159" s="63"/>
      <c r="SLX159" s="63"/>
      <c r="SLY159" s="63"/>
      <c r="SLZ159" s="63"/>
      <c r="SMA159" s="63"/>
      <c r="SMB159" s="64"/>
      <c r="SMC159" s="62" t="s">
        <v>18</v>
      </c>
      <c r="SMD159" s="63"/>
      <c r="SME159" s="63"/>
      <c r="SMF159" s="63"/>
      <c r="SMG159" s="63"/>
      <c r="SMH159" s="63"/>
      <c r="SMI159" s="63"/>
      <c r="SMJ159" s="64"/>
      <c r="SMK159" s="62" t="s">
        <v>18</v>
      </c>
      <c r="SML159" s="63"/>
      <c r="SMM159" s="63"/>
      <c r="SMN159" s="63"/>
      <c r="SMO159" s="63"/>
      <c r="SMP159" s="63"/>
      <c r="SMQ159" s="63"/>
      <c r="SMR159" s="64"/>
      <c r="SMS159" s="62" t="s">
        <v>18</v>
      </c>
      <c r="SMT159" s="63"/>
      <c r="SMU159" s="63"/>
      <c r="SMV159" s="63"/>
      <c r="SMW159" s="63"/>
      <c r="SMX159" s="63"/>
      <c r="SMY159" s="63"/>
      <c r="SMZ159" s="64"/>
      <c r="SNA159" s="62" t="s">
        <v>18</v>
      </c>
      <c r="SNB159" s="63"/>
      <c r="SNC159" s="63"/>
      <c r="SND159" s="63"/>
      <c r="SNE159" s="63"/>
      <c r="SNF159" s="63"/>
      <c r="SNG159" s="63"/>
      <c r="SNH159" s="64"/>
      <c r="SNI159" s="62" t="s">
        <v>18</v>
      </c>
      <c r="SNJ159" s="63"/>
      <c r="SNK159" s="63"/>
      <c r="SNL159" s="63"/>
      <c r="SNM159" s="63"/>
      <c r="SNN159" s="63"/>
      <c r="SNO159" s="63"/>
      <c r="SNP159" s="64"/>
      <c r="SNQ159" s="62" t="s">
        <v>18</v>
      </c>
      <c r="SNR159" s="63"/>
      <c r="SNS159" s="63"/>
      <c r="SNT159" s="63"/>
      <c r="SNU159" s="63"/>
      <c r="SNV159" s="63"/>
      <c r="SNW159" s="63"/>
      <c r="SNX159" s="64"/>
      <c r="SNY159" s="62" t="s">
        <v>18</v>
      </c>
      <c r="SNZ159" s="63"/>
      <c r="SOA159" s="63"/>
      <c r="SOB159" s="63"/>
      <c r="SOC159" s="63"/>
      <c r="SOD159" s="63"/>
      <c r="SOE159" s="63"/>
      <c r="SOF159" s="64"/>
      <c r="SOG159" s="62" t="s">
        <v>18</v>
      </c>
      <c r="SOH159" s="63"/>
      <c r="SOI159" s="63"/>
      <c r="SOJ159" s="63"/>
      <c r="SOK159" s="63"/>
      <c r="SOL159" s="63"/>
      <c r="SOM159" s="63"/>
      <c r="SON159" s="64"/>
      <c r="SOO159" s="62" t="s">
        <v>18</v>
      </c>
      <c r="SOP159" s="63"/>
      <c r="SOQ159" s="63"/>
      <c r="SOR159" s="63"/>
      <c r="SOS159" s="63"/>
      <c r="SOT159" s="63"/>
      <c r="SOU159" s="63"/>
      <c r="SOV159" s="64"/>
      <c r="SOW159" s="62" t="s">
        <v>18</v>
      </c>
      <c r="SOX159" s="63"/>
      <c r="SOY159" s="63"/>
      <c r="SOZ159" s="63"/>
      <c r="SPA159" s="63"/>
      <c r="SPB159" s="63"/>
      <c r="SPC159" s="63"/>
      <c r="SPD159" s="64"/>
      <c r="SPE159" s="62" t="s">
        <v>18</v>
      </c>
      <c r="SPF159" s="63"/>
      <c r="SPG159" s="63"/>
      <c r="SPH159" s="63"/>
      <c r="SPI159" s="63"/>
      <c r="SPJ159" s="63"/>
      <c r="SPK159" s="63"/>
      <c r="SPL159" s="64"/>
      <c r="SPM159" s="62" t="s">
        <v>18</v>
      </c>
      <c r="SPN159" s="63"/>
      <c r="SPO159" s="63"/>
      <c r="SPP159" s="63"/>
      <c r="SPQ159" s="63"/>
      <c r="SPR159" s="63"/>
      <c r="SPS159" s="63"/>
      <c r="SPT159" s="64"/>
      <c r="SPU159" s="62" t="s">
        <v>18</v>
      </c>
      <c r="SPV159" s="63"/>
      <c r="SPW159" s="63"/>
      <c r="SPX159" s="63"/>
      <c r="SPY159" s="63"/>
      <c r="SPZ159" s="63"/>
      <c r="SQA159" s="63"/>
      <c r="SQB159" s="64"/>
      <c r="SQC159" s="62" t="s">
        <v>18</v>
      </c>
      <c r="SQD159" s="63"/>
      <c r="SQE159" s="63"/>
      <c r="SQF159" s="63"/>
      <c r="SQG159" s="63"/>
      <c r="SQH159" s="63"/>
      <c r="SQI159" s="63"/>
      <c r="SQJ159" s="64"/>
      <c r="SQK159" s="62" t="s">
        <v>18</v>
      </c>
      <c r="SQL159" s="63"/>
      <c r="SQM159" s="63"/>
      <c r="SQN159" s="63"/>
      <c r="SQO159" s="63"/>
      <c r="SQP159" s="63"/>
      <c r="SQQ159" s="63"/>
      <c r="SQR159" s="64"/>
      <c r="SQS159" s="62" t="s">
        <v>18</v>
      </c>
      <c r="SQT159" s="63"/>
      <c r="SQU159" s="63"/>
      <c r="SQV159" s="63"/>
      <c r="SQW159" s="63"/>
      <c r="SQX159" s="63"/>
      <c r="SQY159" s="63"/>
      <c r="SQZ159" s="64"/>
      <c r="SRA159" s="62" t="s">
        <v>18</v>
      </c>
      <c r="SRB159" s="63"/>
      <c r="SRC159" s="63"/>
      <c r="SRD159" s="63"/>
      <c r="SRE159" s="63"/>
      <c r="SRF159" s="63"/>
      <c r="SRG159" s="63"/>
      <c r="SRH159" s="64"/>
      <c r="SRI159" s="62" t="s">
        <v>18</v>
      </c>
      <c r="SRJ159" s="63"/>
      <c r="SRK159" s="63"/>
      <c r="SRL159" s="63"/>
      <c r="SRM159" s="63"/>
      <c r="SRN159" s="63"/>
      <c r="SRO159" s="63"/>
      <c r="SRP159" s="64"/>
      <c r="SRQ159" s="62" t="s">
        <v>18</v>
      </c>
      <c r="SRR159" s="63"/>
      <c r="SRS159" s="63"/>
      <c r="SRT159" s="63"/>
      <c r="SRU159" s="63"/>
      <c r="SRV159" s="63"/>
      <c r="SRW159" s="63"/>
      <c r="SRX159" s="64"/>
      <c r="SRY159" s="62" t="s">
        <v>18</v>
      </c>
      <c r="SRZ159" s="63"/>
      <c r="SSA159" s="63"/>
      <c r="SSB159" s="63"/>
      <c r="SSC159" s="63"/>
      <c r="SSD159" s="63"/>
      <c r="SSE159" s="63"/>
      <c r="SSF159" s="64"/>
      <c r="SSG159" s="62" t="s">
        <v>18</v>
      </c>
      <c r="SSH159" s="63"/>
      <c r="SSI159" s="63"/>
      <c r="SSJ159" s="63"/>
      <c r="SSK159" s="63"/>
      <c r="SSL159" s="63"/>
      <c r="SSM159" s="63"/>
      <c r="SSN159" s="64"/>
      <c r="SSO159" s="62" t="s">
        <v>18</v>
      </c>
      <c r="SSP159" s="63"/>
      <c r="SSQ159" s="63"/>
      <c r="SSR159" s="63"/>
      <c r="SSS159" s="63"/>
      <c r="SST159" s="63"/>
      <c r="SSU159" s="63"/>
      <c r="SSV159" s="64"/>
      <c r="SSW159" s="62" t="s">
        <v>18</v>
      </c>
      <c r="SSX159" s="63"/>
      <c r="SSY159" s="63"/>
      <c r="SSZ159" s="63"/>
      <c r="STA159" s="63"/>
      <c r="STB159" s="63"/>
      <c r="STC159" s="63"/>
      <c r="STD159" s="64"/>
      <c r="STE159" s="62" t="s">
        <v>18</v>
      </c>
      <c r="STF159" s="63"/>
      <c r="STG159" s="63"/>
      <c r="STH159" s="63"/>
      <c r="STI159" s="63"/>
      <c r="STJ159" s="63"/>
      <c r="STK159" s="63"/>
      <c r="STL159" s="64"/>
      <c r="STM159" s="62" t="s">
        <v>18</v>
      </c>
      <c r="STN159" s="63"/>
      <c r="STO159" s="63"/>
      <c r="STP159" s="63"/>
      <c r="STQ159" s="63"/>
      <c r="STR159" s="63"/>
      <c r="STS159" s="63"/>
      <c r="STT159" s="64"/>
      <c r="STU159" s="62" t="s">
        <v>18</v>
      </c>
      <c r="STV159" s="63"/>
      <c r="STW159" s="63"/>
      <c r="STX159" s="63"/>
      <c r="STY159" s="63"/>
      <c r="STZ159" s="63"/>
      <c r="SUA159" s="63"/>
      <c r="SUB159" s="64"/>
      <c r="SUC159" s="62" t="s">
        <v>18</v>
      </c>
      <c r="SUD159" s="63"/>
      <c r="SUE159" s="63"/>
      <c r="SUF159" s="63"/>
      <c r="SUG159" s="63"/>
      <c r="SUH159" s="63"/>
      <c r="SUI159" s="63"/>
      <c r="SUJ159" s="64"/>
      <c r="SUK159" s="62" t="s">
        <v>18</v>
      </c>
      <c r="SUL159" s="63"/>
      <c r="SUM159" s="63"/>
      <c r="SUN159" s="63"/>
      <c r="SUO159" s="63"/>
      <c r="SUP159" s="63"/>
      <c r="SUQ159" s="63"/>
      <c r="SUR159" s="64"/>
      <c r="SUS159" s="62" t="s">
        <v>18</v>
      </c>
      <c r="SUT159" s="63"/>
      <c r="SUU159" s="63"/>
      <c r="SUV159" s="63"/>
      <c r="SUW159" s="63"/>
      <c r="SUX159" s="63"/>
      <c r="SUY159" s="63"/>
      <c r="SUZ159" s="64"/>
      <c r="SVA159" s="62" t="s">
        <v>18</v>
      </c>
      <c r="SVB159" s="63"/>
      <c r="SVC159" s="63"/>
      <c r="SVD159" s="63"/>
      <c r="SVE159" s="63"/>
      <c r="SVF159" s="63"/>
      <c r="SVG159" s="63"/>
      <c r="SVH159" s="64"/>
      <c r="SVI159" s="62" t="s">
        <v>18</v>
      </c>
      <c r="SVJ159" s="63"/>
      <c r="SVK159" s="63"/>
      <c r="SVL159" s="63"/>
      <c r="SVM159" s="63"/>
      <c r="SVN159" s="63"/>
      <c r="SVO159" s="63"/>
      <c r="SVP159" s="64"/>
      <c r="SVQ159" s="62" t="s">
        <v>18</v>
      </c>
      <c r="SVR159" s="63"/>
      <c r="SVS159" s="63"/>
      <c r="SVT159" s="63"/>
      <c r="SVU159" s="63"/>
      <c r="SVV159" s="63"/>
      <c r="SVW159" s="63"/>
      <c r="SVX159" s="64"/>
      <c r="SVY159" s="62" t="s">
        <v>18</v>
      </c>
      <c r="SVZ159" s="63"/>
      <c r="SWA159" s="63"/>
      <c r="SWB159" s="63"/>
      <c r="SWC159" s="63"/>
      <c r="SWD159" s="63"/>
      <c r="SWE159" s="63"/>
      <c r="SWF159" s="64"/>
      <c r="SWG159" s="62" t="s">
        <v>18</v>
      </c>
      <c r="SWH159" s="63"/>
      <c r="SWI159" s="63"/>
      <c r="SWJ159" s="63"/>
      <c r="SWK159" s="63"/>
      <c r="SWL159" s="63"/>
      <c r="SWM159" s="63"/>
      <c r="SWN159" s="64"/>
      <c r="SWO159" s="62" t="s">
        <v>18</v>
      </c>
      <c r="SWP159" s="63"/>
      <c r="SWQ159" s="63"/>
      <c r="SWR159" s="63"/>
      <c r="SWS159" s="63"/>
      <c r="SWT159" s="63"/>
      <c r="SWU159" s="63"/>
      <c r="SWV159" s="64"/>
      <c r="SWW159" s="62" t="s">
        <v>18</v>
      </c>
      <c r="SWX159" s="63"/>
      <c r="SWY159" s="63"/>
      <c r="SWZ159" s="63"/>
      <c r="SXA159" s="63"/>
      <c r="SXB159" s="63"/>
      <c r="SXC159" s="63"/>
      <c r="SXD159" s="64"/>
      <c r="SXE159" s="62" t="s">
        <v>18</v>
      </c>
      <c r="SXF159" s="63"/>
      <c r="SXG159" s="63"/>
      <c r="SXH159" s="63"/>
      <c r="SXI159" s="63"/>
      <c r="SXJ159" s="63"/>
      <c r="SXK159" s="63"/>
      <c r="SXL159" s="64"/>
      <c r="SXM159" s="62" t="s">
        <v>18</v>
      </c>
      <c r="SXN159" s="63"/>
      <c r="SXO159" s="63"/>
      <c r="SXP159" s="63"/>
      <c r="SXQ159" s="63"/>
      <c r="SXR159" s="63"/>
      <c r="SXS159" s="63"/>
      <c r="SXT159" s="64"/>
      <c r="SXU159" s="62" t="s">
        <v>18</v>
      </c>
      <c r="SXV159" s="63"/>
      <c r="SXW159" s="63"/>
      <c r="SXX159" s="63"/>
      <c r="SXY159" s="63"/>
      <c r="SXZ159" s="63"/>
      <c r="SYA159" s="63"/>
      <c r="SYB159" s="64"/>
      <c r="SYC159" s="62" t="s">
        <v>18</v>
      </c>
      <c r="SYD159" s="63"/>
      <c r="SYE159" s="63"/>
      <c r="SYF159" s="63"/>
      <c r="SYG159" s="63"/>
      <c r="SYH159" s="63"/>
      <c r="SYI159" s="63"/>
      <c r="SYJ159" s="64"/>
      <c r="SYK159" s="62" t="s">
        <v>18</v>
      </c>
      <c r="SYL159" s="63"/>
      <c r="SYM159" s="63"/>
      <c r="SYN159" s="63"/>
      <c r="SYO159" s="63"/>
      <c r="SYP159" s="63"/>
      <c r="SYQ159" s="63"/>
      <c r="SYR159" s="64"/>
      <c r="SYS159" s="62" t="s">
        <v>18</v>
      </c>
      <c r="SYT159" s="63"/>
      <c r="SYU159" s="63"/>
      <c r="SYV159" s="63"/>
      <c r="SYW159" s="63"/>
      <c r="SYX159" s="63"/>
      <c r="SYY159" s="63"/>
      <c r="SYZ159" s="64"/>
      <c r="SZA159" s="62" t="s">
        <v>18</v>
      </c>
      <c r="SZB159" s="63"/>
      <c r="SZC159" s="63"/>
      <c r="SZD159" s="63"/>
      <c r="SZE159" s="63"/>
      <c r="SZF159" s="63"/>
      <c r="SZG159" s="63"/>
      <c r="SZH159" s="64"/>
      <c r="SZI159" s="62" t="s">
        <v>18</v>
      </c>
      <c r="SZJ159" s="63"/>
      <c r="SZK159" s="63"/>
      <c r="SZL159" s="63"/>
      <c r="SZM159" s="63"/>
      <c r="SZN159" s="63"/>
      <c r="SZO159" s="63"/>
      <c r="SZP159" s="64"/>
      <c r="SZQ159" s="62" t="s">
        <v>18</v>
      </c>
      <c r="SZR159" s="63"/>
      <c r="SZS159" s="63"/>
      <c r="SZT159" s="63"/>
      <c r="SZU159" s="63"/>
      <c r="SZV159" s="63"/>
      <c r="SZW159" s="63"/>
      <c r="SZX159" s="64"/>
      <c r="SZY159" s="62" t="s">
        <v>18</v>
      </c>
      <c r="SZZ159" s="63"/>
      <c r="TAA159" s="63"/>
      <c r="TAB159" s="63"/>
      <c r="TAC159" s="63"/>
      <c r="TAD159" s="63"/>
      <c r="TAE159" s="63"/>
      <c r="TAF159" s="64"/>
      <c r="TAG159" s="62" t="s">
        <v>18</v>
      </c>
      <c r="TAH159" s="63"/>
      <c r="TAI159" s="63"/>
      <c r="TAJ159" s="63"/>
      <c r="TAK159" s="63"/>
      <c r="TAL159" s="63"/>
      <c r="TAM159" s="63"/>
      <c r="TAN159" s="64"/>
      <c r="TAO159" s="62" t="s">
        <v>18</v>
      </c>
      <c r="TAP159" s="63"/>
      <c r="TAQ159" s="63"/>
      <c r="TAR159" s="63"/>
      <c r="TAS159" s="63"/>
      <c r="TAT159" s="63"/>
      <c r="TAU159" s="63"/>
      <c r="TAV159" s="64"/>
      <c r="TAW159" s="62" t="s">
        <v>18</v>
      </c>
      <c r="TAX159" s="63"/>
      <c r="TAY159" s="63"/>
      <c r="TAZ159" s="63"/>
      <c r="TBA159" s="63"/>
      <c r="TBB159" s="63"/>
      <c r="TBC159" s="63"/>
      <c r="TBD159" s="64"/>
      <c r="TBE159" s="62" t="s">
        <v>18</v>
      </c>
      <c r="TBF159" s="63"/>
      <c r="TBG159" s="63"/>
      <c r="TBH159" s="63"/>
      <c r="TBI159" s="63"/>
      <c r="TBJ159" s="63"/>
      <c r="TBK159" s="63"/>
      <c r="TBL159" s="64"/>
      <c r="TBM159" s="62" t="s">
        <v>18</v>
      </c>
      <c r="TBN159" s="63"/>
      <c r="TBO159" s="63"/>
      <c r="TBP159" s="63"/>
      <c r="TBQ159" s="63"/>
      <c r="TBR159" s="63"/>
      <c r="TBS159" s="63"/>
      <c r="TBT159" s="64"/>
      <c r="TBU159" s="62" t="s">
        <v>18</v>
      </c>
      <c r="TBV159" s="63"/>
      <c r="TBW159" s="63"/>
      <c r="TBX159" s="63"/>
      <c r="TBY159" s="63"/>
      <c r="TBZ159" s="63"/>
      <c r="TCA159" s="63"/>
      <c r="TCB159" s="64"/>
      <c r="TCC159" s="62" t="s">
        <v>18</v>
      </c>
      <c r="TCD159" s="63"/>
      <c r="TCE159" s="63"/>
      <c r="TCF159" s="63"/>
      <c r="TCG159" s="63"/>
      <c r="TCH159" s="63"/>
      <c r="TCI159" s="63"/>
      <c r="TCJ159" s="64"/>
      <c r="TCK159" s="62" t="s">
        <v>18</v>
      </c>
      <c r="TCL159" s="63"/>
      <c r="TCM159" s="63"/>
      <c r="TCN159" s="63"/>
      <c r="TCO159" s="63"/>
      <c r="TCP159" s="63"/>
      <c r="TCQ159" s="63"/>
      <c r="TCR159" s="64"/>
      <c r="TCS159" s="62" t="s">
        <v>18</v>
      </c>
      <c r="TCT159" s="63"/>
      <c r="TCU159" s="63"/>
      <c r="TCV159" s="63"/>
      <c r="TCW159" s="63"/>
      <c r="TCX159" s="63"/>
      <c r="TCY159" s="63"/>
      <c r="TCZ159" s="64"/>
      <c r="TDA159" s="62" t="s">
        <v>18</v>
      </c>
      <c r="TDB159" s="63"/>
      <c r="TDC159" s="63"/>
      <c r="TDD159" s="63"/>
      <c r="TDE159" s="63"/>
      <c r="TDF159" s="63"/>
      <c r="TDG159" s="63"/>
      <c r="TDH159" s="64"/>
      <c r="TDI159" s="62" t="s">
        <v>18</v>
      </c>
      <c r="TDJ159" s="63"/>
      <c r="TDK159" s="63"/>
      <c r="TDL159" s="63"/>
      <c r="TDM159" s="63"/>
      <c r="TDN159" s="63"/>
      <c r="TDO159" s="63"/>
      <c r="TDP159" s="64"/>
      <c r="TDQ159" s="62" t="s">
        <v>18</v>
      </c>
      <c r="TDR159" s="63"/>
      <c r="TDS159" s="63"/>
      <c r="TDT159" s="63"/>
      <c r="TDU159" s="63"/>
      <c r="TDV159" s="63"/>
      <c r="TDW159" s="63"/>
      <c r="TDX159" s="64"/>
      <c r="TDY159" s="62" t="s">
        <v>18</v>
      </c>
      <c r="TDZ159" s="63"/>
      <c r="TEA159" s="63"/>
      <c r="TEB159" s="63"/>
      <c r="TEC159" s="63"/>
      <c r="TED159" s="63"/>
      <c r="TEE159" s="63"/>
      <c r="TEF159" s="64"/>
      <c r="TEG159" s="62" t="s">
        <v>18</v>
      </c>
      <c r="TEH159" s="63"/>
      <c r="TEI159" s="63"/>
      <c r="TEJ159" s="63"/>
      <c r="TEK159" s="63"/>
      <c r="TEL159" s="63"/>
      <c r="TEM159" s="63"/>
      <c r="TEN159" s="64"/>
      <c r="TEO159" s="62" t="s">
        <v>18</v>
      </c>
      <c r="TEP159" s="63"/>
      <c r="TEQ159" s="63"/>
      <c r="TER159" s="63"/>
      <c r="TES159" s="63"/>
      <c r="TET159" s="63"/>
      <c r="TEU159" s="63"/>
      <c r="TEV159" s="64"/>
      <c r="TEW159" s="62" t="s">
        <v>18</v>
      </c>
      <c r="TEX159" s="63"/>
      <c r="TEY159" s="63"/>
      <c r="TEZ159" s="63"/>
      <c r="TFA159" s="63"/>
      <c r="TFB159" s="63"/>
      <c r="TFC159" s="63"/>
      <c r="TFD159" s="64"/>
      <c r="TFE159" s="62" t="s">
        <v>18</v>
      </c>
      <c r="TFF159" s="63"/>
      <c r="TFG159" s="63"/>
      <c r="TFH159" s="63"/>
      <c r="TFI159" s="63"/>
      <c r="TFJ159" s="63"/>
      <c r="TFK159" s="63"/>
      <c r="TFL159" s="64"/>
      <c r="TFM159" s="62" t="s">
        <v>18</v>
      </c>
      <c r="TFN159" s="63"/>
      <c r="TFO159" s="63"/>
      <c r="TFP159" s="63"/>
      <c r="TFQ159" s="63"/>
      <c r="TFR159" s="63"/>
      <c r="TFS159" s="63"/>
      <c r="TFT159" s="64"/>
      <c r="TFU159" s="62" t="s">
        <v>18</v>
      </c>
      <c r="TFV159" s="63"/>
      <c r="TFW159" s="63"/>
      <c r="TFX159" s="63"/>
      <c r="TFY159" s="63"/>
      <c r="TFZ159" s="63"/>
      <c r="TGA159" s="63"/>
      <c r="TGB159" s="64"/>
      <c r="TGC159" s="62" t="s">
        <v>18</v>
      </c>
      <c r="TGD159" s="63"/>
      <c r="TGE159" s="63"/>
      <c r="TGF159" s="63"/>
      <c r="TGG159" s="63"/>
      <c r="TGH159" s="63"/>
      <c r="TGI159" s="63"/>
      <c r="TGJ159" s="64"/>
      <c r="TGK159" s="62" t="s">
        <v>18</v>
      </c>
      <c r="TGL159" s="63"/>
      <c r="TGM159" s="63"/>
      <c r="TGN159" s="63"/>
      <c r="TGO159" s="63"/>
      <c r="TGP159" s="63"/>
      <c r="TGQ159" s="63"/>
      <c r="TGR159" s="64"/>
      <c r="TGS159" s="62" t="s">
        <v>18</v>
      </c>
      <c r="TGT159" s="63"/>
      <c r="TGU159" s="63"/>
      <c r="TGV159" s="63"/>
      <c r="TGW159" s="63"/>
      <c r="TGX159" s="63"/>
      <c r="TGY159" s="63"/>
      <c r="TGZ159" s="64"/>
      <c r="THA159" s="62" t="s">
        <v>18</v>
      </c>
      <c r="THB159" s="63"/>
      <c r="THC159" s="63"/>
      <c r="THD159" s="63"/>
      <c r="THE159" s="63"/>
      <c r="THF159" s="63"/>
      <c r="THG159" s="63"/>
      <c r="THH159" s="64"/>
      <c r="THI159" s="62" t="s">
        <v>18</v>
      </c>
      <c r="THJ159" s="63"/>
      <c r="THK159" s="63"/>
      <c r="THL159" s="63"/>
      <c r="THM159" s="63"/>
      <c r="THN159" s="63"/>
      <c r="THO159" s="63"/>
      <c r="THP159" s="64"/>
      <c r="THQ159" s="62" t="s">
        <v>18</v>
      </c>
      <c r="THR159" s="63"/>
      <c r="THS159" s="63"/>
      <c r="THT159" s="63"/>
      <c r="THU159" s="63"/>
      <c r="THV159" s="63"/>
      <c r="THW159" s="63"/>
      <c r="THX159" s="64"/>
      <c r="THY159" s="62" t="s">
        <v>18</v>
      </c>
      <c r="THZ159" s="63"/>
      <c r="TIA159" s="63"/>
      <c r="TIB159" s="63"/>
      <c r="TIC159" s="63"/>
      <c r="TID159" s="63"/>
      <c r="TIE159" s="63"/>
      <c r="TIF159" s="64"/>
      <c r="TIG159" s="62" t="s">
        <v>18</v>
      </c>
      <c r="TIH159" s="63"/>
      <c r="TII159" s="63"/>
      <c r="TIJ159" s="63"/>
      <c r="TIK159" s="63"/>
      <c r="TIL159" s="63"/>
      <c r="TIM159" s="63"/>
      <c r="TIN159" s="64"/>
      <c r="TIO159" s="62" t="s">
        <v>18</v>
      </c>
      <c r="TIP159" s="63"/>
      <c r="TIQ159" s="63"/>
      <c r="TIR159" s="63"/>
      <c r="TIS159" s="63"/>
      <c r="TIT159" s="63"/>
      <c r="TIU159" s="63"/>
      <c r="TIV159" s="64"/>
      <c r="TIW159" s="62" t="s">
        <v>18</v>
      </c>
      <c r="TIX159" s="63"/>
      <c r="TIY159" s="63"/>
      <c r="TIZ159" s="63"/>
      <c r="TJA159" s="63"/>
      <c r="TJB159" s="63"/>
      <c r="TJC159" s="63"/>
      <c r="TJD159" s="64"/>
      <c r="TJE159" s="62" t="s">
        <v>18</v>
      </c>
      <c r="TJF159" s="63"/>
      <c r="TJG159" s="63"/>
      <c r="TJH159" s="63"/>
      <c r="TJI159" s="63"/>
      <c r="TJJ159" s="63"/>
      <c r="TJK159" s="63"/>
      <c r="TJL159" s="64"/>
      <c r="TJM159" s="62" t="s">
        <v>18</v>
      </c>
      <c r="TJN159" s="63"/>
      <c r="TJO159" s="63"/>
      <c r="TJP159" s="63"/>
      <c r="TJQ159" s="63"/>
      <c r="TJR159" s="63"/>
      <c r="TJS159" s="63"/>
      <c r="TJT159" s="64"/>
      <c r="TJU159" s="62" t="s">
        <v>18</v>
      </c>
      <c r="TJV159" s="63"/>
      <c r="TJW159" s="63"/>
      <c r="TJX159" s="63"/>
      <c r="TJY159" s="63"/>
      <c r="TJZ159" s="63"/>
      <c r="TKA159" s="63"/>
      <c r="TKB159" s="64"/>
      <c r="TKC159" s="62" t="s">
        <v>18</v>
      </c>
      <c r="TKD159" s="63"/>
      <c r="TKE159" s="63"/>
      <c r="TKF159" s="63"/>
      <c r="TKG159" s="63"/>
      <c r="TKH159" s="63"/>
      <c r="TKI159" s="63"/>
      <c r="TKJ159" s="64"/>
      <c r="TKK159" s="62" t="s">
        <v>18</v>
      </c>
      <c r="TKL159" s="63"/>
      <c r="TKM159" s="63"/>
      <c r="TKN159" s="63"/>
      <c r="TKO159" s="63"/>
      <c r="TKP159" s="63"/>
      <c r="TKQ159" s="63"/>
      <c r="TKR159" s="64"/>
      <c r="TKS159" s="62" t="s">
        <v>18</v>
      </c>
      <c r="TKT159" s="63"/>
      <c r="TKU159" s="63"/>
      <c r="TKV159" s="63"/>
      <c r="TKW159" s="63"/>
      <c r="TKX159" s="63"/>
      <c r="TKY159" s="63"/>
      <c r="TKZ159" s="64"/>
      <c r="TLA159" s="62" t="s">
        <v>18</v>
      </c>
      <c r="TLB159" s="63"/>
      <c r="TLC159" s="63"/>
      <c r="TLD159" s="63"/>
      <c r="TLE159" s="63"/>
      <c r="TLF159" s="63"/>
      <c r="TLG159" s="63"/>
      <c r="TLH159" s="64"/>
      <c r="TLI159" s="62" t="s">
        <v>18</v>
      </c>
      <c r="TLJ159" s="63"/>
      <c r="TLK159" s="63"/>
      <c r="TLL159" s="63"/>
      <c r="TLM159" s="63"/>
      <c r="TLN159" s="63"/>
      <c r="TLO159" s="63"/>
      <c r="TLP159" s="64"/>
      <c r="TLQ159" s="62" t="s">
        <v>18</v>
      </c>
      <c r="TLR159" s="63"/>
      <c r="TLS159" s="63"/>
      <c r="TLT159" s="63"/>
      <c r="TLU159" s="63"/>
      <c r="TLV159" s="63"/>
      <c r="TLW159" s="63"/>
      <c r="TLX159" s="64"/>
      <c r="TLY159" s="62" t="s">
        <v>18</v>
      </c>
      <c r="TLZ159" s="63"/>
      <c r="TMA159" s="63"/>
      <c r="TMB159" s="63"/>
      <c r="TMC159" s="63"/>
      <c r="TMD159" s="63"/>
      <c r="TME159" s="63"/>
      <c r="TMF159" s="64"/>
      <c r="TMG159" s="62" t="s">
        <v>18</v>
      </c>
      <c r="TMH159" s="63"/>
      <c r="TMI159" s="63"/>
      <c r="TMJ159" s="63"/>
      <c r="TMK159" s="63"/>
      <c r="TML159" s="63"/>
      <c r="TMM159" s="63"/>
      <c r="TMN159" s="64"/>
      <c r="TMO159" s="62" t="s">
        <v>18</v>
      </c>
      <c r="TMP159" s="63"/>
      <c r="TMQ159" s="63"/>
      <c r="TMR159" s="63"/>
      <c r="TMS159" s="63"/>
      <c r="TMT159" s="63"/>
      <c r="TMU159" s="63"/>
      <c r="TMV159" s="64"/>
      <c r="TMW159" s="62" t="s">
        <v>18</v>
      </c>
      <c r="TMX159" s="63"/>
      <c r="TMY159" s="63"/>
      <c r="TMZ159" s="63"/>
      <c r="TNA159" s="63"/>
      <c r="TNB159" s="63"/>
      <c r="TNC159" s="63"/>
      <c r="TND159" s="64"/>
      <c r="TNE159" s="62" t="s">
        <v>18</v>
      </c>
      <c r="TNF159" s="63"/>
      <c r="TNG159" s="63"/>
      <c r="TNH159" s="63"/>
      <c r="TNI159" s="63"/>
      <c r="TNJ159" s="63"/>
      <c r="TNK159" s="63"/>
      <c r="TNL159" s="64"/>
      <c r="TNM159" s="62" t="s">
        <v>18</v>
      </c>
      <c r="TNN159" s="63"/>
      <c r="TNO159" s="63"/>
      <c r="TNP159" s="63"/>
      <c r="TNQ159" s="63"/>
      <c r="TNR159" s="63"/>
      <c r="TNS159" s="63"/>
      <c r="TNT159" s="64"/>
      <c r="TNU159" s="62" t="s">
        <v>18</v>
      </c>
      <c r="TNV159" s="63"/>
      <c r="TNW159" s="63"/>
      <c r="TNX159" s="63"/>
      <c r="TNY159" s="63"/>
      <c r="TNZ159" s="63"/>
      <c r="TOA159" s="63"/>
      <c r="TOB159" s="64"/>
      <c r="TOC159" s="62" t="s">
        <v>18</v>
      </c>
      <c r="TOD159" s="63"/>
      <c r="TOE159" s="63"/>
      <c r="TOF159" s="63"/>
      <c r="TOG159" s="63"/>
      <c r="TOH159" s="63"/>
      <c r="TOI159" s="63"/>
      <c r="TOJ159" s="64"/>
      <c r="TOK159" s="62" t="s">
        <v>18</v>
      </c>
      <c r="TOL159" s="63"/>
      <c r="TOM159" s="63"/>
      <c r="TON159" s="63"/>
      <c r="TOO159" s="63"/>
      <c r="TOP159" s="63"/>
      <c r="TOQ159" s="63"/>
      <c r="TOR159" s="64"/>
      <c r="TOS159" s="62" t="s">
        <v>18</v>
      </c>
      <c r="TOT159" s="63"/>
      <c r="TOU159" s="63"/>
      <c r="TOV159" s="63"/>
      <c r="TOW159" s="63"/>
      <c r="TOX159" s="63"/>
      <c r="TOY159" s="63"/>
      <c r="TOZ159" s="64"/>
      <c r="TPA159" s="62" t="s">
        <v>18</v>
      </c>
      <c r="TPB159" s="63"/>
      <c r="TPC159" s="63"/>
      <c r="TPD159" s="63"/>
      <c r="TPE159" s="63"/>
      <c r="TPF159" s="63"/>
      <c r="TPG159" s="63"/>
      <c r="TPH159" s="64"/>
      <c r="TPI159" s="62" t="s">
        <v>18</v>
      </c>
      <c r="TPJ159" s="63"/>
      <c r="TPK159" s="63"/>
      <c r="TPL159" s="63"/>
      <c r="TPM159" s="63"/>
      <c r="TPN159" s="63"/>
      <c r="TPO159" s="63"/>
      <c r="TPP159" s="64"/>
      <c r="TPQ159" s="62" t="s">
        <v>18</v>
      </c>
      <c r="TPR159" s="63"/>
      <c r="TPS159" s="63"/>
      <c r="TPT159" s="63"/>
      <c r="TPU159" s="63"/>
      <c r="TPV159" s="63"/>
      <c r="TPW159" s="63"/>
      <c r="TPX159" s="64"/>
      <c r="TPY159" s="62" t="s">
        <v>18</v>
      </c>
      <c r="TPZ159" s="63"/>
      <c r="TQA159" s="63"/>
      <c r="TQB159" s="63"/>
      <c r="TQC159" s="63"/>
      <c r="TQD159" s="63"/>
      <c r="TQE159" s="63"/>
      <c r="TQF159" s="64"/>
      <c r="TQG159" s="62" t="s">
        <v>18</v>
      </c>
      <c r="TQH159" s="63"/>
      <c r="TQI159" s="63"/>
      <c r="TQJ159" s="63"/>
      <c r="TQK159" s="63"/>
      <c r="TQL159" s="63"/>
      <c r="TQM159" s="63"/>
      <c r="TQN159" s="64"/>
      <c r="TQO159" s="62" t="s">
        <v>18</v>
      </c>
      <c r="TQP159" s="63"/>
      <c r="TQQ159" s="63"/>
      <c r="TQR159" s="63"/>
      <c r="TQS159" s="63"/>
      <c r="TQT159" s="63"/>
      <c r="TQU159" s="63"/>
      <c r="TQV159" s="64"/>
      <c r="TQW159" s="62" t="s">
        <v>18</v>
      </c>
      <c r="TQX159" s="63"/>
      <c r="TQY159" s="63"/>
      <c r="TQZ159" s="63"/>
      <c r="TRA159" s="63"/>
      <c r="TRB159" s="63"/>
      <c r="TRC159" s="63"/>
      <c r="TRD159" s="64"/>
      <c r="TRE159" s="62" t="s">
        <v>18</v>
      </c>
      <c r="TRF159" s="63"/>
      <c r="TRG159" s="63"/>
      <c r="TRH159" s="63"/>
      <c r="TRI159" s="63"/>
      <c r="TRJ159" s="63"/>
      <c r="TRK159" s="63"/>
      <c r="TRL159" s="64"/>
      <c r="TRM159" s="62" t="s">
        <v>18</v>
      </c>
      <c r="TRN159" s="63"/>
      <c r="TRO159" s="63"/>
      <c r="TRP159" s="63"/>
      <c r="TRQ159" s="63"/>
      <c r="TRR159" s="63"/>
      <c r="TRS159" s="63"/>
      <c r="TRT159" s="64"/>
      <c r="TRU159" s="62" t="s">
        <v>18</v>
      </c>
      <c r="TRV159" s="63"/>
      <c r="TRW159" s="63"/>
      <c r="TRX159" s="63"/>
      <c r="TRY159" s="63"/>
      <c r="TRZ159" s="63"/>
      <c r="TSA159" s="63"/>
      <c r="TSB159" s="64"/>
      <c r="TSC159" s="62" t="s">
        <v>18</v>
      </c>
      <c r="TSD159" s="63"/>
      <c r="TSE159" s="63"/>
      <c r="TSF159" s="63"/>
      <c r="TSG159" s="63"/>
      <c r="TSH159" s="63"/>
      <c r="TSI159" s="63"/>
      <c r="TSJ159" s="64"/>
      <c r="TSK159" s="62" t="s">
        <v>18</v>
      </c>
      <c r="TSL159" s="63"/>
      <c r="TSM159" s="63"/>
      <c r="TSN159" s="63"/>
      <c r="TSO159" s="63"/>
      <c r="TSP159" s="63"/>
      <c r="TSQ159" s="63"/>
      <c r="TSR159" s="64"/>
      <c r="TSS159" s="62" t="s">
        <v>18</v>
      </c>
      <c r="TST159" s="63"/>
      <c r="TSU159" s="63"/>
      <c r="TSV159" s="63"/>
      <c r="TSW159" s="63"/>
      <c r="TSX159" s="63"/>
      <c r="TSY159" s="63"/>
      <c r="TSZ159" s="64"/>
      <c r="TTA159" s="62" t="s">
        <v>18</v>
      </c>
      <c r="TTB159" s="63"/>
      <c r="TTC159" s="63"/>
      <c r="TTD159" s="63"/>
      <c r="TTE159" s="63"/>
      <c r="TTF159" s="63"/>
      <c r="TTG159" s="63"/>
      <c r="TTH159" s="64"/>
      <c r="TTI159" s="62" t="s">
        <v>18</v>
      </c>
      <c r="TTJ159" s="63"/>
      <c r="TTK159" s="63"/>
      <c r="TTL159" s="63"/>
      <c r="TTM159" s="63"/>
      <c r="TTN159" s="63"/>
      <c r="TTO159" s="63"/>
      <c r="TTP159" s="64"/>
      <c r="TTQ159" s="62" t="s">
        <v>18</v>
      </c>
      <c r="TTR159" s="63"/>
      <c r="TTS159" s="63"/>
      <c r="TTT159" s="63"/>
      <c r="TTU159" s="63"/>
      <c r="TTV159" s="63"/>
      <c r="TTW159" s="63"/>
      <c r="TTX159" s="64"/>
      <c r="TTY159" s="62" t="s">
        <v>18</v>
      </c>
      <c r="TTZ159" s="63"/>
      <c r="TUA159" s="63"/>
      <c r="TUB159" s="63"/>
      <c r="TUC159" s="63"/>
      <c r="TUD159" s="63"/>
      <c r="TUE159" s="63"/>
      <c r="TUF159" s="64"/>
      <c r="TUG159" s="62" t="s">
        <v>18</v>
      </c>
      <c r="TUH159" s="63"/>
      <c r="TUI159" s="63"/>
      <c r="TUJ159" s="63"/>
      <c r="TUK159" s="63"/>
      <c r="TUL159" s="63"/>
      <c r="TUM159" s="63"/>
      <c r="TUN159" s="64"/>
      <c r="TUO159" s="62" t="s">
        <v>18</v>
      </c>
      <c r="TUP159" s="63"/>
      <c r="TUQ159" s="63"/>
      <c r="TUR159" s="63"/>
      <c r="TUS159" s="63"/>
      <c r="TUT159" s="63"/>
      <c r="TUU159" s="63"/>
      <c r="TUV159" s="64"/>
      <c r="TUW159" s="62" t="s">
        <v>18</v>
      </c>
      <c r="TUX159" s="63"/>
      <c r="TUY159" s="63"/>
      <c r="TUZ159" s="63"/>
      <c r="TVA159" s="63"/>
      <c r="TVB159" s="63"/>
      <c r="TVC159" s="63"/>
      <c r="TVD159" s="64"/>
      <c r="TVE159" s="62" t="s">
        <v>18</v>
      </c>
      <c r="TVF159" s="63"/>
      <c r="TVG159" s="63"/>
      <c r="TVH159" s="63"/>
      <c r="TVI159" s="63"/>
      <c r="TVJ159" s="63"/>
      <c r="TVK159" s="63"/>
      <c r="TVL159" s="64"/>
      <c r="TVM159" s="62" t="s">
        <v>18</v>
      </c>
      <c r="TVN159" s="63"/>
      <c r="TVO159" s="63"/>
      <c r="TVP159" s="63"/>
      <c r="TVQ159" s="63"/>
      <c r="TVR159" s="63"/>
      <c r="TVS159" s="63"/>
      <c r="TVT159" s="64"/>
      <c r="TVU159" s="62" t="s">
        <v>18</v>
      </c>
      <c r="TVV159" s="63"/>
      <c r="TVW159" s="63"/>
      <c r="TVX159" s="63"/>
      <c r="TVY159" s="63"/>
      <c r="TVZ159" s="63"/>
      <c r="TWA159" s="63"/>
      <c r="TWB159" s="64"/>
      <c r="TWC159" s="62" t="s">
        <v>18</v>
      </c>
      <c r="TWD159" s="63"/>
      <c r="TWE159" s="63"/>
      <c r="TWF159" s="63"/>
      <c r="TWG159" s="63"/>
      <c r="TWH159" s="63"/>
      <c r="TWI159" s="63"/>
      <c r="TWJ159" s="64"/>
      <c r="TWK159" s="62" t="s">
        <v>18</v>
      </c>
      <c r="TWL159" s="63"/>
      <c r="TWM159" s="63"/>
      <c r="TWN159" s="63"/>
      <c r="TWO159" s="63"/>
      <c r="TWP159" s="63"/>
      <c r="TWQ159" s="63"/>
      <c r="TWR159" s="64"/>
      <c r="TWS159" s="62" t="s">
        <v>18</v>
      </c>
      <c r="TWT159" s="63"/>
      <c r="TWU159" s="63"/>
      <c r="TWV159" s="63"/>
      <c r="TWW159" s="63"/>
      <c r="TWX159" s="63"/>
      <c r="TWY159" s="63"/>
      <c r="TWZ159" s="64"/>
      <c r="TXA159" s="62" t="s">
        <v>18</v>
      </c>
      <c r="TXB159" s="63"/>
      <c r="TXC159" s="63"/>
      <c r="TXD159" s="63"/>
      <c r="TXE159" s="63"/>
      <c r="TXF159" s="63"/>
      <c r="TXG159" s="63"/>
      <c r="TXH159" s="64"/>
      <c r="TXI159" s="62" t="s">
        <v>18</v>
      </c>
      <c r="TXJ159" s="63"/>
      <c r="TXK159" s="63"/>
      <c r="TXL159" s="63"/>
      <c r="TXM159" s="63"/>
      <c r="TXN159" s="63"/>
      <c r="TXO159" s="63"/>
      <c r="TXP159" s="64"/>
      <c r="TXQ159" s="62" t="s">
        <v>18</v>
      </c>
      <c r="TXR159" s="63"/>
      <c r="TXS159" s="63"/>
      <c r="TXT159" s="63"/>
      <c r="TXU159" s="63"/>
      <c r="TXV159" s="63"/>
      <c r="TXW159" s="63"/>
      <c r="TXX159" s="64"/>
      <c r="TXY159" s="62" t="s">
        <v>18</v>
      </c>
      <c r="TXZ159" s="63"/>
      <c r="TYA159" s="63"/>
      <c r="TYB159" s="63"/>
      <c r="TYC159" s="63"/>
      <c r="TYD159" s="63"/>
      <c r="TYE159" s="63"/>
      <c r="TYF159" s="64"/>
      <c r="TYG159" s="62" t="s">
        <v>18</v>
      </c>
      <c r="TYH159" s="63"/>
      <c r="TYI159" s="63"/>
      <c r="TYJ159" s="63"/>
      <c r="TYK159" s="63"/>
      <c r="TYL159" s="63"/>
      <c r="TYM159" s="63"/>
      <c r="TYN159" s="64"/>
      <c r="TYO159" s="62" t="s">
        <v>18</v>
      </c>
      <c r="TYP159" s="63"/>
      <c r="TYQ159" s="63"/>
      <c r="TYR159" s="63"/>
      <c r="TYS159" s="63"/>
      <c r="TYT159" s="63"/>
      <c r="TYU159" s="63"/>
      <c r="TYV159" s="64"/>
      <c r="TYW159" s="62" t="s">
        <v>18</v>
      </c>
      <c r="TYX159" s="63"/>
      <c r="TYY159" s="63"/>
      <c r="TYZ159" s="63"/>
      <c r="TZA159" s="63"/>
      <c r="TZB159" s="63"/>
      <c r="TZC159" s="63"/>
      <c r="TZD159" s="64"/>
      <c r="TZE159" s="62" t="s">
        <v>18</v>
      </c>
      <c r="TZF159" s="63"/>
      <c r="TZG159" s="63"/>
      <c r="TZH159" s="63"/>
      <c r="TZI159" s="63"/>
      <c r="TZJ159" s="63"/>
      <c r="TZK159" s="63"/>
      <c r="TZL159" s="64"/>
      <c r="TZM159" s="62" t="s">
        <v>18</v>
      </c>
      <c r="TZN159" s="63"/>
      <c r="TZO159" s="63"/>
      <c r="TZP159" s="63"/>
      <c r="TZQ159" s="63"/>
      <c r="TZR159" s="63"/>
      <c r="TZS159" s="63"/>
      <c r="TZT159" s="64"/>
      <c r="TZU159" s="62" t="s">
        <v>18</v>
      </c>
      <c r="TZV159" s="63"/>
      <c r="TZW159" s="63"/>
      <c r="TZX159" s="63"/>
      <c r="TZY159" s="63"/>
      <c r="TZZ159" s="63"/>
      <c r="UAA159" s="63"/>
      <c r="UAB159" s="64"/>
      <c r="UAC159" s="62" t="s">
        <v>18</v>
      </c>
      <c r="UAD159" s="63"/>
      <c r="UAE159" s="63"/>
      <c r="UAF159" s="63"/>
      <c r="UAG159" s="63"/>
      <c r="UAH159" s="63"/>
      <c r="UAI159" s="63"/>
      <c r="UAJ159" s="64"/>
      <c r="UAK159" s="62" t="s">
        <v>18</v>
      </c>
      <c r="UAL159" s="63"/>
      <c r="UAM159" s="63"/>
      <c r="UAN159" s="63"/>
      <c r="UAO159" s="63"/>
      <c r="UAP159" s="63"/>
      <c r="UAQ159" s="63"/>
      <c r="UAR159" s="64"/>
      <c r="UAS159" s="62" t="s">
        <v>18</v>
      </c>
      <c r="UAT159" s="63"/>
      <c r="UAU159" s="63"/>
      <c r="UAV159" s="63"/>
      <c r="UAW159" s="63"/>
      <c r="UAX159" s="63"/>
      <c r="UAY159" s="63"/>
      <c r="UAZ159" s="64"/>
      <c r="UBA159" s="62" t="s">
        <v>18</v>
      </c>
      <c r="UBB159" s="63"/>
      <c r="UBC159" s="63"/>
      <c r="UBD159" s="63"/>
      <c r="UBE159" s="63"/>
      <c r="UBF159" s="63"/>
      <c r="UBG159" s="63"/>
      <c r="UBH159" s="64"/>
      <c r="UBI159" s="62" t="s">
        <v>18</v>
      </c>
      <c r="UBJ159" s="63"/>
      <c r="UBK159" s="63"/>
      <c r="UBL159" s="63"/>
      <c r="UBM159" s="63"/>
      <c r="UBN159" s="63"/>
      <c r="UBO159" s="63"/>
      <c r="UBP159" s="64"/>
      <c r="UBQ159" s="62" t="s">
        <v>18</v>
      </c>
      <c r="UBR159" s="63"/>
      <c r="UBS159" s="63"/>
      <c r="UBT159" s="63"/>
      <c r="UBU159" s="63"/>
      <c r="UBV159" s="63"/>
      <c r="UBW159" s="63"/>
      <c r="UBX159" s="64"/>
      <c r="UBY159" s="62" t="s">
        <v>18</v>
      </c>
      <c r="UBZ159" s="63"/>
      <c r="UCA159" s="63"/>
      <c r="UCB159" s="63"/>
      <c r="UCC159" s="63"/>
      <c r="UCD159" s="63"/>
      <c r="UCE159" s="63"/>
      <c r="UCF159" s="64"/>
      <c r="UCG159" s="62" t="s">
        <v>18</v>
      </c>
      <c r="UCH159" s="63"/>
      <c r="UCI159" s="63"/>
      <c r="UCJ159" s="63"/>
      <c r="UCK159" s="63"/>
      <c r="UCL159" s="63"/>
      <c r="UCM159" s="63"/>
      <c r="UCN159" s="64"/>
      <c r="UCO159" s="62" t="s">
        <v>18</v>
      </c>
      <c r="UCP159" s="63"/>
      <c r="UCQ159" s="63"/>
      <c r="UCR159" s="63"/>
      <c r="UCS159" s="63"/>
      <c r="UCT159" s="63"/>
      <c r="UCU159" s="63"/>
      <c r="UCV159" s="64"/>
      <c r="UCW159" s="62" t="s">
        <v>18</v>
      </c>
      <c r="UCX159" s="63"/>
      <c r="UCY159" s="63"/>
      <c r="UCZ159" s="63"/>
      <c r="UDA159" s="63"/>
      <c r="UDB159" s="63"/>
      <c r="UDC159" s="63"/>
      <c r="UDD159" s="64"/>
      <c r="UDE159" s="62" t="s">
        <v>18</v>
      </c>
      <c r="UDF159" s="63"/>
      <c r="UDG159" s="63"/>
      <c r="UDH159" s="63"/>
      <c r="UDI159" s="63"/>
      <c r="UDJ159" s="63"/>
      <c r="UDK159" s="63"/>
      <c r="UDL159" s="64"/>
      <c r="UDM159" s="62" t="s">
        <v>18</v>
      </c>
      <c r="UDN159" s="63"/>
      <c r="UDO159" s="63"/>
      <c r="UDP159" s="63"/>
      <c r="UDQ159" s="63"/>
      <c r="UDR159" s="63"/>
      <c r="UDS159" s="63"/>
      <c r="UDT159" s="64"/>
      <c r="UDU159" s="62" t="s">
        <v>18</v>
      </c>
      <c r="UDV159" s="63"/>
      <c r="UDW159" s="63"/>
      <c r="UDX159" s="63"/>
      <c r="UDY159" s="63"/>
      <c r="UDZ159" s="63"/>
      <c r="UEA159" s="63"/>
      <c r="UEB159" s="64"/>
      <c r="UEC159" s="62" t="s">
        <v>18</v>
      </c>
      <c r="UED159" s="63"/>
      <c r="UEE159" s="63"/>
      <c r="UEF159" s="63"/>
      <c r="UEG159" s="63"/>
      <c r="UEH159" s="63"/>
      <c r="UEI159" s="63"/>
      <c r="UEJ159" s="64"/>
      <c r="UEK159" s="62" t="s">
        <v>18</v>
      </c>
      <c r="UEL159" s="63"/>
      <c r="UEM159" s="63"/>
      <c r="UEN159" s="63"/>
      <c r="UEO159" s="63"/>
      <c r="UEP159" s="63"/>
      <c r="UEQ159" s="63"/>
      <c r="UER159" s="64"/>
      <c r="UES159" s="62" t="s">
        <v>18</v>
      </c>
      <c r="UET159" s="63"/>
      <c r="UEU159" s="63"/>
      <c r="UEV159" s="63"/>
      <c r="UEW159" s="63"/>
      <c r="UEX159" s="63"/>
      <c r="UEY159" s="63"/>
      <c r="UEZ159" s="64"/>
      <c r="UFA159" s="62" t="s">
        <v>18</v>
      </c>
      <c r="UFB159" s="63"/>
      <c r="UFC159" s="63"/>
      <c r="UFD159" s="63"/>
      <c r="UFE159" s="63"/>
      <c r="UFF159" s="63"/>
      <c r="UFG159" s="63"/>
      <c r="UFH159" s="64"/>
      <c r="UFI159" s="62" t="s">
        <v>18</v>
      </c>
      <c r="UFJ159" s="63"/>
      <c r="UFK159" s="63"/>
      <c r="UFL159" s="63"/>
      <c r="UFM159" s="63"/>
      <c r="UFN159" s="63"/>
      <c r="UFO159" s="63"/>
      <c r="UFP159" s="64"/>
      <c r="UFQ159" s="62" t="s">
        <v>18</v>
      </c>
      <c r="UFR159" s="63"/>
      <c r="UFS159" s="63"/>
      <c r="UFT159" s="63"/>
      <c r="UFU159" s="63"/>
      <c r="UFV159" s="63"/>
      <c r="UFW159" s="63"/>
      <c r="UFX159" s="64"/>
      <c r="UFY159" s="62" t="s">
        <v>18</v>
      </c>
      <c r="UFZ159" s="63"/>
      <c r="UGA159" s="63"/>
      <c r="UGB159" s="63"/>
      <c r="UGC159" s="63"/>
      <c r="UGD159" s="63"/>
      <c r="UGE159" s="63"/>
      <c r="UGF159" s="64"/>
      <c r="UGG159" s="62" t="s">
        <v>18</v>
      </c>
      <c r="UGH159" s="63"/>
      <c r="UGI159" s="63"/>
      <c r="UGJ159" s="63"/>
      <c r="UGK159" s="63"/>
      <c r="UGL159" s="63"/>
      <c r="UGM159" s="63"/>
      <c r="UGN159" s="64"/>
      <c r="UGO159" s="62" t="s">
        <v>18</v>
      </c>
      <c r="UGP159" s="63"/>
      <c r="UGQ159" s="63"/>
      <c r="UGR159" s="63"/>
      <c r="UGS159" s="63"/>
      <c r="UGT159" s="63"/>
      <c r="UGU159" s="63"/>
      <c r="UGV159" s="64"/>
      <c r="UGW159" s="62" t="s">
        <v>18</v>
      </c>
      <c r="UGX159" s="63"/>
      <c r="UGY159" s="63"/>
      <c r="UGZ159" s="63"/>
      <c r="UHA159" s="63"/>
      <c r="UHB159" s="63"/>
      <c r="UHC159" s="63"/>
      <c r="UHD159" s="64"/>
      <c r="UHE159" s="62" t="s">
        <v>18</v>
      </c>
      <c r="UHF159" s="63"/>
      <c r="UHG159" s="63"/>
      <c r="UHH159" s="63"/>
      <c r="UHI159" s="63"/>
      <c r="UHJ159" s="63"/>
      <c r="UHK159" s="63"/>
      <c r="UHL159" s="64"/>
      <c r="UHM159" s="62" t="s">
        <v>18</v>
      </c>
      <c r="UHN159" s="63"/>
      <c r="UHO159" s="63"/>
      <c r="UHP159" s="63"/>
      <c r="UHQ159" s="63"/>
      <c r="UHR159" s="63"/>
      <c r="UHS159" s="63"/>
      <c r="UHT159" s="64"/>
      <c r="UHU159" s="62" t="s">
        <v>18</v>
      </c>
      <c r="UHV159" s="63"/>
      <c r="UHW159" s="63"/>
      <c r="UHX159" s="63"/>
      <c r="UHY159" s="63"/>
      <c r="UHZ159" s="63"/>
      <c r="UIA159" s="63"/>
      <c r="UIB159" s="64"/>
      <c r="UIC159" s="62" t="s">
        <v>18</v>
      </c>
      <c r="UID159" s="63"/>
      <c r="UIE159" s="63"/>
      <c r="UIF159" s="63"/>
      <c r="UIG159" s="63"/>
      <c r="UIH159" s="63"/>
      <c r="UII159" s="63"/>
      <c r="UIJ159" s="64"/>
      <c r="UIK159" s="62" t="s">
        <v>18</v>
      </c>
      <c r="UIL159" s="63"/>
      <c r="UIM159" s="63"/>
      <c r="UIN159" s="63"/>
      <c r="UIO159" s="63"/>
      <c r="UIP159" s="63"/>
      <c r="UIQ159" s="63"/>
      <c r="UIR159" s="64"/>
      <c r="UIS159" s="62" t="s">
        <v>18</v>
      </c>
      <c r="UIT159" s="63"/>
      <c r="UIU159" s="63"/>
      <c r="UIV159" s="63"/>
      <c r="UIW159" s="63"/>
      <c r="UIX159" s="63"/>
      <c r="UIY159" s="63"/>
      <c r="UIZ159" s="64"/>
      <c r="UJA159" s="62" t="s">
        <v>18</v>
      </c>
      <c r="UJB159" s="63"/>
      <c r="UJC159" s="63"/>
      <c r="UJD159" s="63"/>
      <c r="UJE159" s="63"/>
      <c r="UJF159" s="63"/>
      <c r="UJG159" s="63"/>
      <c r="UJH159" s="64"/>
      <c r="UJI159" s="62" t="s">
        <v>18</v>
      </c>
      <c r="UJJ159" s="63"/>
      <c r="UJK159" s="63"/>
      <c r="UJL159" s="63"/>
      <c r="UJM159" s="63"/>
      <c r="UJN159" s="63"/>
      <c r="UJO159" s="63"/>
      <c r="UJP159" s="64"/>
      <c r="UJQ159" s="62" t="s">
        <v>18</v>
      </c>
      <c r="UJR159" s="63"/>
      <c r="UJS159" s="63"/>
      <c r="UJT159" s="63"/>
      <c r="UJU159" s="63"/>
      <c r="UJV159" s="63"/>
      <c r="UJW159" s="63"/>
      <c r="UJX159" s="64"/>
      <c r="UJY159" s="62" t="s">
        <v>18</v>
      </c>
      <c r="UJZ159" s="63"/>
      <c r="UKA159" s="63"/>
      <c r="UKB159" s="63"/>
      <c r="UKC159" s="63"/>
      <c r="UKD159" s="63"/>
      <c r="UKE159" s="63"/>
      <c r="UKF159" s="64"/>
      <c r="UKG159" s="62" t="s">
        <v>18</v>
      </c>
      <c r="UKH159" s="63"/>
      <c r="UKI159" s="63"/>
      <c r="UKJ159" s="63"/>
      <c r="UKK159" s="63"/>
      <c r="UKL159" s="63"/>
      <c r="UKM159" s="63"/>
      <c r="UKN159" s="64"/>
      <c r="UKO159" s="62" t="s">
        <v>18</v>
      </c>
      <c r="UKP159" s="63"/>
      <c r="UKQ159" s="63"/>
      <c r="UKR159" s="63"/>
      <c r="UKS159" s="63"/>
      <c r="UKT159" s="63"/>
      <c r="UKU159" s="63"/>
      <c r="UKV159" s="64"/>
      <c r="UKW159" s="62" t="s">
        <v>18</v>
      </c>
      <c r="UKX159" s="63"/>
      <c r="UKY159" s="63"/>
      <c r="UKZ159" s="63"/>
      <c r="ULA159" s="63"/>
      <c r="ULB159" s="63"/>
      <c r="ULC159" s="63"/>
      <c r="ULD159" s="64"/>
      <c r="ULE159" s="62" t="s">
        <v>18</v>
      </c>
      <c r="ULF159" s="63"/>
      <c r="ULG159" s="63"/>
      <c r="ULH159" s="63"/>
      <c r="ULI159" s="63"/>
      <c r="ULJ159" s="63"/>
      <c r="ULK159" s="63"/>
      <c r="ULL159" s="64"/>
      <c r="ULM159" s="62" t="s">
        <v>18</v>
      </c>
      <c r="ULN159" s="63"/>
      <c r="ULO159" s="63"/>
      <c r="ULP159" s="63"/>
      <c r="ULQ159" s="63"/>
      <c r="ULR159" s="63"/>
      <c r="ULS159" s="63"/>
      <c r="ULT159" s="64"/>
      <c r="ULU159" s="62" t="s">
        <v>18</v>
      </c>
      <c r="ULV159" s="63"/>
      <c r="ULW159" s="63"/>
      <c r="ULX159" s="63"/>
      <c r="ULY159" s="63"/>
      <c r="ULZ159" s="63"/>
      <c r="UMA159" s="63"/>
      <c r="UMB159" s="64"/>
      <c r="UMC159" s="62" t="s">
        <v>18</v>
      </c>
      <c r="UMD159" s="63"/>
      <c r="UME159" s="63"/>
      <c r="UMF159" s="63"/>
      <c r="UMG159" s="63"/>
      <c r="UMH159" s="63"/>
      <c r="UMI159" s="63"/>
      <c r="UMJ159" s="64"/>
      <c r="UMK159" s="62" t="s">
        <v>18</v>
      </c>
      <c r="UML159" s="63"/>
      <c r="UMM159" s="63"/>
      <c r="UMN159" s="63"/>
      <c r="UMO159" s="63"/>
      <c r="UMP159" s="63"/>
      <c r="UMQ159" s="63"/>
      <c r="UMR159" s="64"/>
      <c r="UMS159" s="62" t="s">
        <v>18</v>
      </c>
      <c r="UMT159" s="63"/>
      <c r="UMU159" s="63"/>
      <c r="UMV159" s="63"/>
      <c r="UMW159" s="63"/>
      <c r="UMX159" s="63"/>
      <c r="UMY159" s="63"/>
      <c r="UMZ159" s="64"/>
      <c r="UNA159" s="62" t="s">
        <v>18</v>
      </c>
      <c r="UNB159" s="63"/>
      <c r="UNC159" s="63"/>
      <c r="UND159" s="63"/>
      <c r="UNE159" s="63"/>
      <c r="UNF159" s="63"/>
      <c r="UNG159" s="63"/>
      <c r="UNH159" s="64"/>
      <c r="UNI159" s="62" t="s">
        <v>18</v>
      </c>
      <c r="UNJ159" s="63"/>
      <c r="UNK159" s="63"/>
      <c r="UNL159" s="63"/>
      <c r="UNM159" s="63"/>
      <c r="UNN159" s="63"/>
      <c r="UNO159" s="63"/>
      <c r="UNP159" s="64"/>
      <c r="UNQ159" s="62" t="s">
        <v>18</v>
      </c>
      <c r="UNR159" s="63"/>
      <c r="UNS159" s="63"/>
      <c r="UNT159" s="63"/>
      <c r="UNU159" s="63"/>
      <c r="UNV159" s="63"/>
      <c r="UNW159" s="63"/>
      <c r="UNX159" s="64"/>
      <c r="UNY159" s="62" t="s">
        <v>18</v>
      </c>
      <c r="UNZ159" s="63"/>
      <c r="UOA159" s="63"/>
      <c r="UOB159" s="63"/>
      <c r="UOC159" s="63"/>
      <c r="UOD159" s="63"/>
      <c r="UOE159" s="63"/>
      <c r="UOF159" s="64"/>
      <c r="UOG159" s="62" t="s">
        <v>18</v>
      </c>
      <c r="UOH159" s="63"/>
      <c r="UOI159" s="63"/>
      <c r="UOJ159" s="63"/>
      <c r="UOK159" s="63"/>
      <c r="UOL159" s="63"/>
      <c r="UOM159" s="63"/>
      <c r="UON159" s="64"/>
      <c r="UOO159" s="62" t="s">
        <v>18</v>
      </c>
      <c r="UOP159" s="63"/>
      <c r="UOQ159" s="63"/>
      <c r="UOR159" s="63"/>
      <c r="UOS159" s="63"/>
      <c r="UOT159" s="63"/>
      <c r="UOU159" s="63"/>
      <c r="UOV159" s="64"/>
      <c r="UOW159" s="62" t="s">
        <v>18</v>
      </c>
      <c r="UOX159" s="63"/>
      <c r="UOY159" s="63"/>
      <c r="UOZ159" s="63"/>
      <c r="UPA159" s="63"/>
      <c r="UPB159" s="63"/>
      <c r="UPC159" s="63"/>
      <c r="UPD159" s="64"/>
      <c r="UPE159" s="62" t="s">
        <v>18</v>
      </c>
      <c r="UPF159" s="63"/>
      <c r="UPG159" s="63"/>
      <c r="UPH159" s="63"/>
      <c r="UPI159" s="63"/>
      <c r="UPJ159" s="63"/>
      <c r="UPK159" s="63"/>
      <c r="UPL159" s="64"/>
      <c r="UPM159" s="62" t="s">
        <v>18</v>
      </c>
      <c r="UPN159" s="63"/>
      <c r="UPO159" s="63"/>
      <c r="UPP159" s="63"/>
      <c r="UPQ159" s="63"/>
      <c r="UPR159" s="63"/>
      <c r="UPS159" s="63"/>
      <c r="UPT159" s="64"/>
      <c r="UPU159" s="62" t="s">
        <v>18</v>
      </c>
      <c r="UPV159" s="63"/>
      <c r="UPW159" s="63"/>
      <c r="UPX159" s="63"/>
      <c r="UPY159" s="63"/>
      <c r="UPZ159" s="63"/>
      <c r="UQA159" s="63"/>
      <c r="UQB159" s="64"/>
      <c r="UQC159" s="62" t="s">
        <v>18</v>
      </c>
      <c r="UQD159" s="63"/>
      <c r="UQE159" s="63"/>
      <c r="UQF159" s="63"/>
      <c r="UQG159" s="63"/>
      <c r="UQH159" s="63"/>
      <c r="UQI159" s="63"/>
      <c r="UQJ159" s="64"/>
      <c r="UQK159" s="62" t="s">
        <v>18</v>
      </c>
      <c r="UQL159" s="63"/>
      <c r="UQM159" s="63"/>
      <c r="UQN159" s="63"/>
      <c r="UQO159" s="63"/>
      <c r="UQP159" s="63"/>
      <c r="UQQ159" s="63"/>
      <c r="UQR159" s="64"/>
      <c r="UQS159" s="62" t="s">
        <v>18</v>
      </c>
      <c r="UQT159" s="63"/>
      <c r="UQU159" s="63"/>
      <c r="UQV159" s="63"/>
      <c r="UQW159" s="63"/>
      <c r="UQX159" s="63"/>
      <c r="UQY159" s="63"/>
      <c r="UQZ159" s="64"/>
      <c r="URA159" s="62" t="s">
        <v>18</v>
      </c>
      <c r="URB159" s="63"/>
      <c r="URC159" s="63"/>
      <c r="URD159" s="63"/>
      <c r="URE159" s="63"/>
      <c r="URF159" s="63"/>
      <c r="URG159" s="63"/>
      <c r="URH159" s="64"/>
      <c r="URI159" s="62" t="s">
        <v>18</v>
      </c>
      <c r="URJ159" s="63"/>
      <c r="URK159" s="63"/>
      <c r="URL159" s="63"/>
      <c r="URM159" s="63"/>
      <c r="URN159" s="63"/>
      <c r="URO159" s="63"/>
      <c r="URP159" s="64"/>
      <c r="URQ159" s="62" t="s">
        <v>18</v>
      </c>
      <c r="URR159" s="63"/>
      <c r="URS159" s="63"/>
      <c r="URT159" s="63"/>
      <c r="URU159" s="63"/>
      <c r="URV159" s="63"/>
      <c r="URW159" s="63"/>
      <c r="URX159" s="64"/>
      <c r="URY159" s="62" t="s">
        <v>18</v>
      </c>
      <c r="URZ159" s="63"/>
      <c r="USA159" s="63"/>
      <c r="USB159" s="63"/>
      <c r="USC159" s="63"/>
      <c r="USD159" s="63"/>
      <c r="USE159" s="63"/>
      <c r="USF159" s="64"/>
      <c r="USG159" s="62" t="s">
        <v>18</v>
      </c>
      <c r="USH159" s="63"/>
      <c r="USI159" s="63"/>
      <c r="USJ159" s="63"/>
      <c r="USK159" s="63"/>
      <c r="USL159" s="63"/>
      <c r="USM159" s="63"/>
      <c r="USN159" s="64"/>
      <c r="USO159" s="62" t="s">
        <v>18</v>
      </c>
      <c r="USP159" s="63"/>
      <c r="USQ159" s="63"/>
      <c r="USR159" s="63"/>
      <c r="USS159" s="63"/>
      <c r="UST159" s="63"/>
      <c r="USU159" s="63"/>
      <c r="USV159" s="64"/>
      <c r="USW159" s="62" t="s">
        <v>18</v>
      </c>
      <c r="USX159" s="63"/>
      <c r="USY159" s="63"/>
      <c r="USZ159" s="63"/>
      <c r="UTA159" s="63"/>
      <c r="UTB159" s="63"/>
      <c r="UTC159" s="63"/>
      <c r="UTD159" s="64"/>
      <c r="UTE159" s="62" t="s">
        <v>18</v>
      </c>
      <c r="UTF159" s="63"/>
      <c r="UTG159" s="63"/>
      <c r="UTH159" s="63"/>
      <c r="UTI159" s="63"/>
      <c r="UTJ159" s="63"/>
      <c r="UTK159" s="63"/>
      <c r="UTL159" s="64"/>
      <c r="UTM159" s="62" t="s">
        <v>18</v>
      </c>
      <c r="UTN159" s="63"/>
      <c r="UTO159" s="63"/>
      <c r="UTP159" s="63"/>
      <c r="UTQ159" s="63"/>
      <c r="UTR159" s="63"/>
      <c r="UTS159" s="63"/>
      <c r="UTT159" s="64"/>
      <c r="UTU159" s="62" t="s">
        <v>18</v>
      </c>
      <c r="UTV159" s="63"/>
      <c r="UTW159" s="63"/>
      <c r="UTX159" s="63"/>
      <c r="UTY159" s="63"/>
      <c r="UTZ159" s="63"/>
      <c r="UUA159" s="63"/>
      <c r="UUB159" s="64"/>
      <c r="UUC159" s="62" t="s">
        <v>18</v>
      </c>
      <c r="UUD159" s="63"/>
      <c r="UUE159" s="63"/>
      <c r="UUF159" s="63"/>
      <c r="UUG159" s="63"/>
      <c r="UUH159" s="63"/>
      <c r="UUI159" s="63"/>
      <c r="UUJ159" s="64"/>
      <c r="UUK159" s="62" t="s">
        <v>18</v>
      </c>
      <c r="UUL159" s="63"/>
      <c r="UUM159" s="63"/>
      <c r="UUN159" s="63"/>
      <c r="UUO159" s="63"/>
      <c r="UUP159" s="63"/>
      <c r="UUQ159" s="63"/>
      <c r="UUR159" s="64"/>
      <c r="UUS159" s="62" t="s">
        <v>18</v>
      </c>
      <c r="UUT159" s="63"/>
      <c r="UUU159" s="63"/>
      <c r="UUV159" s="63"/>
      <c r="UUW159" s="63"/>
      <c r="UUX159" s="63"/>
      <c r="UUY159" s="63"/>
      <c r="UUZ159" s="64"/>
      <c r="UVA159" s="62" t="s">
        <v>18</v>
      </c>
      <c r="UVB159" s="63"/>
      <c r="UVC159" s="63"/>
      <c r="UVD159" s="63"/>
      <c r="UVE159" s="63"/>
      <c r="UVF159" s="63"/>
      <c r="UVG159" s="63"/>
      <c r="UVH159" s="64"/>
      <c r="UVI159" s="62" t="s">
        <v>18</v>
      </c>
      <c r="UVJ159" s="63"/>
      <c r="UVK159" s="63"/>
      <c r="UVL159" s="63"/>
      <c r="UVM159" s="63"/>
      <c r="UVN159" s="63"/>
      <c r="UVO159" s="63"/>
      <c r="UVP159" s="64"/>
      <c r="UVQ159" s="62" t="s">
        <v>18</v>
      </c>
      <c r="UVR159" s="63"/>
      <c r="UVS159" s="63"/>
      <c r="UVT159" s="63"/>
      <c r="UVU159" s="63"/>
      <c r="UVV159" s="63"/>
      <c r="UVW159" s="63"/>
      <c r="UVX159" s="64"/>
      <c r="UVY159" s="62" t="s">
        <v>18</v>
      </c>
      <c r="UVZ159" s="63"/>
      <c r="UWA159" s="63"/>
      <c r="UWB159" s="63"/>
      <c r="UWC159" s="63"/>
      <c r="UWD159" s="63"/>
      <c r="UWE159" s="63"/>
      <c r="UWF159" s="64"/>
      <c r="UWG159" s="62" t="s">
        <v>18</v>
      </c>
      <c r="UWH159" s="63"/>
      <c r="UWI159" s="63"/>
      <c r="UWJ159" s="63"/>
      <c r="UWK159" s="63"/>
      <c r="UWL159" s="63"/>
      <c r="UWM159" s="63"/>
      <c r="UWN159" s="64"/>
      <c r="UWO159" s="62" t="s">
        <v>18</v>
      </c>
      <c r="UWP159" s="63"/>
      <c r="UWQ159" s="63"/>
      <c r="UWR159" s="63"/>
      <c r="UWS159" s="63"/>
      <c r="UWT159" s="63"/>
      <c r="UWU159" s="63"/>
      <c r="UWV159" s="64"/>
      <c r="UWW159" s="62" t="s">
        <v>18</v>
      </c>
      <c r="UWX159" s="63"/>
      <c r="UWY159" s="63"/>
      <c r="UWZ159" s="63"/>
      <c r="UXA159" s="63"/>
      <c r="UXB159" s="63"/>
      <c r="UXC159" s="63"/>
      <c r="UXD159" s="64"/>
      <c r="UXE159" s="62" t="s">
        <v>18</v>
      </c>
      <c r="UXF159" s="63"/>
      <c r="UXG159" s="63"/>
      <c r="UXH159" s="63"/>
      <c r="UXI159" s="63"/>
      <c r="UXJ159" s="63"/>
      <c r="UXK159" s="63"/>
      <c r="UXL159" s="64"/>
      <c r="UXM159" s="62" t="s">
        <v>18</v>
      </c>
      <c r="UXN159" s="63"/>
      <c r="UXO159" s="63"/>
      <c r="UXP159" s="63"/>
      <c r="UXQ159" s="63"/>
      <c r="UXR159" s="63"/>
      <c r="UXS159" s="63"/>
      <c r="UXT159" s="64"/>
      <c r="UXU159" s="62" t="s">
        <v>18</v>
      </c>
      <c r="UXV159" s="63"/>
      <c r="UXW159" s="63"/>
      <c r="UXX159" s="63"/>
      <c r="UXY159" s="63"/>
      <c r="UXZ159" s="63"/>
      <c r="UYA159" s="63"/>
      <c r="UYB159" s="64"/>
      <c r="UYC159" s="62" t="s">
        <v>18</v>
      </c>
      <c r="UYD159" s="63"/>
      <c r="UYE159" s="63"/>
      <c r="UYF159" s="63"/>
      <c r="UYG159" s="63"/>
      <c r="UYH159" s="63"/>
      <c r="UYI159" s="63"/>
      <c r="UYJ159" s="64"/>
      <c r="UYK159" s="62" t="s">
        <v>18</v>
      </c>
      <c r="UYL159" s="63"/>
      <c r="UYM159" s="63"/>
      <c r="UYN159" s="63"/>
      <c r="UYO159" s="63"/>
      <c r="UYP159" s="63"/>
      <c r="UYQ159" s="63"/>
      <c r="UYR159" s="64"/>
      <c r="UYS159" s="62" t="s">
        <v>18</v>
      </c>
      <c r="UYT159" s="63"/>
      <c r="UYU159" s="63"/>
      <c r="UYV159" s="63"/>
      <c r="UYW159" s="63"/>
      <c r="UYX159" s="63"/>
      <c r="UYY159" s="63"/>
      <c r="UYZ159" s="64"/>
      <c r="UZA159" s="62" t="s">
        <v>18</v>
      </c>
      <c r="UZB159" s="63"/>
      <c r="UZC159" s="63"/>
      <c r="UZD159" s="63"/>
      <c r="UZE159" s="63"/>
      <c r="UZF159" s="63"/>
      <c r="UZG159" s="63"/>
      <c r="UZH159" s="64"/>
      <c r="UZI159" s="62" t="s">
        <v>18</v>
      </c>
      <c r="UZJ159" s="63"/>
      <c r="UZK159" s="63"/>
      <c r="UZL159" s="63"/>
      <c r="UZM159" s="63"/>
      <c r="UZN159" s="63"/>
      <c r="UZO159" s="63"/>
      <c r="UZP159" s="64"/>
      <c r="UZQ159" s="62" t="s">
        <v>18</v>
      </c>
      <c r="UZR159" s="63"/>
      <c r="UZS159" s="63"/>
      <c r="UZT159" s="63"/>
      <c r="UZU159" s="63"/>
      <c r="UZV159" s="63"/>
      <c r="UZW159" s="63"/>
      <c r="UZX159" s="64"/>
      <c r="UZY159" s="62" t="s">
        <v>18</v>
      </c>
      <c r="UZZ159" s="63"/>
      <c r="VAA159" s="63"/>
      <c r="VAB159" s="63"/>
      <c r="VAC159" s="63"/>
      <c r="VAD159" s="63"/>
      <c r="VAE159" s="63"/>
      <c r="VAF159" s="64"/>
      <c r="VAG159" s="62" t="s">
        <v>18</v>
      </c>
      <c r="VAH159" s="63"/>
      <c r="VAI159" s="63"/>
      <c r="VAJ159" s="63"/>
      <c r="VAK159" s="63"/>
      <c r="VAL159" s="63"/>
      <c r="VAM159" s="63"/>
      <c r="VAN159" s="64"/>
      <c r="VAO159" s="62" t="s">
        <v>18</v>
      </c>
      <c r="VAP159" s="63"/>
      <c r="VAQ159" s="63"/>
      <c r="VAR159" s="63"/>
      <c r="VAS159" s="63"/>
      <c r="VAT159" s="63"/>
      <c r="VAU159" s="63"/>
      <c r="VAV159" s="64"/>
      <c r="VAW159" s="62" t="s">
        <v>18</v>
      </c>
      <c r="VAX159" s="63"/>
      <c r="VAY159" s="63"/>
      <c r="VAZ159" s="63"/>
      <c r="VBA159" s="63"/>
      <c r="VBB159" s="63"/>
      <c r="VBC159" s="63"/>
      <c r="VBD159" s="64"/>
      <c r="VBE159" s="62" t="s">
        <v>18</v>
      </c>
      <c r="VBF159" s="63"/>
      <c r="VBG159" s="63"/>
      <c r="VBH159" s="63"/>
      <c r="VBI159" s="63"/>
      <c r="VBJ159" s="63"/>
      <c r="VBK159" s="63"/>
      <c r="VBL159" s="64"/>
      <c r="VBM159" s="62" t="s">
        <v>18</v>
      </c>
      <c r="VBN159" s="63"/>
      <c r="VBO159" s="63"/>
      <c r="VBP159" s="63"/>
      <c r="VBQ159" s="63"/>
      <c r="VBR159" s="63"/>
      <c r="VBS159" s="63"/>
      <c r="VBT159" s="64"/>
      <c r="VBU159" s="62" t="s">
        <v>18</v>
      </c>
      <c r="VBV159" s="63"/>
      <c r="VBW159" s="63"/>
      <c r="VBX159" s="63"/>
      <c r="VBY159" s="63"/>
      <c r="VBZ159" s="63"/>
      <c r="VCA159" s="63"/>
      <c r="VCB159" s="64"/>
      <c r="VCC159" s="62" t="s">
        <v>18</v>
      </c>
      <c r="VCD159" s="63"/>
      <c r="VCE159" s="63"/>
      <c r="VCF159" s="63"/>
      <c r="VCG159" s="63"/>
      <c r="VCH159" s="63"/>
      <c r="VCI159" s="63"/>
      <c r="VCJ159" s="64"/>
      <c r="VCK159" s="62" t="s">
        <v>18</v>
      </c>
      <c r="VCL159" s="63"/>
      <c r="VCM159" s="63"/>
      <c r="VCN159" s="63"/>
      <c r="VCO159" s="63"/>
      <c r="VCP159" s="63"/>
      <c r="VCQ159" s="63"/>
      <c r="VCR159" s="64"/>
      <c r="VCS159" s="62" t="s">
        <v>18</v>
      </c>
      <c r="VCT159" s="63"/>
      <c r="VCU159" s="63"/>
      <c r="VCV159" s="63"/>
      <c r="VCW159" s="63"/>
      <c r="VCX159" s="63"/>
      <c r="VCY159" s="63"/>
      <c r="VCZ159" s="64"/>
      <c r="VDA159" s="62" t="s">
        <v>18</v>
      </c>
      <c r="VDB159" s="63"/>
      <c r="VDC159" s="63"/>
      <c r="VDD159" s="63"/>
      <c r="VDE159" s="63"/>
      <c r="VDF159" s="63"/>
      <c r="VDG159" s="63"/>
      <c r="VDH159" s="64"/>
      <c r="VDI159" s="62" t="s">
        <v>18</v>
      </c>
      <c r="VDJ159" s="63"/>
      <c r="VDK159" s="63"/>
      <c r="VDL159" s="63"/>
      <c r="VDM159" s="63"/>
      <c r="VDN159" s="63"/>
      <c r="VDO159" s="63"/>
      <c r="VDP159" s="64"/>
      <c r="VDQ159" s="62" t="s">
        <v>18</v>
      </c>
      <c r="VDR159" s="63"/>
      <c r="VDS159" s="63"/>
      <c r="VDT159" s="63"/>
      <c r="VDU159" s="63"/>
      <c r="VDV159" s="63"/>
      <c r="VDW159" s="63"/>
      <c r="VDX159" s="64"/>
      <c r="VDY159" s="62" t="s">
        <v>18</v>
      </c>
      <c r="VDZ159" s="63"/>
      <c r="VEA159" s="63"/>
      <c r="VEB159" s="63"/>
      <c r="VEC159" s="63"/>
      <c r="VED159" s="63"/>
      <c r="VEE159" s="63"/>
      <c r="VEF159" s="64"/>
      <c r="VEG159" s="62" t="s">
        <v>18</v>
      </c>
      <c r="VEH159" s="63"/>
      <c r="VEI159" s="63"/>
      <c r="VEJ159" s="63"/>
      <c r="VEK159" s="63"/>
      <c r="VEL159" s="63"/>
      <c r="VEM159" s="63"/>
      <c r="VEN159" s="64"/>
      <c r="VEO159" s="62" t="s">
        <v>18</v>
      </c>
      <c r="VEP159" s="63"/>
      <c r="VEQ159" s="63"/>
      <c r="VER159" s="63"/>
      <c r="VES159" s="63"/>
      <c r="VET159" s="63"/>
      <c r="VEU159" s="63"/>
      <c r="VEV159" s="64"/>
      <c r="VEW159" s="62" t="s">
        <v>18</v>
      </c>
      <c r="VEX159" s="63"/>
      <c r="VEY159" s="63"/>
      <c r="VEZ159" s="63"/>
      <c r="VFA159" s="63"/>
      <c r="VFB159" s="63"/>
      <c r="VFC159" s="63"/>
      <c r="VFD159" s="64"/>
      <c r="VFE159" s="62" t="s">
        <v>18</v>
      </c>
      <c r="VFF159" s="63"/>
      <c r="VFG159" s="63"/>
      <c r="VFH159" s="63"/>
      <c r="VFI159" s="63"/>
      <c r="VFJ159" s="63"/>
      <c r="VFK159" s="63"/>
      <c r="VFL159" s="64"/>
      <c r="VFM159" s="62" t="s">
        <v>18</v>
      </c>
      <c r="VFN159" s="63"/>
      <c r="VFO159" s="63"/>
      <c r="VFP159" s="63"/>
      <c r="VFQ159" s="63"/>
      <c r="VFR159" s="63"/>
      <c r="VFS159" s="63"/>
      <c r="VFT159" s="64"/>
      <c r="VFU159" s="62" t="s">
        <v>18</v>
      </c>
      <c r="VFV159" s="63"/>
      <c r="VFW159" s="63"/>
      <c r="VFX159" s="63"/>
      <c r="VFY159" s="63"/>
      <c r="VFZ159" s="63"/>
      <c r="VGA159" s="63"/>
      <c r="VGB159" s="64"/>
      <c r="VGC159" s="62" t="s">
        <v>18</v>
      </c>
      <c r="VGD159" s="63"/>
      <c r="VGE159" s="63"/>
      <c r="VGF159" s="63"/>
      <c r="VGG159" s="63"/>
      <c r="VGH159" s="63"/>
      <c r="VGI159" s="63"/>
      <c r="VGJ159" s="64"/>
      <c r="VGK159" s="62" t="s">
        <v>18</v>
      </c>
      <c r="VGL159" s="63"/>
      <c r="VGM159" s="63"/>
      <c r="VGN159" s="63"/>
      <c r="VGO159" s="63"/>
      <c r="VGP159" s="63"/>
      <c r="VGQ159" s="63"/>
      <c r="VGR159" s="64"/>
      <c r="VGS159" s="62" t="s">
        <v>18</v>
      </c>
      <c r="VGT159" s="63"/>
      <c r="VGU159" s="63"/>
      <c r="VGV159" s="63"/>
      <c r="VGW159" s="63"/>
      <c r="VGX159" s="63"/>
      <c r="VGY159" s="63"/>
      <c r="VGZ159" s="64"/>
      <c r="VHA159" s="62" t="s">
        <v>18</v>
      </c>
      <c r="VHB159" s="63"/>
      <c r="VHC159" s="63"/>
      <c r="VHD159" s="63"/>
      <c r="VHE159" s="63"/>
      <c r="VHF159" s="63"/>
      <c r="VHG159" s="63"/>
      <c r="VHH159" s="64"/>
      <c r="VHI159" s="62" t="s">
        <v>18</v>
      </c>
      <c r="VHJ159" s="63"/>
      <c r="VHK159" s="63"/>
      <c r="VHL159" s="63"/>
      <c r="VHM159" s="63"/>
      <c r="VHN159" s="63"/>
      <c r="VHO159" s="63"/>
      <c r="VHP159" s="64"/>
      <c r="VHQ159" s="62" t="s">
        <v>18</v>
      </c>
      <c r="VHR159" s="63"/>
      <c r="VHS159" s="63"/>
      <c r="VHT159" s="63"/>
      <c r="VHU159" s="63"/>
      <c r="VHV159" s="63"/>
      <c r="VHW159" s="63"/>
      <c r="VHX159" s="64"/>
      <c r="VHY159" s="62" t="s">
        <v>18</v>
      </c>
      <c r="VHZ159" s="63"/>
      <c r="VIA159" s="63"/>
      <c r="VIB159" s="63"/>
      <c r="VIC159" s="63"/>
      <c r="VID159" s="63"/>
      <c r="VIE159" s="63"/>
      <c r="VIF159" s="64"/>
      <c r="VIG159" s="62" t="s">
        <v>18</v>
      </c>
      <c r="VIH159" s="63"/>
      <c r="VII159" s="63"/>
      <c r="VIJ159" s="63"/>
      <c r="VIK159" s="63"/>
      <c r="VIL159" s="63"/>
      <c r="VIM159" s="63"/>
      <c r="VIN159" s="64"/>
      <c r="VIO159" s="62" t="s">
        <v>18</v>
      </c>
      <c r="VIP159" s="63"/>
      <c r="VIQ159" s="63"/>
      <c r="VIR159" s="63"/>
      <c r="VIS159" s="63"/>
      <c r="VIT159" s="63"/>
      <c r="VIU159" s="63"/>
      <c r="VIV159" s="64"/>
      <c r="VIW159" s="62" t="s">
        <v>18</v>
      </c>
      <c r="VIX159" s="63"/>
      <c r="VIY159" s="63"/>
      <c r="VIZ159" s="63"/>
      <c r="VJA159" s="63"/>
      <c r="VJB159" s="63"/>
      <c r="VJC159" s="63"/>
      <c r="VJD159" s="64"/>
      <c r="VJE159" s="62" t="s">
        <v>18</v>
      </c>
      <c r="VJF159" s="63"/>
      <c r="VJG159" s="63"/>
      <c r="VJH159" s="63"/>
      <c r="VJI159" s="63"/>
      <c r="VJJ159" s="63"/>
      <c r="VJK159" s="63"/>
      <c r="VJL159" s="64"/>
      <c r="VJM159" s="62" t="s">
        <v>18</v>
      </c>
      <c r="VJN159" s="63"/>
      <c r="VJO159" s="63"/>
      <c r="VJP159" s="63"/>
      <c r="VJQ159" s="63"/>
      <c r="VJR159" s="63"/>
      <c r="VJS159" s="63"/>
      <c r="VJT159" s="64"/>
      <c r="VJU159" s="62" t="s">
        <v>18</v>
      </c>
      <c r="VJV159" s="63"/>
      <c r="VJW159" s="63"/>
      <c r="VJX159" s="63"/>
      <c r="VJY159" s="63"/>
      <c r="VJZ159" s="63"/>
      <c r="VKA159" s="63"/>
      <c r="VKB159" s="64"/>
      <c r="VKC159" s="62" t="s">
        <v>18</v>
      </c>
      <c r="VKD159" s="63"/>
      <c r="VKE159" s="63"/>
      <c r="VKF159" s="63"/>
      <c r="VKG159" s="63"/>
      <c r="VKH159" s="63"/>
      <c r="VKI159" s="63"/>
      <c r="VKJ159" s="64"/>
      <c r="VKK159" s="62" t="s">
        <v>18</v>
      </c>
      <c r="VKL159" s="63"/>
      <c r="VKM159" s="63"/>
      <c r="VKN159" s="63"/>
      <c r="VKO159" s="63"/>
      <c r="VKP159" s="63"/>
      <c r="VKQ159" s="63"/>
      <c r="VKR159" s="64"/>
      <c r="VKS159" s="62" t="s">
        <v>18</v>
      </c>
      <c r="VKT159" s="63"/>
      <c r="VKU159" s="63"/>
      <c r="VKV159" s="63"/>
      <c r="VKW159" s="63"/>
      <c r="VKX159" s="63"/>
      <c r="VKY159" s="63"/>
      <c r="VKZ159" s="64"/>
      <c r="VLA159" s="62" t="s">
        <v>18</v>
      </c>
      <c r="VLB159" s="63"/>
      <c r="VLC159" s="63"/>
      <c r="VLD159" s="63"/>
      <c r="VLE159" s="63"/>
      <c r="VLF159" s="63"/>
      <c r="VLG159" s="63"/>
      <c r="VLH159" s="64"/>
      <c r="VLI159" s="62" t="s">
        <v>18</v>
      </c>
      <c r="VLJ159" s="63"/>
      <c r="VLK159" s="63"/>
      <c r="VLL159" s="63"/>
      <c r="VLM159" s="63"/>
      <c r="VLN159" s="63"/>
      <c r="VLO159" s="63"/>
      <c r="VLP159" s="64"/>
      <c r="VLQ159" s="62" t="s">
        <v>18</v>
      </c>
      <c r="VLR159" s="63"/>
      <c r="VLS159" s="63"/>
      <c r="VLT159" s="63"/>
      <c r="VLU159" s="63"/>
      <c r="VLV159" s="63"/>
      <c r="VLW159" s="63"/>
      <c r="VLX159" s="64"/>
      <c r="VLY159" s="62" t="s">
        <v>18</v>
      </c>
      <c r="VLZ159" s="63"/>
      <c r="VMA159" s="63"/>
      <c r="VMB159" s="63"/>
      <c r="VMC159" s="63"/>
      <c r="VMD159" s="63"/>
      <c r="VME159" s="63"/>
      <c r="VMF159" s="64"/>
      <c r="VMG159" s="62" t="s">
        <v>18</v>
      </c>
      <c r="VMH159" s="63"/>
      <c r="VMI159" s="63"/>
      <c r="VMJ159" s="63"/>
      <c r="VMK159" s="63"/>
      <c r="VML159" s="63"/>
      <c r="VMM159" s="63"/>
      <c r="VMN159" s="64"/>
      <c r="VMO159" s="62" t="s">
        <v>18</v>
      </c>
      <c r="VMP159" s="63"/>
      <c r="VMQ159" s="63"/>
      <c r="VMR159" s="63"/>
      <c r="VMS159" s="63"/>
      <c r="VMT159" s="63"/>
      <c r="VMU159" s="63"/>
      <c r="VMV159" s="64"/>
      <c r="VMW159" s="62" t="s">
        <v>18</v>
      </c>
      <c r="VMX159" s="63"/>
      <c r="VMY159" s="63"/>
      <c r="VMZ159" s="63"/>
      <c r="VNA159" s="63"/>
      <c r="VNB159" s="63"/>
      <c r="VNC159" s="63"/>
      <c r="VND159" s="64"/>
      <c r="VNE159" s="62" t="s">
        <v>18</v>
      </c>
      <c r="VNF159" s="63"/>
      <c r="VNG159" s="63"/>
      <c r="VNH159" s="63"/>
      <c r="VNI159" s="63"/>
      <c r="VNJ159" s="63"/>
      <c r="VNK159" s="63"/>
      <c r="VNL159" s="64"/>
      <c r="VNM159" s="62" t="s">
        <v>18</v>
      </c>
      <c r="VNN159" s="63"/>
      <c r="VNO159" s="63"/>
      <c r="VNP159" s="63"/>
      <c r="VNQ159" s="63"/>
      <c r="VNR159" s="63"/>
      <c r="VNS159" s="63"/>
      <c r="VNT159" s="64"/>
      <c r="VNU159" s="62" t="s">
        <v>18</v>
      </c>
      <c r="VNV159" s="63"/>
      <c r="VNW159" s="63"/>
      <c r="VNX159" s="63"/>
      <c r="VNY159" s="63"/>
      <c r="VNZ159" s="63"/>
      <c r="VOA159" s="63"/>
      <c r="VOB159" s="64"/>
      <c r="VOC159" s="62" t="s">
        <v>18</v>
      </c>
      <c r="VOD159" s="63"/>
      <c r="VOE159" s="63"/>
      <c r="VOF159" s="63"/>
      <c r="VOG159" s="63"/>
      <c r="VOH159" s="63"/>
      <c r="VOI159" s="63"/>
      <c r="VOJ159" s="64"/>
      <c r="VOK159" s="62" t="s">
        <v>18</v>
      </c>
      <c r="VOL159" s="63"/>
      <c r="VOM159" s="63"/>
      <c r="VON159" s="63"/>
      <c r="VOO159" s="63"/>
      <c r="VOP159" s="63"/>
      <c r="VOQ159" s="63"/>
      <c r="VOR159" s="64"/>
      <c r="VOS159" s="62" t="s">
        <v>18</v>
      </c>
      <c r="VOT159" s="63"/>
      <c r="VOU159" s="63"/>
      <c r="VOV159" s="63"/>
      <c r="VOW159" s="63"/>
      <c r="VOX159" s="63"/>
      <c r="VOY159" s="63"/>
      <c r="VOZ159" s="64"/>
      <c r="VPA159" s="62" t="s">
        <v>18</v>
      </c>
      <c r="VPB159" s="63"/>
      <c r="VPC159" s="63"/>
      <c r="VPD159" s="63"/>
      <c r="VPE159" s="63"/>
      <c r="VPF159" s="63"/>
      <c r="VPG159" s="63"/>
      <c r="VPH159" s="64"/>
      <c r="VPI159" s="62" t="s">
        <v>18</v>
      </c>
      <c r="VPJ159" s="63"/>
      <c r="VPK159" s="63"/>
      <c r="VPL159" s="63"/>
      <c r="VPM159" s="63"/>
      <c r="VPN159" s="63"/>
      <c r="VPO159" s="63"/>
      <c r="VPP159" s="64"/>
      <c r="VPQ159" s="62" t="s">
        <v>18</v>
      </c>
      <c r="VPR159" s="63"/>
      <c r="VPS159" s="63"/>
      <c r="VPT159" s="63"/>
      <c r="VPU159" s="63"/>
      <c r="VPV159" s="63"/>
      <c r="VPW159" s="63"/>
      <c r="VPX159" s="64"/>
      <c r="VPY159" s="62" t="s">
        <v>18</v>
      </c>
      <c r="VPZ159" s="63"/>
      <c r="VQA159" s="63"/>
      <c r="VQB159" s="63"/>
      <c r="VQC159" s="63"/>
      <c r="VQD159" s="63"/>
      <c r="VQE159" s="63"/>
      <c r="VQF159" s="64"/>
      <c r="VQG159" s="62" t="s">
        <v>18</v>
      </c>
      <c r="VQH159" s="63"/>
      <c r="VQI159" s="63"/>
      <c r="VQJ159" s="63"/>
      <c r="VQK159" s="63"/>
      <c r="VQL159" s="63"/>
      <c r="VQM159" s="63"/>
      <c r="VQN159" s="64"/>
      <c r="VQO159" s="62" t="s">
        <v>18</v>
      </c>
      <c r="VQP159" s="63"/>
      <c r="VQQ159" s="63"/>
      <c r="VQR159" s="63"/>
      <c r="VQS159" s="63"/>
      <c r="VQT159" s="63"/>
      <c r="VQU159" s="63"/>
      <c r="VQV159" s="64"/>
      <c r="VQW159" s="62" t="s">
        <v>18</v>
      </c>
      <c r="VQX159" s="63"/>
      <c r="VQY159" s="63"/>
      <c r="VQZ159" s="63"/>
      <c r="VRA159" s="63"/>
      <c r="VRB159" s="63"/>
      <c r="VRC159" s="63"/>
      <c r="VRD159" s="64"/>
      <c r="VRE159" s="62" t="s">
        <v>18</v>
      </c>
      <c r="VRF159" s="63"/>
      <c r="VRG159" s="63"/>
      <c r="VRH159" s="63"/>
      <c r="VRI159" s="63"/>
      <c r="VRJ159" s="63"/>
      <c r="VRK159" s="63"/>
      <c r="VRL159" s="64"/>
      <c r="VRM159" s="62" t="s">
        <v>18</v>
      </c>
      <c r="VRN159" s="63"/>
      <c r="VRO159" s="63"/>
      <c r="VRP159" s="63"/>
      <c r="VRQ159" s="63"/>
      <c r="VRR159" s="63"/>
      <c r="VRS159" s="63"/>
      <c r="VRT159" s="64"/>
      <c r="VRU159" s="62" t="s">
        <v>18</v>
      </c>
      <c r="VRV159" s="63"/>
      <c r="VRW159" s="63"/>
      <c r="VRX159" s="63"/>
      <c r="VRY159" s="63"/>
      <c r="VRZ159" s="63"/>
      <c r="VSA159" s="63"/>
      <c r="VSB159" s="64"/>
      <c r="VSC159" s="62" t="s">
        <v>18</v>
      </c>
      <c r="VSD159" s="63"/>
      <c r="VSE159" s="63"/>
      <c r="VSF159" s="63"/>
      <c r="VSG159" s="63"/>
      <c r="VSH159" s="63"/>
      <c r="VSI159" s="63"/>
      <c r="VSJ159" s="64"/>
      <c r="VSK159" s="62" t="s">
        <v>18</v>
      </c>
      <c r="VSL159" s="63"/>
      <c r="VSM159" s="63"/>
      <c r="VSN159" s="63"/>
      <c r="VSO159" s="63"/>
      <c r="VSP159" s="63"/>
      <c r="VSQ159" s="63"/>
      <c r="VSR159" s="64"/>
      <c r="VSS159" s="62" t="s">
        <v>18</v>
      </c>
      <c r="VST159" s="63"/>
      <c r="VSU159" s="63"/>
      <c r="VSV159" s="63"/>
      <c r="VSW159" s="63"/>
      <c r="VSX159" s="63"/>
      <c r="VSY159" s="63"/>
      <c r="VSZ159" s="64"/>
      <c r="VTA159" s="62" t="s">
        <v>18</v>
      </c>
      <c r="VTB159" s="63"/>
      <c r="VTC159" s="63"/>
      <c r="VTD159" s="63"/>
      <c r="VTE159" s="63"/>
      <c r="VTF159" s="63"/>
      <c r="VTG159" s="63"/>
      <c r="VTH159" s="64"/>
      <c r="VTI159" s="62" t="s">
        <v>18</v>
      </c>
      <c r="VTJ159" s="63"/>
      <c r="VTK159" s="63"/>
      <c r="VTL159" s="63"/>
      <c r="VTM159" s="63"/>
      <c r="VTN159" s="63"/>
      <c r="VTO159" s="63"/>
      <c r="VTP159" s="64"/>
      <c r="VTQ159" s="62" t="s">
        <v>18</v>
      </c>
      <c r="VTR159" s="63"/>
      <c r="VTS159" s="63"/>
      <c r="VTT159" s="63"/>
      <c r="VTU159" s="63"/>
      <c r="VTV159" s="63"/>
      <c r="VTW159" s="63"/>
      <c r="VTX159" s="64"/>
      <c r="VTY159" s="62" t="s">
        <v>18</v>
      </c>
      <c r="VTZ159" s="63"/>
      <c r="VUA159" s="63"/>
      <c r="VUB159" s="63"/>
      <c r="VUC159" s="63"/>
      <c r="VUD159" s="63"/>
      <c r="VUE159" s="63"/>
      <c r="VUF159" s="64"/>
      <c r="VUG159" s="62" t="s">
        <v>18</v>
      </c>
      <c r="VUH159" s="63"/>
      <c r="VUI159" s="63"/>
      <c r="VUJ159" s="63"/>
      <c r="VUK159" s="63"/>
      <c r="VUL159" s="63"/>
      <c r="VUM159" s="63"/>
      <c r="VUN159" s="64"/>
      <c r="VUO159" s="62" t="s">
        <v>18</v>
      </c>
      <c r="VUP159" s="63"/>
      <c r="VUQ159" s="63"/>
      <c r="VUR159" s="63"/>
      <c r="VUS159" s="63"/>
      <c r="VUT159" s="63"/>
      <c r="VUU159" s="63"/>
      <c r="VUV159" s="64"/>
      <c r="VUW159" s="62" t="s">
        <v>18</v>
      </c>
      <c r="VUX159" s="63"/>
      <c r="VUY159" s="63"/>
      <c r="VUZ159" s="63"/>
      <c r="VVA159" s="63"/>
      <c r="VVB159" s="63"/>
      <c r="VVC159" s="63"/>
      <c r="VVD159" s="64"/>
      <c r="VVE159" s="62" t="s">
        <v>18</v>
      </c>
      <c r="VVF159" s="63"/>
      <c r="VVG159" s="63"/>
      <c r="VVH159" s="63"/>
      <c r="VVI159" s="63"/>
      <c r="VVJ159" s="63"/>
      <c r="VVK159" s="63"/>
      <c r="VVL159" s="64"/>
      <c r="VVM159" s="62" t="s">
        <v>18</v>
      </c>
      <c r="VVN159" s="63"/>
      <c r="VVO159" s="63"/>
      <c r="VVP159" s="63"/>
      <c r="VVQ159" s="63"/>
      <c r="VVR159" s="63"/>
      <c r="VVS159" s="63"/>
      <c r="VVT159" s="64"/>
      <c r="VVU159" s="62" t="s">
        <v>18</v>
      </c>
      <c r="VVV159" s="63"/>
      <c r="VVW159" s="63"/>
      <c r="VVX159" s="63"/>
      <c r="VVY159" s="63"/>
      <c r="VVZ159" s="63"/>
      <c r="VWA159" s="63"/>
      <c r="VWB159" s="64"/>
      <c r="VWC159" s="62" t="s">
        <v>18</v>
      </c>
      <c r="VWD159" s="63"/>
      <c r="VWE159" s="63"/>
      <c r="VWF159" s="63"/>
      <c r="VWG159" s="63"/>
      <c r="VWH159" s="63"/>
      <c r="VWI159" s="63"/>
      <c r="VWJ159" s="64"/>
      <c r="VWK159" s="62" t="s">
        <v>18</v>
      </c>
      <c r="VWL159" s="63"/>
      <c r="VWM159" s="63"/>
      <c r="VWN159" s="63"/>
      <c r="VWO159" s="63"/>
      <c r="VWP159" s="63"/>
      <c r="VWQ159" s="63"/>
      <c r="VWR159" s="64"/>
      <c r="VWS159" s="62" t="s">
        <v>18</v>
      </c>
      <c r="VWT159" s="63"/>
      <c r="VWU159" s="63"/>
      <c r="VWV159" s="63"/>
      <c r="VWW159" s="63"/>
      <c r="VWX159" s="63"/>
      <c r="VWY159" s="63"/>
      <c r="VWZ159" s="64"/>
      <c r="VXA159" s="62" t="s">
        <v>18</v>
      </c>
      <c r="VXB159" s="63"/>
      <c r="VXC159" s="63"/>
      <c r="VXD159" s="63"/>
      <c r="VXE159" s="63"/>
      <c r="VXF159" s="63"/>
      <c r="VXG159" s="63"/>
      <c r="VXH159" s="64"/>
      <c r="VXI159" s="62" t="s">
        <v>18</v>
      </c>
      <c r="VXJ159" s="63"/>
      <c r="VXK159" s="63"/>
      <c r="VXL159" s="63"/>
      <c r="VXM159" s="63"/>
      <c r="VXN159" s="63"/>
      <c r="VXO159" s="63"/>
      <c r="VXP159" s="64"/>
      <c r="VXQ159" s="62" t="s">
        <v>18</v>
      </c>
      <c r="VXR159" s="63"/>
      <c r="VXS159" s="63"/>
      <c r="VXT159" s="63"/>
      <c r="VXU159" s="63"/>
      <c r="VXV159" s="63"/>
      <c r="VXW159" s="63"/>
      <c r="VXX159" s="64"/>
      <c r="VXY159" s="62" t="s">
        <v>18</v>
      </c>
      <c r="VXZ159" s="63"/>
      <c r="VYA159" s="63"/>
      <c r="VYB159" s="63"/>
      <c r="VYC159" s="63"/>
      <c r="VYD159" s="63"/>
      <c r="VYE159" s="63"/>
      <c r="VYF159" s="64"/>
      <c r="VYG159" s="62" t="s">
        <v>18</v>
      </c>
      <c r="VYH159" s="63"/>
      <c r="VYI159" s="63"/>
      <c r="VYJ159" s="63"/>
      <c r="VYK159" s="63"/>
      <c r="VYL159" s="63"/>
      <c r="VYM159" s="63"/>
      <c r="VYN159" s="64"/>
      <c r="VYO159" s="62" t="s">
        <v>18</v>
      </c>
      <c r="VYP159" s="63"/>
      <c r="VYQ159" s="63"/>
      <c r="VYR159" s="63"/>
      <c r="VYS159" s="63"/>
      <c r="VYT159" s="63"/>
      <c r="VYU159" s="63"/>
      <c r="VYV159" s="64"/>
      <c r="VYW159" s="62" t="s">
        <v>18</v>
      </c>
      <c r="VYX159" s="63"/>
      <c r="VYY159" s="63"/>
      <c r="VYZ159" s="63"/>
      <c r="VZA159" s="63"/>
      <c r="VZB159" s="63"/>
      <c r="VZC159" s="63"/>
      <c r="VZD159" s="64"/>
      <c r="VZE159" s="62" t="s">
        <v>18</v>
      </c>
      <c r="VZF159" s="63"/>
      <c r="VZG159" s="63"/>
      <c r="VZH159" s="63"/>
      <c r="VZI159" s="63"/>
      <c r="VZJ159" s="63"/>
      <c r="VZK159" s="63"/>
      <c r="VZL159" s="64"/>
      <c r="VZM159" s="62" t="s">
        <v>18</v>
      </c>
      <c r="VZN159" s="63"/>
      <c r="VZO159" s="63"/>
      <c r="VZP159" s="63"/>
      <c r="VZQ159" s="63"/>
      <c r="VZR159" s="63"/>
      <c r="VZS159" s="63"/>
      <c r="VZT159" s="64"/>
      <c r="VZU159" s="62" t="s">
        <v>18</v>
      </c>
      <c r="VZV159" s="63"/>
      <c r="VZW159" s="63"/>
      <c r="VZX159" s="63"/>
      <c r="VZY159" s="63"/>
      <c r="VZZ159" s="63"/>
      <c r="WAA159" s="63"/>
      <c r="WAB159" s="64"/>
      <c r="WAC159" s="62" t="s">
        <v>18</v>
      </c>
      <c r="WAD159" s="63"/>
      <c r="WAE159" s="63"/>
      <c r="WAF159" s="63"/>
      <c r="WAG159" s="63"/>
      <c r="WAH159" s="63"/>
      <c r="WAI159" s="63"/>
      <c r="WAJ159" s="64"/>
      <c r="WAK159" s="62" t="s">
        <v>18</v>
      </c>
      <c r="WAL159" s="63"/>
      <c r="WAM159" s="63"/>
      <c r="WAN159" s="63"/>
      <c r="WAO159" s="63"/>
      <c r="WAP159" s="63"/>
      <c r="WAQ159" s="63"/>
      <c r="WAR159" s="64"/>
      <c r="WAS159" s="62" t="s">
        <v>18</v>
      </c>
      <c r="WAT159" s="63"/>
      <c r="WAU159" s="63"/>
      <c r="WAV159" s="63"/>
      <c r="WAW159" s="63"/>
      <c r="WAX159" s="63"/>
      <c r="WAY159" s="63"/>
      <c r="WAZ159" s="64"/>
      <c r="WBA159" s="62" t="s">
        <v>18</v>
      </c>
      <c r="WBB159" s="63"/>
      <c r="WBC159" s="63"/>
      <c r="WBD159" s="63"/>
      <c r="WBE159" s="63"/>
      <c r="WBF159" s="63"/>
      <c r="WBG159" s="63"/>
      <c r="WBH159" s="64"/>
      <c r="WBI159" s="62" t="s">
        <v>18</v>
      </c>
      <c r="WBJ159" s="63"/>
      <c r="WBK159" s="63"/>
      <c r="WBL159" s="63"/>
      <c r="WBM159" s="63"/>
      <c r="WBN159" s="63"/>
      <c r="WBO159" s="63"/>
      <c r="WBP159" s="64"/>
      <c r="WBQ159" s="62" t="s">
        <v>18</v>
      </c>
      <c r="WBR159" s="63"/>
      <c r="WBS159" s="63"/>
      <c r="WBT159" s="63"/>
      <c r="WBU159" s="63"/>
      <c r="WBV159" s="63"/>
      <c r="WBW159" s="63"/>
      <c r="WBX159" s="64"/>
      <c r="WBY159" s="62" t="s">
        <v>18</v>
      </c>
      <c r="WBZ159" s="63"/>
      <c r="WCA159" s="63"/>
      <c r="WCB159" s="63"/>
      <c r="WCC159" s="63"/>
      <c r="WCD159" s="63"/>
      <c r="WCE159" s="63"/>
      <c r="WCF159" s="64"/>
      <c r="WCG159" s="62" t="s">
        <v>18</v>
      </c>
      <c r="WCH159" s="63"/>
      <c r="WCI159" s="63"/>
      <c r="WCJ159" s="63"/>
      <c r="WCK159" s="63"/>
      <c r="WCL159" s="63"/>
      <c r="WCM159" s="63"/>
      <c r="WCN159" s="64"/>
      <c r="WCO159" s="62" t="s">
        <v>18</v>
      </c>
      <c r="WCP159" s="63"/>
      <c r="WCQ159" s="63"/>
      <c r="WCR159" s="63"/>
      <c r="WCS159" s="63"/>
      <c r="WCT159" s="63"/>
      <c r="WCU159" s="63"/>
      <c r="WCV159" s="64"/>
      <c r="WCW159" s="62" t="s">
        <v>18</v>
      </c>
      <c r="WCX159" s="63"/>
      <c r="WCY159" s="63"/>
      <c r="WCZ159" s="63"/>
      <c r="WDA159" s="63"/>
      <c r="WDB159" s="63"/>
      <c r="WDC159" s="63"/>
      <c r="WDD159" s="64"/>
      <c r="WDE159" s="62" t="s">
        <v>18</v>
      </c>
      <c r="WDF159" s="63"/>
      <c r="WDG159" s="63"/>
      <c r="WDH159" s="63"/>
      <c r="WDI159" s="63"/>
      <c r="WDJ159" s="63"/>
      <c r="WDK159" s="63"/>
      <c r="WDL159" s="64"/>
      <c r="WDM159" s="62" t="s">
        <v>18</v>
      </c>
      <c r="WDN159" s="63"/>
      <c r="WDO159" s="63"/>
      <c r="WDP159" s="63"/>
      <c r="WDQ159" s="63"/>
      <c r="WDR159" s="63"/>
      <c r="WDS159" s="63"/>
      <c r="WDT159" s="64"/>
      <c r="WDU159" s="62" t="s">
        <v>18</v>
      </c>
      <c r="WDV159" s="63"/>
      <c r="WDW159" s="63"/>
      <c r="WDX159" s="63"/>
      <c r="WDY159" s="63"/>
      <c r="WDZ159" s="63"/>
      <c r="WEA159" s="63"/>
      <c r="WEB159" s="64"/>
      <c r="WEC159" s="62" t="s">
        <v>18</v>
      </c>
      <c r="WED159" s="63"/>
      <c r="WEE159" s="63"/>
      <c r="WEF159" s="63"/>
      <c r="WEG159" s="63"/>
      <c r="WEH159" s="63"/>
      <c r="WEI159" s="63"/>
      <c r="WEJ159" s="64"/>
      <c r="WEK159" s="62" t="s">
        <v>18</v>
      </c>
      <c r="WEL159" s="63"/>
      <c r="WEM159" s="63"/>
      <c r="WEN159" s="63"/>
      <c r="WEO159" s="63"/>
      <c r="WEP159" s="63"/>
      <c r="WEQ159" s="63"/>
      <c r="WER159" s="64"/>
      <c r="WES159" s="62" t="s">
        <v>18</v>
      </c>
      <c r="WET159" s="63"/>
      <c r="WEU159" s="63"/>
      <c r="WEV159" s="63"/>
      <c r="WEW159" s="63"/>
      <c r="WEX159" s="63"/>
      <c r="WEY159" s="63"/>
      <c r="WEZ159" s="64"/>
      <c r="WFA159" s="62" t="s">
        <v>18</v>
      </c>
      <c r="WFB159" s="63"/>
      <c r="WFC159" s="63"/>
      <c r="WFD159" s="63"/>
      <c r="WFE159" s="63"/>
      <c r="WFF159" s="63"/>
      <c r="WFG159" s="63"/>
      <c r="WFH159" s="64"/>
      <c r="WFI159" s="62" t="s">
        <v>18</v>
      </c>
      <c r="WFJ159" s="63"/>
      <c r="WFK159" s="63"/>
      <c r="WFL159" s="63"/>
      <c r="WFM159" s="63"/>
      <c r="WFN159" s="63"/>
      <c r="WFO159" s="63"/>
      <c r="WFP159" s="64"/>
      <c r="WFQ159" s="62" t="s">
        <v>18</v>
      </c>
      <c r="WFR159" s="63"/>
      <c r="WFS159" s="63"/>
      <c r="WFT159" s="63"/>
      <c r="WFU159" s="63"/>
      <c r="WFV159" s="63"/>
      <c r="WFW159" s="63"/>
      <c r="WFX159" s="64"/>
      <c r="WFY159" s="62" t="s">
        <v>18</v>
      </c>
      <c r="WFZ159" s="63"/>
      <c r="WGA159" s="63"/>
      <c r="WGB159" s="63"/>
      <c r="WGC159" s="63"/>
      <c r="WGD159" s="63"/>
      <c r="WGE159" s="63"/>
      <c r="WGF159" s="64"/>
      <c r="WGG159" s="62" t="s">
        <v>18</v>
      </c>
      <c r="WGH159" s="63"/>
      <c r="WGI159" s="63"/>
      <c r="WGJ159" s="63"/>
      <c r="WGK159" s="63"/>
      <c r="WGL159" s="63"/>
      <c r="WGM159" s="63"/>
      <c r="WGN159" s="64"/>
      <c r="WGO159" s="62" t="s">
        <v>18</v>
      </c>
      <c r="WGP159" s="63"/>
      <c r="WGQ159" s="63"/>
      <c r="WGR159" s="63"/>
      <c r="WGS159" s="63"/>
      <c r="WGT159" s="63"/>
      <c r="WGU159" s="63"/>
      <c r="WGV159" s="64"/>
      <c r="WGW159" s="62" t="s">
        <v>18</v>
      </c>
      <c r="WGX159" s="63"/>
      <c r="WGY159" s="63"/>
      <c r="WGZ159" s="63"/>
      <c r="WHA159" s="63"/>
      <c r="WHB159" s="63"/>
      <c r="WHC159" s="63"/>
      <c r="WHD159" s="64"/>
      <c r="WHE159" s="62" t="s">
        <v>18</v>
      </c>
      <c r="WHF159" s="63"/>
      <c r="WHG159" s="63"/>
      <c r="WHH159" s="63"/>
      <c r="WHI159" s="63"/>
      <c r="WHJ159" s="63"/>
      <c r="WHK159" s="63"/>
      <c r="WHL159" s="64"/>
      <c r="WHM159" s="62" t="s">
        <v>18</v>
      </c>
      <c r="WHN159" s="63"/>
      <c r="WHO159" s="63"/>
      <c r="WHP159" s="63"/>
      <c r="WHQ159" s="63"/>
      <c r="WHR159" s="63"/>
      <c r="WHS159" s="63"/>
      <c r="WHT159" s="64"/>
      <c r="WHU159" s="62" t="s">
        <v>18</v>
      </c>
      <c r="WHV159" s="63"/>
      <c r="WHW159" s="63"/>
      <c r="WHX159" s="63"/>
      <c r="WHY159" s="63"/>
      <c r="WHZ159" s="63"/>
      <c r="WIA159" s="63"/>
      <c r="WIB159" s="64"/>
      <c r="WIC159" s="62" t="s">
        <v>18</v>
      </c>
      <c r="WID159" s="63"/>
      <c r="WIE159" s="63"/>
      <c r="WIF159" s="63"/>
      <c r="WIG159" s="63"/>
      <c r="WIH159" s="63"/>
      <c r="WII159" s="63"/>
      <c r="WIJ159" s="64"/>
      <c r="WIK159" s="62" t="s">
        <v>18</v>
      </c>
      <c r="WIL159" s="63"/>
      <c r="WIM159" s="63"/>
      <c r="WIN159" s="63"/>
      <c r="WIO159" s="63"/>
      <c r="WIP159" s="63"/>
      <c r="WIQ159" s="63"/>
      <c r="WIR159" s="64"/>
      <c r="WIS159" s="62" t="s">
        <v>18</v>
      </c>
      <c r="WIT159" s="63"/>
      <c r="WIU159" s="63"/>
      <c r="WIV159" s="63"/>
      <c r="WIW159" s="63"/>
      <c r="WIX159" s="63"/>
      <c r="WIY159" s="63"/>
      <c r="WIZ159" s="64"/>
      <c r="WJA159" s="62" t="s">
        <v>18</v>
      </c>
      <c r="WJB159" s="63"/>
      <c r="WJC159" s="63"/>
      <c r="WJD159" s="63"/>
      <c r="WJE159" s="63"/>
      <c r="WJF159" s="63"/>
      <c r="WJG159" s="63"/>
      <c r="WJH159" s="64"/>
      <c r="WJI159" s="62" t="s">
        <v>18</v>
      </c>
      <c r="WJJ159" s="63"/>
      <c r="WJK159" s="63"/>
      <c r="WJL159" s="63"/>
      <c r="WJM159" s="63"/>
      <c r="WJN159" s="63"/>
      <c r="WJO159" s="63"/>
      <c r="WJP159" s="64"/>
      <c r="WJQ159" s="62" t="s">
        <v>18</v>
      </c>
      <c r="WJR159" s="63"/>
      <c r="WJS159" s="63"/>
      <c r="WJT159" s="63"/>
      <c r="WJU159" s="63"/>
      <c r="WJV159" s="63"/>
      <c r="WJW159" s="63"/>
      <c r="WJX159" s="64"/>
      <c r="WJY159" s="62" t="s">
        <v>18</v>
      </c>
      <c r="WJZ159" s="63"/>
      <c r="WKA159" s="63"/>
      <c r="WKB159" s="63"/>
      <c r="WKC159" s="63"/>
      <c r="WKD159" s="63"/>
      <c r="WKE159" s="63"/>
      <c r="WKF159" s="64"/>
      <c r="WKG159" s="62" t="s">
        <v>18</v>
      </c>
      <c r="WKH159" s="63"/>
      <c r="WKI159" s="63"/>
      <c r="WKJ159" s="63"/>
      <c r="WKK159" s="63"/>
      <c r="WKL159" s="63"/>
      <c r="WKM159" s="63"/>
      <c r="WKN159" s="64"/>
      <c r="WKO159" s="62" t="s">
        <v>18</v>
      </c>
      <c r="WKP159" s="63"/>
      <c r="WKQ159" s="63"/>
      <c r="WKR159" s="63"/>
      <c r="WKS159" s="63"/>
      <c r="WKT159" s="63"/>
      <c r="WKU159" s="63"/>
      <c r="WKV159" s="64"/>
      <c r="WKW159" s="62" t="s">
        <v>18</v>
      </c>
      <c r="WKX159" s="63"/>
      <c r="WKY159" s="63"/>
      <c r="WKZ159" s="63"/>
      <c r="WLA159" s="63"/>
      <c r="WLB159" s="63"/>
      <c r="WLC159" s="63"/>
      <c r="WLD159" s="64"/>
      <c r="WLE159" s="62" t="s">
        <v>18</v>
      </c>
      <c r="WLF159" s="63"/>
      <c r="WLG159" s="63"/>
      <c r="WLH159" s="63"/>
      <c r="WLI159" s="63"/>
      <c r="WLJ159" s="63"/>
      <c r="WLK159" s="63"/>
      <c r="WLL159" s="64"/>
      <c r="WLM159" s="62" t="s">
        <v>18</v>
      </c>
      <c r="WLN159" s="63"/>
      <c r="WLO159" s="63"/>
      <c r="WLP159" s="63"/>
      <c r="WLQ159" s="63"/>
      <c r="WLR159" s="63"/>
      <c r="WLS159" s="63"/>
      <c r="WLT159" s="64"/>
      <c r="WLU159" s="62" t="s">
        <v>18</v>
      </c>
      <c r="WLV159" s="63"/>
      <c r="WLW159" s="63"/>
      <c r="WLX159" s="63"/>
      <c r="WLY159" s="63"/>
      <c r="WLZ159" s="63"/>
      <c r="WMA159" s="63"/>
      <c r="WMB159" s="64"/>
      <c r="WMC159" s="62" t="s">
        <v>18</v>
      </c>
      <c r="WMD159" s="63"/>
      <c r="WME159" s="63"/>
      <c r="WMF159" s="63"/>
      <c r="WMG159" s="63"/>
      <c r="WMH159" s="63"/>
      <c r="WMI159" s="63"/>
      <c r="WMJ159" s="64"/>
      <c r="WMK159" s="62" t="s">
        <v>18</v>
      </c>
      <c r="WML159" s="63"/>
      <c r="WMM159" s="63"/>
      <c r="WMN159" s="63"/>
      <c r="WMO159" s="63"/>
      <c r="WMP159" s="63"/>
      <c r="WMQ159" s="63"/>
      <c r="WMR159" s="64"/>
      <c r="WMS159" s="62" t="s">
        <v>18</v>
      </c>
      <c r="WMT159" s="63"/>
      <c r="WMU159" s="63"/>
      <c r="WMV159" s="63"/>
      <c r="WMW159" s="63"/>
      <c r="WMX159" s="63"/>
      <c r="WMY159" s="63"/>
      <c r="WMZ159" s="64"/>
      <c r="WNA159" s="62" t="s">
        <v>18</v>
      </c>
      <c r="WNB159" s="63"/>
      <c r="WNC159" s="63"/>
      <c r="WND159" s="63"/>
      <c r="WNE159" s="63"/>
      <c r="WNF159" s="63"/>
      <c r="WNG159" s="63"/>
      <c r="WNH159" s="64"/>
      <c r="WNI159" s="62" t="s">
        <v>18</v>
      </c>
      <c r="WNJ159" s="63"/>
      <c r="WNK159" s="63"/>
      <c r="WNL159" s="63"/>
      <c r="WNM159" s="63"/>
      <c r="WNN159" s="63"/>
      <c r="WNO159" s="63"/>
      <c r="WNP159" s="64"/>
      <c r="WNQ159" s="62" t="s">
        <v>18</v>
      </c>
      <c r="WNR159" s="63"/>
      <c r="WNS159" s="63"/>
      <c r="WNT159" s="63"/>
      <c r="WNU159" s="63"/>
      <c r="WNV159" s="63"/>
      <c r="WNW159" s="63"/>
      <c r="WNX159" s="64"/>
      <c r="WNY159" s="62" t="s">
        <v>18</v>
      </c>
      <c r="WNZ159" s="63"/>
      <c r="WOA159" s="63"/>
      <c r="WOB159" s="63"/>
      <c r="WOC159" s="63"/>
      <c r="WOD159" s="63"/>
      <c r="WOE159" s="63"/>
      <c r="WOF159" s="64"/>
      <c r="WOG159" s="62" t="s">
        <v>18</v>
      </c>
      <c r="WOH159" s="63"/>
      <c r="WOI159" s="63"/>
      <c r="WOJ159" s="63"/>
      <c r="WOK159" s="63"/>
      <c r="WOL159" s="63"/>
      <c r="WOM159" s="63"/>
      <c r="WON159" s="64"/>
      <c r="WOO159" s="62" t="s">
        <v>18</v>
      </c>
      <c r="WOP159" s="63"/>
      <c r="WOQ159" s="63"/>
      <c r="WOR159" s="63"/>
      <c r="WOS159" s="63"/>
      <c r="WOT159" s="63"/>
      <c r="WOU159" s="63"/>
      <c r="WOV159" s="64"/>
      <c r="WOW159" s="62" t="s">
        <v>18</v>
      </c>
      <c r="WOX159" s="63"/>
      <c r="WOY159" s="63"/>
      <c r="WOZ159" s="63"/>
      <c r="WPA159" s="63"/>
      <c r="WPB159" s="63"/>
      <c r="WPC159" s="63"/>
      <c r="WPD159" s="64"/>
      <c r="WPE159" s="62" t="s">
        <v>18</v>
      </c>
      <c r="WPF159" s="63"/>
      <c r="WPG159" s="63"/>
      <c r="WPH159" s="63"/>
      <c r="WPI159" s="63"/>
      <c r="WPJ159" s="63"/>
      <c r="WPK159" s="63"/>
      <c r="WPL159" s="64"/>
      <c r="WPM159" s="62" t="s">
        <v>18</v>
      </c>
      <c r="WPN159" s="63"/>
      <c r="WPO159" s="63"/>
      <c r="WPP159" s="63"/>
      <c r="WPQ159" s="63"/>
      <c r="WPR159" s="63"/>
      <c r="WPS159" s="63"/>
      <c r="WPT159" s="64"/>
      <c r="WPU159" s="62" t="s">
        <v>18</v>
      </c>
      <c r="WPV159" s="63"/>
      <c r="WPW159" s="63"/>
      <c r="WPX159" s="63"/>
      <c r="WPY159" s="63"/>
      <c r="WPZ159" s="63"/>
      <c r="WQA159" s="63"/>
      <c r="WQB159" s="64"/>
      <c r="WQC159" s="62" t="s">
        <v>18</v>
      </c>
      <c r="WQD159" s="63"/>
      <c r="WQE159" s="63"/>
      <c r="WQF159" s="63"/>
      <c r="WQG159" s="63"/>
      <c r="WQH159" s="63"/>
      <c r="WQI159" s="63"/>
      <c r="WQJ159" s="64"/>
      <c r="WQK159" s="62" t="s">
        <v>18</v>
      </c>
      <c r="WQL159" s="63"/>
      <c r="WQM159" s="63"/>
      <c r="WQN159" s="63"/>
      <c r="WQO159" s="63"/>
      <c r="WQP159" s="63"/>
      <c r="WQQ159" s="63"/>
      <c r="WQR159" s="64"/>
      <c r="WQS159" s="62" t="s">
        <v>18</v>
      </c>
      <c r="WQT159" s="63"/>
      <c r="WQU159" s="63"/>
      <c r="WQV159" s="63"/>
      <c r="WQW159" s="63"/>
      <c r="WQX159" s="63"/>
      <c r="WQY159" s="63"/>
      <c r="WQZ159" s="64"/>
      <c r="WRA159" s="62" t="s">
        <v>18</v>
      </c>
      <c r="WRB159" s="63"/>
      <c r="WRC159" s="63"/>
      <c r="WRD159" s="63"/>
      <c r="WRE159" s="63"/>
      <c r="WRF159" s="63"/>
      <c r="WRG159" s="63"/>
      <c r="WRH159" s="64"/>
      <c r="WRI159" s="62" t="s">
        <v>18</v>
      </c>
      <c r="WRJ159" s="63"/>
      <c r="WRK159" s="63"/>
      <c r="WRL159" s="63"/>
      <c r="WRM159" s="63"/>
      <c r="WRN159" s="63"/>
      <c r="WRO159" s="63"/>
      <c r="WRP159" s="64"/>
      <c r="WRQ159" s="62" t="s">
        <v>18</v>
      </c>
      <c r="WRR159" s="63"/>
      <c r="WRS159" s="63"/>
      <c r="WRT159" s="63"/>
      <c r="WRU159" s="63"/>
      <c r="WRV159" s="63"/>
      <c r="WRW159" s="63"/>
      <c r="WRX159" s="64"/>
      <c r="WRY159" s="62" t="s">
        <v>18</v>
      </c>
      <c r="WRZ159" s="63"/>
      <c r="WSA159" s="63"/>
      <c r="WSB159" s="63"/>
      <c r="WSC159" s="63"/>
      <c r="WSD159" s="63"/>
      <c r="WSE159" s="63"/>
      <c r="WSF159" s="64"/>
      <c r="WSG159" s="62" t="s">
        <v>18</v>
      </c>
      <c r="WSH159" s="63"/>
      <c r="WSI159" s="63"/>
      <c r="WSJ159" s="63"/>
      <c r="WSK159" s="63"/>
      <c r="WSL159" s="63"/>
      <c r="WSM159" s="63"/>
      <c r="WSN159" s="64"/>
      <c r="WSO159" s="62" t="s">
        <v>18</v>
      </c>
      <c r="WSP159" s="63"/>
      <c r="WSQ159" s="63"/>
      <c r="WSR159" s="63"/>
      <c r="WSS159" s="63"/>
      <c r="WST159" s="63"/>
      <c r="WSU159" s="63"/>
      <c r="WSV159" s="64"/>
      <c r="WSW159" s="62" t="s">
        <v>18</v>
      </c>
      <c r="WSX159" s="63"/>
      <c r="WSY159" s="63"/>
      <c r="WSZ159" s="63"/>
      <c r="WTA159" s="63"/>
      <c r="WTB159" s="63"/>
      <c r="WTC159" s="63"/>
      <c r="WTD159" s="64"/>
      <c r="WTE159" s="62" t="s">
        <v>18</v>
      </c>
      <c r="WTF159" s="63"/>
      <c r="WTG159" s="63"/>
      <c r="WTH159" s="63"/>
      <c r="WTI159" s="63"/>
      <c r="WTJ159" s="63"/>
      <c r="WTK159" s="63"/>
      <c r="WTL159" s="64"/>
      <c r="WTM159" s="62" t="s">
        <v>18</v>
      </c>
      <c r="WTN159" s="63"/>
      <c r="WTO159" s="63"/>
      <c r="WTP159" s="63"/>
      <c r="WTQ159" s="63"/>
      <c r="WTR159" s="63"/>
      <c r="WTS159" s="63"/>
      <c r="WTT159" s="64"/>
      <c r="WTU159" s="62" t="s">
        <v>18</v>
      </c>
      <c r="WTV159" s="63"/>
      <c r="WTW159" s="63"/>
      <c r="WTX159" s="63"/>
      <c r="WTY159" s="63"/>
      <c r="WTZ159" s="63"/>
      <c r="WUA159" s="63"/>
      <c r="WUB159" s="64"/>
      <c r="WUC159" s="62" t="s">
        <v>18</v>
      </c>
      <c r="WUD159" s="63"/>
      <c r="WUE159" s="63"/>
      <c r="WUF159" s="63"/>
      <c r="WUG159" s="63"/>
      <c r="WUH159" s="63"/>
      <c r="WUI159" s="63"/>
      <c r="WUJ159" s="64"/>
      <c r="WUK159" s="62" t="s">
        <v>18</v>
      </c>
      <c r="WUL159" s="63"/>
      <c r="WUM159" s="63"/>
      <c r="WUN159" s="63"/>
      <c r="WUO159" s="63"/>
      <c r="WUP159" s="63"/>
      <c r="WUQ159" s="63"/>
      <c r="WUR159" s="64"/>
      <c r="WUS159" s="62" t="s">
        <v>18</v>
      </c>
      <c r="WUT159" s="63"/>
      <c r="WUU159" s="63"/>
      <c r="WUV159" s="63"/>
      <c r="WUW159" s="63"/>
      <c r="WUX159" s="63"/>
      <c r="WUY159" s="63"/>
      <c r="WUZ159" s="64"/>
      <c r="WVA159" s="62" t="s">
        <v>18</v>
      </c>
      <c r="WVB159" s="63"/>
      <c r="WVC159" s="63"/>
      <c r="WVD159" s="63"/>
      <c r="WVE159" s="63"/>
      <c r="WVF159" s="63"/>
      <c r="WVG159" s="63"/>
      <c r="WVH159" s="64"/>
      <c r="WVI159" s="62" t="s">
        <v>18</v>
      </c>
      <c r="WVJ159" s="63"/>
      <c r="WVK159" s="63"/>
      <c r="WVL159" s="63"/>
      <c r="WVM159" s="63"/>
      <c r="WVN159" s="63"/>
      <c r="WVO159" s="63"/>
      <c r="WVP159" s="64"/>
      <c r="WVQ159" s="62" t="s">
        <v>18</v>
      </c>
      <c r="WVR159" s="63"/>
      <c r="WVS159" s="63"/>
      <c r="WVT159" s="63"/>
      <c r="WVU159" s="63"/>
      <c r="WVV159" s="63"/>
      <c r="WVW159" s="63"/>
      <c r="WVX159" s="64"/>
      <c r="WVY159" s="62" t="s">
        <v>18</v>
      </c>
      <c r="WVZ159" s="63"/>
      <c r="WWA159" s="63"/>
      <c r="WWB159" s="63"/>
      <c r="WWC159" s="63"/>
      <c r="WWD159" s="63"/>
      <c r="WWE159" s="63"/>
      <c r="WWF159" s="64"/>
      <c r="WWG159" s="62" t="s">
        <v>18</v>
      </c>
      <c r="WWH159" s="63"/>
      <c r="WWI159" s="63"/>
      <c r="WWJ159" s="63"/>
      <c r="WWK159" s="63"/>
      <c r="WWL159" s="63"/>
      <c r="WWM159" s="63"/>
      <c r="WWN159" s="64"/>
      <c r="WWO159" s="62" t="s">
        <v>18</v>
      </c>
      <c r="WWP159" s="63"/>
      <c r="WWQ159" s="63"/>
      <c r="WWR159" s="63"/>
      <c r="WWS159" s="63"/>
      <c r="WWT159" s="63"/>
      <c r="WWU159" s="63"/>
      <c r="WWV159" s="64"/>
      <c r="WWW159" s="62" t="s">
        <v>18</v>
      </c>
      <c r="WWX159" s="63"/>
      <c r="WWY159" s="63"/>
      <c r="WWZ159" s="63"/>
      <c r="WXA159" s="63"/>
      <c r="WXB159" s="63"/>
      <c r="WXC159" s="63"/>
      <c r="WXD159" s="64"/>
      <c r="WXE159" s="62" t="s">
        <v>18</v>
      </c>
      <c r="WXF159" s="63"/>
      <c r="WXG159" s="63"/>
      <c r="WXH159" s="63"/>
      <c r="WXI159" s="63"/>
      <c r="WXJ159" s="63"/>
      <c r="WXK159" s="63"/>
      <c r="WXL159" s="64"/>
      <c r="WXM159" s="62" t="s">
        <v>18</v>
      </c>
      <c r="WXN159" s="63"/>
      <c r="WXO159" s="63"/>
      <c r="WXP159" s="63"/>
      <c r="WXQ159" s="63"/>
      <c r="WXR159" s="63"/>
      <c r="WXS159" s="63"/>
      <c r="WXT159" s="64"/>
      <c r="WXU159" s="62" t="s">
        <v>18</v>
      </c>
      <c r="WXV159" s="63"/>
      <c r="WXW159" s="63"/>
      <c r="WXX159" s="63"/>
      <c r="WXY159" s="63"/>
      <c r="WXZ159" s="63"/>
      <c r="WYA159" s="63"/>
      <c r="WYB159" s="64"/>
      <c r="WYC159" s="62" t="s">
        <v>18</v>
      </c>
      <c r="WYD159" s="63"/>
      <c r="WYE159" s="63"/>
      <c r="WYF159" s="63"/>
      <c r="WYG159" s="63"/>
      <c r="WYH159" s="63"/>
      <c r="WYI159" s="63"/>
      <c r="WYJ159" s="64"/>
      <c r="WYK159" s="62" t="s">
        <v>18</v>
      </c>
      <c r="WYL159" s="63"/>
      <c r="WYM159" s="63"/>
      <c r="WYN159" s="63"/>
      <c r="WYO159" s="63"/>
      <c r="WYP159" s="63"/>
      <c r="WYQ159" s="63"/>
      <c r="WYR159" s="64"/>
      <c r="WYS159" s="62" t="s">
        <v>18</v>
      </c>
      <c r="WYT159" s="63"/>
      <c r="WYU159" s="63"/>
      <c r="WYV159" s="63"/>
      <c r="WYW159" s="63"/>
      <c r="WYX159" s="63"/>
      <c r="WYY159" s="63"/>
      <c r="WYZ159" s="64"/>
      <c r="WZA159" s="62" t="s">
        <v>18</v>
      </c>
      <c r="WZB159" s="63"/>
      <c r="WZC159" s="63"/>
      <c r="WZD159" s="63"/>
      <c r="WZE159" s="63"/>
      <c r="WZF159" s="63"/>
      <c r="WZG159" s="63"/>
      <c r="WZH159" s="64"/>
      <c r="WZI159" s="62" t="s">
        <v>18</v>
      </c>
      <c r="WZJ159" s="63"/>
      <c r="WZK159" s="63"/>
      <c r="WZL159" s="63"/>
      <c r="WZM159" s="63"/>
      <c r="WZN159" s="63"/>
      <c r="WZO159" s="63"/>
      <c r="WZP159" s="64"/>
      <c r="WZQ159" s="62" t="s">
        <v>18</v>
      </c>
      <c r="WZR159" s="63"/>
      <c r="WZS159" s="63"/>
      <c r="WZT159" s="63"/>
      <c r="WZU159" s="63"/>
      <c r="WZV159" s="63"/>
      <c r="WZW159" s="63"/>
      <c r="WZX159" s="64"/>
      <c r="WZY159" s="62" t="s">
        <v>18</v>
      </c>
      <c r="WZZ159" s="63"/>
      <c r="XAA159" s="63"/>
      <c r="XAB159" s="63"/>
      <c r="XAC159" s="63"/>
      <c r="XAD159" s="63"/>
      <c r="XAE159" s="63"/>
      <c r="XAF159" s="64"/>
      <c r="XAG159" s="62" t="s">
        <v>18</v>
      </c>
      <c r="XAH159" s="63"/>
      <c r="XAI159" s="63"/>
      <c r="XAJ159" s="63"/>
      <c r="XAK159" s="63"/>
      <c r="XAL159" s="63"/>
      <c r="XAM159" s="63"/>
      <c r="XAN159" s="64"/>
      <c r="XAO159" s="62" t="s">
        <v>18</v>
      </c>
      <c r="XAP159" s="63"/>
      <c r="XAQ159" s="63"/>
      <c r="XAR159" s="63"/>
      <c r="XAS159" s="63"/>
      <c r="XAT159" s="63"/>
      <c r="XAU159" s="63"/>
      <c r="XAV159" s="64"/>
      <c r="XAW159" s="62" t="s">
        <v>18</v>
      </c>
      <c r="XAX159" s="63"/>
      <c r="XAY159" s="63"/>
      <c r="XAZ159" s="63"/>
      <c r="XBA159" s="63"/>
      <c r="XBB159" s="63"/>
      <c r="XBC159" s="63"/>
      <c r="XBD159" s="64"/>
      <c r="XBE159" s="62" t="s">
        <v>18</v>
      </c>
      <c r="XBF159" s="63"/>
      <c r="XBG159" s="63"/>
      <c r="XBH159" s="63"/>
      <c r="XBI159" s="63"/>
      <c r="XBJ159" s="63"/>
      <c r="XBK159" s="63"/>
      <c r="XBL159" s="64"/>
      <c r="XBM159" s="62" t="s">
        <v>18</v>
      </c>
      <c r="XBN159" s="63"/>
      <c r="XBO159" s="63"/>
      <c r="XBP159" s="63"/>
      <c r="XBQ159" s="63"/>
      <c r="XBR159" s="63"/>
      <c r="XBS159" s="63"/>
      <c r="XBT159" s="64"/>
      <c r="XBU159" s="62" t="s">
        <v>18</v>
      </c>
      <c r="XBV159" s="63"/>
      <c r="XBW159" s="63"/>
      <c r="XBX159" s="63"/>
      <c r="XBY159" s="63"/>
      <c r="XBZ159" s="63"/>
      <c r="XCA159" s="63"/>
      <c r="XCB159" s="64"/>
      <c r="XCC159" s="62" t="s">
        <v>18</v>
      </c>
      <c r="XCD159" s="63"/>
      <c r="XCE159" s="63"/>
      <c r="XCF159" s="63"/>
      <c r="XCG159" s="63"/>
      <c r="XCH159" s="63"/>
      <c r="XCI159" s="63"/>
      <c r="XCJ159" s="64"/>
      <c r="XCK159" s="62" t="s">
        <v>18</v>
      </c>
      <c r="XCL159" s="63"/>
      <c r="XCM159" s="63"/>
      <c r="XCN159" s="63"/>
      <c r="XCO159" s="63"/>
      <c r="XCP159" s="63"/>
      <c r="XCQ159" s="63"/>
      <c r="XCR159" s="64"/>
      <c r="XCS159" s="62" t="s">
        <v>18</v>
      </c>
      <c r="XCT159" s="63"/>
      <c r="XCU159" s="63"/>
      <c r="XCV159" s="63"/>
      <c r="XCW159" s="63"/>
      <c r="XCX159" s="63"/>
      <c r="XCY159" s="63"/>
      <c r="XCZ159" s="64"/>
      <c r="XDA159" s="62" t="s">
        <v>18</v>
      </c>
      <c r="XDB159" s="63"/>
      <c r="XDC159" s="63"/>
      <c r="XDD159" s="63"/>
      <c r="XDE159" s="63"/>
      <c r="XDF159" s="63"/>
      <c r="XDG159" s="63"/>
      <c r="XDH159" s="64"/>
      <c r="XDI159" s="62" t="s">
        <v>18</v>
      </c>
      <c r="XDJ159" s="63"/>
      <c r="XDK159" s="63"/>
      <c r="XDL159" s="63"/>
      <c r="XDM159" s="63"/>
      <c r="XDN159" s="63"/>
      <c r="XDO159" s="63"/>
      <c r="XDP159" s="64"/>
      <c r="XDQ159" s="62" t="s">
        <v>18</v>
      </c>
      <c r="XDR159" s="63"/>
      <c r="XDS159" s="63"/>
      <c r="XDT159" s="63"/>
      <c r="XDU159" s="63"/>
      <c r="XDV159" s="63"/>
      <c r="XDW159" s="63"/>
      <c r="XDX159" s="64"/>
      <c r="XDY159" s="62" t="s">
        <v>18</v>
      </c>
      <c r="XDZ159" s="63"/>
      <c r="XEA159" s="63"/>
      <c r="XEB159" s="63"/>
      <c r="XEC159" s="63"/>
      <c r="XED159" s="63"/>
      <c r="XEE159" s="63"/>
      <c r="XEF159" s="64"/>
      <c r="XEG159" s="62" t="s">
        <v>18</v>
      </c>
      <c r="XEH159" s="63"/>
      <c r="XEI159" s="63"/>
      <c r="XEJ159" s="63"/>
      <c r="XEK159" s="63"/>
      <c r="XEL159" s="63"/>
      <c r="XEM159" s="63"/>
      <c r="XEN159" s="64"/>
      <c r="XEO159" s="62" t="s">
        <v>18</v>
      </c>
      <c r="XEP159" s="63"/>
      <c r="XEQ159" s="63"/>
      <c r="XER159" s="63"/>
      <c r="XES159" s="63"/>
      <c r="XET159" s="63"/>
      <c r="XEU159" s="63"/>
      <c r="XEV159" s="64"/>
      <c r="XEW159" s="62"/>
      <c r="XEX159" s="62"/>
      <c r="XEY159" s="62"/>
      <c r="XEZ159" s="62"/>
      <c r="XFA159" s="62"/>
      <c r="XFB159" s="62"/>
      <c r="XFC159" s="62"/>
      <c r="XFD159" s="62"/>
    </row>
    <row r="160" spans="1:16384" s="15" customFormat="1" ht="14.25" hidden="1" customHeight="1" x14ac:dyDescent="0.25">
      <c r="A160" s="16"/>
      <c r="B160" s="61"/>
      <c r="C160" s="61"/>
      <c r="D160" s="61"/>
      <c r="E160" s="61"/>
      <c r="F160" s="61"/>
      <c r="G160" s="61"/>
      <c r="H160" s="61"/>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3"/>
      <c r="FF160" s="63"/>
      <c r="FG160" s="63"/>
      <c r="FH160" s="63"/>
      <c r="FI160" s="63"/>
      <c r="FJ160" s="63"/>
      <c r="FK160" s="63"/>
      <c r="FL160" s="63"/>
      <c r="FM160" s="63"/>
      <c r="FN160" s="63"/>
      <c r="FO160" s="63"/>
      <c r="FP160" s="63"/>
      <c r="FQ160" s="63"/>
      <c r="FR160" s="63"/>
      <c r="FS160" s="63"/>
      <c r="FT160" s="63"/>
      <c r="FU160" s="63"/>
      <c r="FV160" s="63"/>
      <c r="FW160" s="63"/>
      <c r="FX160" s="63"/>
      <c r="FY160" s="63"/>
      <c r="FZ160" s="63"/>
      <c r="GA160" s="63"/>
      <c r="GB160" s="63"/>
      <c r="GC160" s="63"/>
      <c r="GD160" s="63"/>
      <c r="GE160" s="63"/>
      <c r="GF160" s="63"/>
      <c r="GG160" s="63"/>
      <c r="GH160" s="63"/>
      <c r="GI160" s="63"/>
      <c r="GJ160" s="63"/>
      <c r="GK160" s="63"/>
      <c r="GL160" s="63"/>
      <c r="GM160" s="63"/>
      <c r="GN160" s="63"/>
      <c r="GO160" s="63"/>
      <c r="GP160" s="63"/>
      <c r="GQ160" s="63"/>
      <c r="GR160" s="63"/>
      <c r="GS160" s="63"/>
      <c r="GT160" s="63"/>
      <c r="GU160" s="63"/>
      <c r="GV160" s="63"/>
      <c r="GW160" s="63"/>
      <c r="GX160" s="63"/>
      <c r="GY160" s="63"/>
      <c r="GZ160" s="63"/>
      <c r="HA160" s="63"/>
      <c r="HB160" s="63"/>
      <c r="HC160" s="63"/>
      <c r="HD160" s="63"/>
      <c r="HE160" s="63"/>
      <c r="HF160" s="63"/>
      <c r="HG160" s="63"/>
      <c r="HH160" s="63"/>
      <c r="HI160" s="63"/>
      <c r="HJ160" s="63"/>
      <c r="HK160" s="63"/>
      <c r="HL160" s="63"/>
      <c r="HM160" s="63"/>
      <c r="HN160" s="63"/>
      <c r="HO160" s="63"/>
      <c r="HP160" s="63"/>
      <c r="HQ160" s="63"/>
      <c r="HR160" s="63"/>
      <c r="HS160" s="63"/>
      <c r="HT160" s="63"/>
      <c r="HU160" s="63"/>
      <c r="HV160" s="63"/>
      <c r="HW160" s="63"/>
      <c r="HX160" s="63"/>
      <c r="HY160" s="63"/>
      <c r="HZ160" s="63"/>
      <c r="IA160" s="63"/>
      <c r="IB160" s="63"/>
      <c r="IC160" s="63"/>
      <c r="ID160" s="63"/>
      <c r="IE160" s="63"/>
      <c r="IF160" s="63"/>
      <c r="IG160" s="63"/>
      <c r="IH160" s="63"/>
      <c r="II160" s="63"/>
      <c r="IJ160" s="63"/>
      <c r="IK160" s="63"/>
      <c r="IL160" s="63"/>
      <c r="IM160" s="63"/>
      <c r="IN160" s="63"/>
      <c r="IO160" s="63"/>
      <c r="IP160" s="63"/>
      <c r="IQ160" s="63"/>
      <c r="IR160" s="63"/>
      <c r="IS160" s="63"/>
      <c r="IT160" s="63"/>
      <c r="IU160" s="63"/>
      <c r="IV160" s="63"/>
      <c r="IW160" s="63"/>
      <c r="IX160" s="63"/>
      <c r="IY160" s="63"/>
      <c r="IZ160" s="63"/>
      <c r="JA160" s="63"/>
      <c r="JB160" s="63"/>
      <c r="JC160" s="63"/>
      <c r="JD160" s="63"/>
      <c r="JE160" s="63"/>
      <c r="JF160" s="63"/>
      <c r="JG160" s="63"/>
      <c r="JH160" s="63"/>
      <c r="JI160" s="63"/>
      <c r="JJ160" s="63"/>
      <c r="JK160" s="63"/>
      <c r="JL160" s="63"/>
      <c r="JM160" s="63"/>
      <c r="JN160" s="63"/>
      <c r="JO160" s="63"/>
      <c r="JP160" s="63"/>
      <c r="JQ160" s="63"/>
      <c r="JR160" s="63"/>
      <c r="JS160" s="63"/>
      <c r="JT160" s="63"/>
      <c r="JU160" s="63"/>
      <c r="JV160" s="63"/>
      <c r="JW160" s="63"/>
      <c r="JX160" s="63"/>
      <c r="JY160" s="63"/>
      <c r="JZ160" s="63"/>
      <c r="KA160" s="63"/>
      <c r="KB160" s="63"/>
      <c r="KC160" s="63"/>
      <c r="KD160" s="63"/>
      <c r="KE160" s="63"/>
      <c r="KF160" s="63"/>
      <c r="KG160" s="63"/>
      <c r="KH160" s="63"/>
      <c r="KI160" s="63"/>
      <c r="KJ160" s="63"/>
      <c r="KK160" s="63"/>
      <c r="KL160" s="63"/>
      <c r="KM160" s="63"/>
      <c r="KN160" s="63"/>
      <c r="KO160" s="63"/>
      <c r="KP160" s="63"/>
      <c r="KQ160" s="63"/>
      <c r="KR160" s="63"/>
      <c r="KS160" s="63"/>
      <c r="KT160" s="63"/>
      <c r="KU160" s="63"/>
      <c r="KV160" s="63"/>
      <c r="KW160" s="63"/>
      <c r="KX160" s="63"/>
      <c r="KY160" s="63"/>
      <c r="KZ160" s="63"/>
      <c r="LA160" s="63"/>
      <c r="LB160" s="63"/>
      <c r="LC160" s="63"/>
      <c r="LD160" s="63"/>
      <c r="LE160" s="63"/>
      <c r="LF160" s="63"/>
      <c r="LG160" s="63"/>
      <c r="LH160" s="63"/>
      <c r="LI160" s="63"/>
      <c r="LJ160" s="63"/>
      <c r="LK160" s="63"/>
      <c r="LL160" s="63"/>
      <c r="LM160" s="63"/>
      <c r="LN160" s="63"/>
      <c r="LO160" s="63"/>
      <c r="LP160" s="63"/>
      <c r="LQ160" s="63"/>
      <c r="LR160" s="63"/>
      <c r="LS160" s="63"/>
      <c r="LT160" s="63"/>
      <c r="LU160" s="63"/>
      <c r="LV160" s="63"/>
      <c r="LW160" s="63"/>
      <c r="LX160" s="63"/>
      <c r="LY160" s="63"/>
      <c r="LZ160" s="63"/>
      <c r="MA160" s="63"/>
      <c r="MB160" s="63"/>
      <c r="MC160" s="63"/>
      <c r="MD160" s="63"/>
      <c r="ME160" s="63"/>
      <c r="MF160" s="63"/>
      <c r="MG160" s="63"/>
      <c r="MH160" s="63"/>
      <c r="MI160" s="63"/>
      <c r="MJ160" s="63"/>
      <c r="MK160" s="63"/>
      <c r="ML160" s="63"/>
      <c r="MM160" s="63"/>
      <c r="MN160" s="63"/>
      <c r="MO160" s="63"/>
      <c r="MP160" s="63"/>
      <c r="MQ160" s="63"/>
      <c r="MR160" s="63"/>
      <c r="MS160" s="63"/>
      <c r="MT160" s="63"/>
      <c r="MU160" s="63"/>
      <c r="MV160" s="63"/>
      <c r="MW160" s="63"/>
      <c r="MX160" s="63"/>
      <c r="MY160" s="63"/>
      <c r="MZ160" s="63"/>
      <c r="NA160" s="63"/>
      <c r="NB160" s="63"/>
      <c r="NC160" s="63"/>
      <c r="ND160" s="63"/>
      <c r="NE160" s="63"/>
      <c r="NF160" s="63"/>
      <c r="NG160" s="63"/>
      <c r="NH160" s="63"/>
      <c r="NI160" s="63"/>
      <c r="NJ160" s="63"/>
      <c r="NK160" s="63"/>
      <c r="NL160" s="63"/>
      <c r="NM160" s="63"/>
      <c r="NN160" s="63"/>
      <c r="NO160" s="63"/>
      <c r="NP160" s="63"/>
      <c r="NQ160" s="63"/>
      <c r="NR160" s="63"/>
      <c r="NS160" s="63"/>
      <c r="NT160" s="63"/>
      <c r="NU160" s="63"/>
      <c r="NV160" s="63"/>
      <c r="NW160" s="63"/>
      <c r="NX160" s="63"/>
      <c r="NY160" s="63"/>
      <c r="NZ160" s="63"/>
      <c r="OA160" s="63"/>
      <c r="OB160" s="63"/>
      <c r="OC160" s="63"/>
      <c r="OD160" s="63"/>
      <c r="OE160" s="63"/>
      <c r="OF160" s="63"/>
      <c r="OG160" s="63"/>
      <c r="OH160" s="63"/>
      <c r="OI160" s="63"/>
      <c r="OJ160" s="63"/>
      <c r="OK160" s="63"/>
      <c r="OL160" s="63"/>
      <c r="OM160" s="63"/>
      <c r="ON160" s="63"/>
      <c r="OO160" s="63"/>
      <c r="OP160" s="63"/>
      <c r="OQ160" s="63"/>
      <c r="OR160" s="63"/>
      <c r="OS160" s="63"/>
      <c r="OT160" s="63"/>
      <c r="OU160" s="63"/>
      <c r="OV160" s="63"/>
      <c r="OW160" s="63"/>
      <c r="OX160" s="63"/>
      <c r="OY160" s="63"/>
      <c r="OZ160" s="63"/>
      <c r="PA160" s="63"/>
      <c r="PB160" s="63"/>
      <c r="PC160" s="63"/>
      <c r="PD160" s="63"/>
      <c r="PE160" s="63"/>
      <c r="PF160" s="63"/>
      <c r="PG160" s="63"/>
      <c r="PH160" s="63"/>
      <c r="PI160" s="63"/>
      <c r="PJ160" s="63"/>
      <c r="PK160" s="63"/>
      <c r="PL160" s="63"/>
      <c r="PM160" s="63"/>
      <c r="PN160" s="63"/>
      <c r="PO160" s="63"/>
      <c r="PP160" s="63"/>
      <c r="PQ160" s="63"/>
      <c r="PR160" s="63"/>
      <c r="PS160" s="63"/>
      <c r="PT160" s="63"/>
      <c r="PU160" s="63"/>
      <c r="PV160" s="63"/>
      <c r="PW160" s="63"/>
      <c r="PX160" s="63"/>
      <c r="PY160" s="63"/>
      <c r="PZ160" s="63"/>
      <c r="QA160" s="63"/>
      <c r="QB160" s="63"/>
      <c r="QC160" s="63"/>
      <c r="QD160" s="63"/>
      <c r="QE160" s="63"/>
      <c r="QF160" s="63"/>
      <c r="QG160" s="63"/>
      <c r="QH160" s="63"/>
      <c r="QI160" s="63"/>
      <c r="QJ160" s="63"/>
      <c r="QK160" s="63"/>
      <c r="QL160" s="63"/>
      <c r="QM160" s="63"/>
      <c r="QN160" s="63"/>
      <c r="QO160" s="63"/>
      <c r="QP160" s="63"/>
      <c r="QQ160" s="63"/>
      <c r="QR160" s="63"/>
      <c r="QS160" s="63"/>
      <c r="QT160" s="63"/>
      <c r="QU160" s="63"/>
      <c r="QV160" s="63"/>
      <c r="QW160" s="63"/>
      <c r="QX160" s="63"/>
      <c r="QY160" s="63"/>
      <c r="QZ160" s="63"/>
      <c r="RA160" s="63"/>
      <c r="RB160" s="63"/>
      <c r="RC160" s="63"/>
      <c r="RD160" s="63"/>
      <c r="RE160" s="63"/>
      <c r="RF160" s="63"/>
      <c r="RG160" s="63"/>
      <c r="RH160" s="63"/>
      <c r="RI160" s="63"/>
      <c r="RJ160" s="63"/>
      <c r="RK160" s="63"/>
      <c r="RL160" s="63"/>
      <c r="RM160" s="63"/>
      <c r="RN160" s="63"/>
      <c r="RO160" s="63"/>
      <c r="RP160" s="63"/>
      <c r="RQ160" s="63"/>
      <c r="RR160" s="63"/>
      <c r="RS160" s="63"/>
      <c r="RT160" s="63"/>
      <c r="RU160" s="63"/>
      <c r="RV160" s="63"/>
      <c r="RW160" s="63"/>
      <c r="RX160" s="63"/>
      <c r="RY160" s="63"/>
      <c r="RZ160" s="63"/>
      <c r="SA160" s="63"/>
      <c r="SB160" s="63"/>
      <c r="SC160" s="63"/>
      <c r="SD160" s="63"/>
      <c r="SE160" s="63"/>
      <c r="SF160" s="63"/>
      <c r="SG160" s="63"/>
      <c r="SH160" s="63"/>
      <c r="SI160" s="63"/>
      <c r="SJ160" s="63"/>
      <c r="SK160" s="63"/>
      <c r="SL160" s="63"/>
      <c r="SM160" s="63"/>
      <c r="SN160" s="63"/>
      <c r="SO160" s="63"/>
      <c r="SP160" s="63"/>
      <c r="SQ160" s="63"/>
      <c r="SR160" s="63"/>
      <c r="SS160" s="63"/>
      <c r="ST160" s="63"/>
      <c r="SU160" s="63"/>
      <c r="SV160" s="63"/>
      <c r="SW160" s="63"/>
      <c r="SX160" s="63"/>
      <c r="SY160" s="63"/>
      <c r="SZ160" s="63"/>
      <c r="TA160" s="63"/>
      <c r="TB160" s="63"/>
      <c r="TC160" s="63"/>
      <c r="TD160" s="63"/>
      <c r="TE160" s="63"/>
      <c r="TF160" s="63"/>
      <c r="TG160" s="63"/>
      <c r="TH160" s="63"/>
      <c r="TI160" s="63"/>
      <c r="TJ160" s="63"/>
      <c r="TK160" s="63"/>
      <c r="TL160" s="63"/>
      <c r="TM160" s="63"/>
      <c r="TN160" s="63"/>
      <c r="TO160" s="63"/>
      <c r="TP160" s="63"/>
      <c r="TQ160" s="63"/>
      <c r="TR160" s="63"/>
      <c r="TS160" s="63"/>
      <c r="TT160" s="63"/>
      <c r="TU160" s="63"/>
      <c r="TV160" s="63"/>
      <c r="TW160" s="63"/>
      <c r="TX160" s="63"/>
      <c r="TY160" s="63"/>
      <c r="TZ160" s="63"/>
      <c r="UA160" s="63"/>
      <c r="UB160" s="63"/>
      <c r="UC160" s="63"/>
      <c r="UD160" s="63"/>
      <c r="UE160" s="63"/>
      <c r="UF160" s="63"/>
      <c r="UG160" s="63"/>
      <c r="UH160" s="63"/>
      <c r="UI160" s="63"/>
      <c r="UJ160" s="63"/>
      <c r="UK160" s="63"/>
      <c r="UL160" s="63"/>
      <c r="UM160" s="63"/>
      <c r="UN160" s="63"/>
      <c r="UO160" s="63"/>
      <c r="UP160" s="63"/>
      <c r="UQ160" s="63"/>
      <c r="UR160" s="63"/>
      <c r="US160" s="63"/>
      <c r="UT160" s="63"/>
      <c r="UU160" s="63"/>
      <c r="UV160" s="63"/>
      <c r="UW160" s="63"/>
      <c r="UX160" s="63"/>
      <c r="UY160" s="63"/>
      <c r="UZ160" s="63"/>
      <c r="VA160" s="63"/>
      <c r="VB160" s="63"/>
      <c r="VC160" s="63"/>
      <c r="VD160" s="63"/>
      <c r="VE160" s="63"/>
      <c r="VF160" s="63"/>
      <c r="VG160" s="63"/>
      <c r="VH160" s="63"/>
      <c r="VI160" s="63"/>
      <c r="VJ160" s="63"/>
      <c r="VK160" s="63"/>
      <c r="VL160" s="63"/>
      <c r="VM160" s="63"/>
      <c r="VN160" s="63"/>
      <c r="VO160" s="63"/>
      <c r="VP160" s="63"/>
      <c r="VQ160" s="63"/>
      <c r="VR160" s="63"/>
      <c r="VS160" s="63"/>
      <c r="VT160" s="63"/>
      <c r="VU160" s="63"/>
      <c r="VV160" s="63"/>
      <c r="VW160" s="63"/>
      <c r="VX160" s="63"/>
      <c r="VY160" s="63"/>
      <c r="VZ160" s="63"/>
      <c r="WA160" s="63"/>
      <c r="WB160" s="63"/>
      <c r="WC160" s="63"/>
      <c r="WD160" s="63"/>
      <c r="WE160" s="63"/>
      <c r="WF160" s="63"/>
      <c r="WG160" s="63"/>
      <c r="WH160" s="63"/>
      <c r="WI160" s="63"/>
      <c r="WJ160" s="63"/>
      <c r="WK160" s="63"/>
      <c r="WL160" s="63"/>
      <c r="WM160" s="63"/>
      <c r="WN160" s="63"/>
      <c r="WO160" s="63"/>
      <c r="WP160" s="63"/>
      <c r="WQ160" s="63"/>
      <c r="WR160" s="63"/>
      <c r="WS160" s="63"/>
      <c r="WT160" s="63"/>
      <c r="WU160" s="63"/>
      <c r="WV160" s="63"/>
      <c r="WW160" s="63"/>
      <c r="WX160" s="63"/>
      <c r="WY160" s="63"/>
      <c r="WZ160" s="63"/>
      <c r="XA160" s="63"/>
      <c r="XB160" s="63"/>
      <c r="XC160" s="63"/>
      <c r="XD160" s="63"/>
      <c r="XE160" s="63"/>
      <c r="XF160" s="63"/>
      <c r="XG160" s="63"/>
      <c r="XH160" s="63"/>
      <c r="XI160" s="63"/>
      <c r="XJ160" s="63"/>
      <c r="XK160" s="63"/>
      <c r="XL160" s="63"/>
      <c r="XM160" s="63"/>
      <c r="XN160" s="63"/>
      <c r="XO160" s="63"/>
      <c r="XP160" s="63"/>
      <c r="XQ160" s="63"/>
      <c r="XR160" s="63"/>
      <c r="XS160" s="63"/>
      <c r="XT160" s="63"/>
      <c r="XU160" s="63"/>
      <c r="XV160" s="63"/>
      <c r="XW160" s="63"/>
      <c r="XX160" s="63"/>
      <c r="XY160" s="63"/>
      <c r="XZ160" s="63"/>
      <c r="YA160" s="63"/>
      <c r="YB160" s="63"/>
      <c r="YC160" s="63"/>
      <c r="YD160" s="63"/>
      <c r="YE160" s="63"/>
      <c r="YF160" s="63"/>
      <c r="YG160" s="63"/>
      <c r="YH160" s="63"/>
      <c r="YI160" s="63"/>
      <c r="YJ160" s="63"/>
      <c r="YK160" s="63"/>
      <c r="YL160" s="63"/>
      <c r="YM160" s="63"/>
      <c r="YN160" s="63"/>
      <c r="YO160" s="63"/>
      <c r="YP160" s="63"/>
      <c r="YQ160" s="63"/>
      <c r="YR160" s="63"/>
      <c r="YS160" s="63"/>
      <c r="YT160" s="63"/>
      <c r="YU160" s="63"/>
      <c r="YV160" s="63"/>
      <c r="YW160" s="63"/>
      <c r="YX160" s="63"/>
      <c r="YY160" s="63"/>
      <c r="YZ160" s="63"/>
      <c r="ZA160" s="63"/>
      <c r="ZB160" s="63"/>
      <c r="ZC160" s="63"/>
      <c r="ZD160" s="63"/>
      <c r="ZE160" s="63"/>
      <c r="ZF160" s="63"/>
      <c r="ZG160" s="63"/>
      <c r="ZH160" s="63"/>
      <c r="ZI160" s="63"/>
      <c r="ZJ160" s="63"/>
      <c r="ZK160" s="63"/>
      <c r="ZL160" s="63"/>
      <c r="ZM160" s="63"/>
      <c r="ZN160" s="63"/>
      <c r="ZO160" s="63"/>
      <c r="ZP160" s="63"/>
      <c r="ZQ160" s="63"/>
      <c r="ZR160" s="63"/>
      <c r="ZS160" s="63"/>
      <c r="ZT160" s="63"/>
      <c r="ZU160" s="63"/>
      <c r="ZV160" s="63"/>
      <c r="ZW160" s="63"/>
      <c r="ZX160" s="63"/>
      <c r="ZY160" s="63"/>
      <c r="ZZ160" s="63"/>
      <c r="AAA160" s="63"/>
      <c r="AAB160" s="63"/>
      <c r="AAC160" s="63"/>
      <c r="AAD160" s="63"/>
      <c r="AAE160" s="63"/>
      <c r="AAF160" s="63"/>
      <c r="AAG160" s="63"/>
      <c r="AAH160" s="63"/>
      <c r="AAI160" s="63"/>
      <c r="AAJ160" s="63"/>
      <c r="AAK160" s="63"/>
      <c r="AAL160" s="63"/>
      <c r="AAM160" s="63"/>
      <c r="AAN160" s="63"/>
      <c r="AAO160" s="63"/>
      <c r="AAP160" s="63"/>
      <c r="AAQ160" s="63"/>
      <c r="AAR160" s="63"/>
      <c r="AAS160" s="63"/>
      <c r="AAT160" s="63"/>
      <c r="AAU160" s="63"/>
      <c r="AAV160" s="63"/>
      <c r="AAW160" s="63"/>
      <c r="AAX160" s="63"/>
      <c r="AAY160" s="63"/>
      <c r="AAZ160" s="63"/>
      <c r="ABA160" s="63"/>
      <c r="ABB160" s="63"/>
      <c r="ABC160" s="63"/>
      <c r="ABD160" s="63"/>
      <c r="ABE160" s="63"/>
      <c r="ABF160" s="63"/>
      <c r="ABG160" s="63"/>
      <c r="ABH160" s="63"/>
      <c r="ABI160" s="63"/>
      <c r="ABJ160" s="63"/>
      <c r="ABK160" s="63"/>
      <c r="ABL160" s="63"/>
      <c r="ABM160" s="63"/>
      <c r="ABN160" s="63"/>
      <c r="ABO160" s="63"/>
      <c r="ABP160" s="63"/>
      <c r="ABQ160" s="63"/>
      <c r="ABR160" s="63"/>
      <c r="ABS160" s="63"/>
      <c r="ABT160" s="63"/>
      <c r="ABU160" s="63"/>
      <c r="ABV160" s="63"/>
      <c r="ABW160" s="63"/>
      <c r="ABX160" s="63"/>
      <c r="ABY160" s="63"/>
      <c r="ABZ160" s="63"/>
      <c r="ACA160" s="63"/>
      <c r="ACB160" s="63"/>
      <c r="ACC160" s="63"/>
      <c r="ACD160" s="63"/>
      <c r="ACE160" s="63"/>
      <c r="ACF160" s="63"/>
      <c r="ACG160" s="63"/>
      <c r="ACH160" s="63"/>
      <c r="ACI160" s="63"/>
      <c r="ACJ160" s="63"/>
      <c r="ACK160" s="63"/>
      <c r="ACL160" s="63"/>
      <c r="ACM160" s="63"/>
      <c r="ACN160" s="63"/>
      <c r="ACO160" s="63"/>
      <c r="ACP160" s="63"/>
      <c r="ACQ160" s="63"/>
      <c r="ACR160" s="63"/>
      <c r="ACS160" s="63"/>
      <c r="ACT160" s="63"/>
      <c r="ACU160" s="63"/>
      <c r="ACV160" s="63"/>
      <c r="ACW160" s="63"/>
      <c r="ACX160" s="63"/>
      <c r="ACY160" s="63"/>
      <c r="ACZ160" s="63"/>
      <c r="ADA160" s="63"/>
      <c r="ADB160" s="63"/>
      <c r="ADC160" s="63"/>
      <c r="ADD160" s="63"/>
      <c r="ADE160" s="63"/>
      <c r="ADF160" s="63"/>
      <c r="ADG160" s="63"/>
      <c r="ADH160" s="63"/>
      <c r="ADI160" s="63"/>
      <c r="ADJ160" s="63"/>
      <c r="ADK160" s="63"/>
      <c r="ADL160" s="63"/>
      <c r="ADM160" s="63"/>
      <c r="ADN160" s="63"/>
      <c r="ADO160" s="63"/>
      <c r="ADP160" s="63"/>
      <c r="ADQ160" s="63"/>
      <c r="ADR160" s="63"/>
      <c r="ADS160" s="63"/>
      <c r="ADT160" s="63"/>
      <c r="ADU160" s="63"/>
      <c r="ADV160" s="63"/>
      <c r="ADW160" s="63"/>
      <c r="ADX160" s="63"/>
      <c r="ADY160" s="63"/>
      <c r="ADZ160" s="63"/>
      <c r="AEA160" s="63"/>
      <c r="AEB160" s="63"/>
      <c r="AEC160" s="63"/>
      <c r="AED160" s="63"/>
      <c r="AEE160" s="63"/>
      <c r="AEF160" s="63"/>
      <c r="AEG160" s="63"/>
      <c r="AEH160" s="63"/>
      <c r="AEI160" s="63"/>
      <c r="AEJ160" s="63"/>
      <c r="AEK160" s="63"/>
      <c r="AEL160" s="63"/>
      <c r="AEM160" s="63"/>
      <c r="AEN160" s="63"/>
      <c r="AEO160" s="63"/>
      <c r="AEP160" s="63"/>
      <c r="AEQ160" s="63"/>
      <c r="AER160" s="63"/>
      <c r="AES160" s="63"/>
      <c r="AET160" s="63"/>
      <c r="AEU160" s="63"/>
      <c r="AEV160" s="63"/>
      <c r="AEW160" s="63"/>
      <c r="AEX160" s="63"/>
      <c r="AEY160" s="63"/>
      <c r="AEZ160" s="63"/>
      <c r="AFA160" s="63"/>
      <c r="AFB160" s="63"/>
      <c r="AFC160" s="63"/>
      <c r="AFD160" s="63"/>
      <c r="AFE160" s="63"/>
      <c r="AFF160" s="63"/>
      <c r="AFG160" s="63"/>
      <c r="AFH160" s="63"/>
      <c r="AFI160" s="63"/>
      <c r="AFJ160" s="63"/>
      <c r="AFK160" s="63"/>
      <c r="AFL160" s="63"/>
      <c r="AFM160" s="63"/>
      <c r="AFN160" s="63"/>
      <c r="AFO160" s="63"/>
      <c r="AFP160" s="63"/>
      <c r="AFQ160" s="63"/>
      <c r="AFR160" s="63"/>
      <c r="AFS160" s="63"/>
      <c r="AFT160" s="63"/>
      <c r="AFU160" s="63"/>
      <c r="AFV160" s="63"/>
      <c r="AFW160" s="63"/>
      <c r="AFX160" s="63"/>
      <c r="AFY160" s="63"/>
      <c r="AFZ160" s="63"/>
      <c r="AGA160" s="63"/>
      <c r="AGB160" s="63"/>
      <c r="AGC160" s="63"/>
      <c r="AGD160" s="63"/>
      <c r="AGE160" s="63"/>
      <c r="AGF160" s="63"/>
      <c r="AGG160" s="63"/>
      <c r="AGH160" s="63"/>
      <c r="AGI160" s="63"/>
      <c r="AGJ160" s="63"/>
      <c r="AGK160" s="63"/>
      <c r="AGL160" s="63"/>
      <c r="AGM160" s="63"/>
      <c r="AGN160" s="63"/>
      <c r="AGO160" s="63"/>
      <c r="AGP160" s="63"/>
      <c r="AGQ160" s="63"/>
      <c r="AGR160" s="63"/>
      <c r="AGS160" s="63"/>
      <c r="AGT160" s="63"/>
      <c r="AGU160" s="63"/>
      <c r="AGV160" s="63"/>
      <c r="AGW160" s="63"/>
      <c r="AGX160" s="63"/>
      <c r="AGY160" s="63"/>
      <c r="AGZ160" s="63"/>
      <c r="AHA160" s="63"/>
      <c r="AHB160" s="63"/>
      <c r="AHC160" s="63"/>
      <c r="AHD160" s="63"/>
      <c r="AHE160" s="63"/>
      <c r="AHF160" s="63"/>
      <c r="AHG160" s="63"/>
      <c r="AHH160" s="63"/>
      <c r="AHI160" s="63"/>
      <c r="AHJ160" s="63"/>
      <c r="AHK160" s="63"/>
      <c r="AHL160" s="63"/>
      <c r="AHM160" s="63"/>
      <c r="AHN160" s="63"/>
      <c r="AHO160" s="63"/>
      <c r="AHP160" s="63"/>
      <c r="AHQ160" s="63"/>
      <c r="AHR160" s="63"/>
      <c r="AHS160" s="63"/>
      <c r="AHT160" s="63"/>
      <c r="AHU160" s="63"/>
      <c r="AHV160" s="63"/>
      <c r="AHW160" s="63"/>
      <c r="AHX160" s="63"/>
      <c r="AHY160" s="63"/>
      <c r="AHZ160" s="63"/>
      <c r="AIA160" s="63"/>
      <c r="AIB160" s="63"/>
      <c r="AIC160" s="63"/>
      <c r="AID160" s="63"/>
      <c r="AIE160" s="63"/>
      <c r="AIF160" s="63"/>
      <c r="AIG160" s="63"/>
      <c r="AIH160" s="63"/>
      <c r="AII160" s="63"/>
      <c r="AIJ160" s="63"/>
      <c r="AIK160" s="63"/>
      <c r="AIL160" s="63"/>
      <c r="AIM160" s="63"/>
      <c r="AIN160" s="63"/>
      <c r="AIO160" s="63"/>
      <c r="AIP160" s="63"/>
      <c r="AIQ160" s="63"/>
      <c r="AIR160" s="63"/>
      <c r="AIS160" s="63"/>
      <c r="AIT160" s="63"/>
      <c r="AIU160" s="63"/>
      <c r="AIV160" s="63"/>
      <c r="AIW160" s="63"/>
      <c r="AIX160" s="63"/>
      <c r="AIY160" s="63"/>
      <c r="AIZ160" s="63"/>
      <c r="AJA160" s="63"/>
      <c r="AJB160" s="63"/>
      <c r="AJC160" s="63"/>
      <c r="AJD160" s="63"/>
      <c r="AJE160" s="63"/>
      <c r="AJF160" s="63"/>
      <c r="AJG160" s="63"/>
      <c r="AJH160" s="63"/>
      <c r="AJI160" s="63"/>
      <c r="AJJ160" s="63"/>
      <c r="AJK160" s="63"/>
      <c r="AJL160" s="63"/>
      <c r="AJM160" s="63"/>
      <c r="AJN160" s="63"/>
      <c r="AJO160" s="63"/>
      <c r="AJP160" s="63"/>
      <c r="AJQ160" s="63"/>
      <c r="AJR160" s="63"/>
      <c r="AJS160" s="63"/>
      <c r="AJT160" s="63"/>
      <c r="AJU160" s="63"/>
      <c r="AJV160" s="63"/>
      <c r="AJW160" s="63"/>
      <c r="AJX160" s="63"/>
      <c r="AJY160" s="63"/>
      <c r="AJZ160" s="63"/>
      <c r="AKA160" s="63"/>
      <c r="AKB160" s="63"/>
      <c r="AKC160" s="63"/>
      <c r="AKD160" s="63"/>
      <c r="AKE160" s="63"/>
      <c r="AKF160" s="63"/>
      <c r="AKG160" s="63"/>
      <c r="AKH160" s="63"/>
      <c r="AKI160" s="63"/>
      <c r="AKJ160" s="63"/>
      <c r="AKK160" s="63"/>
      <c r="AKL160" s="63"/>
      <c r="AKM160" s="63"/>
      <c r="AKN160" s="63"/>
      <c r="AKO160" s="63"/>
      <c r="AKP160" s="63"/>
      <c r="AKQ160" s="63"/>
      <c r="AKR160" s="63"/>
      <c r="AKS160" s="63"/>
      <c r="AKT160" s="63"/>
      <c r="AKU160" s="63"/>
      <c r="AKV160" s="63"/>
      <c r="AKW160" s="63"/>
      <c r="AKX160" s="63"/>
      <c r="AKY160" s="63"/>
      <c r="AKZ160" s="63"/>
      <c r="ALA160" s="63"/>
      <c r="ALB160" s="63"/>
      <c r="ALC160" s="63"/>
      <c r="ALD160" s="63"/>
      <c r="ALE160" s="63"/>
      <c r="ALF160" s="63"/>
      <c r="ALG160" s="63"/>
      <c r="ALH160" s="63"/>
      <c r="ALI160" s="63"/>
      <c r="ALJ160" s="63"/>
      <c r="ALK160" s="63"/>
      <c r="ALL160" s="63"/>
      <c r="ALM160" s="63"/>
      <c r="ALN160" s="63"/>
      <c r="ALO160" s="63"/>
      <c r="ALP160" s="63"/>
      <c r="ALQ160" s="63"/>
      <c r="ALR160" s="63"/>
      <c r="ALS160" s="63"/>
      <c r="ALT160" s="63"/>
      <c r="ALU160" s="63"/>
      <c r="ALV160" s="63"/>
      <c r="ALW160" s="63"/>
      <c r="ALX160" s="63"/>
      <c r="ALY160" s="63"/>
      <c r="ALZ160" s="63"/>
      <c r="AMA160" s="63"/>
      <c r="AMB160" s="63"/>
      <c r="AMC160" s="63"/>
      <c r="AMD160" s="63"/>
      <c r="AME160" s="63"/>
      <c r="AMF160" s="63"/>
      <c r="AMG160" s="63"/>
      <c r="AMH160" s="63"/>
      <c r="AMI160" s="63"/>
      <c r="AMJ160" s="63"/>
      <c r="AMK160" s="63"/>
      <c r="AML160" s="63"/>
      <c r="AMM160" s="63"/>
      <c r="AMN160" s="63"/>
      <c r="AMO160" s="63"/>
      <c r="AMP160" s="63"/>
      <c r="AMQ160" s="63"/>
      <c r="AMR160" s="63"/>
      <c r="AMS160" s="63"/>
      <c r="AMT160" s="63"/>
      <c r="AMU160" s="63"/>
      <c r="AMV160" s="63"/>
      <c r="AMW160" s="63"/>
      <c r="AMX160" s="63"/>
      <c r="AMY160" s="63"/>
      <c r="AMZ160" s="63"/>
      <c r="ANA160" s="63"/>
      <c r="ANB160" s="63"/>
      <c r="ANC160" s="63"/>
      <c r="AND160" s="63"/>
      <c r="ANE160" s="63"/>
      <c r="ANF160" s="63"/>
      <c r="ANG160" s="63"/>
      <c r="ANH160" s="63"/>
      <c r="ANI160" s="63"/>
      <c r="ANJ160" s="63"/>
      <c r="ANK160" s="63"/>
      <c r="ANL160" s="63"/>
      <c r="ANM160" s="63"/>
      <c r="ANN160" s="63"/>
      <c r="ANO160" s="63"/>
      <c r="ANP160" s="63"/>
      <c r="ANQ160" s="63"/>
      <c r="ANR160" s="63"/>
      <c r="ANS160" s="63"/>
      <c r="ANT160" s="63"/>
      <c r="ANU160" s="63"/>
      <c r="ANV160" s="63"/>
      <c r="ANW160" s="63"/>
      <c r="ANX160" s="63"/>
      <c r="ANY160" s="63"/>
      <c r="ANZ160" s="63"/>
      <c r="AOA160" s="63"/>
      <c r="AOB160" s="63"/>
      <c r="AOC160" s="63"/>
      <c r="AOD160" s="63"/>
      <c r="AOE160" s="63"/>
      <c r="AOF160" s="63"/>
      <c r="AOG160" s="63"/>
      <c r="AOH160" s="63"/>
      <c r="AOI160" s="63"/>
      <c r="AOJ160" s="63"/>
      <c r="AOK160" s="63"/>
      <c r="AOL160" s="63"/>
      <c r="AOM160" s="63"/>
      <c r="AON160" s="63"/>
      <c r="AOO160" s="63"/>
      <c r="AOP160" s="63"/>
      <c r="AOQ160" s="63"/>
      <c r="AOR160" s="63"/>
      <c r="AOS160" s="63"/>
      <c r="AOT160" s="63"/>
      <c r="AOU160" s="63"/>
      <c r="AOV160" s="63"/>
      <c r="AOW160" s="63"/>
      <c r="AOX160" s="63"/>
      <c r="AOY160" s="63"/>
      <c r="AOZ160" s="63"/>
      <c r="APA160" s="63"/>
      <c r="APB160" s="63"/>
      <c r="APC160" s="63"/>
      <c r="APD160" s="63"/>
      <c r="APE160" s="63"/>
      <c r="APF160" s="63"/>
      <c r="APG160" s="63"/>
      <c r="APH160" s="63"/>
      <c r="API160" s="63"/>
      <c r="APJ160" s="63"/>
      <c r="APK160" s="63"/>
      <c r="APL160" s="63"/>
      <c r="APM160" s="63"/>
      <c r="APN160" s="63"/>
      <c r="APO160" s="63"/>
      <c r="APP160" s="63"/>
      <c r="APQ160" s="63"/>
      <c r="APR160" s="63"/>
      <c r="APS160" s="63"/>
      <c r="APT160" s="63"/>
      <c r="APU160" s="63"/>
      <c r="APV160" s="63"/>
      <c r="APW160" s="63"/>
      <c r="APX160" s="63"/>
      <c r="APY160" s="63"/>
      <c r="APZ160" s="63"/>
      <c r="AQA160" s="63"/>
      <c r="AQB160" s="63"/>
      <c r="AQC160" s="63"/>
      <c r="AQD160" s="63"/>
      <c r="AQE160" s="63"/>
      <c r="AQF160" s="63"/>
      <c r="AQG160" s="63"/>
      <c r="AQH160" s="63"/>
      <c r="AQI160" s="63"/>
      <c r="AQJ160" s="63"/>
      <c r="AQK160" s="63"/>
      <c r="AQL160" s="63"/>
      <c r="AQM160" s="63"/>
      <c r="AQN160" s="63"/>
      <c r="AQO160" s="63"/>
      <c r="AQP160" s="63"/>
      <c r="AQQ160" s="63"/>
      <c r="AQR160" s="63"/>
      <c r="AQS160" s="63"/>
      <c r="AQT160" s="63"/>
      <c r="AQU160" s="63"/>
      <c r="AQV160" s="63"/>
      <c r="AQW160" s="63"/>
      <c r="AQX160" s="63"/>
      <c r="AQY160" s="63"/>
      <c r="AQZ160" s="63"/>
      <c r="ARA160" s="63"/>
      <c r="ARB160" s="63"/>
      <c r="ARC160" s="63"/>
      <c r="ARD160" s="63"/>
      <c r="ARE160" s="63"/>
      <c r="ARF160" s="63"/>
      <c r="ARG160" s="63"/>
      <c r="ARH160" s="63"/>
      <c r="ARI160" s="63"/>
      <c r="ARJ160" s="63"/>
      <c r="ARK160" s="63"/>
      <c r="ARL160" s="63"/>
      <c r="ARM160" s="63"/>
      <c r="ARN160" s="63"/>
      <c r="ARO160" s="63"/>
      <c r="ARP160" s="63"/>
      <c r="ARQ160" s="63"/>
      <c r="ARR160" s="63"/>
      <c r="ARS160" s="63"/>
      <c r="ART160" s="63"/>
      <c r="ARU160" s="63"/>
      <c r="ARV160" s="63"/>
      <c r="ARW160" s="63"/>
      <c r="ARX160" s="63"/>
      <c r="ARY160" s="63"/>
      <c r="ARZ160" s="63"/>
      <c r="ASA160" s="63"/>
      <c r="ASB160" s="63"/>
      <c r="ASC160" s="63"/>
      <c r="ASD160" s="63"/>
      <c r="ASE160" s="63"/>
      <c r="ASF160" s="63"/>
      <c r="ASG160" s="63"/>
      <c r="ASH160" s="63"/>
      <c r="ASI160" s="63"/>
      <c r="ASJ160" s="63"/>
      <c r="ASK160" s="63"/>
      <c r="ASL160" s="63"/>
      <c r="ASM160" s="63"/>
      <c r="ASN160" s="63"/>
      <c r="ASO160" s="63"/>
      <c r="ASP160" s="63"/>
      <c r="ASQ160" s="63"/>
      <c r="ASR160" s="63"/>
      <c r="ASS160" s="63"/>
      <c r="AST160" s="63"/>
      <c r="ASU160" s="63"/>
      <c r="ASV160" s="63"/>
      <c r="ASW160" s="63"/>
      <c r="ASX160" s="63"/>
      <c r="ASY160" s="63"/>
      <c r="ASZ160" s="63"/>
      <c r="ATA160" s="63"/>
      <c r="ATB160" s="63"/>
      <c r="ATC160" s="63"/>
      <c r="ATD160" s="63"/>
      <c r="ATE160" s="63"/>
      <c r="ATF160" s="63"/>
      <c r="ATG160" s="63"/>
      <c r="ATH160" s="63"/>
      <c r="ATI160" s="63"/>
      <c r="ATJ160" s="63"/>
      <c r="ATK160" s="63"/>
      <c r="ATL160" s="63"/>
      <c r="ATM160" s="63"/>
      <c r="ATN160" s="63"/>
      <c r="ATO160" s="63"/>
      <c r="ATP160" s="63"/>
      <c r="ATQ160" s="63"/>
      <c r="ATR160" s="63"/>
      <c r="ATS160" s="63"/>
      <c r="ATT160" s="63"/>
      <c r="ATU160" s="63"/>
      <c r="ATV160" s="63"/>
      <c r="ATW160" s="63"/>
      <c r="ATX160" s="63"/>
      <c r="ATY160" s="63"/>
      <c r="ATZ160" s="63"/>
      <c r="AUA160" s="63"/>
      <c r="AUB160" s="63"/>
      <c r="AUC160" s="63"/>
      <c r="AUD160" s="63"/>
      <c r="AUE160" s="63"/>
      <c r="AUF160" s="63"/>
      <c r="AUG160" s="63"/>
      <c r="AUH160" s="63"/>
      <c r="AUI160" s="63"/>
      <c r="AUJ160" s="63"/>
      <c r="AUK160" s="63"/>
      <c r="AUL160" s="63"/>
      <c r="AUM160" s="63"/>
      <c r="AUN160" s="63"/>
      <c r="AUO160" s="63"/>
      <c r="AUP160" s="63"/>
      <c r="AUQ160" s="63"/>
      <c r="AUR160" s="63"/>
      <c r="AUS160" s="63"/>
      <c r="AUT160" s="63"/>
      <c r="AUU160" s="63"/>
      <c r="AUV160" s="63"/>
      <c r="AUW160" s="63"/>
      <c r="AUX160" s="63"/>
      <c r="AUY160" s="63"/>
      <c r="AUZ160" s="63"/>
      <c r="AVA160" s="63"/>
      <c r="AVB160" s="63"/>
      <c r="AVC160" s="63"/>
      <c r="AVD160" s="63"/>
      <c r="AVE160" s="63"/>
      <c r="AVF160" s="63"/>
      <c r="AVG160" s="63"/>
      <c r="AVH160" s="63"/>
      <c r="AVI160" s="63"/>
      <c r="AVJ160" s="63"/>
      <c r="AVK160" s="63"/>
      <c r="AVL160" s="63"/>
      <c r="AVM160" s="63"/>
      <c r="AVN160" s="63"/>
      <c r="AVO160" s="63"/>
      <c r="AVP160" s="63"/>
      <c r="AVQ160" s="63"/>
      <c r="AVR160" s="63"/>
      <c r="AVS160" s="63"/>
      <c r="AVT160" s="63"/>
      <c r="AVU160" s="63"/>
      <c r="AVV160" s="63"/>
      <c r="AVW160" s="63"/>
      <c r="AVX160" s="63"/>
      <c r="AVY160" s="63"/>
      <c r="AVZ160" s="63"/>
      <c r="AWA160" s="63"/>
      <c r="AWB160" s="63"/>
      <c r="AWC160" s="63"/>
      <c r="AWD160" s="63"/>
      <c r="AWE160" s="63"/>
      <c r="AWF160" s="63"/>
      <c r="AWG160" s="63"/>
      <c r="AWH160" s="63"/>
      <c r="AWI160" s="63"/>
      <c r="AWJ160" s="63"/>
      <c r="AWK160" s="63"/>
      <c r="AWL160" s="63"/>
      <c r="AWM160" s="63"/>
      <c r="AWN160" s="63"/>
      <c r="AWO160" s="63"/>
      <c r="AWP160" s="63"/>
      <c r="AWQ160" s="63"/>
      <c r="AWR160" s="63"/>
      <c r="AWS160" s="63"/>
      <c r="AWT160" s="63"/>
      <c r="AWU160" s="63"/>
      <c r="AWV160" s="63"/>
      <c r="AWW160" s="63"/>
      <c r="AWX160" s="63"/>
      <c r="AWY160" s="63"/>
      <c r="AWZ160" s="63"/>
      <c r="AXA160" s="63"/>
      <c r="AXB160" s="63"/>
      <c r="AXC160" s="63"/>
      <c r="AXD160" s="63"/>
      <c r="AXE160" s="63"/>
      <c r="AXF160" s="63"/>
      <c r="AXG160" s="63"/>
      <c r="AXH160" s="63"/>
      <c r="AXI160" s="63"/>
      <c r="AXJ160" s="63"/>
      <c r="AXK160" s="63"/>
      <c r="AXL160" s="63"/>
      <c r="AXM160" s="63"/>
      <c r="AXN160" s="63"/>
      <c r="AXO160" s="63"/>
      <c r="AXP160" s="63"/>
      <c r="AXQ160" s="63"/>
      <c r="AXR160" s="63"/>
      <c r="AXS160" s="63"/>
      <c r="AXT160" s="63"/>
      <c r="AXU160" s="63"/>
      <c r="AXV160" s="63"/>
      <c r="AXW160" s="63"/>
      <c r="AXX160" s="63"/>
      <c r="AXY160" s="63"/>
      <c r="AXZ160" s="63"/>
      <c r="AYA160" s="63"/>
      <c r="AYB160" s="63"/>
      <c r="AYC160" s="63"/>
      <c r="AYD160" s="63"/>
      <c r="AYE160" s="63"/>
      <c r="AYF160" s="63"/>
      <c r="AYG160" s="63"/>
      <c r="AYH160" s="63"/>
      <c r="AYI160" s="63"/>
      <c r="AYJ160" s="63"/>
      <c r="AYK160" s="63"/>
      <c r="AYL160" s="63"/>
      <c r="AYM160" s="63"/>
      <c r="AYN160" s="63"/>
      <c r="AYO160" s="63"/>
      <c r="AYP160" s="63"/>
      <c r="AYQ160" s="63"/>
      <c r="AYR160" s="63"/>
      <c r="AYS160" s="63"/>
      <c r="AYT160" s="63"/>
      <c r="AYU160" s="63"/>
      <c r="AYV160" s="63"/>
      <c r="AYW160" s="63"/>
      <c r="AYX160" s="63"/>
      <c r="AYY160" s="63"/>
      <c r="AYZ160" s="63"/>
      <c r="AZA160" s="63"/>
      <c r="AZB160" s="63"/>
      <c r="AZC160" s="63"/>
      <c r="AZD160" s="63"/>
      <c r="AZE160" s="63"/>
      <c r="AZF160" s="63"/>
      <c r="AZG160" s="63"/>
      <c r="AZH160" s="63"/>
      <c r="AZI160" s="63"/>
      <c r="AZJ160" s="63"/>
      <c r="AZK160" s="63"/>
      <c r="AZL160" s="63"/>
      <c r="AZM160" s="63"/>
      <c r="AZN160" s="63"/>
      <c r="AZO160" s="63"/>
      <c r="AZP160" s="63"/>
      <c r="AZQ160" s="63"/>
      <c r="AZR160" s="63"/>
      <c r="AZS160" s="63"/>
      <c r="AZT160" s="63"/>
      <c r="AZU160" s="63"/>
      <c r="AZV160" s="63"/>
      <c r="AZW160" s="63"/>
      <c r="AZX160" s="63"/>
      <c r="AZY160" s="63"/>
      <c r="AZZ160" s="63"/>
      <c r="BAA160" s="63"/>
      <c r="BAB160" s="63"/>
      <c r="BAC160" s="63"/>
      <c r="BAD160" s="63"/>
      <c r="BAE160" s="63"/>
      <c r="BAF160" s="63"/>
      <c r="BAG160" s="63"/>
      <c r="BAH160" s="63"/>
      <c r="BAI160" s="63"/>
      <c r="BAJ160" s="63"/>
      <c r="BAK160" s="63"/>
      <c r="BAL160" s="63"/>
      <c r="BAM160" s="63"/>
      <c r="BAN160" s="63"/>
      <c r="BAO160" s="63"/>
      <c r="BAP160" s="63"/>
      <c r="BAQ160" s="63"/>
      <c r="BAR160" s="63"/>
      <c r="BAS160" s="63"/>
      <c r="BAT160" s="63"/>
      <c r="BAU160" s="63"/>
      <c r="BAV160" s="63"/>
      <c r="BAW160" s="63"/>
      <c r="BAX160" s="63"/>
      <c r="BAY160" s="63"/>
      <c r="BAZ160" s="63"/>
      <c r="BBA160" s="63"/>
      <c r="BBB160" s="63"/>
      <c r="BBC160" s="63"/>
      <c r="BBD160" s="63"/>
      <c r="BBE160" s="63"/>
      <c r="BBF160" s="63"/>
      <c r="BBG160" s="63"/>
      <c r="BBH160" s="63"/>
      <c r="BBI160" s="63"/>
      <c r="BBJ160" s="63"/>
      <c r="BBK160" s="63"/>
      <c r="BBL160" s="63"/>
      <c r="BBM160" s="63"/>
      <c r="BBN160" s="63"/>
      <c r="BBO160" s="63"/>
      <c r="BBP160" s="63"/>
      <c r="BBQ160" s="63"/>
      <c r="BBR160" s="63"/>
      <c r="BBS160" s="63"/>
      <c r="BBT160" s="63"/>
      <c r="BBU160" s="63"/>
      <c r="BBV160" s="63"/>
      <c r="BBW160" s="63"/>
      <c r="BBX160" s="63"/>
      <c r="BBY160" s="63"/>
      <c r="BBZ160" s="63"/>
      <c r="BCA160" s="63"/>
      <c r="BCB160" s="63"/>
      <c r="BCC160" s="63"/>
      <c r="BCD160" s="63"/>
      <c r="BCE160" s="63"/>
      <c r="BCF160" s="63"/>
      <c r="BCG160" s="63"/>
      <c r="BCH160" s="63"/>
      <c r="BCI160" s="63"/>
      <c r="BCJ160" s="63"/>
      <c r="BCK160" s="63"/>
      <c r="BCL160" s="63"/>
      <c r="BCM160" s="63"/>
      <c r="BCN160" s="63"/>
      <c r="BCO160" s="63"/>
      <c r="BCP160" s="63"/>
      <c r="BCQ160" s="63"/>
      <c r="BCR160" s="63"/>
      <c r="BCS160" s="63"/>
      <c r="BCT160" s="63"/>
      <c r="BCU160" s="63"/>
      <c r="BCV160" s="63"/>
      <c r="BCW160" s="63"/>
      <c r="BCX160" s="63"/>
      <c r="BCY160" s="63"/>
      <c r="BCZ160" s="63"/>
      <c r="BDA160" s="63"/>
      <c r="BDB160" s="63"/>
      <c r="BDC160" s="63"/>
      <c r="BDD160" s="63"/>
      <c r="BDE160" s="63"/>
      <c r="BDF160" s="63"/>
      <c r="BDG160" s="63"/>
      <c r="BDH160" s="63"/>
      <c r="BDI160" s="63"/>
      <c r="BDJ160" s="63"/>
      <c r="BDK160" s="63"/>
      <c r="BDL160" s="63"/>
      <c r="BDM160" s="63"/>
      <c r="BDN160" s="63"/>
      <c r="BDO160" s="63"/>
      <c r="BDP160" s="63"/>
      <c r="BDQ160" s="63"/>
      <c r="BDR160" s="63"/>
      <c r="BDS160" s="63"/>
      <c r="BDT160" s="63"/>
      <c r="BDU160" s="63"/>
      <c r="BDV160" s="63"/>
      <c r="BDW160" s="63"/>
      <c r="BDX160" s="63"/>
      <c r="BDY160" s="63"/>
      <c r="BDZ160" s="63"/>
      <c r="BEA160" s="63"/>
      <c r="BEB160" s="63"/>
      <c r="BEC160" s="63"/>
      <c r="BED160" s="63"/>
      <c r="BEE160" s="63"/>
      <c r="BEF160" s="63"/>
      <c r="BEG160" s="63"/>
      <c r="BEH160" s="63"/>
      <c r="BEI160" s="63"/>
      <c r="BEJ160" s="63"/>
      <c r="BEK160" s="63"/>
      <c r="BEL160" s="63"/>
      <c r="BEM160" s="63"/>
      <c r="BEN160" s="63"/>
      <c r="BEO160" s="63"/>
      <c r="BEP160" s="63"/>
      <c r="BEQ160" s="63"/>
      <c r="BER160" s="63"/>
      <c r="BES160" s="63"/>
      <c r="BET160" s="63"/>
      <c r="BEU160" s="63"/>
      <c r="BEV160" s="63"/>
      <c r="BEW160" s="63"/>
      <c r="BEX160" s="63"/>
      <c r="BEY160" s="63"/>
      <c r="BEZ160" s="63"/>
      <c r="BFA160" s="63"/>
      <c r="BFB160" s="63"/>
      <c r="BFC160" s="63"/>
      <c r="BFD160" s="63"/>
      <c r="BFE160" s="63"/>
      <c r="BFF160" s="63"/>
      <c r="BFG160" s="63"/>
      <c r="BFH160" s="63"/>
      <c r="BFI160" s="63"/>
      <c r="BFJ160" s="63"/>
      <c r="BFK160" s="63"/>
      <c r="BFL160" s="63"/>
      <c r="BFM160" s="63"/>
      <c r="BFN160" s="63"/>
      <c r="BFO160" s="63"/>
      <c r="BFP160" s="63"/>
      <c r="BFQ160" s="63"/>
      <c r="BFR160" s="63"/>
      <c r="BFS160" s="63"/>
      <c r="BFT160" s="63"/>
      <c r="BFU160" s="63"/>
      <c r="BFV160" s="63"/>
      <c r="BFW160" s="63"/>
      <c r="BFX160" s="63"/>
      <c r="BFY160" s="63"/>
      <c r="BFZ160" s="63"/>
      <c r="BGA160" s="63"/>
      <c r="BGB160" s="63"/>
      <c r="BGC160" s="63"/>
      <c r="BGD160" s="63"/>
      <c r="BGE160" s="63"/>
      <c r="BGF160" s="63"/>
      <c r="BGG160" s="63"/>
      <c r="BGH160" s="63"/>
      <c r="BGI160" s="63"/>
      <c r="BGJ160" s="63"/>
      <c r="BGK160" s="63"/>
      <c r="BGL160" s="63"/>
      <c r="BGM160" s="63"/>
      <c r="BGN160" s="63"/>
      <c r="BGO160" s="63"/>
      <c r="BGP160" s="63"/>
      <c r="BGQ160" s="63"/>
      <c r="BGR160" s="63"/>
      <c r="BGS160" s="63"/>
      <c r="BGT160" s="63"/>
      <c r="BGU160" s="63"/>
      <c r="BGV160" s="63"/>
      <c r="BGW160" s="63"/>
      <c r="BGX160" s="63"/>
      <c r="BGY160" s="63"/>
      <c r="BGZ160" s="63"/>
      <c r="BHA160" s="63"/>
      <c r="BHB160" s="63"/>
      <c r="BHC160" s="63"/>
      <c r="BHD160" s="63"/>
      <c r="BHE160" s="63"/>
      <c r="BHF160" s="63"/>
      <c r="BHG160" s="63"/>
      <c r="BHH160" s="63"/>
      <c r="BHI160" s="63"/>
      <c r="BHJ160" s="63"/>
      <c r="BHK160" s="63"/>
      <c r="BHL160" s="63"/>
      <c r="BHM160" s="63"/>
      <c r="BHN160" s="63"/>
      <c r="BHO160" s="63"/>
      <c r="BHP160" s="63"/>
      <c r="BHQ160" s="63"/>
      <c r="BHR160" s="63"/>
      <c r="BHS160" s="63"/>
      <c r="BHT160" s="63"/>
      <c r="BHU160" s="63"/>
      <c r="BHV160" s="63"/>
      <c r="BHW160" s="63"/>
      <c r="BHX160" s="63"/>
      <c r="BHY160" s="63"/>
      <c r="BHZ160" s="63"/>
      <c r="BIA160" s="63"/>
      <c r="BIB160" s="63"/>
      <c r="BIC160" s="63"/>
      <c r="BID160" s="63"/>
      <c r="BIE160" s="63"/>
      <c r="BIF160" s="63"/>
      <c r="BIG160" s="63"/>
      <c r="BIH160" s="63"/>
      <c r="BII160" s="63"/>
      <c r="BIJ160" s="63"/>
      <c r="BIK160" s="63"/>
      <c r="BIL160" s="63"/>
      <c r="BIM160" s="63"/>
      <c r="BIN160" s="63"/>
      <c r="BIO160" s="63"/>
      <c r="BIP160" s="63"/>
      <c r="BIQ160" s="63"/>
      <c r="BIR160" s="63"/>
      <c r="BIS160" s="63"/>
      <c r="BIT160" s="63"/>
      <c r="BIU160" s="63"/>
      <c r="BIV160" s="63"/>
      <c r="BIW160" s="63"/>
      <c r="BIX160" s="63"/>
      <c r="BIY160" s="63"/>
      <c r="BIZ160" s="63"/>
      <c r="BJA160" s="63"/>
      <c r="BJB160" s="63"/>
      <c r="BJC160" s="63"/>
      <c r="BJD160" s="63"/>
      <c r="BJE160" s="63"/>
      <c r="BJF160" s="63"/>
      <c r="BJG160" s="63"/>
      <c r="BJH160" s="63"/>
      <c r="BJI160" s="63"/>
      <c r="BJJ160" s="63"/>
      <c r="BJK160" s="63"/>
      <c r="BJL160" s="63"/>
      <c r="BJM160" s="63"/>
      <c r="BJN160" s="63"/>
      <c r="BJO160" s="63"/>
      <c r="BJP160" s="63"/>
      <c r="BJQ160" s="63"/>
      <c r="BJR160" s="63"/>
      <c r="BJS160" s="63"/>
      <c r="BJT160" s="63"/>
      <c r="BJU160" s="63"/>
      <c r="BJV160" s="63"/>
      <c r="BJW160" s="63"/>
      <c r="BJX160" s="63"/>
      <c r="BJY160" s="63"/>
      <c r="BJZ160" s="63"/>
      <c r="BKA160" s="63"/>
      <c r="BKB160" s="63"/>
      <c r="BKC160" s="63"/>
      <c r="BKD160" s="63"/>
      <c r="BKE160" s="63"/>
      <c r="BKF160" s="63"/>
      <c r="BKG160" s="63"/>
      <c r="BKH160" s="63"/>
      <c r="BKI160" s="63"/>
      <c r="BKJ160" s="63"/>
      <c r="BKK160" s="63"/>
      <c r="BKL160" s="63"/>
      <c r="BKM160" s="63"/>
      <c r="BKN160" s="63"/>
      <c r="BKO160" s="63"/>
      <c r="BKP160" s="63"/>
      <c r="BKQ160" s="63"/>
      <c r="BKR160" s="63"/>
      <c r="BKS160" s="63"/>
      <c r="BKT160" s="63"/>
      <c r="BKU160" s="63"/>
      <c r="BKV160" s="63"/>
      <c r="BKW160" s="63"/>
      <c r="BKX160" s="63"/>
      <c r="BKY160" s="63"/>
      <c r="BKZ160" s="63"/>
      <c r="BLA160" s="63"/>
      <c r="BLB160" s="63"/>
      <c r="BLC160" s="63"/>
      <c r="BLD160" s="63"/>
      <c r="BLE160" s="63"/>
      <c r="BLF160" s="63"/>
      <c r="BLG160" s="63"/>
      <c r="BLH160" s="63"/>
      <c r="BLI160" s="63"/>
      <c r="BLJ160" s="63"/>
      <c r="BLK160" s="63"/>
      <c r="BLL160" s="63"/>
      <c r="BLM160" s="63"/>
      <c r="BLN160" s="63"/>
      <c r="BLO160" s="63"/>
      <c r="BLP160" s="63"/>
      <c r="BLQ160" s="63"/>
      <c r="BLR160" s="63"/>
      <c r="BLS160" s="63"/>
      <c r="BLT160" s="63"/>
      <c r="BLU160" s="63"/>
      <c r="BLV160" s="63"/>
      <c r="BLW160" s="63"/>
      <c r="BLX160" s="63"/>
      <c r="BLY160" s="63"/>
      <c r="BLZ160" s="63"/>
      <c r="BMA160" s="63"/>
      <c r="BMB160" s="63"/>
      <c r="BMC160" s="63"/>
      <c r="BMD160" s="63"/>
      <c r="BME160" s="63"/>
      <c r="BMF160" s="63"/>
      <c r="BMG160" s="63"/>
      <c r="BMH160" s="63"/>
      <c r="BMI160" s="63"/>
      <c r="BMJ160" s="63"/>
      <c r="BMK160" s="63"/>
      <c r="BML160" s="63"/>
      <c r="BMM160" s="63"/>
      <c r="BMN160" s="63"/>
      <c r="BMO160" s="63"/>
      <c r="BMP160" s="63"/>
      <c r="BMQ160" s="63"/>
      <c r="BMR160" s="63"/>
      <c r="BMS160" s="63"/>
      <c r="BMT160" s="63"/>
      <c r="BMU160" s="63"/>
      <c r="BMV160" s="63"/>
      <c r="BMW160" s="63"/>
      <c r="BMX160" s="63"/>
      <c r="BMY160" s="63"/>
      <c r="BMZ160" s="63"/>
      <c r="BNA160" s="63"/>
      <c r="BNB160" s="63"/>
      <c r="BNC160" s="63"/>
      <c r="BND160" s="63"/>
      <c r="BNE160" s="63"/>
      <c r="BNF160" s="63"/>
      <c r="BNG160" s="63"/>
      <c r="BNH160" s="63"/>
      <c r="BNI160" s="63"/>
      <c r="BNJ160" s="63"/>
      <c r="BNK160" s="63"/>
      <c r="BNL160" s="63"/>
      <c r="BNM160" s="63"/>
      <c r="BNN160" s="63"/>
      <c r="BNO160" s="63"/>
      <c r="BNP160" s="63"/>
      <c r="BNQ160" s="63"/>
      <c r="BNR160" s="63"/>
      <c r="BNS160" s="63"/>
      <c r="BNT160" s="63"/>
      <c r="BNU160" s="63"/>
      <c r="BNV160" s="63"/>
      <c r="BNW160" s="63"/>
      <c r="BNX160" s="63"/>
      <c r="BNY160" s="63"/>
      <c r="BNZ160" s="63"/>
      <c r="BOA160" s="63"/>
      <c r="BOB160" s="63"/>
      <c r="BOC160" s="63"/>
      <c r="BOD160" s="63"/>
      <c r="BOE160" s="63"/>
      <c r="BOF160" s="63"/>
      <c r="BOG160" s="63"/>
      <c r="BOH160" s="63"/>
      <c r="BOI160" s="63"/>
      <c r="BOJ160" s="63"/>
      <c r="BOK160" s="63"/>
      <c r="BOL160" s="63"/>
      <c r="BOM160" s="63"/>
      <c r="BON160" s="63"/>
      <c r="BOO160" s="63"/>
      <c r="BOP160" s="63"/>
      <c r="BOQ160" s="63"/>
      <c r="BOR160" s="63"/>
      <c r="BOS160" s="63"/>
      <c r="BOT160" s="63"/>
      <c r="BOU160" s="63"/>
      <c r="BOV160" s="63"/>
      <c r="BOW160" s="63"/>
      <c r="BOX160" s="63"/>
      <c r="BOY160" s="63"/>
      <c r="BOZ160" s="63"/>
      <c r="BPA160" s="63"/>
      <c r="BPB160" s="63"/>
      <c r="BPC160" s="63"/>
      <c r="BPD160" s="63"/>
      <c r="BPE160" s="63"/>
      <c r="BPF160" s="63"/>
      <c r="BPG160" s="63"/>
      <c r="BPH160" s="63"/>
      <c r="BPI160" s="63"/>
      <c r="BPJ160" s="63"/>
      <c r="BPK160" s="63"/>
      <c r="BPL160" s="63"/>
      <c r="BPM160" s="63"/>
      <c r="BPN160" s="63"/>
      <c r="BPO160" s="63"/>
      <c r="BPP160" s="63"/>
      <c r="BPQ160" s="63"/>
      <c r="BPR160" s="63"/>
      <c r="BPS160" s="63"/>
      <c r="BPT160" s="63"/>
      <c r="BPU160" s="63"/>
      <c r="BPV160" s="63"/>
      <c r="BPW160" s="63"/>
      <c r="BPX160" s="63"/>
      <c r="BPY160" s="63"/>
      <c r="BPZ160" s="63"/>
      <c r="BQA160" s="63"/>
      <c r="BQB160" s="63"/>
      <c r="BQC160" s="63"/>
      <c r="BQD160" s="63"/>
      <c r="BQE160" s="63"/>
      <c r="BQF160" s="63"/>
      <c r="BQG160" s="63"/>
      <c r="BQH160" s="63"/>
      <c r="BQI160" s="63"/>
      <c r="BQJ160" s="63"/>
      <c r="BQK160" s="63"/>
      <c r="BQL160" s="63"/>
      <c r="BQM160" s="63"/>
      <c r="BQN160" s="63"/>
      <c r="BQO160" s="63"/>
      <c r="BQP160" s="63"/>
      <c r="BQQ160" s="63"/>
      <c r="BQR160" s="63"/>
      <c r="BQS160" s="63"/>
      <c r="BQT160" s="63"/>
      <c r="BQU160" s="63"/>
      <c r="BQV160" s="63"/>
      <c r="BQW160" s="63"/>
      <c r="BQX160" s="63"/>
      <c r="BQY160" s="63"/>
      <c r="BQZ160" s="63"/>
      <c r="BRA160" s="63"/>
      <c r="BRB160" s="63"/>
      <c r="BRC160" s="63"/>
      <c r="BRD160" s="63"/>
      <c r="BRE160" s="63"/>
      <c r="BRF160" s="63"/>
      <c r="BRG160" s="63"/>
      <c r="BRH160" s="63"/>
      <c r="BRI160" s="63"/>
      <c r="BRJ160" s="63"/>
      <c r="BRK160" s="63"/>
      <c r="BRL160" s="63"/>
      <c r="BRM160" s="63"/>
      <c r="BRN160" s="63"/>
      <c r="BRO160" s="63"/>
      <c r="BRP160" s="63"/>
      <c r="BRQ160" s="63"/>
      <c r="BRR160" s="63"/>
      <c r="BRS160" s="63"/>
      <c r="BRT160" s="63"/>
      <c r="BRU160" s="63"/>
      <c r="BRV160" s="63"/>
      <c r="BRW160" s="63"/>
      <c r="BRX160" s="63"/>
      <c r="BRY160" s="63"/>
      <c r="BRZ160" s="63"/>
      <c r="BSA160" s="63"/>
      <c r="BSB160" s="63"/>
      <c r="BSC160" s="63"/>
      <c r="BSD160" s="63"/>
      <c r="BSE160" s="63"/>
      <c r="BSF160" s="63"/>
      <c r="BSG160" s="63"/>
      <c r="BSH160" s="63"/>
      <c r="BSI160" s="63"/>
      <c r="BSJ160" s="63"/>
      <c r="BSK160" s="63"/>
      <c r="BSL160" s="63"/>
      <c r="BSM160" s="63"/>
      <c r="BSN160" s="63"/>
      <c r="BSO160" s="63"/>
      <c r="BSP160" s="63"/>
      <c r="BSQ160" s="63"/>
      <c r="BSR160" s="63"/>
      <c r="BSS160" s="63"/>
      <c r="BST160" s="63"/>
      <c r="BSU160" s="63"/>
      <c r="BSV160" s="63"/>
      <c r="BSW160" s="63"/>
      <c r="BSX160" s="63"/>
      <c r="BSY160" s="63"/>
      <c r="BSZ160" s="63"/>
      <c r="BTA160" s="63"/>
      <c r="BTB160" s="63"/>
      <c r="BTC160" s="63"/>
      <c r="BTD160" s="63"/>
      <c r="BTE160" s="63"/>
      <c r="BTF160" s="63"/>
      <c r="BTG160" s="63"/>
      <c r="BTH160" s="63"/>
      <c r="BTI160" s="63"/>
      <c r="BTJ160" s="63"/>
      <c r="BTK160" s="63"/>
      <c r="BTL160" s="63"/>
      <c r="BTM160" s="63"/>
      <c r="BTN160" s="63"/>
      <c r="BTO160" s="63"/>
      <c r="BTP160" s="63"/>
      <c r="BTQ160" s="63"/>
      <c r="BTR160" s="63"/>
      <c r="BTS160" s="63"/>
      <c r="BTT160" s="63"/>
      <c r="BTU160" s="63"/>
      <c r="BTV160" s="63"/>
      <c r="BTW160" s="63"/>
      <c r="BTX160" s="63"/>
      <c r="BTY160" s="63"/>
      <c r="BTZ160" s="63"/>
      <c r="BUA160" s="63"/>
      <c r="BUB160" s="63"/>
      <c r="BUC160" s="63"/>
      <c r="BUD160" s="63"/>
      <c r="BUE160" s="63"/>
      <c r="BUF160" s="63"/>
      <c r="BUG160" s="63"/>
      <c r="BUH160" s="63"/>
      <c r="BUI160" s="63"/>
      <c r="BUJ160" s="63"/>
      <c r="BUK160" s="63"/>
      <c r="BUL160" s="63"/>
      <c r="BUM160" s="63"/>
      <c r="BUN160" s="63"/>
      <c r="BUO160" s="63"/>
      <c r="BUP160" s="63"/>
      <c r="BUQ160" s="63"/>
      <c r="BUR160" s="63"/>
      <c r="BUS160" s="63"/>
      <c r="BUT160" s="63"/>
      <c r="BUU160" s="63"/>
      <c r="BUV160" s="63"/>
      <c r="BUW160" s="63"/>
      <c r="BUX160" s="63"/>
      <c r="BUY160" s="63"/>
      <c r="BUZ160" s="63"/>
      <c r="BVA160" s="63"/>
      <c r="BVB160" s="63"/>
      <c r="BVC160" s="63"/>
      <c r="BVD160" s="63"/>
      <c r="BVE160" s="63"/>
      <c r="BVF160" s="63"/>
      <c r="BVG160" s="63"/>
      <c r="BVH160" s="63"/>
      <c r="BVI160" s="63"/>
      <c r="BVJ160" s="63"/>
      <c r="BVK160" s="63"/>
      <c r="BVL160" s="63"/>
      <c r="BVM160" s="63"/>
      <c r="BVN160" s="63"/>
      <c r="BVO160" s="63"/>
      <c r="BVP160" s="63"/>
      <c r="BVQ160" s="63"/>
      <c r="BVR160" s="63"/>
      <c r="BVS160" s="63"/>
      <c r="BVT160" s="63"/>
      <c r="BVU160" s="63"/>
      <c r="BVV160" s="63"/>
      <c r="BVW160" s="63"/>
      <c r="BVX160" s="63"/>
      <c r="BVY160" s="63"/>
      <c r="BVZ160" s="63"/>
      <c r="BWA160" s="63"/>
      <c r="BWB160" s="63"/>
      <c r="BWC160" s="63"/>
      <c r="BWD160" s="63"/>
      <c r="BWE160" s="63"/>
      <c r="BWF160" s="63"/>
      <c r="BWG160" s="63"/>
      <c r="BWH160" s="63"/>
      <c r="BWI160" s="63"/>
      <c r="BWJ160" s="63"/>
      <c r="BWK160" s="63"/>
      <c r="BWL160" s="63"/>
      <c r="BWM160" s="63"/>
      <c r="BWN160" s="63"/>
      <c r="BWO160" s="63"/>
      <c r="BWP160" s="63"/>
      <c r="BWQ160" s="63"/>
      <c r="BWR160" s="63"/>
      <c r="BWS160" s="63"/>
      <c r="BWT160" s="63"/>
      <c r="BWU160" s="63"/>
      <c r="BWV160" s="63"/>
      <c r="BWW160" s="63"/>
      <c r="BWX160" s="63"/>
      <c r="BWY160" s="63"/>
      <c r="BWZ160" s="63"/>
      <c r="BXA160" s="63"/>
      <c r="BXB160" s="63"/>
      <c r="BXC160" s="63"/>
      <c r="BXD160" s="63"/>
      <c r="BXE160" s="63"/>
      <c r="BXF160" s="63"/>
      <c r="BXG160" s="63"/>
      <c r="BXH160" s="63"/>
      <c r="BXI160" s="63"/>
      <c r="BXJ160" s="63"/>
      <c r="BXK160" s="63"/>
      <c r="BXL160" s="63"/>
      <c r="BXM160" s="63"/>
      <c r="BXN160" s="63"/>
      <c r="BXO160" s="63"/>
      <c r="BXP160" s="63"/>
      <c r="BXQ160" s="63"/>
      <c r="BXR160" s="63"/>
      <c r="BXS160" s="63"/>
      <c r="BXT160" s="63"/>
      <c r="BXU160" s="63"/>
      <c r="BXV160" s="63"/>
      <c r="BXW160" s="63"/>
      <c r="BXX160" s="63"/>
      <c r="BXY160" s="63"/>
      <c r="BXZ160" s="63"/>
      <c r="BYA160" s="63"/>
      <c r="BYB160" s="63"/>
      <c r="BYC160" s="63"/>
      <c r="BYD160" s="63"/>
      <c r="BYE160" s="63"/>
      <c r="BYF160" s="63"/>
      <c r="BYG160" s="63"/>
      <c r="BYH160" s="63"/>
      <c r="BYI160" s="63"/>
      <c r="BYJ160" s="63"/>
      <c r="BYK160" s="63"/>
      <c r="BYL160" s="63"/>
      <c r="BYM160" s="63"/>
      <c r="BYN160" s="63"/>
      <c r="BYO160" s="63"/>
      <c r="BYP160" s="63"/>
      <c r="BYQ160" s="63"/>
      <c r="BYR160" s="63"/>
      <c r="BYS160" s="63"/>
      <c r="BYT160" s="63"/>
      <c r="BYU160" s="63"/>
      <c r="BYV160" s="63"/>
      <c r="BYW160" s="63"/>
      <c r="BYX160" s="63"/>
      <c r="BYY160" s="63"/>
      <c r="BYZ160" s="63"/>
      <c r="BZA160" s="63"/>
      <c r="BZB160" s="63"/>
      <c r="BZC160" s="63"/>
      <c r="BZD160" s="63"/>
      <c r="BZE160" s="63"/>
      <c r="BZF160" s="63"/>
      <c r="BZG160" s="63"/>
      <c r="BZH160" s="63"/>
      <c r="BZI160" s="63"/>
      <c r="BZJ160" s="63"/>
      <c r="BZK160" s="63"/>
      <c r="BZL160" s="63"/>
      <c r="BZM160" s="63"/>
      <c r="BZN160" s="63"/>
      <c r="BZO160" s="63"/>
      <c r="BZP160" s="63"/>
      <c r="BZQ160" s="63"/>
      <c r="BZR160" s="63"/>
      <c r="BZS160" s="63"/>
      <c r="BZT160" s="63"/>
      <c r="BZU160" s="63"/>
      <c r="BZV160" s="63"/>
      <c r="BZW160" s="63"/>
      <c r="BZX160" s="63"/>
      <c r="BZY160" s="63"/>
      <c r="BZZ160" s="63"/>
      <c r="CAA160" s="63"/>
      <c r="CAB160" s="63"/>
      <c r="CAC160" s="63"/>
      <c r="CAD160" s="63"/>
      <c r="CAE160" s="63"/>
      <c r="CAF160" s="63"/>
      <c r="CAG160" s="63"/>
      <c r="CAH160" s="63"/>
      <c r="CAI160" s="63"/>
      <c r="CAJ160" s="63"/>
      <c r="CAK160" s="63"/>
      <c r="CAL160" s="63"/>
      <c r="CAM160" s="63"/>
      <c r="CAN160" s="63"/>
      <c r="CAO160" s="63"/>
      <c r="CAP160" s="63"/>
      <c r="CAQ160" s="63"/>
      <c r="CAR160" s="63"/>
      <c r="CAS160" s="63"/>
      <c r="CAT160" s="63"/>
      <c r="CAU160" s="63"/>
      <c r="CAV160" s="63"/>
      <c r="CAW160" s="63"/>
      <c r="CAX160" s="63"/>
      <c r="CAY160" s="63"/>
      <c r="CAZ160" s="63"/>
      <c r="CBA160" s="63"/>
      <c r="CBB160" s="63"/>
      <c r="CBC160" s="63"/>
      <c r="CBD160" s="63"/>
      <c r="CBE160" s="63"/>
      <c r="CBF160" s="63"/>
      <c r="CBG160" s="63"/>
      <c r="CBH160" s="63"/>
      <c r="CBI160" s="63"/>
      <c r="CBJ160" s="63"/>
      <c r="CBK160" s="63"/>
      <c r="CBL160" s="63"/>
      <c r="CBM160" s="63"/>
      <c r="CBN160" s="63"/>
      <c r="CBO160" s="63"/>
      <c r="CBP160" s="63"/>
      <c r="CBQ160" s="63"/>
      <c r="CBR160" s="63"/>
      <c r="CBS160" s="63"/>
      <c r="CBT160" s="63"/>
      <c r="CBU160" s="63"/>
      <c r="CBV160" s="63"/>
      <c r="CBW160" s="63"/>
      <c r="CBX160" s="63"/>
      <c r="CBY160" s="63"/>
      <c r="CBZ160" s="63"/>
      <c r="CCA160" s="63"/>
      <c r="CCB160" s="63"/>
      <c r="CCC160" s="63"/>
      <c r="CCD160" s="63"/>
      <c r="CCE160" s="63"/>
      <c r="CCF160" s="63"/>
      <c r="CCG160" s="63"/>
      <c r="CCH160" s="63"/>
      <c r="CCI160" s="63"/>
      <c r="CCJ160" s="63"/>
      <c r="CCK160" s="63"/>
      <c r="CCL160" s="63"/>
      <c r="CCM160" s="63"/>
      <c r="CCN160" s="63"/>
      <c r="CCO160" s="63"/>
      <c r="CCP160" s="63"/>
      <c r="CCQ160" s="63"/>
      <c r="CCR160" s="63"/>
      <c r="CCS160" s="63"/>
      <c r="CCT160" s="63"/>
      <c r="CCU160" s="63"/>
      <c r="CCV160" s="63"/>
      <c r="CCW160" s="63"/>
      <c r="CCX160" s="63"/>
      <c r="CCY160" s="63"/>
      <c r="CCZ160" s="63"/>
      <c r="CDA160" s="63"/>
      <c r="CDB160" s="63"/>
      <c r="CDC160" s="63"/>
      <c r="CDD160" s="63"/>
      <c r="CDE160" s="63"/>
      <c r="CDF160" s="63"/>
      <c r="CDG160" s="63"/>
      <c r="CDH160" s="63"/>
      <c r="CDI160" s="63"/>
      <c r="CDJ160" s="63"/>
      <c r="CDK160" s="63"/>
      <c r="CDL160" s="63"/>
      <c r="CDM160" s="63"/>
      <c r="CDN160" s="63"/>
      <c r="CDO160" s="63"/>
      <c r="CDP160" s="63"/>
      <c r="CDQ160" s="63"/>
      <c r="CDR160" s="63"/>
      <c r="CDS160" s="63"/>
      <c r="CDT160" s="63"/>
      <c r="CDU160" s="63"/>
      <c r="CDV160" s="63"/>
      <c r="CDW160" s="63"/>
      <c r="CDX160" s="63"/>
      <c r="CDY160" s="63"/>
      <c r="CDZ160" s="63"/>
      <c r="CEA160" s="63"/>
      <c r="CEB160" s="63"/>
      <c r="CEC160" s="63"/>
      <c r="CED160" s="63"/>
      <c r="CEE160" s="63"/>
      <c r="CEF160" s="63"/>
      <c r="CEG160" s="63"/>
      <c r="CEH160" s="63"/>
      <c r="CEI160" s="63"/>
      <c r="CEJ160" s="63"/>
      <c r="CEK160" s="63"/>
      <c r="CEL160" s="63"/>
      <c r="CEM160" s="63"/>
      <c r="CEN160" s="63"/>
      <c r="CEO160" s="63"/>
      <c r="CEP160" s="63"/>
      <c r="CEQ160" s="63"/>
      <c r="CER160" s="63"/>
      <c r="CES160" s="63"/>
      <c r="CET160" s="63"/>
      <c r="CEU160" s="63"/>
      <c r="CEV160" s="63"/>
      <c r="CEW160" s="63"/>
      <c r="CEX160" s="63"/>
      <c r="CEY160" s="63"/>
      <c r="CEZ160" s="63"/>
      <c r="CFA160" s="63"/>
      <c r="CFB160" s="63"/>
      <c r="CFC160" s="63"/>
      <c r="CFD160" s="63"/>
      <c r="CFE160" s="63"/>
      <c r="CFF160" s="63"/>
      <c r="CFG160" s="63"/>
      <c r="CFH160" s="63"/>
      <c r="CFI160" s="63"/>
      <c r="CFJ160" s="63"/>
      <c r="CFK160" s="63"/>
      <c r="CFL160" s="63"/>
      <c r="CFM160" s="63"/>
      <c r="CFN160" s="63"/>
      <c r="CFO160" s="63"/>
      <c r="CFP160" s="63"/>
      <c r="CFQ160" s="63"/>
      <c r="CFR160" s="63"/>
      <c r="CFS160" s="63"/>
      <c r="CFT160" s="63"/>
      <c r="CFU160" s="63"/>
      <c r="CFV160" s="63"/>
      <c r="CFW160" s="63"/>
      <c r="CFX160" s="63"/>
      <c r="CFY160" s="63"/>
      <c r="CFZ160" s="63"/>
      <c r="CGA160" s="63"/>
      <c r="CGB160" s="63"/>
      <c r="CGC160" s="63"/>
      <c r="CGD160" s="63"/>
      <c r="CGE160" s="63"/>
      <c r="CGF160" s="63"/>
      <c r="CGG160" s="63"/>
      <c r="CGH160" s="63"/>
      <c r="CGI160" s="63"/>
      <c r="CGJ160" s="63"/>
      <c r="CGK160" s="63"/>
      <c r="CGL160" s="63"/>
      <c r="CGM160" s="63"/>
      <c r="CGN160" s="63"/>
      <c r="CGO160" s="63"/>
      <c r="CGP160" s="63"/>
      <c r="CGQ160" s="63"/>
      <c r="CGR160" s="63"/>
      <c r="CGS160" s="63"/>
      <c r="CGT160" s="63"/>
      <c r="CGU160" s="63"/>
      <c r="CGV160" s="63"/>
      <c r="CGW160" s="63"/>
      <c r="CGX160" s="63"/>
      <c r="CGY160" s="63"/>
      <c r="CGZ160" s="63"/>
      <c r="CHA160" s="63"/>
      <c r="CHB160" s="63"/>
      <c r="CHC160" s="63"/>
      <c r="CHD160" s="63"/>
      <c r="CHE160" s="63"/>
      <c r="CHF160" s="63"/>
      <c r="CHG160" s="63"/>
      <c r="CHH160" s="63"/>
      <c r="CHI160" s="63"/>
      <c r="CHJ160" s="63"/>
      <c r="CHK160" s="63"/>
      <c r="CHL160" s="63"/>
      <c r="CHM160" s="63"/>
      <c r="CHN160" s="63"/>
      <c r="CHO160" s="63"/>
      <c r="CHP160" s="63"/>
      <c r="CHQ160" s="63"/>
      <c r="CHR160" s="63"/>
      <c r="CHS160" s="63"/>
      <c r="CHT160" s="63"/>
      <c r="CHU160" s="63"/>
      <c r="CHV160" s="63"/>
      <c r="CHW160" s="63"/>
      <c r="CHX160" s="63"/>
      <c r="CHY160" s="63"/>
      <c r="CHZ160" s="63"/>
      <c r="CIA160" s="63"/>
      <c r="CIB160" s="63"/>
      <c r="CIC160" s="63"/>
      <c r="CID160" s="63"/>
      <c r="CIE160" s="63"/>
      <c r="CIF160" s="63"/>
      <c r="CIG160" s="63"/>
      <c r="CIH160" s="63"/>
      <c r="CII160" s="63"/>
      <c r="CIJ160" s="63"/>
      <c r="CIK160" s="63"/>
      <c r="CIL160" s="63"/>
      <c r="CIM160" s="63"/>
      <c r="CIN160" s="63"/>
      <c r="CIO160" s="63"/>
      <c r="CIP160" s="63"/>
      <c r="CIQ160" s="63"/>
      <c r="CIR160" s="63"/>
      <c r="CIS160" s="63"/>
      <c r="CIT160" s="63"/>
      <c r="CIU160" s="63"/>
      <c r="CIV160" s="63"/>
      <c r="CIW160" s="63"/>
      <c r="CIX160" s="63"/>
      <c r="CIY160" s="63"/>
      <c r="CIZ160" s="63"/>
      <c r="CJA160" s="63"/>
      <c r="CJB160" s="63"/>
      <c r="CJC160" s="63"/>
      <c r="CJD160" s="63"/>
      <c r="CJE160" s="63"/>
      <c r="CJF160" s="63"/>
      <c r="CJG160" s="63"/>
      <c r="CJH160" s="63"/>
      <c r="CJI160" s="63"/>
      <c r="CJJ160" s="63"/>
      <c r="CJK160" s="63"/>
      <c r="CJL160" s="63"/>
      <c r="CJM160" s="63"/>
      <c r="CJN160" s="63"/>
      <c r="CJO160" s="63"/>
      <c r="CJP160" s="63"/>
      <c r="CJQ160" s="63"/>
      <c r="CJR160" s="63"/>
      <c r="CJS160" s="63"/>
      <c r="CJT160" s="63"/>
      <c r="CJU160" s="63"/>
      <c r="CJV160" s="63"/>
      <c r="CJW160" s="63"/>
      <c r="CJX160" s="63"/>
      <c r="CJY160" s="63"/>
      <c r="CJZ160" s="63"/>
      <c r="CKA160" s="63"/>
      <c r="CKB160" s="63"/>
      <c r="CKC160" s="63"/>
      <c r="CKD160" s="63"/>
      <c r="CKE160" s="63"/>
      <c r="CKF160" s="63"/>
      <c r="CKG160" s="63"/>
      <c r="CKH160" s="63"/>
      <c r="CKI160" s="63"/>
      <c r="CKJ160" s="63"/>
      <c r="CKK160" s="63"/>
      <c r="CKL160" s="63"/>
      <c r="CKM160" s="63"/>
      <c r="CKN160" s="63"/>
      <c r="CKO160" s="63"/>
      <c r="CKP160" s="63"/>
      <c r="CKQ160" s="63"/>
      <c r="CKR160" s="63"/>
      <c r="CKS160" s="63"/>
      <c r="CKT160" s="63"/>
      <c r="CKU160" s="63"/>
      <c r="CKV160" s="63"/>
      <c r="CKW160" s="63"/>
      <c r="CKX160" s="63"/>
      <c r="CKY160" s="63"/>
      <c r="CKZ160" s="63"/>
      <c r="CLA160" s="63"/>
      <c r="CLB160" s="63"/>
      <c r="CLC160" s="63"/>
      <c r="CLD160" s="63"/>
      <c r="CLE160" s="63"/>
      <c r="CLF160" s="63"/>
      <c r="CLG160" s="63"/>
      <c r="CLH160" s="63"/>
      <c r="CLI160" s="63"/>
      <c r="CLJ160" s="63"/>
      <c r="CLK160" s="63"/>
      <c r="CLL160" s="63"/>
      <c r="CLM160" s="63"/>
      <c r="CLN160" s="63"/>
      <c r="CLO160" s="63"/>
      <c r="CLP160" s="63"/>
      <c r="CLQ160" s="63"/>
      <c r="CLR160" s="63"/>
      <c r="CLS160" s="63"/>
      <c r="CLT160" s="63"/>
      <c r="CLU160" s="63"/>
      <c r="CLV160" s="63"/>
      <c r="CLW160" s="63"/>
      <c r="CLX160" s="63"/>
      <c r="CLY160" s="63"/>
      <c r="CLZ160" s="63"/>
      <c r="CMA160" s="63"/>
      <c r="CMB160" s="63"/>
      <c r="CMC160" s="63"/>
      <c r="CMD160" s="63"/>
      <c r="CME160" s="63"/>
      <c r="CMF160" s="63"/>
      <c r="CMG160" s="63"/>
      <c r="CMH160" s="63"/>
      <c r="CMI160" s="63"/>
      <c r="CMJ160" s="63"/>
      <c r="CMK160" s="63"/>
      <c r="CML160" s="63"/>
      <c r="CMM160" s="63"/>
      <c r="CMN160" s="63"/>
      <c r="CMO160" s="63"/>
      <c r="CMP160" s="63"/>
      <c r="CMQ160" s="63"/>
      <c r="CMR160" s="63"/>
      <c r="CMS160" s="63"/>
      <c r="CMT160" s="63"/>
      <c r="CMU160" s="63"/>
      <c r="CMV160" s="63"/>
      <c r="CMW160" s="63"/>
      <c r="CMX160" s="63"/>
      <c r="CMY160" s="63"/>
      <c r="CMZ160" s="63"/>
      <c r="CNA160" s="63"/>
      <c r="CNB160" s="63"/>
      <c r="CNC160" s="63"/>
      <c r="CND160" s="63"/>
      <c r="CNE160" s="63"/>
      <c r="CNF160" s="63"/>
      <c r="CNG160" s="63"/>
      <c r="CNH160" s="63"/>
      <c r="CNI160" s="63"/>
      <c r="CNJ160" s="63"/>
      <c r="CNK160" s="63"/>
      <c r="CNL160" s="63"/>
      <c r="CNM160" s="63"/>
      <c r="CNN160" s="63"/>
      <c r="CNO160" s="63"/>
      <c r="CNP160" s="63"/>
      <c r="CNQ160" s="63"/>
      <c r="CNR160" s="63"/>
      <c r="CNS160" s="63"/>
      <c r="CNT160" s="63"/>
      <c r="CNU160" s="63"/>
      <c r="CNV160" s="63"/>
      <c r="CNW160" s="63"/>
      <c r="CNX160" s="63"/>
      <c r="CNY160" s="63"/>
      <c r="CNZ160" s="63"/>
      <c r="COA160" s="63"/>
      <c r="COB160" s="63"/>
      <c r="COC160" s="63"/>
      <c r="COD160" s="63"/>
      <c r="COE160" s="63"/>
      <c r="COF160" s="63"/>
      <c r="COG160" s="63"/>
      <c r="COH160" s="63"/>
      <c r="COI160" s="63"/>
      <c r="COJ160" s="63"/>
      <c r="COK160" s="63"/>
      <c r="COL160" s="63"/>
      <c r="COM160" s="63"/>
      <c r="CON160" s="63"/>
      <c r="COO160" s="63"/>
      <c r="COP160" s="63"/>
      <c r="COQ160" s="63"/>
      <c r="COR160" s="63"/>
      <c r="COS160" s="63"/>
      <c r="COT160" s="63"/>
      <c r="COU160" s="63"/>
      <c r="COV160" s="63"/>
      <c r="COW160" s="63"/>
      <c r="COX160" s="63"/>
      <c r="COY160" s="63"/>
      <c r="COZ160" s="63"/>
      <c r="CPA160" s="63"/>
      <c r="CPB160" s="63"/>
      <c r="CPC160" s="63"/>
      <c r="CPD160" s="63"/>
      <c r="CPE160" s="63"/>
      <c r="CPF160" s="63"/>
      <c r="CPG160" s="63"/>
      <c r="CPH160" s="63"/>
      <c r="CPI160" s="63"/>
      <c r="CPJ160" s="63"/>
      <c r="CPK160" s="63"/>
      <c r="CPL160" s="63"/>
      <c r="CPM160" s="63"/>
      <c r="CPN160" s="63"/>
      <c r="CPO160" s="63"/>
      <c r="CPP160" s="63"/>
      <c r="CPQ160" s="63"/>
      <c r="CPR160" s="63"/>
      <c r="CPS160" s="63"/>
      <c r="CPT160" s="63"/>
      <c r="CPU160" s="63"/>
      <c r="CPV160" s="63"/>
      <c r="CPW160" s="63"/>
      <c r="CPX160" s="63"/>
      <c r="CPY160" s="63"/>
      <c r="CPZ160" s="63"/>
      <c r="CQA160" s="63"/>
      <c r="CQB160" s="63"/>
      <c r="CQC160" s="63"/>
      <c r="CQD160" s="63"/>
      <c r="CQE160" s="63"/>
      <c r="CQF160" s="63"/>
      <c r="CQG160" s="63"/>
      <c r="CQH160" s="63"/>
      <c r="CQI160" s="63"/>
      <c r="CQJ160" s="63"/>
      <c r="CQK160" s="63"/>
      <c r="CQL160" s="63"/>
      <c r="CQM160" s="63"/>
      <c r="CQN160" s="63"/>
      <c r="CQO160" s="63"/>
      <c r="CQP160" s="63"/>
      <c r="CQQ160" s="63"/>
      <c r="CQR160" s="63"/>
      <c r="CQS160" s="63"/>
      <c r="CQT160" s="63"/>
      <c r="CQU160" s="63"/>
      <c r="CQV160" s="63"/>
      <c r="CQW160" s="63"/>
      <c r="CQX160" s="63"/>
      <c r="CQY160" s="63"/>
      <c r="CQZ160" s="63"/>
      <c r="CRA160" s="63"/>
      <c r="CRB160" s="63"/>
      <c r="CRC160" s="63"/>
      <c r="CRD160" s="63"/>
      <c r="CRE160" s="63"/>
      <c r="CRF160" s="63"/>
      <c r="CRG160" s="63"/>
      <c r="CRH160" s="63"/>
      <c r="CRI160" s="63"/>
      <c r="CRJ160" s="63"/>
      <c r="CRK160" s="63"/>
      <c r="CRL160" s="63"/>
      <c r="CRM160" s="63"/>
      <c r="CRN160" s="63"/>
      <c r="CRO160" s="63"/>
      <c r="CRP160" s="63"/>
      <c r="CRQ160" s="63"/>
      <c r="CRR160" s="63"/>
      <c r="CRS160" s="63"/>
      <c r="CRT160" s="63"/>
      <c r="CRU160" s="63"/>
      <c r="CRV160" s="63"/>
      <c r="CRW160" s="63"/>
      <c r="CRX160" s="63"/>
      <c r="CRY160" s="63"/>
      <c r="CRZ160" s="63"/>
      <c r="CSA160" s="63"/>
      <c r="CSB160" s="63"/>
      <c r="CSC160" s="63"/>
      <c r="CSD160" s="63"/>
      <c r="CSE160" s="63"/>
      <c r="CSF160" s="63"/>
      <c r="CSG160" s="63"/>
      <c r="CSH160" s="63"/>
      <c r="CSI160" s="63"/>
      <c r="CSJ160" s="63"/>
      <c r="CSK160" s="63"/>
      <c r="CSL160" s="63"/>
      <c r="CSM160" s="63"/>
      <c r="CSN160" s="63"/>
      <c r="CSO160" s="63"/>
      <c r="CSP160" s="63"/>
      <c r="CSQ160" s="63"/>
      <c r="CSR160" s="63"/>
      <c r="CSS160" s="63"/>
      <c r="CST160" s="63"/>
      <c r="CSU160" s="63"/>
      <c r="CSV160" s="63"/>
      <c r="CSW160" s="63"/>
      <c r="CSX160" s="63"/>
      <c r="CSY160" s="63"/>
      <c r="CSZ160" s="63"/>
      <c r="CTA160" s="63"/>
      <c r="CTB160" s="63"/>
      <c r="CTC160" s="63"/>
      <c r="CTD160" s="63"/>
      <c r="CTE160" s="63"/>
      <c r="CTF160" s="63"/>
      <c r="CTG160" s="63"/>
      <c r="CTH160" s="63"/>
      <c r="CTI160" s="63"/>
      <c r="CTJ160" s="63"/>
      <c r="CTK160" s="63"/>
      <c r="CTL160" s="63"/>
      <c r="CTM160" s="63"/>
      <c r="CTN160" s="63"/>
      <c r="CTO160" s="63"/>
      <c r="CTP160" s="63"/>
      <c r="CTQ160" s="63"/>
      <c r="CTR160" s="63"/>
      <c r="CTS160" s="63"/>
      <c r="CTT160" s="63"/>
      <c r="CTU160" s="63"/>
      <c r="CTV160" s="63"/>
      <c r="CTW160" s="63"/>
      <c r="CTX160" s="63"/>
      <c r="CTY160" s="63"/>
      <c r="CTZ160" s="63"/>
      <c r="CUA160" s="63"/>
      <c r="CUB160" s="63"/>
      <c r="CUC160" s="63"/>
      <c r="CUD160" s="63"/>
      <c r="CUE160" s="63"/>
      <c r="CUF160" s="63"/>
      <c r="CUG160" s="63"/>
      <c r="CUH160" s="63"/>
      <c r="CUI160" s="63"/>
      <c r="CUJ160" s="63"/>
      <c r="CUK160" s="63"/>
      <c r="CUL160" s="63"/>
      <c r="CUM160" s="63"/>
      <c r="CUN160" s="63"/>
      <c r="CUO160" s="63"/>
      <c r="CUP160" s="63"/>
      <c r="CUQ160" s="63"/>
      <c r="CUR160" s="63"/>
      <c r="CUS160" s="63"/>
      <c r="CUT160" s="63"/>
      <c r="CUU160" s="63"/>
      <c r="CUV160" s="63"/>
      <c r="CUW160" s="63"/>
      <c r="CUX160" s="63"/>
      <c r="CUY160" s="63"/>
      <c r="CUZ160" s="63"/>
      <c r="CVA160" s="63"/>
      <c r="CVB160" s="63"/>
      <c r="CVC160" s="63"/>
      <c r="CVD160" s="63"/>
      <c r="CVE160" s="63"/>
      <c r="CVF160" s="63"/>
      <c r="CVG160" s="63"/>
      <c r="CVH160" s="63"/>
      <c r="CVI160" s="63"/>
      <c r="CVJ160" s="63"/>
      <c r="CVK160" s="63"/>
      <c r="CVL160" s="63"/>
      <c r="CVM160" s="63"/>
      <c r="CVN160" s="63"/>
      <c r="CVO160" s="63"/>
      <c r="CVP160" s="63"/>
      <c r="CVQ160" s="63"/>
      <c r="CVR160" s="63"/>
      <c r="CVS160" s="63"/>
      <c r="CVT160" s="63"/>
      <c r="CVU160" s="63"/>
      <c r="CVV160" s="63"/>
      <c r="CVW160" s="63"/>
      <c r="CVX160" s="63"/>
      <c r="CVY160" s="63"/>
      <c r="CVZ160" s="63"/>
      <c r="CWA160" s="63"/>
      <c r="CWB160" s="63"/>
      <c r="CWC160" s="63"/>
      <c r="CWD160" s="63"/>
      <c r="CWE160" s="63"/>
      <c r="CWF160" s="63"/>
      <c r="CWG160" s="63"/>
      <c r="CWH160" s="63"/>
      <c r="CWI160" s="63"/>
      <c r="CWJ160" s="63"/>
      <c r="CWK160" s="63"/>
      <c r="CWL160" s="63"/>
      <c r="CWM160" s="63"/>
      <c r="CWN160" s="63"/>
      <c r="CWO160" s="63"/>
      <c r="CWP160" s="63"/>
      <c r="CWQ160" s="63"/>
      <c r="CWR160" s="63"/>
      <c r="CWS160" s="63"/>
      <c r="CWT160" s="63"/>
      <c r="CWU160" s="63"/>
      <c r="CWV160" s="63"/>
      <c r="CWW160" s="63"/>
      <c r="CWX160" s="63"/>
      <c r="CWY160" s="63"/>
      <c r="CWZ160" s="63"/>
      <c r="CXA160" s="63"/>
      <c r="CXB160" s="63"/>
      <c r="CXC160" s="63"/>
      <c r="CXD160" s="63"/>
      <c r="CXE160" s="63"/>
      <c r="CXF160" s="63"/>
      <c r="CXG160" s="63"/>
      <c r="CXH160" s="63"/>
      <c r="CXI160" s="63"/>
      <c r="CXJ160" s="63"/>
      <c r="CXK160" s="63"/>
      <c r="CXL160" s="63"/>
      <c r="CXM160" s="63"/>
      <c r="CXN160" s="63"/>
      <c r="CXO160" s="63"/>
      <c r="CXP160" s="63"/>
      <c r="CXQ160" s="63"/>
      <c r="CXR160" s="63"/>
      <c r="CXS160" s="63"/>
      <c r="CXT160" s="63"/>
      <c r="CXU160" s="63"/>
      <c r="CXV160" s="63"/>
      <c r="CXW160" s="63"/>
      <c r="CXX160" s="63"/>
      <c r="CXY160" s="63"/>
      <c r="CXZ160" s="63"/>
      <c r="CYA160" s="63"/>
      <c r="CYB160" s="63"/>
      <c r="CYC160" s="63"/>
      <c r="CYD160" s="63"/>
      <c r="CYE160" s="63"/>
      <c r="CYF160" s="63"/>
      <c r="CYG160" s="63"/>
      <c r="CYH160" s="63"/>
      <c r="CYI160" s="63"/>
      <c r="CYJ160" s="63"/>
      <c r="CYK160" s="63"/>
      <c r="CYL160" s="63"/>
      <c r="CYM160" s="63"/>
      <c r="CYN160" s="63"/>
      <c r="CYO160" s="63"/>
      <c r="CYP160" s="63"/>
      <c r="CYQ160" s="63"/>
      <c r="CYR160" s="63"/>
      <c r="CYS160" s="63"/>
      <c r="CYT160" s="63"/>
      <c r="CYU160" s="63"/>
      <c r="CYV160" s="63"/>
      <c r="CYW160" s="63"/>
      <c r="CYX160" s="63"/>
      <c r="CYY160" s="63"/>
      <c r="CYZ160" s="63"/>
      <c r="CZA160" s="63"/>
      <c r="CZB160" s="63"/>
      <c r="CZC160" s="63"/>
      <c r="CZD160" s="63"/>
      <c r="CZE160" s="63"/>
      <c r="CZF160" s="63"/>
      <c r="CZG160" s="63"/>
      <c r="CZH160" s="63"/>
      <c r="CZI160" s="63"/>
      <c r="CZJ160" s="63"/>
      <c r="CZK160" s="63"/>
      <c r="CZL160" s="63"/>
      <c r="CZM160" s="63"/>
      <c r="CZN160" s="63"/>
      <c r="CZO160" s="63"/>
      <c r="CZP160" s="63"/>
      <c r="CZQ160" s="63"/>
      <c r="CZR160" s="63"/>
      <c r="CZS160" s="63"/>
      <c r="CZT160" s="63"/>
      <c r="CZU160" s="63"/>
      <c r="CZV160" s="63"/>
      <c r="CZW160" s="63"/>
      <c r="CZX160" s="63"/>
      <c r="CZY160" s="63"/>
      <c r="CZZ160" s="63"/>
      <c r="DAA160" s="63"/>
      <c r="DAB160" s="63"/>
      <c r="DAC160" s="63"/>
      <c r="DAD160" s="63"/>
      <c r="DAE160" s="63"/>
      <c r="DAF160" s="63"/>
      <c r="DAG160" s="63"/>
      <c r="DAH160" s="63"/>
      <c r="DAI160" s="63"/>
      <c r="DAJ160" s="63"/>
      <c r="DAK160" s="63"/>
      <c r="DAL160" s="63"/>
      <c r="DAM160" s="63"/>
      <c r="DAN160" s="63"/>
      <c r="DAO160" s="63"/>
      <c r="DAP160" s="63"/>
      <c r="DAQ160" s="63"/>
      <c r="DAR160" s="63"/>
      <c r="DAS160" s="63"/>
      <c r="DAT160" s="63"/>
      <c r="DAU160" s="63"/>
      <c r="DAV160" s="63"/>
      <c r="DAW160" s="63"/>
      <c r="DAX160" s="63"/>
      <c r="DAY160" s="63"/>
      <c r="DAZ160" s="63"/>
      <c r="DBA160" s="63"/>
      <c r="DBB160" s="63"/>
      <c r="DBC160" s="63"/>
      <c r="DBD160" s="63"/>
      <c r="DBE160" s="63"/>
      <c r="DBF160" s="63"/>
      <c r="DBG160" s="63"/>
      <c r="DBH160" s="63"/>
      <c r="DBI160" s="63"/>
      <c r="DBJ160" s="63"/>
      <c r="DBK160" s="63"/>
      <c r="DBL160" s="63"/>
      <c r="DBM160" s="63"/>
      <c r="DBN160" s="63"/>
      <c r="DBO160" s="63"/>
      <c r="DBP160" s="63"/>
      <c r="DBQ160" s="63"/>
      <c r="DBR160" s="63"/>
      <c r="DBS160" s="63"/>
      <c r="DBT160" s="63"/>
      <c r="DBU160" s="63"/>
      <c r="DBV160" s="63"/>
      <c r="DBW160" s="63"/>
      <c r="DBX160" s="63"/>
      <c r="DBY160" s="63"/>
      <c r="DBZ160" s="63"/>
      <c r="DCA160" s="63"/>
      <c r="DCB160" s="63"/>
      <c r="DCC160" s="63"/>
      <c r="DCD160" s="63"/>
      <c r="DCE160" s="63"/>
      <c r="DCF160" s="63"/>
      <c r="DCG160" s="63"/>
      <c r="DCH160" s="63"/>
      <c r="DCI160" s="63"/>
      <c r="DCJ160" s="63"/>
      <c r="DCK160" s="63"/>
      <c r="DCL160" s="63"/>
      <c r="DCM160" s="63"/>
      <c r="DCN160" s="63"/>
      <c r="DCO160" s="63"/>
      <c r="DCP160" s="63"/>
      <c r="DCQ160" s="63"/>
      <c r="DCR160" s="63"/>
      <c r="DCS160" s="63"/>
      <c r="DCT160" s="63"/>
      <c r="DCU160" s="63"/>
      <c r="DCV160" s="63"/>
      <c r="DCW160" s="63"/>
      <c r="DCX160" s="63"/>
      <c r="DCY160" s="63"/>
      <c r="DCZ160" s="63"/>
      <c r="DDA160" s="63"/>
      <c r="DDB160" s="63"/>
      <c r="DDC160" s="63"/>
      <c r="DDD160" s="63"/>
      <c r="DDE160" s="63"/>
      <c r="DDF160" s="63"/>
      <c r="DDG160" s="63"/>
      <c r="DDH160" s="63"/>
      <c r="DDI160" s="63"/>
      <c r="DDJ160" s="63"/>
      <c r="DDK160" s="63"/>
      <c r="DDL160" s="63"/>
      <c r="DDM160" s="63"/>
      <c r="DDN160" s="63"/>
      <c r="DDO160" s="63"/>
      <c r="DDP160" s="63"/>
      <c r="DDQ160" s="63"/>
      <c r="DDR160" s="63"/>
      <c r="DDS160" s="63"/>
      <c r="DDT160" s="63"/>
      <c r="DDU160" s="63"/>
      <c r="DDV160" s="63"/>
      <c r="DDW160" s="63"/>
      <c r="DDX160" s="63"/>
      <c r="DDY160" s="63"/>
      <c r="DDZ160" s="63"/>
      <c r="DEA160" s="63"/>
      <c r="DEB160" s="63"/>
      <c r="DEC160" s="63"/>
      <c r="DED160" s="63"/>
      <c r="DEE160" s="63"/>
      <c r="DEF160" s="63"/>
      <c r="DEG160" s="63"/>
      <c r="DEH160" s="63"/>
      <c r="DEI160" s="63"/>
      <c r="DEJ160" s="63"/>
      <c r="DEK160" s="63"/>
      <c r="DEL160" s="63"/>
      <c r="DEM160" s="63"/>
      <c r="DEN160" s="63"/>
      <c r="DEO160" s="63"/>
      <c r="DEP160" s="63"/>
      <c r="DEQ160" s="63"/>
      <c r="DER160" s="63"/>
      <c r="DES160" s="63"/>
      <c r="DET160" s="63"/>
      <c r="DEU160" s="63"/>
      <c r="DEV160" s="63"/>
      <c r="DEW160" s="63"/>
      <c r="DEX160" s="63"/>
      <c r="DEY160" s="63"/>
      <c r="DEZ160" s="63"/>
      <c r="DFA160" s="63"/>
      <c r="DFB160" s="63"/>
      <c r="DFC160" s="63"/>
      <c r="DFD160" s="63"/>
      <c r="DFE160" s="63"/>
      <c r="DFF160" s="63"/>
      <c r="DFG160" s="63"/>
      <c r="DFH160" s="63"/>
      <c r="DFI160" s="63"/>
      <c r="DFJ160" s="63"/>
      <c r="DFK160" s="63"/>
      <c r="DFL160" s="63"/>
      <c r="DFM160" s="63"/>
      <c r="DFN160" s="63"/>
      <c r="DFO160" s="63"/>
      <c r="DFP160" s="63"/>
      <c r="DFQ160" s="63"/>
      <c r="DFR160" s="63"/>
      <c r="DFS160" s="63"/>
      <c r="DFT160" s="63"/>
      <c r="DFU160" s="63"/>
      <c r="DFV160" s="63"/>
      <c r="DFW160" s="63"/>
      <c r="DFX160" s="63"/>
      <c r="DFY160" s="63"/>
      <c r="DFZ160" s="63"/>
      <c r="DGA160" s="63"/>
      <c r="DGB160" s="63"/>
      <c r="DGC160" s="63"/>
      <c r="DGD160" s="63"/>
      <c r="DGE160" s="63"/>
      <c r="DGF160" s="63"/>
      <c r="DGG160" s="63"/>
      <c r="DGH160" s="63"/>
      <c r="DGI160" s="63"/>
      <c r="DGJ160" s="63"/>
      <c r="DGK160" s="63"/>
      <c r="DGL160" s="63"/>
      <c r="DGM160" s="63"/>
      <c r="DGN160" s="63"/>
      <c r="DGO160" s="63"/>
      <c r="DGP160" s="63"/>
      <c r="DGQ160" s="63"/>
      <c r="DGR160" s="63"/>
      <c r="DGS160" s="63"/>
      <c r="DGT160" s="63"/>
      <c r="DGU160" s="63"/>
      <c r="DGV160" s="63"/>
      <c r="DGW160" s="63"/>
      <c r="DGX160" s="63"/>
      <c r="DGY160" s="63"/>
      <c r="DGZ160" s="63"/>
      <c r="DHA160" s="63"/>
      <c r="DHB160" s="63"/>
      <c r="DHC160" s="63"/>
      <c r="DHD160" s="63"/>
      <c r="DHE160" s="63"/>
      <c r="DHF160" s="63"/>
      <c r="DHG160" s="63"/>
      <c r="DHH160" s="63"/>
      <c r="DHI160" s="63"/>
      <c r="DHJ160" s="63"/>
      <c r="DHK160" s="63"/>
      <c r="DHL160" s="63"/>
      <c r="DHM160" s="63"/>
      <c r="DHN160" s="63"/>
      <c r="DHO160" s="63"/>
      <c r="DHP160" s="63"/>
      <c r="DHQ160" s="63"/>
      <c r="DHR160" s="63"/>
      <c r="DHS160" s="63"/>
      <c r="DHT160" s="63"/>
      <c r="DHU160" s="63"/>
      <c r="DHV160" s="63"/>
      <c r="DHW160" s="63"/>
      <c r="DHX160" s="63"/>
      <c r="DHY160" s="63"/>
      <c r="DHZ160" s="63"/>
      <c r="DIA160" s="63"/>
      <c r="DIB160" s="63"/>
      <c r="DIC160" s="63"/>
      <c r="DID160" s="63"/>
      <c r="DIE160" s="63"/>
      <c r="DIF160" s="63"/>
      <c r="DIG160" s="63"/>
      <c r="DIH160" s="63"/>
      <c r="DII160" s="63"/>
      <c r="DIJ160" s="63"/>
      <c r="DIK160" s="63"/>
      <c r="DIL160" s="63"/>
      <c r="DIM160" s="63"/>
      <c r="DIN160" s="63"/>
      <c r="DIO160" s="63"/>
      <c r="DIP160" s="63"/>
      <c r="DIQ160" s="63"/>
      <c r="DIR160" s="63"/>
      <c r="DIS160" s="63"/>
      <c r="DIT160" s="63"/>
      <c r="DIU160" s="63"/>
      <c r="DIV160" s="63"/>
      <c r="DIW160" s="63"/>
      <c r="DIX160" s="63"/>
      <c r="DIY160" s="63"/>
      <c r="DIZ160" s="63"/>
      <c r="DJA160" s="63"/>
      <c r="DJB160" s="63"/>
      <c r="DJC160" s="63"/>
      <c r="DJD160" s="63"/>
      <c r="DJE160" s="63"/>
      <c r="DJF160" s="63"/>
      <c r="DJG160" s="63"/>
      <c r="DJH160" s="63"/>
      <c r="DJI160" s="63"/>
      <c r="DJJ160" s="63"/>
      <c r="DJK160" s="63"/>
      <c r="DJL160" s="63"/>
      <c r="DJM160" s="63"/>
      <c r="DJN160" s="63"/>
      <c r="DJO160" s="63"/>
      <c r="DJP160" s="63"/>
      <c r="DJQ160" s="63"/>
      <c r="DJR160" s="63"/>
      <c r="DJS160" s="63"/>
      <c r="DJT160" s="63"/>
      <c r="DJU160" s="63"/>
      <c r="DJV160" s="63"/>
      <c r="DJW160" s="63"/>
      <c r="DJX160" s="63"/>
      <c r="DJY160" s="63"/>
      <c r="DJZ160" s="63"/>
      <c r="DKA160" s="63"/>
      <c r="DKB160" s="63"/>
      <c r="DKC160" s="63"/>
      <c r="DKD160" s="63"/>
      <c r="DKE160" s="63"/>
      <c r="DKF160" s="63"/>
      <c r="DKG160" s="63"/>
      <c r="DKH160" s="63"/>
      <c r="DKI160" s="63"/>
      <c r="DKJ160" s="63"/>
      <c r="DKK160" s="63"/>
      <c r="DKL160" s="63"/>
      <c r="DKM160" s="63"/>
      <c r="DKN160" s="63"/>
      <c r="DKO160" s="63"/>
      <c r="DKP160" s="63"/>
      <c r="DKQ160" s="63"/>
      <c r="DKR160" s="63"/>
      <c r="DKS160" s="63"/>
      <c r="DKT160" s="63"/>
      <c r="DKU160" s="63"/>
      <c r="DKV160" s="63"/>
      <c r="DKW160" s="63"/>
      <c r="DKX160" s="63"/>
      <c r="DKY160" s="63"/>
      <c r="DKZ160" s="63"/>
      <c r="DLA160" s="63"/>
      <c r="DLB160" s="63"/>
      <c r="DLC160" s="63"/>
      <c r="DLD160" s="63"/>
      <c r="DLE160" s="63"/>
      <c r="DLF160" s="63"/>
      <c r="DLG160" s="63"/>
      <c r="DLH160" s="63"/>
      <c r="DLI160" s="63"/>
      <c r="DLJ160" s="63"/>
      <c r="DLK160" s="63"/>
      <c r="DLL160" s="63"/>
      <c r="DLM160" s="63"/>
      <c r="DLN160" s="63"/>
      <c r="DLO160" s="63"/>
      <c r="DLP160" s="63"/>
      <c r="DLQ160" s="63"/>
      <c r="DLR160" s="63"/>
      <c r="DLS160" s="63"/>
      <c r="DLT160" s="63"/>
      <c r="DLU160" s="63"/>
      <c r="DLV160" s="63"/>
      <c r="DLW160" s="63"/>
      <c r="DLX160" s="63"/>
      <c r="DLY160" s="63"/>
      <c r="DLZ160" s="63"/>
      <c r="DMA160" s="63"/>
      <c r="DMB160" s="63"/>
      <c r="DMC160" s="63"/>
      <c r="DMD160" s="63"/>
      <c r="DME160" s="63"/>
      <c r="DMF160" s="63"/>
      <c r="DMG160" s="63"/>
      <c r="DMH160" s="63"/>
      <c r="DMI160" s="63"/>
      <c r="DMJ160" s="63"/>
      <c r="DMK160" s="63"/>
      <c r="DML160" s="63"/>
      <c r="DMM160" s="63"/>
      <c r="DMN160" s="63"/>
      <c r="DMO160" s="63"/>
      <c r="DMP160" s="63"/>
      <c r="DMQ160" s="63"/>
      <c r="DMR160" s="63"/>
      <c r="DMS160" s="63"/>
      <c r="DMT160" s="63"/>
      <c r="DMU160" s="63"/>
      <c r="DMV160" s="63"/>
      <c r="DMW160" s="63"/>
      <c r="DMX160" s="63"/>
      <c r="DMY160" s="63"/>
      <c r="DMZ160" s="63"/>
      <c r="DNA160" s="63"/>
      <c r="DNB160" s="63"/>
      <c r="DNC160" s="63"/>
      <c r="DND160" s="63"/>
      <c r="DNE160" s="63"/>
      <c r="DNF160" s="63"/>
      <c r="DNG160" s="63"/>
      <c r="DNH160" s="63"/>
      <c r="DNI160" s="63"/>
      <c r="DNJ160" s="63"/>
      <c r="DNK160" s="63"/>
      <c r="DNL160" s="63"/>
      <c r="DNM160" s="63"/>
      <c r="DNN160" s="63"/>
      <c r="DNO160" s="63"/>
      <c r="DNP160" s="63"/>
      <c r="DNQ160" s="63"/>
      <c r="DNR160" s="63"/>
      <c r="DNS160" s="63"/>
      <c r="DNT160" s="63"/>
      <c r="DNU160" s="63"/>
      <c r="DNV160" s="63"/>
      <c r="DNW160" s="63"/>
      <c r="DNX160" s="63"/>
      <c r="DNY160" s="63"/>
      <c r="DNZ160" s="63"/>
      <c r="DOA160" s="63"/>
      <c r="DOB160" s="63"/>
      <c r="DOC160" s="63"/>
      <c r="DOD160" s="63"/>
      <c r="DOE160" s="63"/>
      <c r="DOF160" s="63"/>
      <c r="DOG160" s="63"/>
      <c r="DOH160" s="63"/>
      <c r="DOI160" s="63"/>
      <c r="DOJ160" s="63"/>
      <c r="DOK160" s="63"/>
      <c r="DOL160" s="63"/>
      <c r="DOM160" s="63"/>
      <c r="DON160" s="63"/>
      <c r="DOO160" s="63"/>
      <c r="DOP160" s="63"/>
      <c r="DOQ160" s="63"/>
      <c r="DOR160" s="63"/>
      <c r="DOS160" s="63"/>
      <c r="DOT160" s="63"/>
      <c r="DOU160" s="63"/>
      <c r="DOV160" s="63"/>
      <c r="DOW160" s="63"/>
      <c r="DOX160" s="63"/>
      <c r="DOY160" s="63"/>
      <c r="DOZ160" s="63"/>
      <c r="DPA160" s="63"/>
      <c r="DPB160" s="63"/>
      <c r="DPC160" s="63"/>
      <c r="DPD160" s="63"/>
      <c r="DPE160" s="63"/>
      <c r="DPF160" s="63"/>
      <c r="DPG160" s="63"/>
      <c r="DPH160" s="63"/>
      <c r="DPI160" s="63"/>
      <c r="DPJ160" s="63"/>
      <c r="DPK160" s="63"/>
      <c r="DPL160" s="63"/>
      <c r="DPM160" s="63"/>
      <c r="DPN160" s="63"/>
      <c r="DPO160" s="63"/>
      <c r="DPP160" s="63"/>
      <c r="DPQ160" s="63"/>
      <c r="DPR160" s="63"/>
      <c r="DPS160" s="63"/>
      <c r="DPT160" s="63"/>
      <c r="DPU160" s="63"/>
      <c r="DPV160" s="63"/>
      <c r="DPW160" s="63"/>
      <c r="DPX160" s="63"/>
      <c r="DPY160" s="63"/>
      <c r="DPZ160" s="63"/>
      <c r="DQA160" s="63"/>
      <c r="DQB160" s="63"/>
      <c r="DQC160" s="63"/>
      <c r="DQD160" s="63"/>
      <c r="DQE160" s="63"/>
      <c r="DQF160" s="63"/>
      <c r="DQG160" s="63"/>
      <c r="DQH160" s="63"/>
      <c r="DQI160" s="63"/>
      <c r="DQJ160" s="63"/>
      <c r="DQK160" s="63"/>
      <c r="DQL160" s="63"/>
      <c r="DQM160" s="63"/>
      <c r="DQN160" s="63"/>
      <c r="DQO160" s="63"/>
      <c r="DQP160" s="63"/>
      <c r="DQQ160" s="63"/>
      <c r="DQR160" s="63"/>
      <c r="DQS160" s="63"/>
      <c r="DQT160" s="63"/>
      <c r="DQU160" s="63"/>
      <c r="DQV160" s="63"/>
      <c r="DQW160" s="63"/>
      <c r="DQX160" s="63"/>
      <c r="DQY160" s="63"/>
      <c r="DQZ160" s="63"/>
      <c r="DRA160" s="63"/>
      <c r="DRB160" s="63"/>
      <c r="DRC160" s="63"/>
      <c r="DRD160" s="63"/>
      <c r="DRE160" s="63"/>
      <c r="DRF160" s="63"/>
      <c r="DRG160" s="63"/>
      <c r="DRH160" s="63"/>
      <c r="DRI160" s="63"/>
      <c r="DRJ160" s="63"/>
      <c r="DRK160" s="63"/>
      <c r="DRL160" s="63"/>
      <c r="DRM160" s="63"/>
      <c r="DRN160" s="63"/>
      <c r="DRO160" s="63"/>
      <c r="DRP160" s="63"/>
      <c r="DRQ160" s="63"/>
      <c r="DRR160" s="63"/>
      <c r="DRS160" s="63"/>
      <c r="DRT160" s="63"/>
      <c r="DRU160" s="63"/>
      <c r="DRV160" s="63"/>
      <c r="DRW160" s="63"/>
      <c r="DRX160" s="63"/>
      <c r="DRY160" s="63"/>
      <c r="DRZ160" s="63"/>
      <c r="DSA160" s="63"/>
      <c r="DSB160" s="63"/>
      <c r="DSC160" s="63"/>
      <c r="DSD160" s="63"/>
      <c r="DSE160" s="63"/>
      <c r="DSF160" s="63"/>
      <c r="DSG160" s="63"/>
      <c r="DSH160" s="63"/>
      <c r="DSI160" s="63"/>
      <c r="DSJ160" s="63"/>
      <c r="DSK160" s="63"/>
      <c r="DSL160" s="63"/>
      <c r="DSM160" s="63"/>
      <c r="DSN160" s="63"/>
      <c r="DSO160" s="63"/>
      <c r="DSP160" s="63"/>
      <c r="DSQ160" s="63"/>
      <c r="DSR160" s="63"/>
      <c r="DSS160" s="63"/>
      <c r="DST160" s="63"/>
      <c r="DSU160" s="63"/>
      <c r="DSV160" s="63"/>
      <c r="DSW160" s="63"/>
      <c r="DSX160" s="63"/>
      <c r="DSY160" s="63"/>
      <c r="DSZ160" s="63"/>
      <c r="DTA160" s="63"/>
      <c r="DTB160" s="63"/>
      <c r="DTC160" s="63"/>
      <c r="DTD160" s="63"/>
      <c r="DTE160" s="63"/>
      <c r="DTF160" s="63"/>
      <c r="DTG160" s="63"/>
      <c r="DTH160" s="63"/>
      <c r="DTI160" s="63"/>
      <c r="DTJ160" s="63"/>
      <c r="DTK160" s="63"/>
      <c r="DTL160" s="63"/>
      <c r="DTM160" s="63"/>
      <c r="DTN160" s="63"/>
      <c r="DTO160" s="63"/>
      <c r="DTP160" s="63"/>
      <c r="DTQ160" s="63"/>
      <c r="DTR160" s="63"/>
      <c r="DTS160" s="63"/>
      <c r="DTT160" s="63"/>
      <c r="DTU160" s="63"/>
      <c r="DTV160" s="63"/>
      <c r="DTW160" s="63"/>
      <c r="DTX160" s="63"/>
      <c r="DTY160" s="63"/>
      <c r="DTZ160" s="63"/>
      <c r="DUA160" s="63"/>
      <c r="DUB160" s="63"/>
      <c r="DUC160" s="63"/>
      <c r="DUD160" s="63"/>
      <c r="DUE160" s="63"/>
      <c r="DUF160" s="63"/>
      <c r="DUG160" s="63"/>
      <c r="DUH160" s="63"/>
      <c r="DUI160" s="63"/>
      <c r="DUJ160" s="63"/>
      <c r="DUK160" s="63"/>
      <c r="DUL160" s="63"/>
      <c r="DUM160" s="63"/>
      <c r="DUN160" s="63"/>
      <c r="DUO160" s="63"/>
      <c r="DUP160" s="63"/>
      <c r="DUQ160" s="63"/>
      <c r="DUR160" s="63"/>
      <c r="DUS160" s="63"/>
      <c r="DUT160" s="63"/>
      <c r="DUU160" s="63"/>
      <c r="DUV160" s="63"/>
      <c r="DUW160" s="63"/>
      <c r="DUX160" s="63"/>
      <c r="DUY160" s="63"/>
      <c r="DUZ160" s="63"/>
      <c r="DVA160" s="63"/>
      <c r="DVB160" s="63"/>
      <c r="DVC160" s="63"/>
      <c r="DVD160" s="63"/>
      <c r="DVE160" s="63"/>
      <c r="DVF160" s="63"/>
      <c r="DVG160" s="63"/>
      <c r="DVH160" s="63"/>
      <c r="DVI160" s="63"/>
      <c r="DVJ160" s="63"/>
      <c r="DVK160" s="63"/>
      <c r="DVL160" s="63"/>
      <c r="DVM160" s="63"/>
      <c r="DVN160" s="63"/>
      <c r="DVO160" s="63"/>
      <c r="DVP160" s="63"/>
      <c r="DVQ160" s="63"/>
      <c r="DVR160" s="63"/>
      <c r="DVS160" s="63"/>
      <c r="DVT160" s="63"/>
      <c r="DVU160" s="63"/>
      <c r="DVV160" s="63"/>
      <c r="DVW160" s="63"/>
      <c r="DVX160" s="63"/>
      <c r="DVY160" s="63"/>
      <c r="DVZ160" s="63"/>
      <c r="DWA160" s="63"/>
      <c r="DWB160" s="63"/>
      <c r="DWC160" s="63"/>
      <c r="DWD160" s="63"/>
      <c r="DWE160" s="63"/>
      <c r="DWF160" s="63"/>
      <c r="DWG160" s="63"/>
      <c r="DWH160" s="63"/>
      <c r="DWI160" s="63"/>
      <c r="DWJ160" s="63"/>
      <c r="DWK160" s="63"/>
      <c r="DWL160" s="63"/>
      <c r="DWM160" s="63"/>
      <c r="DWN160" s="63"/>
      <c r="DWO160" s="63"/>
      <c r="DWP160" s="63"/>
      <c r="DWQ160" s="63"/>
      <c r="DWR160" s="63"/>
      <c r="DWS160" s="63"/>
      <c r="DWT160" s="63"/>
      <c r="DWU160" s="63"/>
      <c r="DWV160" s="63"/>
      <c r="DWW160" s="63"/>
      <c r="DWX160" s="63"/>
      <c r="DWY160" s="63"/>
      <c r="DWZ160" s="63"/>
      <c r="DXA160" s="63"/>
      <c r="DXB160" s="63"/>
      <c r="DXC160" s="63"/>
      <c r="DXD160" s="63"/>
      <c r="DXE160" s="63"/>
      <c r="DXF160" s="63"/>
      <c r="DXG160" s="63"/>
      <c r="DXH160" s="63"/>
      <c r="DXI160" s="63"/>
      <c r="DXJ160" s="63"/>
      <c r="DXK160" s="63"/>
      <c r="DXL160" s="63"/>
      <c r="DXM160" s="63"/>
      <c r="DXN160" s="63"/>
      <c r="DXO160" s="63"/>
      <c r="DXP160" s="63"/>
      <c r="DXQ160" s="63"/>
      <c r="DXR160" s="63"/>
      <c r="DXS160" s="63"/>
      <c r="DXT160" s="63"/>
      <c r="DXU160" s="63"/>
      <c r="DXV160" s="63"/>
      <c r="DXW160" s="63"/>
      <c r="DXX160" s="63"/>
      <c r="DXY160" s="63"/>
      <c r="DXZ160" s="63"/>
      <c r="DYA160" s="63"/>
      <c r="DYB160" s="63"/>
      <c r="DYC160" s="63"/>
      <c r="DYD160" s="63"/>
      <c r="DYE160" s="63"/>
      <c r="DYF160" s="63"/>
      <c r="DYG160" s="63"/>
      <c r="DYH160" s="63"/>
      <c r="DYI160" s="63"/>
      <c r="DYJ160" s="63"/>
      <c r="DYK160" s="63"/>
      <c r="DYL160" s="63"/>
      <c r="DYM160" s="63"/>
      <c r="DYN160" s="63"/>
      <c r="DYO160" s="63"/>
      <c r="DYP160" s="63"/>
      <c r="DYQ160" s="63"/>
      <c r="DYR160" s="63"/>
      <c r="DYS160" s="63"/>
      <c r="DYT160" s="63"/>
      <c r="DYU160" s="63"/>
      <c r="DYV160" s="63"/>
      <c r="DYW160" s="63"/>
      <c r="DYX160" s="63"/>
      <c r="DYY160" s="63"/>
      <c r="DYZ160" s="63"/>
      <c r="DZA160" s="63"/>
      <c r="DZB160" s="63"/>
      <c r="DZC160" s="63"/>
      <c r="DZD160" s="63"/>
      <c r="DZE160" s="63"/>
      <c r="DZF160" s="63"/>
      <c r="DZG160" s="63"/>
      <c r="DZH160" s="63"/>
      <c r="DZI160" s="63"/>
      <c r="DZJ160" s="63"/>
      <c r="DZK160" s="63"/>
      <c r="DZL160" s="63"/>
      <c r="DZM160" s="63"/>
      <c r="DZN160" s="63"/>
      <c r="DZO160" s="63"/>
      <c r="DZP160" s="63"/>
      <c r="DZQ160" s="63"/>
      <c r="DZR160" s="63"/>
      <c r="DZS160" s="63"/>
      <c r="DZT160" s="63"/>
      <c r="DZU160" s="63"/>
      <c r="DZV160" s="63"/>
      <c r="DZW160" s="63"/>
      <c r="DZX160" s="63"/>
      <c r="DZY160" s="63"/>
      <c r="DZZ160" s="63"/>
      <c r="EAA160" s="63"/>
      <c r="EAB160" s="63"/>
      <c r="EAC160" s="63"/>
      <c r="EAD160" s="63"/>
      <c r="EAE160" s="63"/>
      <c r="EAF160" s="63"/>
      <c r="EAG160" s="63"/>
      <c r="EAH160" s="63"/>
      <c r="EAI160" s="63"/>
      <c r="EAJ160" s="63"/>
      <c r="EAK160" s="63"/>
      <c r="EAL160" s="63"/>
      <c r="EAM160" s="63"/>
      <c r="EAN160" s="63"/>
      <c r="EAO160" s="63"/>
      <c r="EAP160" s="63"/>
      <c r="EAQ160" s="63"/>
      <c r="EAR160" s="63"/>
      <c r="EAS160" s="63"/>
      <c r="EAT160" s="63"/>
      <c r="EAU160" s="63"/>
      <c r="EAV160" s="63"/>
      <c r="EAW160" s="63"/>
      <c r="EAX160" s="63"/>
      <c r="EAY160" s="63"/>
      <c r="EAZ160" s="63"/>
      <c r="EBA160" s="63"/>
      <c r="EBB160" s="63"/>
      <c r="EBC160" s="63"/>
      <c r="EBD160" s="63"/>
      <c r="EBE160" s="63"/>
      <c r="EBF160" s="63"/>
      <c r="EBG160" s="63"/>
      <c r="EBH160" s="63"/>
      <c r="EBI160" s="63"/>
      <c r="EBJ160" s="63"/>
      <c r="EBK160" s="63"/>
      <c r="EBL160" s="63"/>
      <c r="EBM160" s="63"/>
      <c r="EBN160" s="63"/>
      <c r="EBO160" s="63"/>
      <c r="EBP160" s="63"/>
      <c r="EBQ160" s="63"/>
      <c r="EBR160" s="63"/>
      <c r="EBS160" s="63"/>
      <c r="EBT160" s="63"/>
      <c r="EBU160" s="63"/>
      <c r="EBV160" s="63"/>
      <c r="EBW160" s="63"/>
      <c r="EBX160" s="63"/>
      <c r="EBY160" s="63"/>
      <c r="EBZ160" s="63"/>
      <c r="ECA160" s="63"/>
      <c r="ECB160" s="63"/>
      <c r="ECC160" s="63"/>
      <c r="ECD160" s="63"/>
      <c r="ECE160" s="63"/>
      <c r="ECF160" s="63"/>
      <c r="ECG160" s="63"/>
      <c r="ECH160" s="63"/>
      <c r="ECI160" s="63"/>
      <c r="ECJ160" s="63"/>
      <c r="ECK160" s="63"/>
      <c r="ECL160" s="63"/>
      <c r="ECM160" s="63"/>
      <c r="ECN160" s="63"/>
      <c r="ECO160" s="63"/>
      <c r="ECP160" s="63"/>
      <c r="ECQ160" s="63"/>
      <c r="ECR160" s="63"/>
      <c r="ECS160" s="63"/>
      <c r="ECT160" s="63"/>
      <c r="ECU160" s="63"/>
      <c r="ECV160" s="63"/>
      <c r="ECW160" s="63"/>
      <c r="ECX160" s="63"/>
      <c r="ECY160" s="63"/>
      <c r="ECZ160" s="63"/>
      <c r="EDA160" s="63"/>
      <c r="EDB160" s="63"/>
      <c r="EDC160" s="63"/>
      <c r="EDD160" s="63"/>
      <c r="EDE160" s="63"/>
      <c r="EDF160" s="63"/>
      <c r="EDG160" s="63"/>
      <c r="EDH160" s="63"/>
      <c r="EDI160" s="63"/>
      <c r="EDJ160" s="63"/>
      <c r="EDK160" s="63"/>
      <c r="EDL160" s="63"/>
      <c r="EDM160" s="63"/>
      <c r="EDN160" s="63"/>
      <c r="EDO160" s="63"/>
      <c r="EDP160" s="63"/>
      <c r="EDQ160" s="63"/>
      <c r="EDR160" s="63"/>
      <c r="EDS160" s="63"/>
      <c r="EDT160" s="63"/>
      <c r="EDU160" s="63"/>
      <c r="EDV160" s="63"/>
      <c r="EDW160" s="63"/>
      <c r="EDX160" s="63"/>
      <c r="EDY160" s="63"/>
      <c r="EDZ160" s="63"/>
      <c r="EEA160" s="63"/>
      <c r="EEB160" s="63"/>
      <c r="EEC160" s="63"/>
      <c r="EED160" s="63"/>
      <c r="EEE160" s="63"/>
      <c r="EEF160" s="63"/>
      <c r="EEG160" s="63"/>
      <c r="EEH160" s="63"/>
      <c r="EEI160" s="63"/>
      <c r="EEJ160" s="63"/>
      <c r="EEK160" s="63"/>
      <c r="EEL160" s="63"/>
      <c r="EEM160" s="63"/>
      <c r="EEN160" s="63"/>
      <c r="EEO160" s="63"/>
      <c r="EEP160" s="63"/>
      <c r="EEQ160" s="63"/>
      <c r="EER160" s="63"/>
      <c r="EES160" s="63"/>
      <c r="EET160" s="63"/>
      <c r="EEU160" s="63"/>
      <c r="EEV160" s="63"/>
      <c r="EEW160" s="63"/>
      <c r="EEX160" s="63"/>
      <c r="EEY160" s="63"/>
      <c r="EEZ160" s="63"/>
      <c r="EFA160" s="63"/>
      <c r="EFB160" s="63"/>
      <c r="EFC160" s="63"/>
      <c r="EFD160" s="63"/>
      <c r="EFE160" s="63"/>
      <c r="EFF160" s="63"/>
      <c r="EFG160" s="63"/>
      <c r="EFH160" s="63"/>
      <c r="EFI160" s="63"/>
      <c r="EFJ160" s="63"/>
      <c r="EFK160" s="63"/>
      <c r="EFL160" s="63"/>
      <c r="EFM160" s="63"/>
      <c r="EFN160" s="63"/>
      <c r="EFO160" s="63"/>
      <c r="EFP160" s="63"/>
      <c r="EFQ160" s="63"/>
      <c r="EFR160" s="63"/>
      <c r="EFS160" s="63"/>
      <c r="EFT160" s="63"/>
      <c r="EFU160" s="63"/>
      <c r="EFV160" s="63"/>
      <c r="EFW160" s="63"/>
      <c r="EFX160" s="63"/>
      <c r="EFY160" s="63"/>
      <c r="EFZ160" s="63"/>
      <c r="EGA160" s="63"/>
      <c r="EGB160" s="63"/>
      <c r="EGC160" s="63"/>
      <c r="EGD160" s="63"/>
      <c r="EGE160" s="63"/>
      <c r="EGF160" s="63"/>
      <c r="EGG160" s="63"/>
      <c r="EGH160" s="63"/>
      <c r="EGI160" s="63"/>
      <c r="EGJ160" s="63"/>
      <c r="EGK160" s="63"/>
      <c r="EGL160" s="63"/>
      <c r="EGM160" s="63"/>
      <c r="EGN160" s="63"/>
      <c r="EGO160" s="63"/>
      <c r="EGP160" s="63"/>
      <c r="EGQ160" s="63"/>
      <c r="EGR160" s="63"/>
      <c r="EGS160" s="63"/>
      <c r="EGT160" s="63"/>
      <c r="EGU160" s="63"/>
      <c r="EGV160" s="63"/>
      <c r="EGW160" s="63"/>
      <c r="EGX160" s="63"/>
      <c r="EGY160" s="63"/>
      <c r="EGZ160" s="63"/>
      <c r="EHA160" s="63"/>
      <c r="EHB160" s="63"/>
      <c r="EHC160" s="63"/>
      <c r="EHD160" s="63"/>
      <c r="EHE160" s="63"/>
      <c r="EHF160" s="63"/>
      <c r="EHG160" s="63"/>
      <c r="EHH160" s="63"/>
      <c r="EHI160" s="63"/>
      <c r="EHJ160" s="63"/>
      <c r="EHK160" s="63"/>
      <c r="EHL160" s="63"/>
      <c r="EHM160" s="63"/>
      <c r="EHN160" s="63"/>
      <c r="EHO160" s="63"/>
      <c r="EHP160" s="63"/>
      <c r="EHQ160" s="63"/>
      <c r="EHR160" s="63"/>
      <c r="EHS160" s="63"/>
      <c r="EHT160" s="63"/>
      <c r="EHU160" s="63"/>
      <c r="EHV160" s="63"/>
      <c r="EHW160" s="63"/>
      <c r="EHX160" s="63"/>
      <c r="EHY160" s="63"/>
      <c r="EHZ160" s="63"/>
      <c r="EIA160" s="63"/>
      <c r="EIB160" s="63"/>
      <c r="EIC160" s="63"/>
      <c r="EID160" s="63"/>
      <c r="EIE160" s="63"/>
      <c r="EIF160" s="63"/>
      <c r="EIG160" s="63"/>
      <c r="EIH160" s="63"/>
      <c r="EII160" s="63"/>
      <c r="EIJ160" s="63"/>
      <c r="EIK160" s="63"/>
      <c r="EIL160" s="63"/>
      <c r="EIM160" s="63"/>
      <c r="EIN160" s="63"/>
      <c r="EIO160" s="63"/>
      <c r="EIP160" s="63"/>
      <c r="EIQ160" s="63"/>
      <c r="EIR160" s="63"/>
      <c r="EIS160" s="63"/>
      <c r="EIT160" s="63"/>
      <c r="EIU160" s="63"/>
      <c r="EIV160" s="63"/>
      <c r="EIW160" s="63"/>
      <c r="EIX160" s="63"/>
      <c r="EIY160" s="63"/>
      <c r="EIZ160" s="63"/>
      <c r="EJA160" s="63"/>
      <c r="EJB160" s="63"/>
      <c r="EJC160" s="63"/>
      <c r="EJD160" s="63"/>
      <c r="EJE160" s="63"/>
      <c r="EJF160" s="63"/>
      <c r="EJG160" s="63"/>
      <c r="EJH160" s="63"/>
      <c r="EJI160" s="63"/>
      <c r="EJJ160" s="63"/>
      <c r="EJK160" s="63"/>
      <c r="EJL160" s="63"/>
      <c r="EJM160" s="63"/>
      <c r="EJN160" s="63"/>
      <c r="EJO160" s="63"/>
      <c r="EJP160" s="63"/>
      <c r="EJQ160" s="63"/>
      <c r="EJR160" s="63"/>
      <c r="EJS160" s="63"/>
      <c r="EJT160" s="63"/>
      <c r="EJU160" s="63"/>
      <c r="EJV160" s="63"/>
      <c r="EJW160" s="63"/>
      <c r="EJX160" s="63"/>
      <c r="EJY160" s="63"/>
      <c r="EJZ160" s="63"/>
      <c r="EKA160" s="63"/>
      <c r="EKB160" s="63"/>
      <c r="EKC160" s="63"/>
      <c r="EKD160" s="63"/>
      <c r="EKE160" s="63"/>
      <c r="EKF160" s="63"/>
      <c r="EKG160" s="63"/>
      <c r="EKH160" s="63"/>
      <c r="EKI160" s="63"/>
      <c r="EKJ160" s="63"/>
      <c r="EKK160" s="63"/>
      <c r="EKL160" s="63"/>
      <c r="EKM160" s="63"/>
      <c r="EKN160" s="63"/>
      <c r="EKO160" s="63"/>
      <c r="EKP160" s="63"/>
      <c r="EKQ160" s="63"/>
      <c r="EKR160" s="63"/>
      <c r="EKS160" s="63"/>
      <c r="EKT160" s="63"/>
      <c r="EKU160" s="63"/>
      <c r="EKV160" s="63"/>
      <c r="EKW160" s="63"/>
      <c r="EKX160" s="63"/>
      <c r="EKY160" s="63"/>
      <c r="EKZ160" s="63"/>
      <c r="ELA160" s="63"/>
      <c r="ELB160" s="63"/>
      <c r="ELC160" s="63"/>
      <c r="ELD160" s="63"/>
      <c r="ELE160" s="63"/>
      <c r="ELF160" s="63"/>
      <c r="ELG160" s="63"/>
      <c r="ELH160" s="63"/>
      <c r="ELI160" s="63"/>
      <c r="ELJ160" s="63"/>
      <c r="ELK160" s="63"/>
      <c r="ELL160" s="63"/>
      <c r="ELM160" s="63"/>
      <c r="ELN160" s="63"/>
      <c r="ELO160" s="63"/>
      <c r="ELP160" s="63"/>
      <c r="ELQ160" s="63"/>
      <c r="ELR160" s="63"/>
      <c r="ELS160" s="63"/>
      <c r="ELT160" s="63"/>
      <c r="ELU160" s="63"/>
      <c r="ELV160" s="63"/>
      <c r="ELW160" s="63"/>
      <c r="ELX160" s="63"/>
      <c r="ELY160" s="63"/>
      <c r="ELZ160" s="63"/>
      <c r="EMA160" s="63"/>
      <c r="EMB160" s="63"/>
      <c r="EMC160" s="63"/>
      <c r="EMD160" s="63"/>
      <c r="EME160" s="63"/>
      <c r="EMF160" s="63"/>
      <c r="EMG160" s="63"/>
      <c r="EMH160" s="63"/>
      <c r="EMI160" s="63"/>
      <c r="EMJ160" s="63"/>
      <c r="EMK160" s="63"/>
      <c r="EML160" s="63"/>
      <c r="EMM160" s="63"/>
      <c r="EMN160" s="63"/>
      <c r="EMO160" s="63"/>
      <c r="EMP160" s="63"/>
      <c r="EMQ160" s="63"/>
      <c r="EMR160" s="63"/>
      <c r="EMS160" s="63"/>
      <c r="EMT160" s="63"/>
      <c r="EMU160" s="63"/>
      <c r="EMV160" s="63"/>
      <c r="EMW160" s="63"/>
      <c r="EMX160" s="63"/>
      <c r="EMY160" s="63"/>
      <c r="EMZ160" s="63"/>
      <c r="ENA160" s="63"/>
      <c r="ENB160" s="63"/>
      <c r="ENC160" s="63"/>
      <c r="END160" s="63"/>
      <c r="ENE160" s="63"/>
      <c r="ENF160" s="63"/>
      <c r="ENG160" s="63"/>
      <c r="ENH160" s="63"/>
      <c r="ENI160" s="63"/>
      <c r="ENJ160" s="63"/>
      <c r="ENK160" s="63"/>
      <c r="ENL160" s="63"/>
      <c r="ENM160" s="63"/>
      <c r="ENN160" s="63"/>
      <c r="ENO160" s="63"/>
      <c r="ENP160" s="63"/>
      <c r="ENQ160" s="63"/>
      <c r="ENR160" s="63"/>
      <c r="ENS160" s="63"/>
      <c r="ENT160" s="63"/>
      <c r="ENU160" s="63"/>
      <c r="ENV160" s="63"/>
      <c r="ENW160" s="63"/>
      <c r="ENX160" s="63"/>
      <c r="ENY160" s="63"/>
      <c r="ENZ160" s="63"/>
      <c r="EOA160" s="63"/>
      <c r="EOB160" s="63"/>
      <c r="EOC160" s="63"/>
      <c r="EOD160" s="63"/>
      <c r="EOE160" s="63"/>
      <c r="EOF160" s="63"/>
      <c r="EOG160" s="63"/>
      <c r="EOH160" s="63"/>
      <c r="EOI160" s="63"/>
      <c r="EOJ160" s="63"/>
      <c r="EOK160" s="63"/>
      <c r="EOL160" s="63"/>
      <c r="EOM160" s="63"/>
      <c r="EON160" s="63"/>
      <c r="EOO160" s="63"/>
      <c r="EOP160" s="63"/>
      <c r="EOQ160" s="63"/>
      <c r="EOR160" s="63"/>
      <c r="EOS160" s="63"/>
      <c r="EOT160" s="63"/>
      <c r="EOU160" s="63"/>
      <c r="EOV160" s="63"/>
      <c r="EOW160" s="63"/>
      <c r="EOX160" s="63"/>
      <c r="EOY160" s="63"/>
      <c r="EOZ160" s="63"/>
      <c r="EPA160" s="63"/>
      <c r="EPB160" s="63"/>
      <c r="EPC160" s="63"/>
      <c r="EPD160" s="63"/>
      <c r="EPE160" s="63"/>
      <c r="EPF160" s="63"/>
      <c r="EPG160" s="63"/>
      <c r="EPH160" s="63"/>
      <c r="EPI160" s="63"/>
      <c r="EPJ160" s="63"/>
      <c r="EPK160" s="63"/>
      <c r="EPL160" s="63"/>
      <c r="EPM160" s="63"/>
      <c r="EPN160" s="63"/>
      <c r="EPO160" s="63"/>
      <c r="EPP160" s="63"/>
      <c r="EPQ160" s="63"/>
      <c r="EPR160" s="63"/>
      <c r="EPS160" s="63"/>
      <c r="EPT160" s="63"/>
      <c r="EPU160" s="63"/>
      <c r="EPV160" s="63"/>
      <c r="EPW160" s="63"/>
      <c r="EPX160" s="63"/>
      <c r="EPY160" s="63"/>
      <c r="EPZ160" s="63"/>
      <c r="EQA160" s="63"/>
      <c r="EQB160" s="63"/>
      <c r="EQC160" s="63"/>
      <c r="EQD160" s="63"/>
      <c r="EQE160" s="63"/>
      <c r="EQF160" s="63"/>
      <c r="EQG160" s="63"/>
      <c r="EQH160" s="63"/>
      <c r="EQI160" s="63"/>
      <c r="EQJ160" s="63"/>
      <c r="EQK160" s="63"/>
      <c r="EQL160" s="63"/>
      <c r="EQM160" s="63"/>
      <c r="EQN160" s="63"/>
      <c r="EQO160" s="63"/>
      <c r="EQP160" s="63"/>
      <c r="EQQ160" s="63"/>
      <c r="EQR160" s="63"/>
      <c r="EQS160" s="63"/>
      <c r="EQT160" s="63"/>
      <c r="EQU160" s="63"/>
      <c r="EQV160" s="63"/>
      <c r="EQW160" s="63"/>
      <c r="EQX160" s="63"/>
      <c r="EQY160" s="63"/>
      <c r="EQZ160" s="63"/>
      <c r="ERA160" s="63"/>
      <c r="ERB160" s="63"/>
      <c r="ERC160" s="63"/>
      <c r="ERD160" s="63"/>
      <c r="ERE160" s="63"/>
      <c r="ERF160" s="63"/>
      <c r="ERG160" s="63"/>
      <c r="ERH160" s="63"/>
      <c r="ERI160" s="63"/>
      <c r="ERJ160" s="63"/>
      <c r="ERK160" s="63"/>
      <c r="ERL160" s="63"/>
      <c r="ERM160" s="63"/>
      <c r="ERN160" s="63"/>
      <c r="ERO160" s="63"/>
      <c r="ERP160" s="63"/>
      <c r="ERQ160" s="63"/>
      <c r="ERR160" s="63"/>
      <c r="ERS160" s="63"/>
      <c r="ERT160" s="63"/>
      <c r="ERU160" s="63"/>
      <c r="ERV160" s="63"/>
      <c r="ERW160" s="63"/>
      <c r="ERX160" s="63"/>
      <c r="ERY160" s="63"/>
      <c r="ERZ160" s="63"/>
      <c r="ESA160" s="63"/>
      <c r="ESB160" s="63"/>
      <c r="ESC160" s="63"/>
      <c r="ESD160" s="63"/>
      <c r="ESE160" s="63"/>
      <c r="ESF160" s="63"/>
      <c r="ESG160" s="63"/>
      <c r="ESH160" s="63"/>
      <c r="ESI160" s="63"/>
      <c r="ESJ160" s="63"/>
      <c r="ESK160" s="63"/>
      <c r="ESL160" s="63"/>
      <c r="ESM160" s="63"/>
      <c r="ESN160" s="63"/>
      <c r="ESO160" s="63"/>
      <c r="ESP160" s="63"/>
      <c r="ESQ160" s="63"/>
      <c r="ESR160" s="63"/>
      <c r="ESS160" s="63"/>
      <c r="EST160" s="63"/>
      <c r="ESU160" s="63"/>
      <c r="ESV160" s="63"/>
      <c r="ESW160" s="63"/>
      <c r="ESX160" s="63"/>
      <c r="ESY160" s="63"/>
      <c r="ESZ160" s="63"/>
      <c r="ETA160" s="63"/>
      <c r="ETB160" s="63"/>
      <c r="ETC160" s="63"/>
      <c r="ETD160" s="63"/>
      <c r="ETE160" s="63"/>
      <c r="ETF160" s="63"/>
      <c r="ETG160" s="63"/>
      <c r="ETH160" s="63"/>
      <c r="ETI160" s="63"/>
      <c r="ETJ160" s="63"/>
      <c r="ETK160" s="63"/>
      <c r="ETL160" s="63"/>
      <c r="ETM160" s="63"/>
      <c r="ETN160" s="63"/>
      <c r="ETO160" s="63"/>
      <c r="ETP160" s="63"/>
      <c r="ETQ160" s="63"/>
      <c r="ETR160" s="63"/>
      <c r="ETS160" s="63"/>
      <c r="ETT160" s="63"/>
      <c r="ETU160" s="63"/>
      <c r="ETV160" s="63"/>
      <c r="ETW160" s="63"/>
      <c r="ETX160" s="63"/>
      <c r="ETY160" s="63"/>
      <c r="ETZ160" s="63"/>
      <c r="EUA160" s="63"/>
      <c r="EUB160" s="63"/>
      <c r="EUC160" s="63"/>
      <c r="EUD160" s="63"/>
      <c r="EUE160" s="63"/>
      <c r="EUF160" s="63"/>
      <c r="EUG160" s="63"/>
      <c r="EUH160" s="63"/>
      <c r="EUI160" s="63"/>
      <c r="EUJ160" s="63"/>
      <c r="EUK160" s="63"/>
      <c r="EUL160" s="63"/>
      <c r="EUM160" s="63"/>
      <c r="EUN160" s="63"/>
      <c r="EUO160" s="63"/>
      <c r="EUP160" s="63"/>
      <c r="EUQ160" s="63"/>
      <c r="EUR160" s="63"/>
      <c r="EUS160" s="63"/>
      <c r="EUT160" s="63"/>
      <c r="EUU160" s="63"/>
      <c r="EUV160" s="63"/>
      <c r="EUW160" s="63"/>
      <c r="EUX160" s="63"/>
      <c r="EUY160" s="63"/>
      <c r="EUZ160" s="63"/>
      <c r="EVA160" s="63"/>
      <c r="EVB160" s="63"/>
      <c r="EVC160" s="63"/>
      <c r="EVD160" s="63"/>
      <c r="EVE160" s="63"/>
      <c r="EVF160" s="63"/>
      <c r="EVG160" s="63"/>
      <c r="EVH160" s="63"/>
      <c r="EVI160" s="63"/>
      <c r="EVJ160" s="63"/>
      <c r="EVK160" s="63"/>
      <c r="EVL160" s="63"/>
      <c r="EVM160" s="63"/>
      <c r="EVN160" s="63"/>
      <c r="EVO160" s="63"/>
      <c r="EVP160" s="63"/>
      <c r="EVQ160" s="63"/>
      <c r="EVR160" s="63"/>
      <c r="EVS160" s="63"/>
      <c r="EVT160" s="63"/>
      <c r="EVU160" s="63"/>
      <c r="EVV160" s="63"/>
      <c r="EVW160" s="63"/>
      <c r="EVX160" s="63"/>
      <c r="EVY160" s="63"/>
      <c r="EVZ160" s="63"/>
      <c r="EWA160" s="63"/>
      <c r="EWB160" s="63"/>
      <c r="EWC160" s="63"/>
      <c r="EWD160" s="63"/>
      <c r="EWE160" s="63"/>
      <c r="EWF160" s="63"/>
      <c r="EWG160" s="63"/>
      <c r="EWH160" s="63"/>
      <c r="EWI160" s="63"/>
      <c r="EWJ160" s="63"/>
      <c r="EWK160" s="63"/>
      <c r="EWL160" s="63"/>
      <c r="EWM160" s="63"/>
      <c r="EWN160" s="63"/>
      <c r="EWO160" s="63"/>
      <c r="EWP160" s="63"/>
      <c r="EWQ160" s="63"/>
      <c r="EWR160" s="63"/>
      <c r="EWS160" s="63"/>
      <c r="EWT160" s="63"/>
      <c r="EWU160" s="63"/>
      <c r="EWV160" s="63"/>
      <c r="EWW160" s="63"/>
      <c r="EWX160" s="63"/>
      <c r="EWY160" s="63"/>
      <c r="EWZ160" s="63"/>
      <c r="EXA160" s="63"/>
      <c r="EXB160" s="63"/>
      <c r="EXC160" s="63"/>
      <c r="EXD160" s="63"/>
      <c r="EXE160" s="63"/>
      <c r="EXF160" s="63"/>
      <c r="EXG160" s="63"/>
      <c r="EXH160" s="63"/>
      <c r="EXI160" s="63"/>
      <c r="EXJ160" s="63"/>
      <c r="EXK160" s="63"/>
      <c r="EXL160" s="63"/>
      <c r="EXM160" s="63"/>
      <c r="EXN160" s="63"/>
      <c r="EXO160" s="63"/>
      <c r="EXP160" s="63"/>
      <c r="EXQ160" s="63"/>
      <c r="EXR160" s="63"/>
      <c r="EXS160" s="63"/>
      <c r="EXT160" s="63"/>
      <c r="EXU160" s="63"/>
      <c r="EXV160" s="63"/>
      <c r="EXW160" s="63"/>
      <c r="EXX160" s="63"/>
      <c r="EXY160" s="63"/>
      <c r="EXZ160" s="63"/>
      <c r="EYA160" s="63"/>
      <c r="EYB160" s="63"/>
      <c r="EYC160" s="63"/>
      <c r="EYD160" s="63"/>
      <c r="EYE160" s="63"/>
      <c r="EYF160" s="63"/>
      <c r="EYG160" s="63"/>
      <c r="EYH160" s="63"/>
      <c r="EYI160" s="63"/>
      <c r="EYJ160" s="63"/>
      <c r="EYK160" s="63"/>
      <c r="EYL160" s="63"/>
      <c r="EYM160" s="63"/>
      <c r="EYN160" s="63"/>
      <c r="EYO160" s="63"/>
      <c r="EYP160" s="63"/>
      <c r="EYQ160" s="63"/>
      <c r="EYR160" s="63"/>
      <c r="EYS160" s="63"/>
      <c r="EYT160" s="63"/>
      <c r="EYU160" s="63"/>
      <c r="EYV160" s="63"/>
      <c r="EYW160" s="63"/>
      <c r="EYX160" s="63"/>
      <c r="EYY160" s="63"/>
      <c r="EYZ160" s="63"/>
      <c r="EZA160" s="63"/>
      <c r="EZB160" s="63"/>
      <c r="EZC160" s="63"/>
      <c r="EZD160" s="63"/>
      <c r="EZE160" s="63"/>
      <c r="EZF160" s="63"/>
      <c r="EZG160" s="63"/>
      <c r="EZH160" s="63"/>
      <c r="EZI160" s="63"/>
      <c r="EZJ160" s="63"/>
      <c r="EZK160" s="63"/>
      <c r="EZL160" s="63"/>
      <c r="EZM160" s="63"/>
      <c r="EZN160" s="63"/>
      <c r="EZO160" s="63"/>
      <c r="EZP160" s="63"/>
      <c r="EZQ160" s="63"/>
      <c r="EZR160" s="63"/>
      <c r="EZS160" s="63"/>
      <c r="EZT160" s="63"/>
      <c r="EZU160" s="63"/>
      <c r="EZV160" s="63"/>
      <c r="EZW160" s="63"/>
      <c r="EZX160" s="63"/>
      <c r="EZY160" s="63"/>
      <c r="EZZ160" s="63"/>
      <c r="FAA160" s="63"/>
      <c r="FAB160" s="63"/>
      <c r="FAC160" s="63"/>
      <c r="FAD160" s="63"/>
      <c r="FAE160" s="63"/>
      <c r="FAF160" s="63"/>
      <c r="FAG160" s="63"/>
      <c r="FAH160" s="63"/>
      <c r="FAI160" s="63"/>
      <c r="FAJ160" s="63"/>
      <c r="FAK160" s="63"/>
      <c r="FAL160" s="63"/>
      <c r="FAM160" s="63"/>
      <c r="FAN160" s="63"/>
      <c r="FAO160" s="63"/>
      <c r="FAP160" s="63"/>
      <c r="FAQ160" s="63"/>
      <c r="FAR160" s="63"/>
      <c r="FAS160" s="63"/>
      <c r="FAT160" s="63"/>
      <c r="FAU160" s="63"/>
      <c r="FAV160" s="63"/>
      <c r="FAW160" s="63"/>
      <c r="FAX160" s="63"/>
      <c r="FAY160" s="63"/>
      <c r="FAZ160" s="63"/>
      <c r="FBA160" s="63"/>
      <c r="FBB160" s="63"/>
      <c r="FBC160" s="63"/>
      <c r="FBD160" s="63"/>
      <c r="FBE160" s="63"/>
      <c r="FBF160" s="63"/>
      <c r="FBG160" s="63"/>
      <c r="FBH160" s="63"/>
      <c r="FBI160" s="63"/>
      <c r="FBJ160" s="63"/>
      <c r="FBK160" s="63"/>
      <c r="FBL160" s="63"/>
      <c r="FBM160" s="63"/>
      <c r="FBN160" s="63"/>
      <c r="FBO160" s="63"/>
      <c r="FBP160" s="63"/>
      <c r="FBQ160" s="63"/>
      <c r="FBR160" s="63"/>
      <c r="FBS160" s="63"/>
      <c r="FBT160" s="63"/>
      <c r="FBU160" s="63"/>
      <c r="FBV160" s="63"/>
      <c r="FBW160" s="63"/>
      <c r="FBX160" s="63"/>
      <c r="FBY160" s="63"/>
      <c r="FBZ160" s="63"/>
      <c r="FCA160" s="63"/>
      <c r="FCB160" s="63"/>
      <c r="FCC160" s="63"/>
      <c r="FCD160" s="63"/>
      <c r="FCE160" s="63"/>
      <c r="FCF160" s="63"/>
      <c r="FCG160" s="63"/>
      <c r="FCH160" s="63"/>
      <c r="FCI160" s="63"/>
      <c r="FCJ160" s="63"/>
      <c r="FCK160" s="63"/>
      <c r="FCL160" s="63"/>
      <c r="FCM160" s="63"/>
      <c r="FCN160" s="63"/>
      <c r="FCO160" s="63"/>
      <c r="FCP160" s="63"/>
      <c r="FCQ160" s="63"/>
      <c r="FCR160" s="63"/>
      <c r="FCS160" s="63"/>
      <c r="FCT160" s="63"/>
      <c r="FCU160" s="63"/>
      <c r="FCV160" s="63"/>
      <c r="FCW160" s="63"/>
      <c r="FCX160" s="63"/>
      <c r="FCY160" s="63"/>
      <c r="FCZ160" s="63"/>
      <c r="FDA160" s="63"/>
      <c r="FDB160" s="63"/>
      <c r="FDC160" s="63"/>
      <c r="FDD160" s="63"/>
      <c r="FDE160" s="63"/>
      <c r="FDF160" s="63"/>
      <c r="FDG160" s="63"/>
      <c r="FDH160" s="63"/>
      <c r="FDI160" s="63"/>
      <c r="FDJ160" s="63"/>
      <c r="FDK160" s="63"/>
      <c r="FDL160" s="63"/>
      <c r="FDM160" s="63"/>
      <c r="FDN160" s="63"/>
      <c r="FDO160" s="63"/>
      <c r="FDP160" s="63"/>
      <c r="FDQ160" s="63"/>
      <c r="FDR160" s="63"/>
      <c r="FDS160" s="63"/>
      <c r="FDT160" s="63"/>
      <c r="FDU160" s="63"/>
      <c r="FDV160" s="63"/>
      <c r="FDW160" s="63"/>
      <c r="FDX160" s="63"/>
      <c r="FDY160" s="63"/>
      <c r="FDZ160" s="63"/>
      <c r="FEA160" s="63"/>
      <c r="FEB160" s="63"/>
      <c r="FEC160" s="63"/>
      <c r="FED160" s="63"/>
      <c r="FEE160" s="63"/>
      <c r="FEF160" s="63"/>
      <c r="FEG160" s="63"/>
      <c r="FEH160" s="63"/>
      <c r="FEI160" s="63"/>
      <c r="FEJ160" s="63"/>
      <c r="FEK160" s="63"/>
      <c r="FEL160" s="63"/>
      <c r="FEM160" s="63"/>
      <c r="FEN160" s="63"/>
      <c r="FEO160" s="63"/>
      <c r="FEP160" s="63"/>
      <c r="FEQ160" s="63"/>
      <c r="FER160" s="63"/>
      <c r="FES160" s="63"/>
      <c r="FET160" s="63"/>
      <c r="FEU160" s="63"/>
      <c r="FEV160" s="63"/>
      <c r="FEW160" s="63"/>
      <c r="FEX160" s="63"/>
      <c r="FEY160" s="63"/>
      <c r="FEZ160" s="63"/>
      <c r="FFA160" s="63"/>
      <c r="FFB160" s="63"/>
      <c r="FFC160" s="63"/>
      <c r="FFD160" s="63"/>
      <c r="FFE160" s="63"/>
      <c r="FFF160" s="63"/>
      <c r="FFG160" s="63"/>
      <c r="FFH160" s="63"/>
      <c r="FFI160" s="63"/>
      <c r="FFJ160" s="63"/>
      <c r="FFK160" s="63"/>
      <c r="FFL160" s="63"/>
      <c r="FFM160" s="63"/>
      <c r="FFN160" s="63"/>
      <c r="FFO160" s="63"/>
      <c r="FFP160" s="63"/>
      <c r="FFQ160" s="63"/>
      <c r="FFR160" s="63"/>
      <c r="FFS160" s="63"/>
      <c r="FFT160" s="63"/>
      <c r="FFU160" s="63"/>
      <c r="FFV160" s="63"/>
      <c r="FFW160" s="63"/>
      <c r="FFX160" s="63"/>
      <c r="FFY160" s="63"/>
      <c r="FFZ160" s="63"/>
      <c r="FGA160" s="63"/>
      <c r="FGB160" s="63"/>
      <c r="FGC160" s="63"/>
      <c r="FGD160" s="63"/>
      <c r="FGE160" s="63"/>
      <c r="FGF160" s="63"/>
      <c r="FGG160" s="63"/>
      <c r="FGH160" s="63"/>
      <c r="FGI160" s="63"/>
      <c r="FGJ160" s="63"/>
      <c r="FGK160" s="63"/>
      <c r="FGL160" s="63"/>
      <c r="FGM160" s="63"/>
      <c r="FGN160" s="63"/>
      <c r="FGO160" s="63"/>
      <c r="FGP160" s="63"/>
      <c r="FGQ160" s="63"/>
      <c r="FGR160" s="63"/>
      <c r="FGS160" s="63"/>
      <c r="FGT160" s="63"/>
      <c r="FGU160" s="63"/>
      <c r="FGV160" s="63"/>
      <c r="FGW160" s="63"/>
      <c r="FGX160" s="63"/>
      <c r="FGY160" s="63"/>
      <c r="FGZ160" s="63"/>
      <c r="FHA160" s="63"/>
      <c r="FHB160" s="63"/>
      <c r="FHC160" s="63"/>
      <c r="FHD160" s="63"/>
      <c r="FHE160" s="63"/>
      <c r="FHF160" s="63"/>
      <c r="FHG160" s="63"/>
      <c r="FHH160" s="63"/>
      <c r="FHI160" s="63"/>
      <c r="FHJ160" s="63"/>
      <c r="FHK160" s="63"/>
      <c r="FHL160" s="63"/>
      <c r="FHM160" s="63"/>
      <c r="FHN160" s="63"/>
      <c r="FHO160" s="63"/>
      <c r="FHP160" s="63"/>
      <c r="FHQ160" s="63"/>
      <c r="FHR160" s="63"/>
      <c r="FHS160" s="63"/>
      <c r="FHT160" s="63"/>
      <c r="FHU160" s="63"/>
      <c r="FHV160" s="63"/>
      <c r="FHW160" s="63"/>
      <c r="FHX160" s="63"/>
      <c r="FHY160" s="63"/>
      <c r="FHZ160" s="63"/>
      <c r="FIA160" s="63"/>
      <c r="FIB160" s="63"/>
      <c r="FIC160" s="63"/>
      <c r="FID160" s="63"/>
      <c r="FIE160" s="63"/>
      <c r="FIF160" s="63"/>
      <c r="FIG160" s="63"/>
      <c r="FIH160" s="63"/>
      <c r="FII160" s="63"/>
      <c r="FIJ160" s="63"/>
      <c r="FIK160" s="63"/>
      <c r="FIL160" s="63"/>
      <c r="FIM160" s="63"/>
      <c r="FIN160" s="63"/>
      <c r="FIO160" s="63"/>
      <c r="FIP160" s="63"/>
      <c r="FIQ160" s="63"/>
      <c r="FIR160" s="63"/>
      <c r="FIS160" s="63"/>
      <c r="FIT160" s="63"/>
      <c r="FIU160" s="63"/>
      <c r="FIV160" s="63"/>
      <c r="FIW160" s="63"/>
      <c r="FIX160" s="63"/>
      <c r="FIY160" s="63"/>
      <c r="FIZ160" s="63"/>
      <c r="FJA160" s="63"/>
      <c r="FJB160" s="63"/>
      <c r="FJC160" s="63"/>
      <c r="FJD160" s="63"/>
      <c r="FJE160" s="63"/>
      <c r="FJF160" s="63"/>
      <c r="FJG160" s="63"/>
      <c r="FJH160" s="63"/>
      <c r="FJI160" s="63"/>
      <c r="FJJ160" s="63"/>
      <c r="FJK160" s="63"/>
      <c r="FJL160" s="63"/>
      <c r="FJM160" s="63"/>
      <c r="FJN160" s="63"/>
      <c r="FJO160" s="63"/>
      <c r="FJP160" s="63"/>
      <c r="FJQ160" s="63"/>
      <c r="FJR160" s="63"/>
      <c r="FJS160" s="63"/>
      <c r="FJT160" s="63"/>
      <c r="FJU160" s="63"/>
      <c r="FJV160" s="63"/>
      <c r="FJW160" s="63"/>
      <c r="FJX160" s="63"/>
      <c r="FJY160" s="63"/>
      <c r="FJZ160" s="63"/>
      <c r="FKA160" s="63"/>
      <c r="FKB160" s="63"/>
      <c r="FKC160" s="63"/>
      <c r="FKD160" s="63"/>
      <c r="FKE160" s="63"/>
      <c r="FKF160" s="63"/>
      <c r="FKG160" s="63"/>
      <c r="FKH160" s="63"/>
      <c r="FKI160" s="63"/>
      <c r="FKJ160" s="63"/>
      <c r="FKK160" s="63"/>
      <c r="FKL160" s="63"/>
      <c r="FKM160" s="63"/>
      <c r="FKN160" s="63"/>
      <c r="FKO160" s="63"/>
      <c r="FKP160" s="63"/>
      <c r="FKQ160" s="63"/>
      <c r="FKR160" s="63"/>
      <c r="FKS160" s="63"/>
      <c r="FKT160" s="63"/>
      <c r="FKU160" s="63"/>
      <c r="FKV160" s="63"/>
      <c r="FKW160" s="63"/>
      <c r="FKX160" s="63"/>
      <c r="FKY160" s="63"/>
      <c r="FKZ160" s="63"/>
      <c r="FLA160" s="63"/>
      <c r="FLB160" s="63"/>
      <c r="FLC160" s="63"/>
      <c r="FLD160" s="63"/>
      <c r="FLE160" s="63"/>
      <c r="FLF160" s="63"/>
      <c r="FLG160" s="63"/>
      <c r="FLH160" s="63"/>
      <c r="FLI160" s="63"/>
      <c r="FLJ160" s="63"/>
      <c r="FLK160" s="63"/>
      <c r="FLL160" s="63"/>
      <c r="FLM160" s="63"/>
      <c r="FLN160" s="63"/>
      <c r="FLO160" s="63"/>
      <c r="FLP160" s="63"/>
      <c r="FLQ160" s="63"/>
      <c r="FLR160" s="63"/>
      <c r="FLS160" s="63"/>
      <c r="FLT160" s="63"/>
      <c r="FLU160" s="63"/>
      <c r="FLV160" s="63"/>
      <c r="FLW160" s="63"/>
      <c r="FLX160" s="63"/>
      <c r="FLY160" s="63"/>
      <c r="FLZ160" s="63"/>
      <c r="FMA160" s="63"/>
      <c r="FMB160" s="63"/>
      <c r="FMC160" s="63"/>
      <c r="FMD160" s="63"/>
      <c r="FME160" s="63"/>
      <c r="FMF160" s="63"/>
      <c r="FMG160" s="63"/>
      <c r="FMH160" s="63"/>
      <c r="FMI160" s="63"/>
      <c r="FMJ160" s="63"/>
      <c r="FMK160" s="63"/>
      <c r="FML160" s="63"/>
      <c r="FMM160" s="63"/>
      <c r="FMN160" s="63"/>
      <c r="FMO160" s="63"/>
      <c r="FMP160" s="63"/>
      <c r="FMQ160" s="63"/>
      <c r="FMR160" s="63"/>
      <c r="FMS160" s="63"/>
      <c r="FMT160" s="63"/>
      <c r="FMU160" s="63"/>
      <c r="FMV160" s="63"/>
      <c r="FMW160" s="63"/>
      <c r="FMX160" s="63"/>
      <c r="FMY160" s="63"/>
      <c r="FMZ160" s="63"/>
      <c r="FNA160" s="63"/>
      <c r="FNB160" s="63"/>
      <c r="FNC160" s="63"/>
      <c r="FND160" s="63"/>
      <c r="FNE160" s="63"/>
      <c r="FNF160" s="63"/>
      <c r="FNG160" s="63"/>
      <c r="FNH160" s="63"/>
      <c r="FNI160" s="63"/>
      <c r="FNJ160" s="63"/>
      <c r="FNK160" s="63"/>
      <c r="FNL160" s="63"/>
      <c r="FNM160" s="63"/>
      <c r="FNN160" s="63"/>
      <c r="FNO160" s="63"/>
      <c r="FNP160" s="63"/>
      <c r="FNQ160" s="63"/>
      <c r="FNR160" s="63"/>
      <c r="FNS160" s="63"/>
      <c r="FNT160" s="63"/>
      <c r="FNU160" s="63"/>
      <c r="FNV160" s="63"/>
      <c r="FNW160" s="63"/>
      <c r="FNX160" s="63"/>
      <c r="FNY160" s="63"/>
      <c r="FNZ160" s="63"/>
      <c r="FOA160" s="63"/>
      <c r="FOB160" s="63"/>
      <c r="FOC160" s="63"/>
      <c r="FOD160" s="63"/>
      <c r="FOE160" s="63"/>
      <c r="FOF160" s="63"/>
      <c r="FOG160" s="63"/>
      <c r="FOH160" s="63"/>
      <c r="FOI160" s="63"/>
      <c r="FOJ160" s="63"/>
      <c r="FOK160" s="63"/>
      <c r="FOL160" s="63"/>
      <c r="FOM160" s="63"/>
      <c r="FON160" s="63"/>
      <c r="FOO160" s="63"/>
      <c r="FOP160" s="63"/>
      <c r="FOQ160" s="63"/>
      <c r="FOR160" s="63"/>
      <c r="FOS160" s="63"/>
      <c r="FOT160" s="63"/>
      <c r="FOU160" s="63"/>
      <c r="FOV160" s="63"/>
      <c r="FOW160" s="63"/>
      <c r="FOX160" s="63"/>
      <c r="FOY160" s="63"/>
      <c r="FOZ160" s="63"/>
      <c r="FPA160" s="63"/>
      <c r="FPB160" s="63"/>
      <c r="FPC160" s="63"/>
      <c r="FPD160" s="63"/>
      <c r="FPE160" s="63"/>
      <c r="FPF160" s="63"/>
      <c r="FPG160" s="63"/>
      <c r="FPH160" s="63"/>
      <c r="FPI160" s="63"/>
      <c r="FPJ160" s="63"/>
      <c r="FPK160" s="63"/>
      <c r="FPL160" s="63"/>
      <c r="FPM160" s="63"/>
      <c r="FPN160" s="63"/>
      <c r="FPO160" s="63"/>
      <c r="FPP160" s="63"/>
      <c r="FPQ160" s="63"/>
      <c r="FPR160" s="63"/>
      <c r="FPS160" s="63"/>
      <c r="FPT160" s="63"/>
      <c r="FPU160" s="63"/>
      <c r="FPV160" s="63"/>
      <c r="FPW160" s="63"/>
      <c r="FPX160" s="63"/>
      <c r="FPY160" s="63"/>
      <c r="FPZ160" s="63"/>
      <c r="FQA160" s="63"/>
      <c r="FQB160" s="63"/>
      <c r="FQC160" s="63"/>
      <c r="FQD160" s="63"/>
      <c r="FQE160" s="63"/>
      <c r="FQF160" s="63"/>
      <c r="FQG160" s="63"/>
      <c r="FQH160" s="63"/>
      <c r="FQI160" s="63"/>
      <c r="FQJ160" s="63"/>
      <c r="FQK160" s="63"/>
      <c r="FQL160" s="63"/>
      <c r="FQM160" s="63"/>
      <c r="FQN160" s="63"/>
      <c r="FQO160" s="63"/>
      <c r="FQP160" s="63"/>
      <c r="FQQ160" s="63"/>
      <c r="FQR160" s="63"/>
      <c r="FQS160" s="63"/>
      <c r="FQT160" s="63"/>
      <c r="FQU160" s="63"/>
      <c r="FQV160" s="63"/>
      <c r="FQW160" s="63"/>
      <c r="FQX160" s="63"/>
      <c r="FQY160" s="63"/>
      <c r="FQZ160" s="63"/>
      <c r="FRA160" s="63"/>
      <c r="FRB160" s="63"/>
      <c r="FRC160" s="63"/>
      <c r="FRD160" s="63"/>
      <c r="FRE160" s="63"/>
      <c r="FRF160" s="63"/>
      <c r="FRG160" s="63"/>
      <c r="FRH160" s="63"/>
      <c r="FRI160" s="63"/>
      <c r="FRJ160" s="63"/>
      <c r="FRK160" s="63"/>
      <c r="FRL160" s="63"/>
      <c r="FRM160" s="63"/>
      <c r="FRN160" s="63"/>
      <c r="FRO160" s="63"/>
      <c r="FRP160" s="63"/>
      <c r="FRQ160" s="63"/>
      <c r="FRR160" s="63"/>
      <c r="FRS160" s="63"/>
      <c r="FRT160" s="63"/>
      <c r="FRU160" s="63"/>
      <c r="FRV160" s="63"/>
      <c r="FRW160" s="63"/>
      <c r="FRX160" s="63"/>
      <c r="FRY160" s="63"/>
      <c r="FRZ160" s="63"/>
      <c r="FSA160" s="63"/>
      <c r="FSB160" s="63"/>
      <c r="FSC160" s="63"/>
      <c r="FSD160" s="63"/>
      <c r="FSE160" s="63"/>
      <c r="FSF160" s="63"/>
      <c r="FSG160" s="63"/>
      <c r="FSH160" s="63"/>
      <c r="FSI160" s="63"/>
      <c r="FSJ160" s="63"/>
      <c r="FSK160" s="63"/>
      <c r="FSL160" s="63"/>
      <c r="FSM160" s="63"/>
      <c r="FSN160" s="63"/>
      <c r="FSO160" s="63"/>
      <c r="FSP160" s="63"/>
      <c r="FSQ160" s="63"/>
      <c r="FSR160" s="63"/>
      <c r="FSS160" s="63"/>
      <c r="FST160" s="63"/>
      <c r="FSU160" s="63"/>
      <c r="FSV160" s="63"/>
      <c r="FSW160" s="63"/>
      <c r="FSX160" s="63"/>
      <c r="FSY160" s="63"/>
      <c r="FSZ160" s="63"/>
      <c r="FTA160" s="63"/>
      <c r="FTB160" s="63"/>
      <c r="FTC160" s="63"/>
      <c r="FTD160" s="63"/>
      <c r="FTE160" s="63"/>
      <c r="FTF160" s="63"/>
      <c r="FTG160" s="63"/>
      <c r="FTH160" s="63"/>
      <c r="FTI160" s="63"/>
      <c r="FTJ160" s="63"/>
      <c r="FTK160" s="63"/>
      <c r="FTL160" s="63"/>
      <c r="FTM160" s="63"/>
      <c r="FTN160" s="63"/>
      <c r="FTO160" s="63"/>
      <c r="FTP160" s="63"/>
      <c r="FTQ160" s="63"/>
      <c r="FTR160" s="63"/>
      <c r="FTS160" s="63"/>
      <c r="FTT160" s="63"/>
      <c r="FTU160" s="63"/>
      <c r="FTV160" s="63"/>
      <c r="FTW160" s="63"/>
      <c r="FTX160" s="63"/>
      <c r="FTY160" s="63"/>
      <c r="FTZ160" s="63"/>
      <c r="FUA160" s="63"/>
      <c r="FUB160" s="63"/>
      <c r="FUC160" s="63"/>
      <c r="FUD160" s="63"/>
      <c r="FUE160" s="63"/>
      <c r="FUF160" s="63"/>
      <c r="FUG160" s="63"/>
      <c r="FUH160" s="63"/>
      <c r="FUI160" s="63"/>
      <c r="FUJ160" s="63"/>
      <c r="FUK160" s="63"/>
      <c r="FUL160" s="63"/>
      <c r="FUM160" s="63"/>
      <c r="FUN160" s="63"/>
      <c r="FUO160" s="63"/>
      <c r="FUP160" s="63"/>
      <c r="FUQ160" s="63"/>
      <c r="FUR160" s="63"/>
      <c r="FUS160" s="63"/>
      <c r="FUT160" s="63"/>
      <c r="FUU160" s="63"/>
      <c r="FUV160" s="63"/>
      <c r="FUW160" s="63"/>
      <c r="FUX160" s="63"/>
      <c r="FUY160" s="63"/>
      <c r="FUZ160" s="63"/>
      <c r="FVA160" s="63"/>
      <c r="FVB160" s="63"/>
      <c r="FVC160" s="63"/>
      <c r="FVD160" s="63"/>
      <c r="FVE160" s="63"/>
      <c r="FVF160" s="63"/>
      <c r="FVG160" s="63"/>
      <c r="FVH160" s="63"/>
      <c r="FVI160" s="63"/>
      <c r="FVJ160" s="63"/>
      <c r="FVK160" s="63"/>
      <c r="FVL160" s="63"/>
      <c r="FVM160" s="63"/>
      <c r="FVN160" s="63"/>
      <c r="FVO160" s="63"/>
      <c r="FVP160" s="63"/>
      <c r="FVQ160" s="63"/>
      <c r="FVR160" s="63"/>
      <c r="FVS160" s="63"/>
      <c r="FVT160" s="63"/>
      <c r="FVU160" s="63"/>
      <c r="FVV160" s="63"/>
      <c r="FVW160" s="63"/>
      <c r="FVX160" s="63"/>
      <c r="FVY160" s="63"/>
      <c r="FVZ160" s="63"/>
      <c r="FWA160" s="63"/>
      <c r="FWB160" s="63"/>
      <c r="FWC160" s="63"/>
      <c r="FWD160" s="63"/>
      <c r="FWE160" s="63"/>
      <c r="FWF160" s="63"/>
      <c r="FWG160" s="63"/>
      <c r="FWH160" s="63"/>
      <c r="FWI160" s="63"/>
      <c r="FWJ160" s="63"/>
      <c r="FWK160" s="63"/>
      <c r="FWL160" s="63"/>
      <c r="FWM160" s="63"/>
      <c r="FWN160" s="63"/>
      <c r="FWO160" s="63"/>
      <c r="FWP160" s="63"/>
      <c r="FWQ160" s="63"/>
      <c r="FWR160" s="63"/>
      <c r="FWS160" s="63"/>
      <c r="FWT160" s="63"/>
      <c r="FWU160" s="63"/>
      <c r="FWV160" s="63"/>
      <c r="FWW160" s="63"/>
      <c r="FWX160" s="63"/>
      <c r="FWY160" s="63"/>
      <c r="FWZ160" s="63"/>
      <c r="FXA160" s="63"/>
      <c r="FXB160" s="63"/>
      <c r="FXC160" s="63"/>
      <c r="FXD160" s="63"/>
      <c r="FXE160" s="63"/>
      <c r="FXF160" s="63"/>
      <c r="FXG160" s="63"/>
      <c r="FXH160" s="63"/>
      <c r="FXI160" s="63"/>
      <c r="FXJ160" s="63"/>
      <c r="FXK160" s="63"/>
      <c r="FXL160" s="63"/>
      <c r="FXM160" s="63"/>
      <c r="FXN160" s="63"/>
      <c r="FXO160" s="63"/>
      <c r="FXP160" s="63"/>
      <c r="FXQ160" s="63"/>
      <c r="FXR160" s="63"/>
      <c r="FXS160" s="63"/>
      <c r="FXT160" s="63"/>
      <c r="FXU160" s="63"/>
      <c r="FXV160" s="63"/>
      <c r="FXW160" s="63"/>
      <c r="FXX160" s="63"/>
      <c r="FXY160" s="63"/>
      <c r="FXZ160" s="63"/>
      <c r="FYA160" s="63"/>
      <c r="FYB160" s="63"/>
      <c r="FYC160" s="63"/>
      <c r="FYD160" s="63"/>
      <c r="FYE160" s="63"/>
      <c r="FYF160" s="63"/>
      <c r="FYG160" s="63"/>
      <c r="FYH160" s="63"/>
      <c r="FYI160" s="63"/>
      <c r="FYJ160" s="63"/>
      <c r="FYK160" s="63"/>
      <c r="FYL160" s="63"/>
      <c r="FYM160" s="63"/>
      <c r="FYN160" s="63"/>
      <c r="FYO160" s="63"/>
      <c r="FYP160" s="63"/>
      <c r="FYQ160" s="63"/>
      <c r="FYR160" s="63"/>
      <c r="FYS160" s="63"/>
      <c r="FYT160" s="63"/>
      <c r="FYU160" s="63"/>
      <c r="FYV160" s="63"/>
      <c r="FYW160" s="63"/>
      <c r="FYX160" s="63"/>
      <c r="FYY160" s="63"/>
      <c r="FYZ160" s="63"/>
      <c r="FZA160" s="63"/>
      <c r="FZB160" s="63"/>
      <c r="FZC160" s="63"/>
      <c r="FZD160" s="63"/>
      <c r="FZE160" s="63"/>
      <c r="FZF160" s="63"/>
      <c r="FZG160" s="63"/>
      <c r="FZH160" s="63"/>
      <c r="FZI160" s="63"/>
      <c r="FZJ160" s="63"/>
      <c r="FZK160" s="63"/>
      <c r="FZL160" s="63"/>
      <c r="FZM160" s="63"/>
      <c r="FZN160" s="63"/>
      <c r="FZO160" s="63"/>
      <c r="FZP160" s="63"/>
      <c r="FZQ160" s="63"/>
      <c r="FZR160" s="63"/>
      <c r="FZS160" s="63"/>
      <c r="FZT160" s="63"/>
      <c r="FZU160" s="63"/>
      <c r="FZV160" s="63"/>
      <c r="FZW160" s="63"/>
      <c r="FZX160" s="63"/>
      <c r="FZY160" s="63"/>
      <c r="FZZ160" s="63"/>
      <c r="GAA160" s="63"/>
      <c r="GAB160" s="63"/>
      <c r="GAC160" s="63"/>
      <c r="GAD160" s="63"/>
      <c r="GAE160" s="63"/>
      <c r="GAF160" s="63"/>
      <c r="GAG160" s="63"/>
      <c r="GAH160" s="63"/>
      <c r="GAI160" s="63"/>
      <c r="GAJ160" s="63"/>
      <c r="GAK160" s="63"/>
      <c r="GAL160" s="63"/>
      <c r="GAM160" s="63"/>
      <c r="GAN160" s="63"/>
      <c r="GAO160" s="63"/>
      <c r="GAP160" s="63"/>
      <c r="GAQ160" s="63"/>
      <c r="GAR160" s="63"/>
      <c r="GAS160" s="63"/>
      <c r="GAT160" s="63"/>
      <c r="GAU160" s="63"/>
      <c r="GAV160" s="63"/>
      <c r="GAW160" s="63"/>
      <c r="GAX160" s="63"/>
      <c r="GAY160" s="63"/>
      <c r="GAZ160" s="63"/>
      <c r="GBA160" s="63"/>
      <c r="GBB160" s="63"/>
      <c r="GBC160" s="63"/>
      <c r="GBD160" s="63"/>
      <c r="GBE160" s="63"/>
      <c r="GBF160" s="63"/>
      <c r="GBG160" s="63"/>
      <c r="GBH160" s="63"/>
      <c r="GBI160" s="63"/>
      <c r="GBJ160" s="63"/>
      <c r="GBK160" s="63"/>
      <c r="GBL160" s="63"/>
      <c r="GBM160" s="63"/>
      <c r="GBN160" s="63"/>
      <c r="GBO160" s="63"/>
      <c r="GBP160" s="63"/>
      <c r="GBQ160" s="63"/>
      <c r="GBR160" s="63"/>
      <c r="GBS160" s="63"/>
      <c r="GBT160" s="63"/>
      <c r="GBU160" s="63"/>
      <c r="GBV160" s="63"/>
      <c r="GBW160" s="63"/>
      <c r="GBX160" s="63"/>
      <c r="GBY160" s="63"/>
      <c r="GBZ160" s="63"/>
      <c r="GCA160" s="63"/>
      <c r="GCB160" s="63"/>
      <c r="GCC160" s="63"/>
      <c r="GCD160" s="63"/>
      <c r="GCE160" s="63"/>
      <c r="GCF160" s="63"/>
      <c r="GCG160" s="63"/>
      <c r="GCH160" s="63"/>
      <c r="GCI160" s="63"/>
      <c r="GCJ160" s="63"/>
      <c r="GCK160" s="63"/>
      <c r="GCL160" s="63"/>
      <c r="GCM160" s="63"/>
      <c r="GCN160" s="63"/>
      <c r="GCO160" s="63"/>
      <c r="GCP160" s="63"/>
      <c r="GCQ160" s="63"/>
      <c r="GCR160" s="63"/>
      <c r="GCS160" s="63"/>
      <c r="GCT160" s="63"/>
      <c r="GCU160" s="63"/>
      <c r="GCV160" s="63"/>
      <c r="GCW160" s="63"/>
      <c r="GCX160" s="63"/>
      <c r="GCY160" s="63"/>
      <c r="GCZ160" s="63"/>
      <c r="GDA160" s="63"/>
      <c r="GDB160" s="63"/>
      <c r="GDC160" s="63"/>
      <c r="GDD160" s="63"/>
      <c r="GDE160" s="63"/>
      <c r="GDF160" s="63"/>
      <c r="GDG160" s="63"/>
      <c r="GDH160" s="63"/>
      <c r="GDI160" s="63"/>
      <c r="GDJ160" s="63"/>
      <c r="GDK160" s="63"/>
      <c r="GDL160" s="63"/>
      <c r="GDM160" s="63"/>
      <c r="GDN160" s="63"/>
      <c r="GDO160" s="63"/>
      <c r="GDP160" s="63"/>
      <c r="GDQ160" s="63"/>
      <c r="GDR160" s="63"/>
      <c r="GDS160" s="63"/>
      <c r="GDT160" s="63"/>
      <c r="GDU160" s="63"/>
      <c r="GDV160" s="63"/>
      <c r="GDW160" s="63"/>
      <c r="GDX160" s="63"/>
      <c r="GDY160" s="63"/>
      <c r="GDZ160" s="63"/>
      <c r="GEA160" s="63"/>
      <c r="GEB160" s="63"/>
      <c r="GEC160" s="63"/>
      <c r="GED160" s="63"/>
      <c r="GEE160" s="63"/>
      <c r="GEF160" s="63"/>
      <c r="GEG160" s="63"/>
      <c r="GEH160" s="63"/>
      <c r="GEI160" s="63"/>
      <c r="GEJ160" s="63"/>
      <c r="GEK160" s="63"/>
      <c r="GEL160" s="63"/>
      <c r="GEM160" s="63"/>
      <c r="GEN160" s="63"/>
      <c r="GEO160" s="63"/>
      <c r="GEP160" s="63"/>
      <c r="GEQ160" s="63"/>
      <c r="GER160" s="63"/>
      <c r="GES160" s="63"/>
      <c r="GET160" s="63"/>
      <c r="GEU160" s="63"/>
      <c r="GEV160" s="63"/>
      <c r="GEW160" s="63"/>
      <c r="GEX160" s="63"/>
      <c r="GEY160" s="63"/>
      <c r="GEZ160" s="63"/>
      <c r="GFA160" s="63"/>
      <c r="GFB160" s="63"/>
      <c r="GFC160" s="63"/>
      <c r="GFD160" s="63"/>
      <c r="GFE160" s="63"/>
      <c r="GFF160" s="63"/>
      <c r="GFG160" s="63"/>
      <c r="GFH160" s="63"/>
      <c r="GFI160" s="63"/>
      <c r="GFJ160" s="63"/>
      <c r="GFK160" s="63"/>
      <c r="GFL160" s="63"/>
      <c r="GFM160" s="63"/>
      <c r="GFN160" s="63"/>
      <c r="GFO160" s="63"/>
      <c r="GFP160" s="63"/>
      <c r="GFQ160" s="63"/>
      <c r="GFR160" s="63"/>
      <c r="GFS160" s="63"/>
      <c r="GFT160" s="63"/>
      <c r="GFU160" s="63"/>
      <c r="GFV160" s="63"/>
      <c r="GFW160" s="63"/>
      <c r="GFX160" s="63"/>
      <c r="GFY160" s="63"/>
      <c r="GFZ160" s="63"/>
      <c r="GGA160" s="63"/>
      <c r="GGB160" s="63"/>
      <c r="GGC160" s="63"/>
      <c r="GGD160" s="63"/>
      <c r="GGE160" s="63"/>
      <c r="GGF160" s="63"/>
      <c r="GGG160" s="63"/>
      <c r="GGH160" s="63"/>
      <c r="GGI160" s="63"/>
      <c r="GGJ160" s="63"/>
      <c r="GGK160" s="63"/>
      <c r="GGL160" s="63"/>
      <c r="GGM160" s="63"/>
      <c r="GGN160" s="63"/>
      <c r="GGO160" s="63"/>
      <c r="GGP160" s="63"/>
      <c r="GGQ160" s="63"/>
      <c r="GGR160" s="63"/>
      <c r="GGS160" s="63"/>
      <c r="GGT160" s="63"/>
      <c r="GGU160" s="63"/>
      <c r="GGV160" s="63"/>
      <c r="GGW160" s="63"/>
      <c r="GGX160" s="63"/>
      <c r="GGY160" s="63"/>
      <c r="GGZ160" s="63"/>
      <c r="GHA160" s="63"/>
      <c r="GHB160" s="63"/>
      <c r="GHC160" s="63"/>
      <c r="GHD160" s="63"/>
      <c r="GHE160" s="63"/>
      <c r="GHF160" s="63"/>
      <c r="GHG160" s="63"/>
      <c r="GHH160" s="63"/>
      <c r="GHI160" s="63"/>
      <c r="GHJ160" s="63"/>
      <c r="GHK160" s="63"/>
      <c r="GHL160" s="63"/>
      <c r="GHM160" s="63"/>
      <c r="GHN160" s="63"/>
      <c r="GHO160" s="63"/>
      <c r="GHP160" s="63"/>
      <c r="GHQ160" s="63"/>
      <c r="GHR160" s="63"/>
      <c r="GHS160" s="63"/>
      <c r="GHT160" s="63"/>
      <c r="GHU160" s="63"/>
      <c r="GHV160" s="63"/>
      <c r="GHW160" s="63"/>
      <c r="GHX160" s="63"/>
      <c r="GHY160" s="63"/>
      <c r="GHZ160" s="63"/>
      <c r="GIA160" s="63"/>
      <c r="GIB160" s="63"/>
      <c r="GIC160" s="63"/>
      <c r="GID160" s="63"/>
      <c r="GIE160" s="63"/>
      <c r="GIF160" s="63"/>
      <c r="GIG160" s="63"/>
      <c r="GIH160" s="63"/>
      <c r="GII160" s="63"/>
      <c r="GIJ160" s="63"/>
      <c r="GIK160" s="63"/>
      <c r="GIL160" s="63"/>
      <c r="GIM160" s="63"/>
      <c r="GIN160" s="63"/>
      <c r="GIO160" s="63"/>
      <c r="GIP160" s="63"/>
      <c r="GIQ160" s="63"/>
      <c r="GIR160" s="63"/>
      <c r="GIS160" s="63"/>
      <c r="GIT160" s="63"/>
      <c r="GIU160" s="63"/>
      <c r="GIV160" s="63"/>
      <c r="GIW160" s="63"/>
      <c r="GIX160" s="63"/>
      <c r="GIY160" s="63"/>
      <c r="GIZ160" s="63"/>
      <c r="GJA160" s="63"/>
      <c r="GJB160" s="63"/>
      <c r="GJC160" s="63"/>
      <c r="GJD160" s="63"/>
      <c r="GJE160" s="63"/>
      <c r="GJF160" s="63"/>
      <c r="GJG160" s="63"/>
      <c r="GJH160" s="63"/>
      <c r="GJI160" s="63"/>
      <c r="GJJ160" s="63"/>
      <c r="GJK160" s="63"/>
      <c r="GJL160" s="63"/>
      <c r="GJM160" s="63"/>
      <c r="GJN160" s="63"/>
      <c r="GJO160" s="63"/>
      <c r="GJP160" s="63"/>
      <c r="GJQ160" s="63"/>
      <c r="GJR160" s="63"/>
      <c r="GJS160" s="63"/>
      <c r="GJT160" s="63"/>
      <c r="GJU160" s="63"/>
      <c r="GJV160" s="63"/>
      <c r="GJW160" s="63"/>
      <c r="GJX160" s="63"/>
      <c r="GJY160" s="63"/>
      <c r="GJZ160" s="63"/>
      <c r="GKA160" s="63"/>
      <c r="GKB160" s="63"/>
      <c r="GKC160" s="63"/>
      <c r="GKD160" s="63"/>
      <c r="GKE160" s="63"/>
      <c r="GKF160" s="63"/>
      <c r="GKG160" s="63"/>
      <c r="GKH160" s="63"/>
      <c r="GKI160" s="63"/>
      <c r="GKJ160" s="63"/>
      <c r="GKK160" s="63"/>
      <c r="GKL160" s="63"/>
      <c r="GKM160" s="63"/>
      <c r="GKN160" s="63"/>
      <c r="GKO160" s="63"/>
      <c r="GKP160" s="63"/>
      <c r="GKQ160" s="63"/>
      <c r="GKR160" s="63"/>
      <c r="GKS160" s="63"/>
      <c r="GKT160" s="63"/>
      <c r="GKU160" s="63"/>
      <c r="GKV160" s="63"/>
      <c r="GKW160" s="63"/>
      <c r="GKX160" s="63"/>
      <c r="GKY160" s="63"/>
      <c r="GKZ160" s="63"/>
      <c r="GLA160" s="63"/>
      <c r="GLB160" s="63"/>
      <c r="GLC160" s="63"/>
      <c r="GLD160" s="63"/>
      <c r="GLE160" s="63"/>
      <c r="GLF160" s="63"/>
      <c r="GLG160" s="63"/>
      <c r="GLH160" s="63"/>
      <c r="GLI160" s="63"/>
      <c r="GLJ160" s="63"/>
      <c r="GLK160" s="63"/>
      <c r="GLL160" s="63"/>
      <c r="GLM160" s="63"/>
      <c r="GLN160" s="63"/>
      <c r="GLO160" s="63"/>
      <c r="GLP160" s="63"/>
      <c r="GLQ160" s="63"/>
      <c r="GLR160" s="63"/>
      <c r="GLS160" s="63"/>
      <c r="GLT160" s="63"/>
      <c r="GLU160" s="63"/>
      <c r="GLV160" s="63"/>
      <c r="GLW160" s="63"/>
      <c r="GLX160" s="63"/>
      <c r="GLY160" s="63"/>
      <c r="GLZ160" s="63"/>
      <c r="GMA160" s="63"/>
      <c r="GMB160" s="63"/>
      <c r="GMC160" s="63"/>
      <c r="GMD160" s="63"/>
      <c r="GME160" s="63"/>
      <c r="GMF160" s="63"/>
      <c r="GMG160" s="63"/>
      <c r="GMH160" s="63"/>
      <c r="GMI160" s="63"/>
      <c r="GMJ160" s="63"/>
      <c r="GMK160" s="63"/>
      <c r="GML160" s="63"/>
      <c r="GMM160" s="63"/>
      <c r="GMN160" s="63"/>
      <c r="GMO160" s="63"/>
      <c r="GMP160" s="63"/>
      <c r="GMQ160" s="63"/>
      <c r="GMR160" s="63"/>
      <c r="GMS160" s="63"/>
      <c r="GMT160" s="63"/>
      <c r="GMU160" s="63"/>
      <c r="GMV160" s="63"/>
      <c r="GMW160" s="63"/>
      <c r="GMX160" s="63"/>
      <c r="GMY160" s="63"/>
      <c r="GMZ160" s="63"/>
      <c r="GNA160" s="63"/>
      <c r="GNB160" s="63"/>
      <c r="GNC160" s="63"/>
      <c r="GND160" s="63"/>
      <c r="GNE160" s="63"/>
      <c r="GNF160" s="63"/>
      <c r="GNG160" s="63"/>
      <c r="GNH160" s="63"/>
      <c r="GNI160" s="63"/>
      <c r="GNJ160" s="63"/>
      <c r="GNK160" s="63"/>
      <c r="GNL160" s="63"/>
      <c r="GNM160" s="63"/>
      <c r="GNN160" s="63"/>
      <c r="GNO160" s="63"/>
      <c r="GNP160" s="63"/>
      <c r="GNQ160" s="63"/>
      <c r="GNR160" s="63"/>
      <c r="GNS160" s="63"/>
      <c r="GNT160" s="63"/>
      <c r="GNU160" s="63"/>
      <c r="GNV160" s="63"/>
      <c r="GNW160" s="63"/>
      <c r="GNX160" s="63"/>
      <c r="GNY160" s="63"/>
      <c r="GNZ160" s="63"/>
      <c r="GOA160" s="63"/>
      <c r="GOB160" s="63"/>
      <c r="GOC160" s="63"/>
      <c r="GOD160" s="63"/>
      <c r="GOE160" s="63"/>
      <c r="GOF160" s="63"/>
      <c r="GOG160" s="63"/>
      <c r="GOH160" s="63"/>
      <c r="GOI160" s="63"/>
      <c r="GOJ160" s="63"/>
      <c r="GOK160" s="63"/>
      <c r="GOL160" s="63"/>
      <c r="GOM160" s="63"/>
      <c r="GON160" s="63"/>
      <c r="GOO160" s="63"/>
      <c r="GOP160" s="63"/>
      <c r="GOQ160" s="63"/>
      <c r="GOR160" s="63"/>
      <c r="GOS160" s="63"/>
      <c r="GOT160" s="63"/>
      <c r="GOU160" s="63"/>
      <c r="GOV160" s="63"/>
      <c r="GOW160" s="63"/>
      <c r="GOX160" s="63"/>
      <c r="GOY160" s="63"/>
      <c r="GOZ160" s="63"/>
      <c r="GPA160" s="63"/>
      <c r="GPB160" s="63"/>
      <c r="GPC160" s="63"/>
      <c r="GPD160" s="63"/>
      <c r="GPE160" s="63"/>
      <c r="GPF160" s="63"/>
      <c r="GPG160" s="63"/>
      <c r="GPH160" s="63"/>
      <c r="GPI160" s="63"/>
      <c r="GPJ160" s="63"/>
      <c r="GPK160" s="63"/>
      <c r="GPL160" s="63"/>
      <c r="GPM160" s="63"/>
      <c r="GPN160" s="63"/>
      <c r="GPO160" s="63"/>
      <c r="GPP160" s="63"/>
      <c r="GPQ160" s="63"/>
      <c r="GPR160" s="63"/>
      <c r="GPS160" s="63"/>
      <c r="GPT160" s="63"/>
      <c r="GPU160" s="63"/>
      <c r="GPV160" s="63"/>
      <c r="GPW160" s="63"/>
      <c r="GPX160" s="63"/>
      <c r="GPY160" s="63"/>
      <c r="GPZ160" s="63"/>
      <c r="GQA160" s="63"/>
      <c r="GQB160" s="63"/>
      <c r="GQC160" s="63"/>
      <c r="GQD160" s="63"/>
      <c r="GQE160" s="63"/>
      <c r="GQF160" s="63"/>
      <c r="GQG160" s="63"/>
      <c r="GQH160" s="63"/>
      <c r="GQI160" s="63"/>
      <c r="GQJ160" s="63"/>
      <c r="GQK160" s="63"/>
      <c r="GQL160" s="63"/>
      <c r="GQM160" s="63"/>
      <c r="GQN160" s="63"/>
      <c r="GQO160" s="63"/>
      <c r="GQP160" s="63"/>
      <c r="GQQ160" s="63"/>
      <c r="GQR160" s="63"/>
      <c r="GQS160" s="63"/>
      <c r="GQT160" s="63"/>
      <c r="GQU160" s="63"/>
      <c r="GQV160" s="63"/>
      <c r="GQW160" s="63"/>
      <c r="GQX160" s="63"/>
      <c r="GQY160" s="63"/>
      <c r="GQZ160" s="63"/>
      <c r="GRA160" s="63"/>
      <c r="GRB160" s="63"/>
      <c r="GRC160" s="63"/>
      <c r="GRD160" s="63"/>
      <c r="GRE160" s="63"/>
      <c r="GRF160" s="63"/>
      <c r="GRG160" s="63"/>
      <c r="GRH160" s="63"/>
      <c r="GRI160" s="63"/>
      <c r="GRJ160" s="63"/>
      <c r="GRK160" s="63"/>
      <c r="GRL160" s="63"/>
      <c r="GRM160" s="63"/>
      <c r="GRN160" s="63"/>
      <c r="GRO160" s="63"/>
      <c r="GRP160" s="63"/>
      <c r="GRQ160" s="63"/>
      <c r="GRR160" s="63"/>
      <c r="GRS160" s="63"/>
      <c r="GRT160" s="63"/>
      <c r="GRU160" s="63"/>
      <c r="GRV160" s="63"/>
      <c r="GRW160" s="63"/>
      <c r="GRX160" s="63"/>
      <c r="GRY160" s="63"/>
      <c r="GRZ160" s="63"/>
      <c r="GSA160" s="63"/>
      <c r="GSB160" s="63"/>
      <c r="GSC160" s="63"/>
      <c r="GSD160" s="63"/>
      <c r="GSE160" s="63"/>
      <c r="GSF160" s="63"/>
      <c r="GSG160" s="63"/>
      <c r="GSH160" s="63"/>
      <c r="GSI160" s="63"/>
      <c r="GSJ160" s="63"/>
      <c r="GSK160" s="63"/>
      <c r="GSL160" s="63"/>
      <c r="GSM160" s="63"/>
      <c r="GSN160" s="63"/>
      <c r="GSO160" s="63"/>
      <c r="GSP160" s="63"/>
      <c r="GSQ160" s="63"/>
      <c r="GSR160" s="63"/>
      <c r="GSS160" s="63"/>
      <c r="GST160" s="63"/>
      <c r="GSU160" s="63"/>
      <c r="GSV160" s="63"/>
      <c r="GSW160" s="63"/>
      <c r="GSX160" s="63"/>
      <c r="GSY160" s="63"/>
      <c r="GSZ160" s="63"/>
      <c r="GTA160" s="63"/>
      <c r="GTB160" s="63"/>
      <c r="GTC160" s="63"/>
      <c r="GTD160" s="63"/>
      <c r="GTE160" s="63"/>
      <c r="GTF160" s="63"/>
      <c r="GTG160" s="63"/>
      <c r="GTH160" s="63"/>
      <c r="GTI160" s="63"/>
      <c r="GTJ160" s="63"/>
      <c r="GTK160" s="63"/>
      <c r="GTL160" s="63"/>
      <c r="GTM160" s="63"/>
      <c r="GTN160" s="63"/>
      <c r="GTO160" s="63"/>
      <c r="GTP160" s="63"/>
      <c r="GTQ160" s="63"/>
      <c r="GTR160" s="63"/>
      <c r="GTS160" s="63"/>
      <c r="GTT160" s="63"/>
      <c r="GTU160" s="63"/>
      <c r="GTV160" s="63"/>
      <c r="GTW160" s="63"/>
      <c r="GTX160" s="63"/>
      <c r="GTY160" s="63"/>
      <c r="GTZ160" s="63"/>
      <c r="GUA160" s="63"/>
      <c r="GUB160" s="63"/>
      <c r="GUC160" s="63"/>
      <c r="GUD160" s="63"/>
      <c r="GUE160" s="63"/>
      <c r="GUF160" s="63"/>
      <c r="GUG160" s="63"/>
      <c r="GUH160" s="63"/>
      <c r="GUI160" s="63"/>
      <c r="GUJ160" s="63"/>
      <c r="GUK160" s="63"/>
      <c r="GUL160" s="63"/>
      <c r="GUM160" s="63"/>
      <c r="GUN160" s="63"/>
      <c r="GUO160" s="63"/>
      <c r="GUP160" s="63"/>
      <c r="GUQ160" s="63"/>
      <c r="GUR160" s="63"/>
      <c r="GUS160" s="63"/>
      <c r="GUT160" s="63"/>
      <c r="GUU160" s="63"/>
      <c r="GUV160" s="63"/>
      <c r="GUW160" s="63"/>
      <c r="GUX160" s="63"/>
      <c r="GUY160" s="63"/>
      <c r="GUZ160" s="63"/>
      <c r="GVA160" s="63"/>
      <c r="GVB160" s="63"/>
      <c r="GVC160" s="63"/>
      <c r="GVD160" s="63"/>
      <c r="GVE160" s="63"/>
      <c r="GVF160" s="63"/>
      <c r="GVG160" s="63"/>
      <c r="GVH160" s="63"/>
      <c r="GVI160" s="63"/>
      <c r="GVJ160" s="63"/>
      <c r="GVK160" s="63"/>
      <c r="GVL160" s="63"/>
      <c r="GVM160" s="63"/>
      <c r="GVN160" s="63"/>
      <c r="GVO160" s="63"/>
      <c r="GVP160" s="63"/>
      <c r="GVQ160" s="63"/>
      <c r="GVR160" s="63"/>
      <c r="GVS160" s="63"/>
      <c r="GVT160" s="63"/>
      <c r="GVU160" s="63"/>
      <c r="GVV160" s="63"/>
      <c r="GVW160" s="63"/>
      <c r="GVX160" s="63"/>
      <c r="GVY160" s="63"/>
      <c r="GVZ160" s="63"/>
      <c r="GWA160" s="63"/>
      <c r="GWB160" s="63"/>
      <c r="GWC160" s="63"/>
      <c r="GWD160" s="63"/>
      <c r="GWE160" s="63"/>
      <c r="GWF160" s="63"/>
      <c r="GWG160" s="63"/>
      <c r="GWH160" s="63"/>
      <c r="GWI160" s="63"/>
      <c r="GWJ160" s="63"/>
      <c r="GWK160" s="63"/>
      <c r="GWL160" s="63"/>
      <c r="GWM160" s="63"/>
      <c r="GWN160" s="63"/>
      <c r="GWO160" s="63"/>
      <c r="GWP160" s="63"/>
      <c r="GWQ160" s="63"/>
      <c r="GWR160" s="63"/>
      <c r="GWS160" s="63"/>
      <c r="GWT160" s="63"/>
      <c r="GWU160" s="63"/>
      <c r="GWV160" s="63"/>
      <c r="GWW160" s="63"/>
      <c r="GWX160" s="63"/>
      <c r="GWY160" s="63"/>
      <c r="GWZ160" s="63"/>
      <c r="GXA160" s="63"/>
      <c r="GXB160" s="63"/>
      <c r="GXC160" s="63"/>
      <c r="GXD160" s="63"/>
      <c r="GXE160" s="63"/>
      <c r="GXF160" s="63"/>
      <c r="GXG160" s="63"/>
      <c r="GXH160" s="63"/>
      <c r="GXI160" s="63"/>
      <c r="GXJ160" s="63"/>
      <c r="GXK160" s="63"/>
      <c r="GXL160" s="63"/>
      <c r="GXM160" s="63"/>
      <c r="GXN160" s="63"/>
      <c r="GXO160" s="63"/>
      <c r="GXP160" s="63"/>
      <c r="GXQ160" s="63"/>
      <c r="GXR160" s="63"/>
      <c r="GXS160" s="63"/>
      <c r="GXT160" s="63"/>
      <c r="GXU160" s="63"/>
      <c r="GXV160" s="63"/>
      <c r="GXW160" s="63"/>
      <c r="GXX160" s="63"/>
      <c r="GXY160" s="63"/>
      <c r="GXZ160" s="63"/>
      <c r="GYA160" s="63"/>
      <c r="GYB160" s="63"/>
      <c r="GYC160" s="63"/>
      <c r="GYD160" s="63"/>
      <c r="GYE160" s="63"/>
      <c r="GYF160" s="63"/>
      <c r="GYG160" s="63"/>
      <c r="GYH160" s="63"/>
      <c r="GYI160" s="63"/>
      <c r="GYJ160" s="63"/>
      <c r="GYK160" s="63"/>
      <c r="GYL160" s="63"/>
      <c r="GYM160" s="63"/>
      <c r="GYN160" s="63"/>
      <c r="GYO160" s="63"/>
      <c r="GYP160" s="63"/>
      <c r="GYQ160" s="63"/>
      <c r="GYR160" s="63"/>
      <c r="GYS160" s="63"/>
      <c r="GYT160" s="63"/>
      <c r="GYU160" s="63"/>
      <c r="GYV160" s="63"/>
      <c r="GYW160" s="63"/>
      <c r="GYX160" s="63"/>
      <c r="GYY160" s="63"/>
      <c r="GYZ160" s="63"/>
      <c r="GZA160" s="63"/>
      <c r="GZB160" s="63"/>
      <c r="GZC160" s="63"/>
      <c r="GZD160" s="63"/>
      <c r="GZE160" s="63"/>
      <c r="GZF160" s="63"/>
      <c r="GZG160" s="63"/>
      <c r="GZH160" s="63"/>
      <c r="GZI160" s="63"/>
      <c r="GZJ160" s="63"/>
      <c r="GZK160" s="63"/>
      <c r="GZL160" s="63"/>
      <c r="GZM160" s="63"/>
      <c r="GZN160" s="63"/>
      <c r="GZO160" s="63"/>
      <c r="GZP160" s="63"/>
      <c r="GZQ160" s="63"/>
      <c r="GZR160" s="63"/>
      <c r="GZS160" s="63"/>
      <c r="GZT160" s="63"/>
      <c r="GZU160" s="63"/>
      <c r="GZV160" s="63"/>
      <c r="GZW160" s="63"/>
      <c r="GZX160" s="63"/>
      <c r="GZY160" s="63"/>
      <c r="GZZ160" s="63"/>
      <c r="HAA160" s="63"/>
      <c r="HAB160" s="63"/>
      <c r="HAC160" s="63"/>
      <c r="HAD160" s="63"/>
      <c r="HAE160" s="63"/>
      <c r="HAF160" s="63"/>
      <c r="HAG160" s="63"/>
      <c r="HAH160" s="63"/>
      <c r="HAI160" s="63"/>
      <c r="HAJ160" s="63"/>
      <c r="HAK160" s="63"/>
      <c r="HAL160" s="63"/>
      <c r="HAM160" s="63"/>
      <c r="HAN160" s="63"/>
      <c r="HAO160" s="63"/>
      <c r="HAP160" s="63"/>
      <c r="HAQ160" s="63"/>
      <c r="HAR160" s="63"/>
      <c r="HAS160" s="63"/>
      <c r="HAT160" s="63"/>
      <c r="HAU160" s="63"/>
      <c r="HAV160" s="63"/>
      <c r="HAW160" s="63"/>
      <c r="HAX160" s="63"/>
      <c r="HAY160" s="63"/>
      <c r="HAZ160" s="63"/>
      <c r="HBA160" s="63"/>
      <c r="HBB160" s="63"/>
      <c r="HBC160" s="63"/>
      <c r="HBD160" s="63"/>
      <c r="HBE160" s="63"/>
      <c r="HBF160" s="63"/>
      <c r="HBG160" s="63"/>
      <c r="HBH160" s="63"/>
      <c r="HBI160" s="63"/>
      <c r="HBJ160" s="63"/>
      <c r="HBK160" s="63"/>
      <c r="HBL160" s="63"/>
      <c r="HBM160" s="63"/>
      <c r="HBN160" s="63"/>
      <c r="HBO160" s="63"/>
      <c r="HBP160" s="63"/>
      <c r="HBQ160" s="63"/>
      <c r="HBR160" s="63"/>
      <c r="HBS160" s="63"/>
      <c r="HBT160" s="63"/>
      <c r="HBU160" s="63"/>
      <c r="HBV160" s="63"/>
      <c r="HBW160" s="63"/>
      <c r="HBX160" s="63"/>
      <c r="HBY160" s="63"/>
      <c r="HBZ160" s="63"/>
      <c r="HCA160" s="63"/>
      <c r="HCB160" s="63"/>
      <c r="HCC160" s="63"/>
      <c r="HCD160" s="63"/>
      <c r="HCE160" s="63"/>
      <c r="HCF160" s="63"/>
      <c r="HCG160" s="63"/>
      <c r="HCH160" s="63"/>
      <c r="HCI160" s="63"/>
      <c r="HCJ160" s="63"/>
      <c r="HCK160" s="63"/>
      <c r="HCL160" s="63"/>
      <c r="HCM160" s="63"/>
      <c r="HCN160" s="63"/>
      <c r="HCO160" s="63"/>
      <c r="HCP160" s="63"/>
      <c r="HCQ160" s="63"/>
      <c r="HCR160" s="63"/>
      <c r="HCS160" s="63"/>
      <c r="HCT160" s="63"/>
      <c r="HCU160" s="63"/>
      <c r="HCV160" s="63"/>
      <c r="HCW160" s="63"/>
      <c r="HCX160" s="63"/>
      <c r="HCY160" s="63"/>
      <c r="HCZ160" s="63"/>
      <c r="HDA160" s="63"/>
      <c r="HDB160" s="63"/>
      <c r="HDC160" s="63"/>
      <c r="HDD160" s="63"/>
      <c r="HDE160" s="63"/>
      <c r="HDF160" s="63"/>
      <c r="HDG160" s="63"/>
      <c r="HDH160" s="63"/>
      <c r="HDI160" s="63"/>
      <c r="HDJ160" s="63"/>
      <c r="HDK160" s="63"/>
      <c r="HDL160" s="63"/>
      <c r="HDM160" s="63"/>
      <c r="HDN160" s="63"/>
      <c r="HDO160" s="63"/>
      <c r="HDP160" s="63"/>
      <c r="HDQ160" s="63"/>
      <c r="HDR160" s="63"/>
      <c r="HDS160" s="63"/>
      <c r="HDT160" s="63"/>
      <c r="HDU160" s="63"/>
      <c r="HDV160" s="63"/>
      <c r="HDW160" s="63"/>
      <c r="HDX160" s="63"/>
      <c r="HDY160" s="63"/>
      <c r="HDZ160" s="63"/>
      <c r="HEA160" s="63"/>
      <c r="HEB160" s="63"/>
      <c r="HEC160" s="63"/>
      <c r="HED160" s="63"/>
      <c r="HEE160" s="63"/>
      <c r="HEF160" s="63"/>
      <c r="HEG160" s="63"/>
      <c r="HEH160" s="63"/>
      <c r="HEI160" s="63"/>
      <c r="HEJ160" s="63"/>
      <c r="HEK160" s="63"/>
      <c r="HEL160" s="63"/>
      <c r="HEM160" s="63"/>
      <c r="HEN160" s="63"/>
      <c r="HEO160" s="63"/>
      <c r="HEP160" s="63"/>
      <c r="HEQ160" s="63"/>
      <c r="HER160" s="63"/>
      <c r="HES160" s="63"/>
      <c r="HET160" s="63"/>
      <c r="HEU160" s="63"/>
      <c r="HEV160" s="63"/>
      <c r="HEW160" s="63"/>
      <c r="HEX160" s="63"/>
      <c r="HEY160" s="63"/>
      <c r="HEZ160" s="63"/>
      <c r="HFA160" s="63"/>
      <c r="HFB160" s="63"/>
      <c r="HFC160" s="63"/>
      <c r="HFD160" s="63"/>
      <c r="HFE160" s="63"/>
      <c r="HFF160" s="63"/>
      <c r="HFG160" s="63"/>
      <c r="HFH160" s="63"/>
      <c r="HFI160" s="63"/>
      <c r="HFJ160" s="63"/>
      <c r="HFK160" s="63"/>
      <c r="HFL160" s="63"/>
      <c r="HFM160" s="63"/>
      <c r="HFN160" s="63"/>
      <c r="HFO160" s="63"/>
      <c r="HFP160" s="63"/>
      <c r="HFQ160" s="63"/>
      <c r="HFR160" s="63"/>
      <c r="HFS160" s="63"/>
      <c r="HFT160" s="63"/>
      <c r="HFU160" s="63"/>
      <c r="HFV160" s="63"/>
      <c r="HFW160" s="63"/>
      <c r="HFX160" s="63"/>
      <c r="HFY160" s="63"/>
      <c r="HFZ160" s="63"/>
      <c r="HGA160" s="63"/>
      <c r="HGB160" s="63"/>
      <c r="HGC160" s="63"/>
      <c r="HGD160" s="63"/>
      <c r="HGE160" s="63"/>
      <c r="HGF160" s="63"/>
      <c r="HGG160" s="63"/>
      <c r="HGH160" s="63"/>
      <c r="HGI160" s="63"/>
      <c r="HGJ160" s="63"/>
      <c r="HGK160" s="63"/>
      <c r="HGL160" s="63"/>
      <c r="HGM160" s="63"/>
      <c r="HGN160" s="63"/>
      <c r="HGO160" s="63"/>
      <c r="HGP160" s="63"/>
      <c r="HGQ160" s="63"/>
      <c r="HGR160" s="63"/>
      <c r="HGS160" s="63"/>
      <c r="HGT160" s="63"/>
      <c r="HGU160" s="63"/>
      <c r="HGV160" s="63"/>
      <c r="HGW160" s="63"/>
      <c r="HGX160" s="63"/>
      <c r="HGY160" s="63"/>
      <c r="HGZ160" s="63"/>
      <c r="HHA160" s="63"/>
      <c r="HHB160" s="63"/>
      <c r="HHC160" s="63"/>
      <c r="HHD160" s="63"/>
      <c r="HHE160" s="63"/>
      <c r="HHF160" s="63"/>
      <c r="HHG160" s="63"/>
      <c r="HHH160" s="63"/>
      <c r="HHI160" s="63"/>
      <c r="HHJ160" s="63"/>
      <c r="HHK160" s="63"/>
      <c r="HHL160" s="63"/>
      <c r="HHM160" s="63"/>
      <c r="HHN160" s="63"/>
      <c r="HHO160" s="63"/>
      <c r="HHP160" s="63"/>
      <c r="HHQ160" s="63"/>
      <c r="HHR160" s="63"/>
      <c r="HHS160" s="63"/>
      <c r="HHT160" s="63"/>
      <c r="HHU160" s="63"/>
      <c r="HHV160" s="63"/>
      <c r="HHW160" s="63"/>
      <c r="HHX160" s="63"/>
      <c r="HHY160" s="63"/>
      <c r="HHZ160" s="63"/>
      <c r="HIA160" s="63"/>
      <c r="HIB160" s="63"/>
      <c r="HIC160" s="63"/>
      <c r="HID160" s="63"/>
      <c r="HIE160" s="63"/>
      <c r="HIF160" s="63"/>
      <c r="HIG160" s="63"/>
      <c r="HIH160" s="63"/>
      <c r="HII160" s="63"/>
      <c r="HIJ160" s="63"/>
      <c r="HIK160" s="63"/>
      <c r="HIL160" s="63"/>
      <c r="HIM160" s="63"/>
      <c r="HIN160" s="63"/>
      <c r="HIO160" s="63"/>
      <c r="HIP160" s="63"/>
      <c r="HIQ160" s="63"/>
      <c r="HIR160" s="63"/>
      <c r="HIS160" s="63"/>
      <c r="HIT160" s="63"/>
      <c r="HIU160" s="63"/>
      <c r="HIV160" s="63"/>
      <c r="HIW160" s="63"/>
      <c r="HIX160" s="63"/>
      <c r="HIY160" s="63"/>
      <c r="HIZ160" s="63"/>
      <c r="HJA160" s="63"/>
      <c r="HJB160" s="63"/>
      <c r="HJC160" s="63"/>
      <c r="HJD160" s="63"/>
      <c r="HJE160" s="63"/>
      <c r="HJF160" s="63"/>
      <c r="HJG160" s="63"/>
      <c r="HJH160" s="63"/>
      <c r="HJI160" s="63"/>
      <c r="HJJ160" s="63"/>
      <c r="HJK160" s="63"/>
      <c r="HJL160" s="63"/>
      <c r="HJM160" s="63"/>
      <c r="HJN160" s="63"/>
      <c r="HJO160" s="63"/>
      <c r="HJP160" s="63"/>
      <c r="HJQ160" s="63"/>
      <c r="HJR160" s="63"/>
      <c r="HJS160" s="63"/>
      <c r="HJT160" s="63"/>
      <c r="HJU160" s="63"/>
      <c r="HJV160" s="63"/>
      <c r="HJW160" s="63"/>
      <c r="HJX160" s="63"/>
      <c r="HJY160" s="63"/>
      <c r="HJZ160" s="63"/>
      <c r="HKA160" s="63"/>
      <c r="HKB160" s="63"/>
      <c r="HKC160" s="63"/>
      <c r="HKD160" s="63"/>
      <c r="HKE160" s="63"/>
      <c r="HKF160" s="63"/>
      <c r="HKG160" s="63"/>
      <c r="HKH160" s="63"/>
      <c r="HKI160" s="63"/>
      <c r="HKJ160" s="63"/>
      <c r="HKK160" s="63"/>
      <c r="HKL160" s="63"/>
      <c r="HKM160" s="63"/>
      <c r="HKN160" s="63"/>
      <c r="HKO160" s="63"/>
      <c r="HKP160" s="63"/>
      <c r="HKQ160" s="63"/>
      <c r="HKR160" s="63"/>
      <c r="HKS160" s="63"/>
      <c r="HKT160" s="63"/>
      <c r="HKU160" s="63"/>
      <c r="HKV160" s="63"/>
      <c r="HKW160" s="63"/>
      <c r="HKX160" s="63"/>
      <c r="HKY160" s="63"/>
      <c r="HKZ160" s="63"/>
      <c r="HLA160" s="63"/>
      <c r="HLB160" s="63"/>
      <c r="HLC160" s="63"/>
      <c r="HLD160" s="63"/>
      <c r="HLE160" s="63"/>
      <c r="HLF160" s="63"/>
      <c r="HLG160" s="63"/>
      <c r="HLH160" s="63"/>
      <c r="HLI160" s="63"/>
      <c r="HLJ160" s="63"/>
      <c r="HLK160" s="63"/>
      <c r="HLL160" s="63"/>
      <c r="HLM160" s="63"/>
      <c r="HLN160" s="63"/>
      <c r="HLO160" s="63"/>
      <c r="HLP160" s="63"/>
      <c r="HLQ160" s="63"/>
      <c r="HLR160" s="63"/>
      <c r="HLS160" s="63"/>
      <c r="HLT160" s="63"/>
      <c r="HLU160" s="63"/>
      <c r="HLV160" s="63"/>
      <c r="HLW160" s="63"/>
      <c r="HLX160" s="63"/>
      <c r="HLY160" s="63"/>
      <c r="HLZ160" s="63"/>
      <c r="HMA160" s="63"/>
      <c r="HMB160" s="63"/>
      <c r="HMC160" s="63"/>
      <c r="HMD160" s="63"/>
      <c r="HME160" s="63"/>
      <c r="HMF160" s="63"/>
      <c r="HMG160" s="63"/>
      <c r="HMH160" s="63"/>
      <c r="HMI160" s="63"/>
      <c r="HMJ160" s="63"/>
      <c r="HMK160" s="63"/>
      <c r="HML160" s="63"/>
      <c r="HMM160" s="63"/>
      <c r="HMN160" s="63"/>
      <c r="HMO160" s="63"/>
      <c r="HMP160" s="63"/>
      <c r="HMQ160" s="63"/>
      <c r="HMR160" s="63"/>
      <c r="HMS160" s="63"/>
      <c r="HMT160" s="63"/>
      <c r="HMU160" s="63"/>
      <c r="HMV160" s="63"/>
      <c r="HMW160" s="63"/>
      <c r="HMX160" s="63"/>
      <c r="HMY160" s="63"/>
      <c r="HMZ160" s="63"/>
      <c r="HNA160" s="63"/>
      <c r="HNB160" s="63"/>
      <c r="HNC160" s="63"/>
      <c r="HND160" s="63"/>
      <c r="HNE160" s="63"/>
      <c r="HNF160" s="63"/>
      <c r="HNG160" s="63"/>
      <c r="HNH160" s="63"/>
      <c r="HNI160" s="63"/>
      <c r="HNJ160" s="63"/>
      <c r="HNK160" s="63"/>
      <c r="HNL160" s="63"/>
      <c r="HNM160" s="63"/>
      <c r="HNN160" s="63"/>
      <c r="HNO160" s="63"/>
      <c r="HNP160" s="63"/>
      <c r="HNQ160" s="63"/>
      <c r="HNR160" s="63"/>
      <c r="HNS160" s="63"/>
      <c r="HNT160" s="63"/>
      <c r="HNU160" s="63"/>
      <c r="HNV160" s="63"/>
      <c r="HNW160" s="63"/>
      <c r="HNX160" s="63"/>
      <c r="HNY160" s="63"/>
      <c r="HNZ160" s="63"/>
      <c r="HOA160" s="63"/>
      <c r="HOB160" s="63"/>
      <c r="HOC160" s="63"/>
      <c r="HOD160" s="63"/>
      <c r="HOE160" s="63"/>
      <c r="HOF160" s="63"/>
      <c r="HOG160" s="63"/>
      <c r="HOH160" s="63"/>
      <c r="HOI160" s="63"/>
      <c r="HOJ160" s="63"/>
      <c r="HOK160" s="63"/>
      <c r="HOL160" s="63"/>
      <c r="HOM160" s="63"/>
      <c r="HON160" s="63"/>
      <c r="HOO160" s="63"/>
      <c r="HOP160" s="63"/>
      <c r="HOQ160" s="63"/>
      <c r="HOR160" s="63"/>
      <c r="HOS160" s="63"/>
      <c r="HOT160" s="63"/>
      <c r="HOU160" s="63"/>
      <c r="HOV160" s="63"/>
      <c r="HOW160" s="63"/>
      <c r="HOX160" s="63"/>
      <c r="HOY160" s="63"/>
      <c r="HOZ160" s="63"/>
      <c r="HPA160" s="63"/>
      <c r="HPB160" s="63"/>
      <c r="HPC160" s="63"/>
      <c r="HPD160" s="63"/>
      <c r="HPE160" s="63"/>
      <c r="HPF160" s="63"/>
      <c r="HPG160" s="63"/>
      <c r="HPH160" s="63"/>
      <c r="HPI160" s="63"/>
      <c r="HPJ160" s="63"/>
      <c r="HPK160" s="63"/>
      <c r="HPL160" s="63"/>
      <c r="HPM160" s="63"/>
      <c r="HPN160" s="63"/>
      <c r="HPO160" s="63"/>
      <c r="HPP160" s="63"/>
      <c r="HPQ160" s="63"/>
      <c r="HPR160" s="63"/>
      <c r="HPS160" s="63"/>
      <c r="HPT160" s="63"/>
      <c r="HPU160" s="63"/>
      <c r="HPV160" s="63"/>
      <c r="HPW160" s="63"/>
      <c r="HPX160" s="63"/>
      <c r="HPY160" s="63"/>
      <c r="HPZ160" s="63"/>
      <c r="HQA160" s="63"/>
      <c r="HQB160" s="63"/>
      <c r="HQC160" s="63"/>
      <c r="HQD160" s="63"/>
      <c r="HQE160" s="63"/>
      <c r="HQF160" s="63"/>
      <c r="HQG160" s="63"/>
      <c r="HQH160" s="63"/>
      <c r="HQI160" s="63"/>
      <c r="HQJ160" s="63"/>
      <c r="HQK160" s="63"/>
      <c r="HQL160" s="63"/>
      <c r="HQM160" s="63"/>
      <c r="HQN160" s="63"/>
      <c r="HQO160" s="63"/>
      <c r="HQP160" s="63"/>
      <c r="HQQ160" s="63"/>
      <c r="HQR160" s="63"/>
      <c r="HQS160" s="63"/>
      <c r="HQT160" s="63"/>
      <c r="HQU160" s="63"/>
      <c r="HQV160" s="63"/>
      <c r="HQW160" s="63"/>
      <c r="HQX160" s="63"/>
      <c r="HQY160" s="63"/>
      <c r="HQZ160" s="63"/>
      <c r="HRA160" s="63"/>
      <c r="HRB160" s="63"/>
      <c r="HRC160" s="63"/>
      <c r="HRD160" s="63"/>
      <c r="HRE160" s="63"/>
      <c r="HRF160" s="63"/>
      <c r="HRG160" s="63"/>
      <c r="HRH160" s="63"/>
      <c r="HRI160" s="63"/>
      <c r="HRJ160" s="63"/>
      <c r="HRK160" s="63"/>
      <c r="HRL160" s="63"/>
      <c r="HRM160" s="63"/>
      <c r="HRN160" s="63"/>
      <c r="HRO160" s="63"/>
      <c r="HRP160" s="63"/>
      <c r="HRQ160" s="63"/>
      <c r="HRR160" s="63"/>
      <c r="HRS160" s="63"/>
      <c r="HRT160" s="63"/>
      <c r="HRU160" s="63"/>
      <c r="HRV160" s="63"/>
      <c r="HRW160" s="63"/>
      <c r="HRX160" s="63"/>
      <c r="HRY160" s="63"/>
      <c r="HRZ160" s="63"/>
      <c r="HSA160" s="63"/>
      <c r="HSB160" s="63"/>
      <c r="HSC160" s="63"/>
      <c r="HSD160" s="63"/>
      <c r="HSE160" s="63"/>
      <c r="HSF160" s="63"/>
      <c r="HSG160" s="63"/>
      <c r="HSH160" s="63"/>
      <c r="HSI160" s="63"/>
      <c r="HSJ160" s="63"/>
      <c r="HSK160" s="63"/>
      <c r="HSL160" s="63"/>
      <c r="HSM160" s="63"/>
      <c r="HSN160" s="63"/>
      <c r="HSO160" s="63"/>
      <c r="HSP160" s="63"/>
      <c r="HSQ160" s="63"/>
      <c r="HSR160" s="63"/>
      <c r="HSS160" s="63"/>
      <c r="HST160" s="63"/>
      <c r="HSU160" s="63"/>
      <c r="HSV160" s="63"/>
      <c r="HSW160" s="63"/>
      <c r="HSX160" s="63"/>
      <c r="HSY160" s="63"/>
      <c r="HSZ160" s="63"/>
      <c r="HTA160" s="63"/>
      <c r="HTB160" s="63"/>
      <c r="HTC160" s="63"/>
      <c r="HTD160" s="63"/>
      <c r="HTE160" s="63"/>
      <c r="HTF160" s="63"/>
      <c r="HTG160" s="63"/>
      <c r="HTH160" s="63"/>
      <c r="HTI160" s="63"/>
      <c r="HTJ160" s="63"/>
      <c r="HTK160" s="63"/>
      <c r="HTL160" s="63"/>
      <c r="HTM160" s="63"/>
      <c r="HTN160" s="63"/>
      <c r="HTO160" s="63"/>
      <c r="HTP160" s="63"/>
      <c r="HTQ160" s="63"/>
      <c r="HTR160" s="63"/>
      <c r="HTS160" s="63"/>
      <c r="HTT160" s="63"/>
      <c r="HTU160" s="63"/>
      <c r="HTV160" s="63"/>
      <c r="HTW160" s="63"/>
      <c r="HTX160" s="63"/>
      <c r="HTY160" s="63"/>
      <c r="HTZ160" s="63"/>
      <c r="HUA160" s="63"/>
      <c r="HUB160" s="63"/>
      <c r="HUC160" s="63"/>
      <c r="HUD160" s="63"/>
      <c r="HUE160" s="63"/>
      <c r="HUF160" s="63"/>
      <c r="HUG160" s="63"/>
      <c r="HUH160" s="63"/>
      <c r="HUI160" s="63"/>
      <c r="HUJ160" s="63"/>
      <c r="HUK160" s="63"/>
      <c r="HUL160" s="63"/>
      <c r="HUM160" s="63"/>
      <c r="HUN160" s="63"/>
      <c r="HUO160" s="63"/>
      <c r="HUP160" s="63"/>
      <c r="HUQ160" s="63"/>
      <c r="HUR160" s="63"/>
      <c r="HUS160" s="63"/>
      <c r="HUT160" s="63"/>
      <c r="HUU160" s="63"/>
      <c r="HUV160" s="63"/>
      <c r="HUW160" s="63"/>
      <c r="HUX160" s="63"/>
      <c r="HUY160" s="63"/>
      <c r="HUZ160" s="63"/>
      <c r="HVA160" s="63"/>
      <c r="HVB160" s="63"/>
      <c r="HVC160" s="63"/>
      <c r="HVD160" s="63"/>
      <c r="HVE160" s="63"/>
      <c r="HVF160" s="63"/>
      <c r="HVG160" s="63"/>
      <c r="HVH160" s="63"/>
      <c r="HVI160" s="63"/>
      <c r="HVJ160" s="63"/>
      <c r="HVK160" s="63"/>
      <c r="HVL160" s="63"/>
      <c r="HVM160" s="63"/>
      <c r="HVN160" s="63"/>
      <c r="HVO160" s="63"/>
      <c r="HVP160" s="63"/>
      <c r="HVQ160" s="63"/>
      <c r="HVR160" s="63"/>
      <c r="HVS160" s="63"/>
      <c r="HVT160" s="63"/>
      <c r="HVU160" s="63"/>
      <c r="HVV160" s="63"/>
      <c r="HVW160" s="63"/>
      <c r="HVX160" s="63"/>
      <c r="HVY160" s="63"/>
      <c r="HVZ160" s="63"/>
      <c r="HWA160" s="63"/>
      <c r="HWB160" s="63"/>
      <c r="HWC160" s="63"/>
      <c r="HWD160" s="63"/>
      <c r="HWE160" s="63"/>
      <c r="HWF160" s="63"/>
      <c r="HWG160" s="63"/>
      <c r="HWH160" s="63"/>
      <c r="HWI160" s="63"/>
      <c r="HWJ160" s="63"/>
      <c r="HWK160" s="63"/>
      <c r="HWL160" s="63"/>
      <c r="HWM160" s="63"/>
      <c r="HWN160" s="63"/>
      <c r="HWO160" s="63"/>
      <c r="HWP160" s="63"/>
      <c r="HWQ160" s="63"/>
      <c r="HWR160" s="63"/>
      <c r="HWS160" s="63"/>
      <c r="HWT160" s="63"/>
      <c r="HWU160" s="63"/>
      <c r="HWV160" s="63"/>
      <c r="HWW160" s="63"/>
      <c r="HWX160" s="63"/>
      <c r="HWY160" s="63"/>
      <c r="HWZ160" s="63"/>
      <c r="HXA160" s="63"/>
      <c r="HXB160" s="63"/>
      <c r="HXC160" s="63"/>
      <c r="HXD160" s="63"/>
      <c r="HXE160" s="63"/>
      <c r="HXF160" s="63"/>
      <c r="HXG160" s="63"/>
      <c r="HXH160" s="63"/>
      <c r="HXI160" s="63"/>
      <c r="HXJ160" s="63"/>
      <c r="HXK160" s="63"/>
      <c r="HXL160" s="63"/>
      <c r="HXM160" s="63"/>
      <c r="HXN160" s="63"/>
      <c r="HXO160" s="63"/>
      <c r="HXP160" s="63"/>
      <c r="HXQ160" s="63"/>
      <c r="HXR160" s="63"/>
      <c r="HXS160" s="63"/>
      <c r="HXT160" s="63"/>
      <c r="HXU160" s="63"/>
      <c r="HXV160" s="63"/>
      <c r="HXW160" s="63"/>
      <c r="HXX160" s="63"/>
      <c r="HXY160" s="63"/>
      <c r="HXZ160" s="63"/>
      <c r="HYA160" s="63"/>
      <c r="HYB160" s="63"/>
      <c r="HYC160" s="63"/>
      <c r="HYD160" s="63"/>
      <c r="HYE160" s="63"/>
      <c r="HYF160" s="63"/>
      <c r="HYG160" s="63"/>
      <c r="HYH160" s="63"/>
      <c r="HYI160" s="63"/>
      <c r="HYJ160" s="63"/>
      <c r="HYK160" s="63"/>
      <c r="HYL160" s="63"/>
      <c r="HYM160" s="63"/>
      <c r="HYN160" s="63"/>
      <c r="HYO160" s="63"/>
      <c r="HYP160" s="63"/>
      <c r="HYQ160" s="63"/>
      <c r="HYR160" s="63"/>
      <c r="HYS160" s="63"/>
      <c r="HYT160" s="63"/>
      <c r="HYU160" s="63"/>
      <c r="HYV160" s="63"/>
      <c r="HYW160" s="63"/>
      <c r="HYX160" s="63"/>
      <c r="HYY160" s="63"/>
      <c r="HYZ160" s="63"/>
      <c r="HZA160" s="63"/>
      <c r="HZB160" s="63"/>
      <c r="HZC160" s="63"/>
      <c r="HZD160" s="63"/>
      <c r="HZE160" s="63"/>
      <c r="HZF160" s="63"/>
      <c r="HZG160" s="63"/>
      <c r="HZH160" s="63"/>
      <c r="HZI160" s="63"/>
      <c r="HZJ160" s="63"/>
      <c r="HZK160" s="63"/>
      <c r="HZL160" s="63"/>
      <c r="HZM160" s="63"/>
      <c r="HZN160" s="63"/>
      <c r="HZO160" s="63"/>
      <c r="HZP160" s="63"/>
      <c r="HZQ160" s="63"/>
      <c r="HZR160" s="63"/>
      <c r="HZS160" s="63"/>
      <c r="HZT160" s="63"/>
      <c r="HZU160" s="63"/>
      <c r="HZV160" s="63"/>
      <c r="HZW160" s="63"/>
      <c r="HZX160" s="63"/>
      <c r="HZY160" s="63"/>
      <c r="HZZ160" s="63"/>
      <c r="IAA160" s="63"/>
      <c r="IAB160" s="63"/>
      <c r="IAC160" s="63"/>
      <c r="IAD160" s="63"/>
      <c r="IAE160" s="63"/>
      <c r="IAF160" s="63"/>
      <c r="IAG160" s="63"/>
      <c r="IAH160" s="63"/>
      <c r="IAI160" s="63"/>
      <c r="IAJ160" s="63"/>
      <c r="IAK160" s="63"/>
      <c r="IAL160" s="63"/>
      <c r="IAM160" s="63"/>
      <c r="IAN160" s="63"/>
      <c r="IAO160" s="63"/>
      <c r="IAP160" s="63"/>
      <c r="IAQ160" s="63"/>
      <c r="IAR160" s="63"/>
      <c r="IAS160" s="63"/>
      <c r="IAT160" s="63"/>
      <c r="IAU160" s="63"/>
      <c r="IAV160" s="63"/>
      <c r="IAW160" s="63"/>
      <c r="IAX160" s="63"/>
      <c r="IAY160" s="63"/>
      <c r="IAZ160" s="63"/>
      <c r="IBA160" s="63"/>
      <c r="IBB160" s="63"/>
      <c r="IBC160" s="63"/>
      <c r="IBD160" s="63"/>
      <c r="IBE160" s="63"/>
      <c r="IBF160" s="63"/>
      <c r="IBG160" s="63"/>
      <c r="IBH160" s="63"/>
      <c r="IBI160" s="63"/>
      <c r="IBJ160" s="63"/>
      <c r="IBK160" s="63"/>
      <c r="IBL160" s="63"/>
      <c r="IBM160" s="63"/>
      <c r="IBN160" s="63"/>
      <c r="IBO160" s="63"/>
      <c r="IBP160" s="63"/>
      <c r="IBQ160" s="63"/>
      <c r="IBR160" s="63"/>
      <c r="IBS160" s="63"/>
      <c r="IBT160" s="63"/>
      <c r="IBU160" s="63"/>
      <c r="IBV160" s="63"/>
      <c r="IBW160" s="63"/>
      <c r="IBX160" s="63"/>
      <c r="IBY160" s="63"/>
      <c r="IBZ160" s="63"/>
      <c r="ICA160" s="63"/>
      <c r="ICB160" s="63"/>
      <c r="ICC160" s="63"/>
      <c r="ICD160" s="63"/>
      <c r="ICE160" s="63"/>
      <c r="ICF160" s="63"/>
      <c r="ICG160" s="63"/>
      <c r="ICH160" s="63"/>
      <c r="ICI160" s="63"/>
      <c r="ICJ160" s="63"/>
      <c r="ICK160" s="63"/>
      <c r="ICL160" s="63"/>
      <c r="ICM160" s="63"/>
      <c r="ICN160" s="63"/>
      <c r="ICO160" s="63"/>
      <c r="ICP160" s="63"/>
      <c r="ICQ160" s="63"/>
      <c r="ICR160" s="63"/>
      <c r="ICS160" s="63"/>
      <c r="ICT160" s="63"/>
      <c r="ICU160" s="63"/>
      <c r="ICV160" s="63"/>
      <c r="ICW160" s="63"/>
      <c r="ICX160" s="63"/>
      <c r="ICY160" s="63"/>
      <c r="ICZ160" s="63"/>
      <c r="IDA160" s="63"/>
      <c r="IDB160" s="63"/>
      <c r="IDC160" s="63"/>
      <c r="IDD160" s="63"/>
      <c r="IDE160" s="63"/>
      <c r="IDF160" s="63"/>
      <c r="IDG160" s="63"/>
      <c r="IDH160" s="63"/>
      <c r="IDI160" s="63"/>
      <c r="IDJ160" s="63"/>
      <c r="IDK160" s="63"/>
      <c r="IDL160" s="63"/>
      <c r="IDM160" s="63"/>
      <c r="IDN160" s="63"/>
      <c r="IDO160" s="63"/>
      <c r="IDP160" s="63"/>
      <c r="IDQ160" s="63"/>
      <c r="IDR160" s="63"/>
      <c r="IDS160" s="63"/>
      <c r="IDT160" s="63"/>
      <c r="IDU160" s="63"/>
      <c r="IDV160" s="63"/>
      <c r="IDW160" s="63"/>
      <c r="IDX160" s="63"/>
      <c r="IDY160" s="63"/>
      <c r="IDZ160" s="63"/>
      <c r="IEA160" s="63"/>
      <c r="IEB160" s="63"/>
      <c r="IEC160" s="63"/>
      <c r="IED160" s="63"/>
      <c r="IEE160" s="63"/>
      <c r="IEF160" s="63"/>
      <c r="IEG160" s="63"/>
      <c r="IEH160" s="63"/>
      <c r="IEI160" s="63"/>
      <c r="IEJ160" s="63"/>
      <c r="IEK160" s="63"/>
      <c r="IEL160" s="63"/>
      <c r="IEM160" s="63"/>
      <c r="IEN160" s="63"/>
      <c r="IEO160" s="63"/>
      <c r="IEP160" s="63"/>
      <c r="IEQ160" s="63"/>
      <c r="IER160" s="63"/>
      <c r="IES160" s="63"/>
      <c r="IET160" s="63"/>
      <c r="IEU160" s="63"/>
      <c r="IEV160" s="63"/>
      <c r="IEW160" s="63"/>
      <c r="IEX160" s="63"/>
      <c r="IEY160" s="63"/>
      <c r="IEZ160" s="63"/>
      <c r="IFA160" s="63"/>
      <c r="IFB160" s="63"/>
      <c r="IFC160" s="63"/>
      <c r="IFD160" s="63"/>
      <c r="IFE160" s="63"/>
      <c r="IFF160" s="63"/>
      <c r="IFG160" s="63"/>
      <c r="IFH160" s="63"/>
      <c r="IFI160" s="63"/>
      <c r="IFJ160" s="63"/>
      <c r="IFK160" s="63"/>
      <c r="IFL160" s="63"/>
      <c r="IFM160" s="63"/>
      <c r="IFN160" s="63"/>
      <c r="IFO160" s="63"/>
      <c r="IFP160" s="63"/>
      <c r="IFQ160" s="63"/>
      <c r="IFR160" s="63"/>
      <c r="IFS160" s="63"/>
      <c r="IFT160" s="63"/>
      <c r="IFU160" s="63"/>
      <c r="IFV160" s="63"/>
      <c r="IFW160" s="63"/>
      <c r="IFX160" s="63"/>
      <c r="IFY160" s="63"/>
      <c r="IFZ160" s="63"/>
      <c r="IGA160" s="63"/>
      <c r="IGB160" s="63"/>
      <c r="IGC160" s="63"/>
      <c r="IGD160" s="63"/>
      <c r="IGE160" s="63"/>
      <c r="IGF160" s="63"/>
      <c r="IGG160" s="63"/>
      <c r="IGH160" s="63"/>
      <c r="IGI160" s="63"/>
      <c r="IGJ160" s="63"/>
      <c r="IGK160" s="63"/>
      <c r="IGL160" s="63"/>
      <c r="IGM160" s="63"/>
      <c r="IGN160" s="63"/>
      <c r="IGO160" s="63"/>
      <c r="IGP160" s="63"/>
      <c r="IGQ160" s="63"/>
      <c r="IGR160" s="63"/>
      <c r="IGS160" s="63"/>
      <c r="IGT160" s="63"/>
      <c r="IGU160" s="63"/>
      <c r="IGV160" s="63"/>
      <c r="IGW160" s="63"/>
      <c r="IGX160" s="63"/>
      <c r="IGY160" s="63"/>
      <c r="IGZ160" s="63"/>
      <c r="IHA160" s="63"/>
      <c r="IHB160" s="63"/>
      <c r="IHC160" s="63"/>
      <c r="IHD160" s="63"/>
      <c r="IHE160" s="63"/>
      <c r="IHF160" s="63"/>
      <c r="IHG160" s="63"/>
      <c r="IHH160" s="63"/>
      <c r="IHI160" s="63"/>
      <c r="IHJ160" s="63"/>
      <c r="IHK160" s="63"/>
      <c r="IHL160" s="63"/>
      <c r="IHM160" s="63"/>
      <c r="IHN160" s="63"/>
      <c r="IHO160" s="63"/>
      <c r="IHP160" s="63"/>
      <c r="IHQ160" s="63"/>
      <c r="IHR160" s="63"/>
      <c r="IHS160" s="63"/>
      <c r="IHT160" s="63"/>
      <c r="IHU160" s="63"/>
      <c r="IHV160" s="63"/>
      <c r="IHW160" s="63"/>
      <c r="IHX160" s="63"/>
      <c r="IHY160" s="63"/>
      <c r="IHZ160" s="63"/>
      <c r="IIA160" s="63"/>
      <c r="IIB160" s="63"/>
      <c r="IIC160" s="63"/>
      <c r="IID160" s="63"/>
      <c r="IIE160" s="63"/>
      <c r="IIF160" s="63"/>
      <c r="IIG160" s="63"/>
      <c r="IIH160" s="63"/>
      <c r="III160" s="63"/>
      <c r="IIJ160" s="63"/>
      <c r="IIK160" s="63"/>
      <c r="IIL160" s="63"/>
      <c r="IIM160" s="63"/>
      <c r="IIN160" s="63"/>
      <c r="IIO160" s="63"/>
      <c r="IIP160" s="63"/>
      <c r="IIQ160" s="63"/>
      <c r="IIR160" s="63"/>
      <c r="IIS160" s="63"/>
      <c r="IIT160" s="63"/>
      <c r="IIU160" s="63"/>
      <c r="IIV160" s="63"/>
      <c r="IIW160" s="63"/>
      <c r="IIX160" s="63"/>
      <c r="IIY160" s="63"/>
      <c r="IIZ160" s="63"/>
      <c r="IJA160" s="63"/>
      <c r="IJB160" s="63"/>
      <c r="IJC160" s="63"/>
      <c r="IJD160" s="63"/>
      <c r="IJE160" s="63"/>
      <c r="IJF160" s="63"/>
      <c r="IJG160" s="63"/>
      <c r="IJH160" s="63"/>
      <c r="IJI160" s="63"/>
      <c r="IJJ160" s="63"/>
      <c r="IJK160" s="63"/>
      <c r="IJL160" s="63"/>
      <c r="IJM160" s="63"/>
      <c r="IJN160" s="63"/>
      <c r="IJO160" s="63"/>
      <c r="IJP160" s="63"/>
      <c r="IJQ160" s="63"/>
      <c r="IJR160" s="63"/>
      <c r="IJS160" s="63"/>
      <c r="IJT160" s="63"/>
      <c r="IJU160" s="63"/>
      <c r="IJV160" s="63"/>
      <c r="IJW160" s="63"/>
      <c r="IJX160" s="63"/>
      <c r="IJY160" s="63"/>
      <c r="IJZ160" s="63"/>
      <c r="IKA160" s="63"/>
      <c r="IKB160" s="63"/>
      <c r="IKC160" s="63"/>
      <c r="IKD160" s="63"/>
      <c r="IKE160" s="63"/>
      <c r="IKF160" s="63"/>
      <c r="IKG160" s="63"/>
      <c r="IKH160" s="63"/>
      <c r="IKI160" s="63"/>
      <c r="IKJ160" s="63"/>
      <c r="IKK160" s="63"/>
      <c r="IKL160" s="63"/>
      <c r="IKM160" s="63"/>
      <c r="IKN160" s="63"/>
      <c r="IKO160" s="63"/>
      <c r="IKP160" s="63"/>
      <c r="IKQ160" s="63"/>
      <c r="IKR160" s="63"/>
      <c r="IKS160" s="63"/>
      <c r="IKT160" s="63"/>
      <c r="IKU160" s="63"/>
      <c r="IKV160" s="63"/>
      <c r="IKW160" s="63"/>
      <c r="IKX160" s="63"/>
      <c r="IKY160" s="63"/>
      <c r="IKZ160" s="63"/>
      <c r="ILA160" s="63"/>
      <c r="ILB160" s="63"/>
      <c r="ILC160" s="63"/>
      <c r="ILD160" s="63"/>
      <c r="ILE160" s="63"/>
      <c r="ILF160" s="63"/>
      <c r="ILG160" s="63"/>
      <c r="ILH160" s="63"/>
      <c r="ILI160" s="63"/>
      <c r="ILJ160" s="63"/>
      <c r="ILK160" s="63"/>
      <c r="ILL160" s="63"/>
      <c r="ILM160" s="63"/>
      <c r="ILN160" s="63"/>
      <c r="ILO160" s="63"/>
      <c r="ILP160" s="63"/>
      <c r="ILQ160" s="63"/>
      <c r="ILR160" s="63"/>
      <c r="ILS160" s="63"/>
      <c r="ILT160" s="63"/>
      <c r="ILU160" s="63"/>
      <c r="ILV160" s="63"/>
      <c r="ILW160" s="63"/>
      <c r="ILX160" s="63"/>
      <c r="ILY160" s="63"/>
      <c r="ILZ160" s="63"/>
      <c r="IMA160" s="63"/>
      <c r="IMB160" s="63"/>
      <c r="IMC160" s="63"/>
      <c r="IMD160" s="63"/>
      <c r="IME160" s="63"/>
      <c r="IMF160" s="63"/>
      <c r="IMG160" s="63"/>
      <c r="IMH160" s="63"/>
      <c r="IMI160" s="63"/>
      <c r="IMJ160" s="63"/>
      <c r="IMK160" s="63"/>
      <c r="IML160" s="63"/>
      <c r="IMM160" s="63"/>
      <c r="IMN160" s="63"/>
      <c r="IMO160" s="63"/>
      <c r="IMP160" s="63"/>
      <c r="IMQ160" s="63"/>
      <c r="IMR160" s="63"/>
      <c r="IMS160" s="63"/>
      <c r="IMT160" s="63"/>
      <c r="IMU160" s="63"/>
      <c r="IMV160" s="63"/>
      <c r="IMW160" s="63"/>
      <c r="IMX160" s="63"/>
      <c r="IMY160" s="63"/>
      <c r="IMZ160" s="63"/>
      <c r="INA160" s="63"/>
      <c r="INB160" s="63"/>
      <c r="INC160" s="63"/>
      <c r="IND160" s="63"/>
      <c r="INE160" s="63"/>
      <c r="INF160" s="63"/>
      <c r="ING160" s="63"/>
      <c r="INH160" s="63"/>
      <c r="INI160" s="63"/>
      <c r="INJ160" s="63"/>
      <c r="INK160" s="63"/>
      <c r="INL160" s="63"/>
      <c r="INM160" s="63"/>
      <c r="INN160" s="63"/>
      <c r="INO160" s="63"/>
      <c r="INP160" s="63"/>
      <c r="INQ160" s="63"/>
      <c r="INR160" s="63"/>
      <c r="INS160" s="63"/>
      <c r="INT160" s="63"/>
      <c r="INU160" s="63"/>
      <c r="INV160" s="63"/>
      <c r="INW160" s="63"/>
      <c r="INX160" s="63"/>
      <c r="INY160" s="63"/>
      <c r="INZ160" s="63"/>
      <c r="IOA160" s="63"/>
      <c r="IOB160" s="63"/>
      <c r="IOC160" s="63"/>
      <c r="IOD160" s="63"/>
      <c r="IOE160" s="63"/>
      <c r="IOF160" s="63"/>
      <c r="IOG160" s="63"/>
      <c r="IOH160" s="63"/>
      <c r="IOI160" s="63"/>
      <c r="IOJ160" s="63"/>
      <c r="IOK160" s="63"/>
      <c r="IOL160" s="63"/>
      <c r="IOM160" s="63"/>
      <c r="ION160" s="63"/>
      <c r="IOO160" s="63"/>
      <c r="IOP160" s="63"/>
      <c r="IOQ160" s="63"/>
      <c r="IOR160" s="63"/>
      <c r="IOS160" s="63"/>
      <c r="IOT160" s="63"/>
      <c r="IOU160" s="63"/>
      <c r="IOV160" s="63"/>
      <c r="IOW160" s="63"/>
      <c r="IOX160" s="63"/>
      <c r="IOY160" s="63"/>
      <c r="IOZ160" s="63"/>
      <c r="IPA160" s="63"/>
      <c r="IPB160" s="63"/>
      <c r="IPC160" s="63"/>
      <c r="IPD160" s="63"/>
      <c r="IPE160" s="63"/>
      <c r="IPF160" s="63"/>
      <c r="IPG160" s="63"/>
      <c r="IPH160" s="63"/>
      <c r="IPI160" s="63"/>
      <c r="IPJ160" s="63"/>
      <c r="IPK160" s="63"/>
      <c r="IPL160" s="63"/>
      <c r="IPM160" s="63"/>
      <c r="IPN160" s="63"/>
      <c r="IPO160" s="63"/>
      <c r="IPP160" s="63"/>
      <c r="IPQ160" s="63"/>
      <c r="IPR160" s="63"/>
      <c r="IPS160" s="63"/>
      <c r="IPT160" s="63"/>
      <c r="IPU160" s="63"/>
      <c r="IPV160" s="63"/>
      <c r="IPW160" s="63"/>
      <c r="IPX160" s="63"/>
      <c r="IPY160" s="63"/>
      <c r="IPZ160" s="63"/>
      <c r="IQA160" s="63"/>
      <c r="IQB160" s="63"/>
      <c r="IQC160" s="63"/>
      <c r="IQD160" s="63"/>
      <c r="IQE160" s="63"/>
      <c r="IQF160" s="63"/>
      <c r="IQG160" s="63"/>
      <c r="IQH160" s="63"/>
      <c r="IQI160" s="63"/>
      <c r="IQJ160" s="63"/>
      <c r="IQK160" s="63"/>
      <c r="IQL160" s="63"/>
      <c r="IQM160" s="63"/>
      <c r="IQN160" s="63"/>
      <c r="IQO160" s="63"/>
      <c r="IQP160" s="63"/>
      <c r="IQQ160" s="63"/>
      <c r="IQR160" s="63"/>
      <c r="IQS160" s="63"/>
      <c r="IQT160" s="63"/>
      <c r="IQU160" s="63"/>
      <c r="IQV160" s="63"/>
      <c r="IQW160" s="63"/>
      <c r="IQX160" s="63"/>
      <c r="IQY160" s="63"/>
      <c r="IQZ160" s="63"/>
      <c r="IRA160" s="63"/>
      <c r="IRB160" s="63"/>
      <c r="IRC160" s="63"/>
      <c r="IRD160" s="63"/>
      <c r="IRE160" s="63"/>
      <c r="IRF160" s="63"/>
      <c r="IRG160" s="63"/>
      <c r="IRH160" s="63"/>
      <c r="IRI160" s="63"/>
      <c r="IRJ160" s="63"/>
      <c r="IRK160" s="63"/>
      <c r="IRL160" s="63"/>
      <c r="IRM160" s="63"/>
      <c r="IRN160" s="63"/>
      <c r="IRO160" s="63"/>
      <c r="IRP160" s="63"/>
      <c r="IRQ160" s="63"/>
      <c r="IRR160" s="63"/>
      <c r="IRS160" s="63"/>
      <c r="IRT160" s="63"/>
      <c r="IRU160" s="63"/>
      <c r="IRV160" s="63"/>
      <c r="IRW160" s="63"/>
      <c r="IRX160" s="63"/>
      <c r="IRY160" s="63"/>
      <c r="IRZ160" s="63"/>
      <c r="ISA160" s="63"/>
      <c r="ISB160" s="63"/>
      <c r="ISC160" s="63"/>
      <c r="ISD160" s="63"/>
      <c r="ISE160" s="63"/>
      <c r="ISF160" s="63"/>
      <c r="ISG160" s="63"/>
      <c r="ISH160" s="63"/>
      <c r="ISI160" s="63"/>
      <c r="ISJ160" s="63"/>
      <c r="ISK160" s="63"/>
      <c r="ISL160" s="63"/>
      <c r="ISM160" s="63"/>
      <c r="ISN160" s="63"/>
      <c r="ISO160" s="63"/>
      <c r="ISP160" s="63"/>
      <c r="ISQ160" s="63"/>
      <c r="ISR160" s="63"/>
      <c r="ISS160" s="63"/>
      <c r="IST160" s="63"/>
      <c r="ISU160" s="63"/>
      <c r="ISV160" s="63"/>
      <c r="ISW160" s="63"/>
      <c r="ISX160" s="63"/>
      <c r="ISY160" s="63"/>
      <c r="ISZ160" s="63"/>
      <c r="ITA160" s="63"/>
      <c r="ITB160" s="63"/>
      <c r="ITC160" s="63"/>
      <c r="ITD160" s="63"/>
      <c r="ITE160" s="63"/>
      <c r="ITF160" s="63"/>
      <c r="ITG160" s="63"/>
      <c r="ITH160" s="63"/>
      <c r="ITI160" s="63"/>
      <c r="ITJ160" s="63"/>
      <c r="ITK160" s="63"/>
      <c r="ITL160" s="63"/>
      <c r="ITM160" s="63"/>
      <c r="ITN160" s="63"/>
      <c r="ITO160" s="63"/>
      <c r="ITP160" s="63"/>
      <c r="ITQ160" s="63"/>
      <c r="ITR160" s="63"/>
      <c r="ITS160" s="63"/>
      <c r="ITT160" s="63"/>
      <c r="ITU160" s="63"/>
      <c r="ITV160" s="63"/>
      <c r="ITW160" s="63"/>
      <c r="ITX160" s="63"/>
      <c r="ITY160" s="63"/>
      <c r="ITZ160" s="63"/>
      <c r="IUA160" s="63"/>
      <c r="IUB160" s="63"/>
      <c r="IUC160" s="63"/>
      <c r="IUD160" s="63"/>
      <c r="IUE160" s="63"/>
      <c r="IUF160" s="63"/>
      <c r="IUG160" s="63"/>
      <c r="IUH160" s="63"/>
      <c r="IUI160" s="63"/>
      <c r="IUJ160" s="63"/>
      <c r="IUK160" s="63"/>
      <c r="IUL160" s="63"/>
      <c r="IUM160" s="63"/>
      <c r="IUN160" s="63"/>
      <c r="IUO160" s="63"/>
      <c r="IUP160" s="63"/>
      <c r="IUQ160" s="63"/>
      <c r="IUR160" s="63"/>
      <c r="IUS160" s="63"/>
      <c r="IUT160" s="63"/>
      <c r="IUU160" s="63"/>
      <c r="IUV160" s="63"/>
      <c r="IUW160" s="63"/>
      <c r="IUX160" s="63"/>
      <c r="IUY160" s="63"/>
      <c r="IUZ160" s="63"/>
      <c r="IVA160" s="63"/>
      <c r="IVB160" s="63"/>
      <c r="IVC160" s="63"/>
      <c r="IVD160" s="63"/>
      <c r="IVE160" s="63"/>
      <c r="IVF160" s="63"/>
      <c r="IVG160" s="63"/>
      <c r="IVH160" s="63"/>
      <c r="IVI160" s="63"/>
      <c r="IVJ160" s="63"/>
      <c r="IVK160" s="63"/>
      <c r="IVL160" s="63"/>
      <c r="IVM160" s="63"/>
      <c r="IVN160" s="63"/>
      <c r="IVO160" s="63"/>
      <c r="IVP160" s="63"/>
      <c r="IVQ160" s="63"/>
      <c r="IVR160" s="63"/>
      <c r="IVS160" s="63"/>
      <c r="IVT160" s="63"/>
      <c r="IVU160" s="63"/>
      <c r="IVV160" s="63"/>
      <c r="IVW160" s="63"/>
      <c r="IVX160" s="63"/>
      <c r="IVY160" s="63"/>
      <c r="IVZ160" s="63"/>
      <c r="IWA160" s="63"/>
      <c r="IWB160" s="63"/>
      <c r="IWC160" s="63"/>
      <c r="IWD160" s="63"/>
      <c r="IWE160" s="63"/>
      <c r="IWF160" s="63"/>
      <c r="IWG160" s="63"/>
      <c r="IWH160" s="63"/>
      <c r="IWI160" s="63"/>
      <c r="IWJ160" s="63"/>
      <c r="IWK160" s="63"/>
      <c r="IWL160" s="63"/>
      <c r="IWM160" s="63"/>
      <c r="IWN160" s="63"/>
      <c r="IWO160" s="63"/>
      <c r="IWP160" s="63"/>
      <c r="IWQ160" s="63"/>
      <c r="IWR160" s="63"/>
      <c r="IWS160" s="63"/>
      <c r="IWT160" s="63"/>
      <c r="IWU160" s="63"/>
      <c r="IWV160" s="63"/>
      <c r="IWW160" s="63"/>
      <c r="IWX160" s="63"/>
      <c r="IWY160" s="63"/>
      <c r="IWZ160" s="63"/>
      <c r="IXA160" s="63"/>
      <c r="IXB160" s="63"/>
      <c r="IXC160" s="63"/>
      <c r="IXD160" s="63"/>
      <c r="IXE160" s="63"/>
      <c r="IXF160" s="63"/>
      <c r="IXG160" s="63"/>
      <c r="IXH160" s="63"/>
      <c r="IXI160" s="63"/>
      <c r="IXJ160" s="63"/>
      <c r="IXK160" s="63"/>
      <c r="IXL160" s="63"/>
      <c r="IXM160" s="63"/>
      <c r="IXN160" s="63"/>
      <c r="IXO160" s="63"/>
      <c r="IXP160" s="63"/>
      <c r="IXQ160" s="63"/>
      <c r="IXR160" s="63"/>
      <c r="IXS160" s="63"/>
      <c r="IXT160" s="63"/>
      <c r="IXU160" s="63"/>
      <c r="IXV160" s="63"/>
      <c r="IXW160" s="63"/>
      <c r="IXX160" s="63"/>
      <c r="IXY160" s="63"/>
      <c r="IXZ160" s="63"/>
      <c r="IYA160" s="63"/>
      <c r="IYB160" s="63"/>
      <c r="IYC160" s="63"/>
      <c r="IYD160" s="63"/>
      <c r="IYE160" s="63"/>
      <c r="IYF160" s="63"/>
      <c r="IYG160" s="63"/>
      <c r="IYH160" s="63"/>
      <c r="IYI160" s="63"/>
      <c r="IYJ160" s="63"/>
      <c r="IYK160" s="63"/>
      <c r="IYL160" s="63"/>
      <c r="IYM160" s="63"/>
      <c r="IYN160" s="63"/>
      <c r="IYO160" s="63"/>
      <c r="IYP160" s="63"/>
      <c r="IYQ160" s="63"/>
      <c r="IYR160" s="63"/>
      <c r="IYS160" s="63"/>
      <c r="IYT160" s="63"/>
      <c r="IYU160" s="63"/>
      <c r="IYV160" s="63"/>
      <c r="IYW160" s="63"/>
      <c r="IYX160" s="63"/>
      <c r="IYY160" s="63"/>
      <c r="IYZ160" s="63"/>
      <c r="IZA160" s="63"/>
      <c r="IZB160" s="63"/>
      <c r="IZC160" s="63"/>
      <c r="IZD160" s="63"/>
      <c r="IZE160" s="63"/>
      <c r="IZF160" s="63"/>
      <c r="IZG160" s="63"/>
      <c r="IZH160" s="63"/>
      <c r="IZI160" s="63"/>
      <c r="IZJ160" s="63"/>
      <c r="IZK160" s="63"/>
      <c r="IZL160" s="63"/>
      <c r="IZM160" s="63"/>
      <c r="IZN160" s="63"/>
      <c r="IZO160" s="63"/>
      <c r="IZP160" s="63"/>
      <c r="IZQ160" s="63"/>
      <c r="IZR160" s="63"/>
      <c r="IZS160" s="63"/>
      <c r="IZT160" s="63"/>
      <c r="IZU160" s="63"/>
      <c r="IZV160" s="63"/>
      <c r="IZW160" s="63"/>
      <c r="IZX160" s="63"/>
      <c r="IZY160" s="63"/>
      <c r="IZZ160" s="63"/>
      <c r="JAA160" s="63"/>
      <c r="JAB160" s="63"/>
      <c r="JAC160" s="63"/>
      <c r="JAD160" s="63"/>
      <c r="JAE160" s="63"/>
      <c r="JAF160" s="63"/>
      <c r="JAG160" s="63"/>
      <c r="JAH160" s="63"/>
      <c r="JAI160" s="63"/>
      <c r="JAJ160" s="63"/>
      <c r="JAK160" s="63"/>
      <c r="JAL160" s="63"/>
      <c r="JAM160" s="63"/>
      <c r="JAN160" s="63"/>
      <c r="JAO160" s="63"/>
      <c r="JAP160" s="63"/>
      <c r="JAQ160" s="63"/>
      <c r="JAR160" s="63"/>
      <c r="JAS160" s="63"/>
      <c r="JAT160" s="63"/>
      <c r="JAU160" s="63"/>
      <c r="JAV160" s="63"/>
      <c r="JAW160" s="63"/>
      <c r="JAX160" s="63"/>
      <c r="JAY160" s="63"/>
      <c r="JAZ160" s="63"/>
      <c r="JBA160" s="63"/>
      <c r="JBB160" s="63"/>
      <c r="JBC160" s="63"/>
      <c r="JBD160" s="63"/>
      <c r="JBE160" s="63"/>
      <c r="JBF160" s="63"/>
      <c r="JBG160" s="63"/>
      <c r="JBH160" s="63"/>
      <c r="JBI160" s="63"/>
      <c r="JBJ160" s="63"/>
      <c r="JBK160" s="63"/>
      <c r="JBL160" s="63"/>
      <c r="JBM160" s="63"/>
      <c r="JBN160" s="63"/>
      <c r="JBO160" s="63"/>
      <c r="JBP160" s="63"/>
      <c r="JBQ160" s="63"/>
      <c r="JBR160" s="63"/>
      <c r="JBS160" s="63"/>
      <c r="JBT160" s="63"/>
      <c r="JBU160" s="63"/>
      <c r="JBV160" s="63"/>
      <c r="JBW160" s="63"/>
      <c r="JBX160" s="63"/>
      <c r="JBY160" s="63"/>
      <c r="JBZ160" s="63"/>
      <c r="JCA160" s="63"/>
      <c r="JCB160" s="63"/>
      <c r="JCC160" s="63"/>
      <c r="JCD160" s="63"/>
      <c r="JCE160" s="63"/>
      <c r="JCF160" s="63"/>
      <c r="JCG160" s="63"/>
      <c r="JCH160" s="63"/>
      <c r="JCI160" s="63"/>
      <c r="JCJ160" s="63"/>
      <c r="JCK160" s="63"/>
      <c r="JCL160" s="63"/>
      <c r="JCM160" s="63"/>
      <c r="JCN160" s="63"/>
      <c r="JCO160" s="63"/>
      <c r="JCP160" s="63"/>
      <c r="JCQ160" s="63"/>
      <c r="JCR160" s="63"/>
      <c r="JCS160" s="63"/>
      <c r="JCT160" s="63"/>
      <c r="JCU160" s="63"/>
      <c r="JCV160" s="63"/>
      <c r="JCW160" s="63"/>
      <c r="JCX160" s="63"/>
      <c r="JCY160" s="63"/>
      <c r="JCZ160" s="63"/>
      <c r="JDA160" s="63"/>
      <c r="JDB160" s="63"/>
      <c r="JDC160" s="63"/>
      <c r="JDD160" s="63"/>
      <c r="JDE160" s="63"/>
      <c r="JDF160" s="63"/>
      <c r="JDG160" s="63"/>
      <c r="JDH160" s="63"/>
      <c r="JDI160" s="63"/>
      <c r="JDJ160" s="63"/>
      <c r="JDK160" s="63"/>
      <c r="JDL160" s="63"/>
      <c r="JDM160" s="63"/>
      <c r="JDN160" s="63"/>
      <c r="JDO160" s="63"/>
      <c r="JDP160" s="63"/>
      <c r="JDQ160" s="63"/>
      <c r="JDR160" s="63"/>
      <c r="JDS160" s="63"/>
      <c r="JDT160" s="63"/>
      <c r="JDU160" s="63"/>
      <c r="JDV160" s="63"/>
      <c r="JDW160" s="63"/>
      <c r="JDX160" s="63"/>
      <c r="JDY160" s="63"/>
      <c r="JDZ160" s="63"/>
      <c r="JEA160" s="63"/>
      <c r="JEB160" s="63"/>
      <c r="JEC160" s="63"/>
      <c r="JED160" s="63"/>
      <c r="JEE160" s="63"/>
      <c r="JEF160" s="63"/>
      <c r="JEG160" s="63"/>
      <c r="JEH160" s="63"/>
      <c r="JEI160" s="63"/>
      <c r="JEJ160" s="63"/>
      <c r="JEK160" s="63"/>
      <c r="JEL160" s="63"/>
      <c r="JEM160" s="63"/>
      <c r="JEN160" s="63"/>
      <c r="JEO160" s="63"/>
      <c r="JEP160" s="63"/>
      <c r="JEQ160" s="63"/>
      <c r="JER160" s="63"/>
      <c r="JES160" s="63"/>
      <c r="JET160" s="63"/>
      <c r="JEU160" s="63"/>
      <c r="JEV160" s="63"/>
      <c r="JEW160" s="63"/>
      <c r="JEX160" s="63"/>
      <c r="JEY160" s="63"/>
      <c r="JEZ160" s="63"/>
      <c r="JFA160" s="63"/>
      <c r="JFB160" s="63"/>
      <c r="JFC160" s="63"/>
      <c r="JFD160" s="63"/>
      <c r="JFE160" s="63"/>
      <c r="JFF160" s="63"/>
      <c r="JFG160" s="63"/>
      <c r="JFH160" s="63"/>
      <c r="JFI160" s="63"/>
      <c r="JFJ160" s="63"/>
      <c r="JFK160" s="63"/>
      <c r="JFL160" s="63"/>
      <c r="JFM160" s="63"/>
      <c r="JFN160" s="63"/>
      <c r="JFO160" s="63"/>
      <c r="JFP160" s="63"/>
      <c r="JFQ160" s="63"/>
      <c r="JFR160" s="63"/>
      <c r="JFS160" s="63"/>
      <c r="JFT160" s="63"/>
      <c r="JFU160" s="63"/>
      <c r="JFV160" s="63"/>
      <c r="JFW160" s="63"/>
      <c r="JFX160" s="63"/>
      <c r="JFY160" s="63"/>
      <c r="JFZ160" s="63"/>
      <c r="JGA160" s="63"/>
      <c r="JGB160" s="63"/>
      <c r="JGC160" s="63"/>
      <c r="JGD160" s="63"/>
      <c r="JGE160" s="63"/>
      <c r="JGF160" s="63"/>
      <c r="JGG160" s="63"/>
      <c r="JGH160" s="63"/>
      <c r="JGI160" s="63"/>
      <c r="JGJ160" s="63"/>
      <c r="JGK160" s="63"/>
      <c r="JGL160" s="63"/>
      <c r="JGM160" s="63"/>
      <c r="JGN160" s="63"/>
      <c r="JGO160" s="63"/>
      <c r="JGP160" s="63"/>
      <c r="JGQ160" s="63"/>
      <c r="JGR160" s="63"/>
      <c r="JGS160" s="63"/>
      <c r="JGT160" s="63"/>
      <c r="JGU160" s="63"/>
      <c r="JGV160" s="63"/>
      <c r="JGW160" s="63"/>
      <c r="JGX160" s="63"/>
      <c r="JGY160" s="63"/>
      <c r="JGZ160" s="63"/>
      <c r="JHA160" s="63"/>
      <c r="JHB160" s="63"/>
      <c r="JHC160" s="63"/>
      <c r="JHD160" s="63"/>
      <c r="JHE160" s="63"/>
      <c r="JHF160" s="63"/>
      <c r="JHG160" s="63"/>
      <c r="JHH160" s="63"/>
      <c r="JHI160" s="63"/>
      <c r="JHJ160" s="63"/>
      <c r="JHK160" s="63"/>
      <c r="JHL160" s="63"/>
      <c r="JHM160" s="63"/>
      <c r="JHN160" s="63"/>
      <c r="JHO160" s="63"/>
      <c r="JHP160" s="63"/>
      <c r="JHQ160" s="63"/>
      <c r="JHR160" s="63"/>
      <c r="JHS160" s="63"/>
      <c r="JHT160" s="63"/>
      <c r="JHU160" s="63"/>
      <c r="JHV160" s="63"/>
      <c r="JHW160" s="63"/>
      <c r="JHX160" s="63"/>
      <c r="JHY160" s="63"/>
      <c r="JHZ160" s="63"/>
      <c r="JIA160" s="63"/>
      <c r="JIB160" s="63"/>
      <c r="JIC160" s="63"/>
      <c r="JID160" s="63"/>
      <c r="JIE160" s="63"/>
      <c r="JIF160" s="63"/>
      <c r="JIG160" s="63"/>
      <c r="JIH160" s="63"/>
      <c r="JII160" s="63"/>
      <c r="JIJ160" s="63"/>
      <c r="JIK160" s="63"/>
      <c r="JIL160" s="63"/>
      <c r="JIM160" s="63"/>
      <c r="JIN160" s="63"/>
      <c r="JIO160" s="63"/>
      <c r="JIP160" s="63"/>
      <c r="JIQ160" s="63"/>
      <c r="JIR160" s="63"/>
      <c r="JIS160" s="63"/>
      <c r="JIT160" s="63"/>
      <c r="JIU160" s="63"/>
      <c r="JIV160" s="63"/>
      <c r="JIW160" s="63"/>
      <c r="JIX160" s="63"/>
      <c r="JIY160" s="63"/>
      <c r="JIZ160" s="63"/>
      <c r="JJA160" s="63"/>
      <c r="JJB160" s="63"/>
      <c r="JJC160" s="63"/>
      <c r="JJD160" s="63"/>
      <c r="JJE160" s="63"/>
      <c r="JJF160" s="63"/>
      <c r="JJG160" s="63"/>
      <c r="JJH160" s="63"/>
      <c r="JJI160" s="63"/>
      <c r="JJJ160" s="63"/>
      <c r="JJK160" s="63"/>
      <c r="JJL160" s="63"/>
      <c r="JJM160" s="63"/>
      <c r="JJN160" s="63"/>
      <c r="JJO160" s="63"/>
      <c r="JJP160" s="63"/>
      <c r="JJQ160" s="63"/>
      <c r="JJR160" s="63"/>
      <c r="JJS160" s="63"/>
      <c r="JJT160" s="63"/>
      <c r="JJU160" s="63"/>
      <c r="JJV160" s="63"/>
      <c r="JJW160" s="63"/>
      <c r="JJX160" s="63"/>
      <c r="JJY160" s="63"/>
      <c r="JJZ160" s="63"/>
      <c r="JKA160" s="63"/>
      <c r="JKB160" s="63"/>
      <c r="JKC160" s="63"/>
      <c r="JKD160" s="63"/>
      <c r="JKE160" s="63"/>
      <c r="JKF160" s="63"/>
      <c r="JKG160" s="63"/>
      <c r="JKH160" s="63"/>
      <c r="JKI160" s="63"/>
      <c r="JKJ160" s="63"/>
      <c r="JKK160" s="63"/>
      <c r="JKL160" s="63"/>
      <c r="JKM160" s="63"/>
      <c r="JKN160" s="63"/>
      <c r="JKO160" s="63"/>
      <c r="JKP160" s="63"/>
      <c r="JKQ160" s="63"/>
      <c r="JKR160" s="63"/>
      <c r="JKS160" s="63"/>
      <c r="JKT160" s="63"/>
      <c r="JKU160" s="63"/>
      <c r="JKV160" s="63"/>
      <c r="JKW160" s="63"/>
      <c r="JKX160" s="63"/>
      <c r="JKY160" s="63"/>
      <c r="JKZ160" s="63"/>
      <c r="JLA160" s="63"/>
      <c r="JLB160" s="63"/>
      <c r="JLC160" s="63"/>
      <c r="JLD160" s="63"/>
      <c r="JLE160" s="63"/>
      <c r="JLF160" s="63"/>
      <c r="JLG160" s="63"/>
      <c r="JLH160" s="63"/>
      <c r="JLI160" s="63"/>
      <c r="JLJ160" s="63"/>
      <c r="JLK160" s="63"/>
      <c r="JLL160" s="63"/>
      <c r="JLM160" s="63"/>
      <c r="JLN160" s="63"/>
      <c r="JLO160" s="63"/>
      <c r="JLP160" s="63"/>
      <c r="JLQ160" s="63"/>
      <c r="JLR160" s="63"/>
      <c r="JLS160" s="63"/>
      <c r="JLT160" s="63"/>
      <c r="JLU160" s="63"/>
      <c r="JLV160" s="63"/>
      <c r="JLW160" s="63"/>
      <c r="JLX160" s="63"/>
      <c r="JLY160" s="63"/>
      <c r="JLZ160" s="63"/>
      <c r="JMA160" s="63"/>
      <c r="JMB160" s="63"/>
      <c r="JMC160" s="63"/>
      <c r="JMD160" s="63"/>
      <c r="JME160" s="63"/>
      <c r="JMF160" s="63"/>
      <c r="JMG160" s="63"/>
      <c r="JMH160" s="63"/>
      <c r="JMI160" s="63"/>
      <c r="JMJ160" s="63"/>
      <c r="JMK160" s="63"/>
      <c r="JML160" s="63"/>
      <c r="JMM160" s="63"/>
      <c r="JMN160" s="63"/>
      <c r="JMO160" s="63"/>
      <c r="JMP160" s="63"/>
      <c r="JMQ160" s="63"/>
      <c r="JMR160" s="63"/>
      <c r="JMS160" s="63"/>
      <c r="JMT160" s="63"/>
      <c r="JMU160" s="63"/>
      <c r="JMV160" s="63"/>
      <c r="JMW160" s="63"/>
      <c r="JMX160" s="63"/>
      <c r="JMY160" s="63"/>
      <c r="JMZ160" s="63"/>
      <c r="JNA160" s="63"/>
      <c r="JNB160" s="63"/>
      <c r="JNC160" s="63"/>
      <c r="JND160" s="63"/>
      <c r="JNE160" s="63"/>
      <c r="JNF160" s="63"/>
      <c r="JNG160" s="63"/>
      <c r="JNH160" s="63"/>
      <c r="JNI160" s="63"/>
      <c r="JNJ160" s="63"/>
      <c r="JNK160" s="63"/>
      <c r="JNL160" s="63"/>
      <c r="JNM160" s="63"/>
      <c r="JNN160" s="63"/>
      <c r="JNO160" s="63"/>
      <c r="JNP160" s="63"/>
      <c r="JNQ160" s="63"/>
      <c r="JNR160" s="63"/>
      <c r="JNS160" s="63"/>
      <c r="JNT160" s="63"/>
      <c r="JNU160" s="63"/>
      <c r="JNV160" s="63"/>
      <c r="JNW160" s="63"/>
      <c r="JNX160" s="63"/>
      <c r="JNY160" s="63"/>
      <c r="JNZ160" s="63"/>
      <c r="JOA160" s="63"/>
      <c r="JOB160" s="63"/>
      <c r="JOC160" s="63"/>
      <c r="JOD160" s="63"/>
      <c r="JOE160" s="63"/>
      <c r="JOF160" s="63"/>
      <c r="JOG160" s="63"/>
      <c r="JOH160" s="63"/>
      <c r="JOI160" s="63"/>
      <c r="JOJ160" s="63"/>
      <c r="JOK160" s="63"/>
      <c r="JOL160" s="63"/>
      <c r="JOM160" s="63"/>
      <c r="JON160" s="63"/>
      <c r="JOO160" s="63"/>
      <c r="JOP160" s="63"/>
      <c r="JOQ160" s="63"/>
      <c r="JOR160" s="63"/>
      <c r="JOS160" s="63"/>
      <c r="JOT160" s="63"/>
      <c r="JOU160" s="63"/>
      <c r="JOV160" s="63"/>
      <c r="JOW160" s="63"/>
      <c r="JOX160" s="63"/>
      <c r="JOY160" s="63"/>
      <c r="JOZ160" s="63"/>
      <c r="JPA160" s="63"/>
      <c r="JPB160" s="63"/>
      <c r="JPC160" s="63"/>
      <c r="JPD160" s="63"/>
      <c r="JPE160" s="63"/>
      <c r="JPF160" s="63"/>
      <c r="JPG160" s="63"/>
      <c r="JPH160" s="63"/>
      <c r="JPI160" s="63"/>
      <c r="JPJ160" s="63"/>
      <c r="JPK160" s="63"/>
      <c r="JPL160" s="63"/>
      <c r="JPM160" s="63"/>
      <c r="JPN160" s="63"/>
      <c r="JPO160" s="63"/>
      <c r="JPP160" s="63"/>
      <c r="JPQ160" s="63"/>
      <c r="JPR160" s="63"/>
      <c r="JPS160" s="63"/>
      <c r="JPT160" s="63"/>
      <c r="JPU160" s="63"/>
      <c r="JPV160" s="63"/>
      <c r="JPW160" s="63"/>
      <c r="JPX160" s="63"/>
      <c r="JPY160" s="63"/>
      <c r="JPZ160" s="63"/>
      <c r="JQA160" s="63"/>
      <c r="JQB160" s="63"/>
      <c r="JQC160" s="63"/>
      <c r="JQD160" s="63"/>
      <c r="JQE160" s="63"/>
      <c r="JQF160" s="63"/>
      <c r="JQG160" s="63"/>
      <c r="JQH160" s="63"/>
      <c r="JQI160" s="63"/>
      <c r="JQJ160" s="63"/>
      <c r="JQK160" s="63"/>
      <c r="JQL160" s="63"/>
      <c r="JQM160" s="63"/>
      <c r="JQN160" s="63"/>
      <c r="JQO160" s="63"/>
      <c r="JQP160" s="63"/>
      <c r="JQQ160" s="63"/>
      <c r="JQR160" s="63"/>
      <c r="JQS160" s="63"/>
      <c r="JQT160" s="63"/>
      <c r="JQU160" s="63"/>
      <c r="JQV160" s="63"/>
      <c r="JQW160" s="63"/>
      <c r="JQX160" s="63"/>
      <c r="JQY160" s="63"/>
      <c r="JQZ160" s="63"/>
      <c r="JRA160" s="63"/>
      <c r="JRB160" s="63"/>
      <c r="JRC160" s="63"/>
      <c r="JRD160" s="63"/>
      <c r="JRE160" s="63"/>
      <c r="JRF160" s="63"/>
      <c r="JRG160" s="63"/>
      <c r="JRH160" s="63"/>
      <c r="JRI160" s="63"/>
      <c r="JRJ160" s="63"/>
      <c r="JRK160" s="63"/>
      <c r="JRL160" s="63"/>
      <c r="JRM160" s="63"/>
      <c r="JRN160" s="63"/>
      <c r="JRO160" s="63"/>
      <c r="JRP160" s="63"/>
      <c r="JRQ160" s="63"/>
      <c r="JRR160" s="63"/>
      <c r="JRS160" s="63"/>
      <c r="JRT160" s="63"/>
      <c r="JRU160" s="63"/>
      <c r="JRV160" s="63"/>
      <c r="JRW160" s="63"/>
      <c r="JRX160" s="63"/>
      <c r="JRY160" s="63"/>
      <c r="JRZ160" s="63"/>
      <c r="JSA160" s="63"/>
      <c r="JSB160" s="63"/>
      <c r="JSC160" s="63"/>
      <c r="JSD160" s="63"/>
      <c r="JSE160" s="63"/>
      <c r="JSF160" s="63"/>
      <c r="JSG160" s="63"/>
      <c r="JSH160" s="63"/>
      <c r="JSI160" s="63"/>
      <c r="JSJ160" s="63"/>
      <c r="JSK160" s="63"/>
      <c r="JSL160" s="63"/>
      <c r="JSM160" s="63"/>
      <c r="JSN160" s="63"/>
      <c r="JSO160" s="63"/>
      <c r="JSP160" s="63"/>
      <c r="JSQ160" s="63"/>
      <c r="JSR160" s="63"/>
      <c r="JSS160" s="63"/>
      <c r="JST160" s="63"/>
      <c r="JSU160" s="63"/>
      <c r="JSV160" s="63"/>
      <c r="JSW160" s="63"/>
      <c r="JSX160" s="63"/>
      <c r="JSY160" s="63"/>
      <c r="JSZ160" s="63"/>
      <c r="JTA160" s="63"/>
      <c r="JTB160" s="63"/>
      <c r="JTC160" s="63"/>
      <c r="JTD160" s="63"/>
      <c r="JTE160" s="63"/>
      <c r="JTF160" s="63"/>
      <c r="JTG160" s="63"/>
      <c r="JTH160" s="63"/>
      <c r="JTI160" s="63"/>
      <c r="JTJ160" s="63"/>
      <c r="JTK160" s="63"/>
      <c r="JTL160" s="63"/>
      <c r="JTM160" s="63"/>
      <c r="JTN160" s="63"/>
      <c r="JTO160" s="63"/>
      <c r="JTP160" s="63"/>
      <c r="JTQ160" s="63"/>
      <c r="JTR160" s="63"/>
      <c r="JTS160" s="63"/>
      <c r="JTT160" s="63"/>
      <c r="JTU160" s="63"/>
      <c r="JTV160" s="63"/>
      <c r="JTW160" s="63"/>
      <c r="JTX160" s="63"/>
      <c r="JTY160" s="63"/>
      <c r="JTZ160" s="63"/>
      <c r="JUA160" s="63"/>
      <c r="JUB160" s="63"/>
      <c r="JUC160" s="63"/>
      <c r="JUD160" s="63"/>
      <c r="JUE160" s="63"/>
      <c r="JUF160" s="63"/>
      <c r="JUG160" s="63"/>
      <c r="JUH160" s="63"/>
      <c r="JUI160" s="63"/>
      <c r="JUJ160" s="63"/>
      <c r="JUK160" s="63"/>
      <c r="JUL160" s="63"/>
      <c r="JUM160" s="63"/>
      <c r="JUN160" s="63"/>
      <c r="JUO160" s="63"/>
      <c r="JUP160" s="63"/>
      <c r="JUQ160" s="63"/>
      <c r="JUR160" s="63"/>
      <c r="JUS160" s="63"/>
      <c r="JUT160" s="63"/>
      <c r="JUU160" s="63"/>
      <c r="JUV160" s="63"/>
      <c r="JUW160" s="63"/>
      <c r="JUX160" s="63"/>
      <c r="JUY160" s="63"/>
      <c r="JUZ160" s="63"/>
      <c r="JVA160" s="63"/>
      <c r="JVB160" s="63"/>
      <c r="JVC160" s="63"/>
      <c r="JVD160" s="63"/>
      <c r="JVE160" s="63"/>
      <c r="JVF160" s="63"/>
      <c r="JVG160" s="63"/>
      <c r="JVH160" s="63"/>
      <c r="JVI160" s="63"/>
      <c r="JVJ160" s="63"/>
      <c r="JVK160" s="63"/>
      <c r="JVL160" s="63"/>
      <c r="JVM160" s="63"/>
      <c r="JVN160" s="63"/>
      <c r="JVO160" s="63"/>
      <c r="JVP160" s="63"/>
      <c r="JVQ160" s="63"/>
      <c r="JVR160" s="63"/>
      <c r="JVS160" s="63"/>
      <c r="JVT160" s="63"/>
      <c r="JVU160" s="63"/>
      <c r="JVV160" s="63"/>
      <c r="JVW160" s="63"/>
      <c r="JVX160" s="63"/>
      <c r="JVY160" s="63"/>
      <c r="JVZ160" s="63"/>
      <c r="JWA160" s="63"/>
      <c r="JWB160" s="63"/>
      <c r="JWC160" s="63"/>
      <c r="JWD160" s="63"/>
      <c r="JWE160" s="63"/>
      <c r="JWF160" s="63"/>
      <c r="JWG160" s="63"/>
      <c r="JWH160" s="63"/>
      <c r="JWI160" s="63"/>
      <c r="JWJ160" s="63"/>
      <c r="JWK160" s="63"/>
      <c r="JWL160" s="63"/>
      <c r="JWM160" s="63"/>
      <c r="JWN160" s="63"/>
      <c r="JWO160" s="63"/>
      <c r="JWP160" s="63"/>
      <c r="JWQ160" s="63"/>
      <c r="JWR160" s="63"/>
      <c r="JWS160" s="63"/>
      <c r="JWT160" s="63"/>
      <c r="JWU160" s="63"/>
      <c r="JWV160" s="63"/>
      <c r="JWW160" s="63"/>
      <c r="JWX160" s="63"/>
      <c r="JWY160" s="63"/>
      <c r="JWZ160" s="63"/>
      <c r="JXA160" s="63"/>
      <c r="JXB160" s="63"/>
      <c r="JXC160" s="63"/>
      <c r="JXD160" s="63"/>
      <c r="JXE160" s="63"/>
      <c r="JXF160" s="63"/>
      <c r="JXG160" s="63"/>
      <c r="JXH160" s="63"/>
      <c r="JXI160" s="63"/>
      <c r="JXJ160" s="63"/>
      <c r="JXK160" s="63"/>
      <c r="JXL160" s="63"/>
      <c r="JXM160" s="63"/>
      <c r="JXN160" s="63"/>
      <c r="JXO160" s="63"/>
      <c r="JXP160" s="63"/>
      <c r="JXQ160" s="63"/>
      <c r="JXR160" s="63"/>
      <c r="JXS160" s="63"/>
      <c r="JXT160" s="63"/>
      <c r="JXU160" s="63"/>
      <c r="JXV160" s="63"/>
      <c r="JXW160" s="63"/>
      <c r="JXX160" s="63"/>
      <c r="JXY160" s="63"/>
      <c r="JXZ160" s="63"/>
      <c r="JYA160" s="63"/>
      <c r="JYB160" s="63"/>
      <c r="JYC160" s="63"/>
      <c r="JYD160" s="63"/>
      <c r="JYE160" s="63"/>
      <c r="JYF160" s="63"/>
      <c r="JYG160" s="63"/>
      <c r="JYH160" s="63"/>
      <c r="JYI160" s="63"/>
      <c r="JYJ160" s="63"/>
      <c r="JYK160" s="63"/>
      <c r="JYL160" s="63"/>
      <c r="JYM160" s="63"/>
      <c r="JYN160" s="63"/>
      <c r="JYO160" s="63"/>
      <c r="JYP160" s="63"/>
      <c r="JYQ160" s="63"/>
      <c r="JYR160" s="63"/>
      <c r="JYS160" s="63"/>
      <c r="JYT160" s="63"/>
      <c r="JYU160" s="63"/>
      <c r="JYV160" s="63"/>
      <c r="JYW160" s="63"/>
      <c r="JYX160" s="63"/>
      <c r="JYY160" s="63"/>
      <c r="JYZ160" s="63"/>
      <c r="JZA160" s="63"/>
      <c r="JZB160" s="63"/>
      <c r="JZC160" s="63"/>
      <c r="JZD160" s="63"/>
      <c r="JZE160" s="63"/>
      <c r="JZF160" s="63"/>
      <c r="JZG160" s="63"/>
      <c r="JZH160" s="63"/>
      <c r="JZI160" s="63"/>
      <c r="JZJ160" s="63"/>
      <c r="JZK160" s="63"/>
      <c r="JZL160" s="63"/>
      <c r="JZM160" s="63"/>
      <c r="JZN160" s="63"/>
      <c r="JZO160" s="63"/>
      <c r="JZP160" s="63"/>
      <c r="JZQ160" s="63"/>
      <c r="JZR160" s="63"/>
      <c r="JZS160" s="63"/>
      <c r="JZT160" s="63"/>
      <c r="JZU160" s="63"/>
      <c r="JZV160" s="63"/>
      <c r="JZW160" s="63"/>
      <c r="JZX160" s="63"/>
      <c r="JZY160" s="63"/>
      <c r="JZZ160" s="63"/>
      <c r="KAA160" s="63"/>
      <c r="KAB160" s="63"/>
      <c r="KAC160" s="63"/>
      <c r="KAD160" s="63"/>
      <c r="KAE160" s="63"/>
      <c r="KAF160" s="63"/>
      <c r="KAG160" s="63"/>
      <c r="KAH160" s="63"/>
      <c r="KAI160" s="63"/>
      <c r="KAJ160" s="63"/>
      <c r="KAK160" s="63"/>
      <c r="KAL160" s="63"/>
      <c r="KAM160" s="63"/>
      <c r="KAN160" s="63"/>
      <c r="KAO160" s="63"/>
      <c r="KAP160" s="63"/>
      <c r="KAQ160" s="63"/>
      <c r="KAR160" s="63"/>
      <c r="KAS160" s="63"/>
      <c r="KAT160" s="63"/>
      <c r="KAU160" s="63"/>
      <c r="KAV160" s="63"/>
      <c r="KAW160" s="63"/>
      <c r="KAX160" s="63"/>
      <c r="KAY160" s="63"/>
      <c r="KAZ160" s="63"/>
      <c r="KBA160" s="63"/>
      <c r="KBB160" s="63"/>
      <c r="KBC160" s="63"/>
      <c r="KBD160" s="63"/>
      <c r="KBE160" s="63"/>
      <c r="KBF160" s="63"/>
      <c r="KBG160" s="63"/>
      <c r="KBH160" s="63"/>
      <c r="KBI160" s="63"/>
      <c r="KBJ160" s="63"/>
      <c r="KBK160" s="63"/>
      <c r="KBL160" s="63"/>
      <c r="KBM160" s="63"/>
      <c r="KBN160" s="63"/>
      <c r="KBO160" s="63"/>
      <c r="KBP160" s="63"/>
      <c r="KBQ160" s="63"/>
      <c r="KBR160" s="63"/>
      <c r="KBS160" s="63"/>
      <c r="KBT160" s="63"/>
      <c r="KBU160" s="63"/>
      <c r="KBV160" s="63"/>
      <c r="KBW160" s="63"/>
      <c r="KBX160" s="63"/>
      <c r="KBY160" s="63"/>
      <c r="KBZ160" s="63"/>
      <c r="KCA160" s="63"/>
      <c r="KCB160" s="63"/>
      <c r="KCC160" s="63"/>
      <c r="KCD160" s="63"/>
      <c r="KCE160" s="63"/>
      <c r="KCF160" s="63"/>
      <c r="KCG160" s="63"/>
      <c r="KCH160" s="63"/>
      <c r="KCI160" s="63"/>
      <c r="KCJ160" s="63"/>
      <c r="KCK160" s="63"/>
      <c r="KCL160" s="63"/>
      <c r="KCM160" s="63"/>
      <c r="KCN160" s="63"/>
      <c r="KCO160" s="63"/>
      <c r="KCP160" s="63"/>
      <c r="KCQ160" s="63"/>
      <c r="KCR160" s="63"/>
      <c r="KCS160" s="63"/>
      <c r="KCT160" s="63"/>
      <c r="KCU160" s="63"/>
      <c r="KCV160" s="63"/>
      <c r="KCW160" s="63"/>
      <c r="KCX160" s="63"/>
      <c r="KCY160" s="63"/>
      <c r="KCZ160" s="63"/>
      <c r="KDA160" s="63"/>
      <c r="KDB160" s="63"/>
      <c r="KDC160" s="63"/>
      <c r="KDD160" s="63"/>
      <c r="KDE160" s="63"/>
      <c r="KDF160" s="63"/>
      <c r="KDG160" s="63"/>
      <c r="KDH160" s="63"/>
      <c r="KDI160" s="63"/>
      <c r="KDJ160" s="63"/>
      <c r="KDK160" s="63"/>
      <c r="KDL160" s="63"/>
      <c r="KDM160" s="63"/>
      <c r="KDN160" s="63"/>
      <c r="KDO160" s="63"/>
      <c r="KDP160" s="63"/>
      <c r="KDQ160" s="63"/>
      <c r="KDR160" s="63"/>
      <c r="KDS160" s="63"/>
      <c r="KDT160" s="63"/>
      <c r="KDU160" s="63"/>
      <c r="KDV160" s="63"/>
      <c r="KDW160" s="63"/>
      <c r="KDX160" s="63"/>
      <c r="KDY160" s="63"/>
      <c r="KDZ160" s="63"/>
      <c r="KEA160" s="63"/>
      <c r="KEB160" s="63"/>
      <c r="KEC160" s="63"/>
      <c r="KED160" s="63"/>
      <c r="KEE160" s="63"/>
      <c r="KEF160" s="63"/>
      <c r="KEG160" s="63"/>
      <c r="KEH160" s="63"/>
      <c r="KEI160" s="63"/>
      <c r="KEJ160" s="63"/>
      <c r="KEK160" s="63"/>
      <c r="KEL160" s="63"/>
      <c r="KEM160" s="63"/>
      <c r="KEN160" s="63"/>
      <c r="KEO160" s="63"/>
      <c r="KEP160" s="63"/>
      <c r="KEQ160" s="63"/>
      <c r="KER160" s="63"/>
      <c r="KES160" s="63"/>
      <c r="KET160" s="63"/>
      <c r="KEU160" s="63"/>
      <c r="KEV160" s="63"/>
      <c r="KEW160" s="63"/>
      <c r="KEX160" s="63"/>
      <c r="KEY160" s="63"/>
      <c r="KEZ160" s="63"/>
      <c r="KFA160" s="63"/>
      <c r="KFB160" s="63"/>
      <c r="KFC160" s="63"/>
      <c r="KFD160" s="63"/>
      <c r="KFE160" s="63"/>
      <c r="KFF160" s="63"/>
      <c r="KFG160" s="63"/>
      <c r="KFH160" s="63"/>
      <c r="KFI160" s="63"/>
      <c r="KFJ160" s="63"/>
      <c r="KFK160" s="63"/>
      <c r="KFL160" s="63"/>
      <c r="KFM160" s="63"/>
      <c r="KFN160" s="63"/>
      <c r="KFO160" s="63"/>
      <c r="KFP160" s="63"/>
      <c r="KFQ160" s="63"/>
      <c r="KFR160" s="63"/>
      <c r="KFS160" s="63"/>
      <c r="KFT160" s="63"/>
      <c r="KFU160" s="63"/>
      <c r="KFV160" s="63"/>
      <c r="KFW160" s="63"/>
      <c r="KFX160" s="63"/>
      <c r="KFY160" s="63"/>
      <c r="KFZ160" s="63"/>
      <c r="KGA160" s="63"/>
      <c r="KGB160" s="63"/>
      <c r="KGC160" s="63"/>
      <c r="KGD160" s="63"/>
      <c r="KGE160" s="63"/>
      <c r="KGF160" s="63"/>
      <c r="KGG160" s="63"/>
      <c r="KGH160" s="63"/>
      <c r="KGI160" s="63"/>
      <c r="KGJ160" s="63"/>
      <c r="KGK160" s="63"/>
      <c r="KGL160" s="63"/>
      <c r="KGM160" s="63"/>
      <c r="KGN160" s="63"/>
      <c r="KGO160" s="63"/>
      <c r="KGP160" s="63"/>
      <c r="KGQ160" s="63"/>
      <c r="KGR160" s="63"/>
      <c r="KGS160" s="63"/>
      <c r="KGT160" s="63"/>
      <c r="KGU160" s="63"/>
      <c r="KGV160" s="63"/>
      <c r="KGW160" s="63"/>
      <c r="KGX160" s="63"/>
      <c r="KGY160" s="63"/>
      <c r="KGZ160" s="63"/>
      <c r="KHA160" s="63"/>
      <c r="KHB160" s="63"/>
      <c r="KHC160" s="63"/>
      <c r="KHD160" s="63"/>
      <c r="KHE160" s="63"/>
      <c r="KHF160" s="63"/>
      <c r="KHG160" s="63"/>
      <c r="KHH160" s="63"/>
      <c r="KHI160" s="63"/>
      <c r="KHJ160" s="63"/>
      <c r="KHK160" s="63"/>
      <c r="KHL160" s="63"/>
      <c r="KHM160" s="63"/>
      <c r="KHN160" s="63"/>
      <c r="KHO160" s="63"/>
      <c r="KHP160" s="63"/>
      <c r="KHQ160" s="63"/>
      <c r="KHR160" s="63"/>
      <c r="KHS160" s="63"/>
      <c r="KHT160" s="63"/>
      <c r="KHU160" s="63"/>
      <c r="KHV160" s="63"/>
      <c r="KHW160" s="63"/>
      <c r="KHX160" s="63"/>
      <c r="KHY160" s="63"/>
      <c r="KHZ160" s="63"/>
      <c r="KIA160" s="63"/>
      <c r="KIB160" s="63"/>
      <c r="KIC160" s="63"/>
      <c r="KID160" s="63"/>
      <c r="KIE160" s="63"/>
      <c r="KIF160" s="63"/>
      <c r="KIG160" s="63"/>
      <c r="KIH160" s="63"/>
      <c r="KII160" s="63"/>
      <c r="KIJ160" s="63"/>
      <c r="KIK160" s="63"/>
      <c r="KIL160" s="63"/>
      <c r="KIM160" s="63"/>
      <c r="KIN160" s="63"/>
      <c r="KIO160" s="63"/>
      <c r="KIP160" s="63"/>
      <c r="KIQ160" s="63"/>
      <c r="KIR160" s="63"/>
      <c r="KIS160" s="63"/>
      <c r="KIT160" s="63"/>
      <c r="KIU160" s="63"/>
      <c r="KIV160" s="63"/>
      <c r="KIW160" s="63"/>
      <c r="KIX160" s="63"/>
      <c r="KIY160" s="63"/>
      <c r="KIZ160" s="63"/>
      <c r="KJA160" s="63"/>
      <c r="KJB160" s="63"/>
      <c r="KJC160" s="63"/>
      <c r="KJD160" s="63"/>
      <c r="KJE160" s="63"/>
      <c r="KJF160" s="63"/>
      <c r="KJG160" s="63"/>
      <c r="KJH160" s="63"/>
      <c r="KJI160" s="63"/>
      <c r="KJJ160" s="63"/>
      <c r="KJK160" s="63"/>
      <c r="KJL160" s="63"/>
      <c r="KJM160" s="63"/>
      <c r="KJN160" s="63"/>
      <c r="KJO160" s="63"/>
      <c r="KJP160" s="63"/>
      <c r="KJQ160" s="63"/>
      <c r="KJR160" s="63"/>
      <c r="KJS160" s="63"/>
      <c r="KJT160" s="63"/>
      <c r="KJU160" s="63"/>
      <c r="KJV160" s="63"/>
      <c r="KJW160" s="63"/>
      <c r="KJX160" s="63"/>
      <c r="KJY160" s="63"/>
      <c r="KJZ160" s="63"/>
      <c r="KKA160" s="63"/>
      <c r="KKB160" s="63"/>
      <c r="KKC160" s="63"/>
      <c r="KKD160" s="63"/>
      <c r="KKE160" s="63"/>
      <c r="KKF160" s="63"/>
      <c r="KKG160" s="63"/>
      <c r="KKH160" s="63"/>
      <c r="KKI160" s="63"/>
      <c r="KKJ160" s="63"/>
      <c r="KKK160" s="63"/>
      <c r="KKL160" s="63"/>
      <c r="KKM160" s="63"/>
      <c r="KKN160" s="63"/>
      <c r="KKO160" s="63"/>
      <c r="KKP160" s="63"/>
      <c r="KKQ160" s="63"/>
      <c r="KKR160" s="63"/>
      <c r="KKS160" s="63"/>
      <c r="KKT160" s="63"/>
      <c r="KKU160" s="63"/>
      <c r="KKV160" s="63"/>
      <c r="KKW160" s="63"/>
      <c r="KKX160" s="63"/>
      <c r="KKY160" s="63"/>
      <c r="KKZ160" s="63"/>
      <c r="KLA160" s="63"/>
      <c r="KLB160" s="63"/>
      <c r="KLC160" s="63"/>
      <c r="KLD160" s="63"/>
      <c r="KLE160" s="63"/>
      <c r="KLF160" s="63"/>
      <c r="KLG160" s="63"/>
      <c r="KLH160" s="63"/>
      <c r="KLI160" s="63"/>
      <c r="KLJ160" s="63"/>
      <c r="KLK160" s="63"/>
      <c r="KLL160" s="63"/>
      <c r="KLM160" s="63"/>
      <c r="KLN160" s="63"/>
      <c r="KLO160" s="63"/>
      <c r="KLP160" s="63"/>
      <c r="KLQ160" s="63"/>
      <c r="KLR160" s="63"/>
      <c r="KLS160" s="63"/>
      <c r="KLT160" s="63"/>
      <c r="KLU160" s="63"/>
      <c r="KLV160" s="63"/>
      <c r="KLW160" s="63"/>
      <c r="KLX160" s="63"/>
      <c r="KLY160" s="63"/>
      <c r="KLZ160" s="63"/>
      <c r="KMA160" s="63"/>
      <c r="KMB160" s="63"/>
      <c r="KMC160" s="63"/>
      <c r="KMD160" s="63"/>
      <c r="KME160" s="63"/>
      <c r="KMF160" s="63"/>
      <c r="KMG160" s="63"/>
      <c r="KMH160" s="63"/>
      <c r="KMI160" s="63"/>
      <c r="KMJ160" s="63"/>
      <c r="KMK160" s="63"/>
      <c r="KML160" s="63"/>
      <c r="KMM160" s="63"/>
      <c r="KMN160" s="63"/>
      <c r="KMO160" s="63"/>
      <c r="KMP160" s="63"/>
      <c r="KMQ160" s="63"/>
      <c r="KMR160" s="63"/>
      <c r="KMS160" s="63"/>
      <c r="KMT160" s="63"/>
      <c r="KMU160" s="63"/>
      <c r="KMV160" s="63"/>
      <c r="KMW160" s="63"/>
      <c r="KMX160" s="63"/>
      <c r="KMY160" s="63"/>
      <c r="KMZ160" s="63"/>
      <c r="KNA160" s="63"/>
      <c r="KNB160" s="63"/>
      <c r="KNC160" s="63"/>
      <c r="KND160" s="63"/>
      <c r="KNE160" s="63"/>
      <c r="KNF160" s="63"/>
      <c r="KNG160" s="63"/>
      <c r="KNH160" s="63"/>
      <c r="KNI160" s="63"/>
      <c r="KNJ160" s="63"/>
      <c r="KNK160" s="63"/>
      <c r="KNL160" s="63"/>
      <c r="KNM160" s="63"/>
      <c r="KNN160" s="63"/>
      <c r="KNO160" s="63"/>
      <c r="KNP160" s="63"/>
      <c r="KNQ160" s="63"/>
      <c r="KNR160" s="63"/>
      <c r="KNS160" s="63"/>
      <c r="KNT160" s="63"/>
      <c r="KNU160" s="63"/>
      <c r="KNV160" s="63"/>
      <c r="KNW160" s="63"/>
      <c r="KNX160" s="63"/>
      <c r="KNY160" s="63"/>
      <c r="KNZ160" s="63"/>
      <c r="KOA160" s="63"/>
      <c r="KOB160" s="63"/>
      <c r="KOC160" s="63"/>
      <c r="KOD160" s="63"/>
      <c r="KOE160" s="63"/>
      <c r="KOF160" s="63"/>
      <c r="KOG160" s="63"/>
      <c r="KOH160" s="63"/>
      <c r="KOI160" s="63"/>
      <c r="KOJ160" s="63"/>
      <c r="KOK160" s="63"/>
      <c r="KOL160" s="63"/>
      <c r="KOM160" s="63"/>
      <c r="KON160" s="63"/>
      <c r="KOO160" s="63"/>
      <c r="KOP160" s="63"/>
      <c r="KOQ160" s="63"/>
      <c r="KOR160" s="63"/>
      <c r="KOS160" s="63"/>
      <c r="KOT160" s="63"/>
      <c r="KOU160" s="63"/>
      <c r="KOV160" s="63"/>
      <c r="KOW160" s="63"/>
      <c r="KOX160" s="63"/>
      <c r="KOY160" s="63"/>
      <c r="KOZ160" s="63"/>
      <c r="KPA160" s="63"/>
      <c r="KPB160" s="63"/>
      <c r="KPC160" s="63"/>
      <c r="KPD160" s="63"/>
      <c r="KPE160" s="63"/>
      <c r="KPF160" s="63"/>
      <c r="KPG160" s="63"/>
      <c r="KPH160" s="63"/>
      <c r="KPI160" s="63"/>
      <c r="KPJ160" s="63"/>
      <c r="KPK160" s="63"/>
      <c r="KPL160" s="63"/>
      <c r="KPM160" s="63"/>
      <c r="KPN160" s="63"/>
      <c r="KPO160" s="63"/>
      <c r="KPP160" s="63"/>
      <c r="KPQ160" s="63"/>
      <c r="KPR160" s="63"/>
      <c r="KPS160" s="63"/>
      <c r="KPT160" s="63"/>
      <c r="KPU160" s="63"/>
      <c r="KPV160" s="63"/>
      <c r="KPW160" s="63"/>
      <c r="KPX160" s="63"/>
      <c r="KPY160" s="63"/>
      <c r="KPZ160" s="63"/>
      <c r="KQA160" s="63"/>
      <c r="KQB160" s="63"/>
      <c r="KQC160" s="63"/>
      <c r="KQD160" s="63"/>
      <c r="KQE160" s="63"/>
      <c r="KQF160" s="63"/>
      <c r="KQG160" s="63"/>
      <c r="KQH160" s="63"/>
      <c r="KQI160" s="63"/>
      <c r="KQJ160" s="63"/>
      <c r="KQK160" s="63"/>
      <c r="KQL160" s="63"/>
      <c r="KQM160" s="63"/>
      <c r="KQN160" s="63"/>
      <c r="KQO160" s="63"/>
      <c r="KQP160" s="63"/>
      <c r="KQQ160" s="63"/>
      <c r="KQR160" s="63"/>
      <c r="KQS160" s="63"/>
      <c r="KQT160" s="63"/>
      <c r="KQU160" s="63"/>
      <c r="KQV160" s="63"/>
      <c r="KQW160" s="63"/>
      <c r="KQX160" s="63"/>
      <c r="KQY160" s="63"/>
      <c r="KQZ160" s="63"/>
      <c r="KRA160" s="63"/>
      <c r="KRB160" s="63"/>
      <c r="KRC160" s="63"/>
      <c r="KRD160" s="63"/>
      <c r="KRE160" s="63"/>
      <c r="KRF160" s="63"/>
      <c r="KRG160" s="63"/>
      <c r="KRH160" s="63"/>
      <c r="KRI160" s="63"/>
      <c r="KRJ160" s="63"/>
      <c r="KRK160" s="63"/>
      <c r="KRL160" s="63"/>
      <c r="KRM160" s="63"/>
      <c r="KRN160" s="63"/>
      <c r="KRO160" s="63"/>
      <c r="KRP160" s="63"/>
      <c r="KRQ160" s="63"/>
      <c r="KRR160" s="63"/>
      <c r="KRS160" s="63"/>
      <c r="KRT160" s="63"/>
      <c r="KRU160" s="63"/>
      <c r="KRV160" s="63"/>
      <c r="KRW160" s="63"/>
      <c r="KRX160" s="63"/>
      <c r="KRY160" s="63"/>
      <c r="KRZ160" s="63"/>
      <c r="KSA160" s="63"/>
      <c r="KSB160" s="63"/>
      <c r="KSC160" s="63"/>
      <c r="KSD160" s="63"/>
      <c r="KSE160" s="63"/>
      <c r="KSF160" s="63"/>
      <c r="KSG160" s="63"/>
      <c r="KSH160" s="63"/>
      <c r="KSI160" s="63"/>
      <c r="KSJ160" s="63"/>
      <c r="KSK160" s="63"/>
      <c r="KSL160" s="63"/>
      <c r="KSM160" s="63"/>
      <c r="KSN160" s="63"/>
      <c r="KSO160" s="63"/>
      <c r="KSP160" s="63"/>
      <c r="KSQ160" s="63"/>
      <c r="KSR160" s="63"/>
      <c r="KSS160" s="63"/>
      <c r="KST160" s="63"/>
      <c r="KSU160" s="63"/>
      <c r="KSV160" s="63"/>
      <c r="KSW160" s="63"/>
      <c r="KSX160" s="63"/>
      <c r="KSY160" s="63"/>
      <c r="KSZ160" s="63"/>
      <c r="KTA160" s="63"/>
      <c r="KTB160" s="63"/>
      <c r="KTC160" s="63"/>
      <c r="KTD160" s="63"/>
      <c r="KTE160" s="63"/>
      <c r="KTF160" s="63"/>
      <c r="KTG160" s="63"/>
      <c r="KTH160" s="63"/>
      <c r="KTI160" s="63"/>
      <c r="KTJ160" s="63"/>
      <c r="KTK160" s="63"/>
      <c r="KTL160" s="63"/>
      <c r="KTM160" s="63"/>
      <c r="KTN160" s="63"/>
      <c r="KTO160" s="63"/>
      <c r="KTP160" s="63"/>
      <c r="KTQ160" s="63"/>
      <c r="KTR160" s="63"/>
      <c r="KTS160" s="63"/>
      <c r="KTT160" s="63"/>
      <c r="KTU160" s="63"/>
      <c r="KTV160" s="63"/>
      <c r="KTW160" s="63"/>
      <c r="KTX160" s="63"/>
      <c r="KTY160" s="63"/>
      <c r="KTZ160" s="63"/>
      <c r="KUA160" s="63"/>
      <c r="KUB160" s="63"/>
      <c r="KUC160" s="63"/>
      <c r="KUD160" s="63"/>
      <c r="KUE160" s="63"/>
      <c r="KUF160" s="63"/>
      <c r="KUG160" s="63"/>
      <c r="KUH160" s="63"/>
      <c r="KUI160" s="63"/>
      <c r="KUJ160" s="63"/>
      <c r="KUK160" s="63"/>
      <c r="KUL160" s="63"/>
      <c r="KUM160" s="63"/>
      <c r="KUN160" s="63"/>
      <c r="KUO160" s="63"/>
      <c r="KUP160" s="63"/>
      <c r="KUQ160" s="63"/>
      <c r="KUR160" s="63"/>
      <c r="KUS160" s="63"/>
      <c r="KUT160" s="63"/>
      <c r="KUU160" s="63"/>
      <c r="KUV160" s="63"/>
      <c r="KUW160" s="63"/>
      <c r="KUX160" s="63"/>
      <c r="KUY160" s="63"/>
      <c r="KUZ160" s="63"/>
      <c r="KVA160" s="63"/>
      <c r="KVB160" s="63"/>
      <c r="KVC160" s="63"/>
      <c r="KVD160" s="63"/>
      <c r="KVE160" s="63"/>
      <c r="KVF160" s="63"/>
      <c r="KVG160" s="63"/>
      <c r="KVH160" s="63"/>
      <c r="KVI160" s="63"/>
      <c r="KVJ160" s="63"/>
      <c r="KVK160" s="63"/>
      <c r="KVL160" s="63"/>
      <c r="KVM160" s="63"/>
      <c r="KVN160" s="63"/>
      <c r="KVO160" s="63"/>
      <c r="KVP160" s="63"/>
      <c r="KVQ160" s="63"/>
      <c r="KVR160" s="63"/>
      <c r="KVS160" s="63"/>
      <c r="KVT160" s="63"/>
      <c r="KVU160" s="63"/>
      <c r="KVV160" s="63"/>
      <c r="KVW160" s="63"/>
      <c r="KVX160" s="63"/>
      <c r="KVY160" s="63"/>
      <c r="KVZ160" s="63"/>
      <c r="KWA160" s="63"/>
      <c r="KWB160" s="63"/>
      <c r="KWC160" s="63"/>
      <c r="KWD160" s="63"/>
      <c r="KWE160" s="63"/>
      <c r="KWF160" s="63"/>
      <c r="KWG160" s="63"/>
      <c r="KWH160" s="63"/>
      <c r="KWI160" s="63"/>
      <c r="KWJ160" s="63"/>
      <c r="KWK160" s="63"/>
      <c r="KWL160" s="63"/>
      <c r="KWM160" s="63"/>
      <c r="KWN160" s="63"/>
      <c r="KWO160" s="63"/>
      <c r="KWP160" s="63"/>
      <c r="KWQ160" s="63"/>
      <c r="KWR160" s="63"/>
      <c r="KWS160" s="63"/>
      <c r="KWT160" s="63"/>
      <c r="KWU160" s="63"/>
      <c r="KWV160" s="63"/>
      <c r="KWW160" s="63"/>
      <c r="KWX160" s="63"/>
      <c r="KWY160" s="63"/>
      <c r="KWZ160" s="63"/>
      <c r="KXA160" s="63"/>
      <c r="KXB160" s="63"/>
      <c r="KXC160" s="63"/>
      <c r="KXD160" s="63"/>
      <c r="KXE160" s="63"/>
      <c r="KXF160" s="63"/>
      <c r="KXG160" s="63"/>
      <c r="KXH160" s="63"/>
      <c r="KXI160" s="63"/>
      <c r="KXJ160" s="63"/>
      <c r="KXK160" s="63"/>
      <c r="KXL160" s="63"/>
      <c r="KXM160" s="63"/>
      <c r="KXN160" s="63"/>
      <c r="KXO160" s="63"/>
      <c r="KXP160" s="63"/>
      <c r="KXQ160" s="63"/>
      <c r="KXR160" s="63"/>
      <c r="KXS160" s="63"/>
      <c r="KXT160" s="63"/>
      <c r="KXU160" s="63"/>
      <c r="KXV160" s="63"/>
      <c r="KXW160" s="63"/>
      <c r="KXX160" s="63"/>
      <c r="KXY160" s="63"/>
      <c r="KXZ160" s="63"/>
      <c r="KYA160" s="63"/>
      <c r="KYB160" s="63"/>
      <c r="KYC160" s="63"/>
      <c r="KYD160" s="63"/>
      <c r="KYE160" s="63"/>
      <c r="KYF160" s="63"/>
      <c r="KYG160" s="63"/>
      <c r="KYH160" s="63"/>
      <c r="KYI160" s="63"/>
      <c r="KYJ160" s="63"/>
      <c r="KYK160" s="63"/>
      <c r="KYL160" s="63"/>
      <c r="KYM160" s="63"/>
      <c r="KYN160" s="63"/>
      <c r="KYO160" s="63"/>
      <c r="KYP160" s="63"/>
      <c r="KYQ160" s="63"/>
      <c r="KYR160" s="63"/>
      <c r="KYS160" s="63"/>
      <c r="KYT160" s="63"/>
      <c r="KYU160" s="63"/>
      <c r="KYV160" s="63"/>
      <c r="KYW160" s="63"/>
      <c r="KYX160" s="63"/>
      <c r="KYY160" s="63"/>
      <c r="KYZ160" s="63"/>
      <c r="KZA160" s="63"/>
      <c r="KZB160" s="63"/>
      <c r="KZC160" s="63"/>
      <c r="KZD160" s="63"/>
      <c r="KZE160" s="63"/>
      <c r="KZF160" s="63"/>
      <c r="KZG160" s="63"/>
      <c r="KZH160" s="63"/>
      <c r="KZI160" s="63"/>
      <c r="KZJ160" s="63"/>
      <c r="KZK160" s="63"/>
      <c r="KZL160" s="63"/>
      <c r="KZM160" s="63"/>
      <c r="KZN160" s="63"/>
      <c r="KZO160" s="63"/>
      <c r="KZP160" s="63"/>
      <c r="KZQ160" s="63"/>
      <c r="KZR160" s="63"/>
      <c r="KZS160" s="63"/>
      <c r="KZT160" s="63"/>
      <c r="KZU160" s="63"/>
      <c r="KZV160" s="63"/>
      <c r="KZW160" s="63"/>
      <c r="KZX160" s="63"/>
      <c r="KZY160" s="63"/>
      <c r="KZZ160" s="63"/>
      <c r="LAA160" s="63"/>
      <c r="LAB160" s="63"/>
      <c r="LAC160" s="63"/>
      <c r="LAD160" s="63"/>
      <c r="LAE160" s="63"/>
      <c r="LAF160" s="63"/>
      <c r="LAG160" s="63"/>
      <c r="LAH160" s="63"/>
      <c r="LAI160" s="63"/>
      <c r="LAJ160" s="63"/>
      <c r="LAK160" s="63"/>
      <c r="LAL160" s="63"/>
      <c r="LAM160" s="63"/>
      <c r="LAN160" s="63"/>
      <c r="LAO160" s="63"/>
      <c r="LAP160" s="63"/>
      <c r="LAQ160" s="63"/>
      <c r="LAR160" s="63"/>
      <c r="LAS160" s="63"/>
      <c r="LAT160" s="63"/>
      <c r="LAU160" s="63"/>
      <c r="LAV160" s="63"/>
      <c r="LAW160" s="63"/>
      <c r="LAX160" s="63"/>
      <c r="LAY160" s="63"/>
      <c r="LAZ160" s="63"/>
      <c r="LBA160" s="63"/>
      <c r="LBB160" s="63"/>
      <c r="LBC160" s="63"/>
      <c r="LBD160" s="63"/>
      <c r="LBE160" s="63"/>
      <c r="LBF160" s="63"/>
      <c r="LBG160" s="63"/>
      <c r="LBH160" s="63"/>
      <c r="LBI160" s="63"/>
      <c r="LBJ160" s="63"/>
      <c r="LBK160" s="63"/>
      <c r="LBL160" s="63"/>
      <c r="LBM160" s="63"/>
      <c r="LBN160" s="63"/>
      <c r="LBO160" s="63"/>
      <c r="LBP160" s="63"/>
      <c r="LBQ160" s="63"/>
      <c r="LBR160" s="63"/>
      <c r="LBS160" s="63"/>
      <c r="LBT160" s="63"/>
      <c r="LBU160" s="63"/>
      <c r="LBV160" s="63"/>
      <c r="LBW160" s="63"/>
      <c r="LBX160" s="63"/>
      <c r="LBY160" s="63"/>
      <c r="LBZ160" s="63"/>
      <c r="LCA160" s="63"/>
      <c r="LCB160" s="63"/>
      <c r="LCC160" s="63"/>
      <c r="LCD160" s="63"/>
      <c r="LCE160" s="63"/>
      <c r="LCF160" s="63"/>
      <c r="LCG160" s="63"/>
      <c r="LCH160" s="63"/>
      <c r="LCI160" s="63"/>
      <c r="LCJ160" s="63"/>
      <c r="LCK160" s="63"/>
      <c r="LCL160" s="63"/>
      <c r="LCM160" s="63"/>
      <c r="LCN160" s="63"/>
      <c r="LCO160" s="63"/>
      <c r="LCP160" s="63"/>
      <c r="LCQ160" s="63"/>
      <c r="LCR160" s="63"/>
      <c r="LCS160" s="63"/>
      <c r="LCT160" s="63"/>
      <c r="LCU160" s="63"/>
      <c r="LCV160" s="63"/>
      <c r="LCW160" s="63"/>
      <c r="LCX160" s="63"/>
      <c r="LCY160" s="63"/>
      <c r="LCZ160" s="63"/>
      <c r="LDA160" s="63"/>
      <c r="LDB160" s="63"/>
      <c r="LDC160" s="63"/>
      <c r="LDD160" s="63"/>
      <c r="LDE160" s="63"/>
      <c r="LDF160" s="63"/>
      <c r="LDG160" s="63"/>
      <c r="LDH160" s="63"/>
      <c r="LDI160" s="63"/>
      <c r="LDJ160" s="63"/>
      <c r="LDK160" s="63"/>
      <c r="LDL160" s="63"/>
      <c r="LDM160" s="63"/>
      <c r="LDN160" s="63"/>
      <c r="LDO160" s="63"/>
      <c r="LDP160" s="63"/>
      <c r="LDQ160" s="63"/>
      <c r="LDR160" s="63"/>
      <c r="LDS160" s="63"/>
      <c r="LDT160" s="63"/>
      <c r="LDU160" s="63"/>
      <c r="LDV160" s="63"/>
      <c r="LDW160" s="63"/>
      <c r="LDX160" s="63"/>
      <c r="LDY160" s="63"/>
      <c r="LDZ160" s="63"/>
      <c r="LEA160" s="63"/>
      <c r="LEB160" s="63"/>
      <c r="LEC160" s="63"/>
      <c r="LED160" s="63"/>
      <c r="LEE160" s="63"/>
      <c r="LEF160" s="63"/>
      <c r="LEG160" s="63"/>
      <c r="LEH160" s="63"/>
      <c r="LEI160" s="63"/>
      <c r="LEJ160" s="63"/>
      <c r="LEK160" s="63"/>
      <c r="LEL160" s="63"/>
      <c r="LEM160" s="63"/>
      <c r="LEN160" s="63"/>
      <c r="LEO160" s="63"/>
      <c r="LEP160" s="63"/>
      <c r="LEQ160" s="63"/>
      <c r="LER160" s="63"/>
      <c r="LES160" s="63"/>
      <c r="LET160" s="63"/>
      <c r="LEU160" s="63"/>
      <c r="LEV160" s="63"/>
      <c r="LEW160" s="63"/>
      <c r="LEX160" s="63"/>
      <c r="LEY160" s="63"/>
      <c r="LEZ160" s="63"/>
      <c r="LFA160" s="63"/>
      <c r="LFB160" s="63"/>
      <c r="LFC160" s="63"/>
      <c r="LFD160" s="63"/>
      <c r="LFE160" s="63"/>
      <c r="LFF160" s="63"/>
      <c r="LFG160" s="63"/>
      <c r="LFH160" s="63"/>
      <c r="LFI160" s="63"/>
      <c r="LFJ160" s="63"/>
      <c r="LFK160" s="63"/>
      <c r="LFL160" s="63"/>
      <c r="LFM160" s="63"/>
      <c r="LFN160" s="63"/>
      <c r="LFO160" s="63"/>
      <c r="LFP160" s="63"/>
      <c r="LFQ160" s="63"/>
      <c r="LFR160" s="63"/>
      <c r="LFS160" s="63"/>
      <c r="LFT160" s="63"/>
      <c r="LFU160" s="63"/>
      <c r="LFV160" s="63"/>
      <c r="LFW160" s="63"/>
      <c r="LFX160" s="63"/>
      <c r="LFY160" s="63"/>
      <c r="LFZ160" s="63"/>
      <c r="LGA160" s="63"/>
      <c r="LGB160" s="63"/>
      <c r="LGC160" s="63"/>
      <c r="LGD160" s="63"/>
      <c r="LGE160" s="63"/>
      <c r="LGF160" s="63"/>
      <c r="LGG160" s="63"/>
      <c r="LGH160" s="63"/>
      <c r="LGI160" s="63"/>
      <c r="LGJ160" s="63"/>
      <c r="LGK160" s="63"/>
      <c r="LGL160" s="63"/>
      <c r="LGM160" s="63"/>
      <c r="LGN160" s="63"/>
      <c r="LGO160" s="63"/>
      <c r="LGP160" s="63"/>
      <c r="LGQ160" s="63"/>
      <c r="LGR160" s="63"/>
      <c r="LGS160" s="63"/>
      <c r="LGT160" s="63"/>
      <c r="LGU160" s="63"/>
      <c r="LGV160" s="63"/>
      <c r="LGW160" s="63"/>
      <c r="LGX160" s="63"/>
      <c r="LGY160" s="63"/>
      <c r="LGZ160" s="63"/>
      <c r="LHA160" s="63"/>
      <c r="LHB160" s="63"/>
      <c r="LHC160" s="63"/>
      <c r="LHD160" s="63"/>
      <c r="LHE160" s="63"/>
      <c r="LHF160" s="63"/>
      <c r="LHG160" s="63"/>
      <c r="LHH160" s="63"/>
      <c r="LHI160" s="63"/>
      <c r="LHJ160" s="63"/>
      <c r="LHK160" s="63"/>
      <c r="LHL160" s="63"/>
      <c r="LHM160" s="63"/>
      <c r="LHN160" s="63"/>
      <c r="LHO160" s="63"/>
      <c r="LHP160" s="63"/>
      <c r="LHQ160" s="63"/>
      <c r="LHR160" s="63"/>
      <c r="LHS160" s="63"/>
      <c r="LHT160" s="63"/>
      <c r="LHU160" s="63"/>
      <c r="LHV160" s="63"/>
      <c r="LHW160" s="63"/>
      <c r="LHX160" s="63"/>
      <c r="LHY160" s="63"/>
      <c r="LHZ160" s="63"/>
      <c r="LIA160" s="63"/>
      <c r="LIB160" s="63"/>
      <c r="LIC160" s="63"/>
      <c r="LID160" s="63"/>
      <c r="LIE160" s="63"/>
      <c r="LIF160" s="63"/>
      <c r="LIG160" s="63"/>
      <c r="LIH160" s="63"/>
      <c r="LII160" s="63"/>
      <c r="LIJ160" s="63"/>
      <c r="LIK160" s="63"/>
      <c r="LIL160" s="63"/>
      <c r="LIM160" s="63"/>
      <c r="LIN160" s="63"/>
      <c r="LIO160" s="63"/>
      <c r="LIP160" s="63"/>
      <c r="LIQ160" s="63"/>
      <c r="LIR160" s="63"/>
      <c r="LIS160" s="63"/>
      <c r="LIT160" s="63"/>
      <c r="LIU160" s="63"/>
      <c r="LIV160" s="63"/>
      <c r="LIW160" s="63"/>
      <c r="LIX160" s="63"/>
      <c r="LIY160" s="63"/>
      <c r="LIZ160" s="63"/>
      <c r="LJA160" s="63"/>
      <c r="LJB160" s="63"/>
      <c r="LJC160" s="63"/>
      <c r="LJD160" s="63"/>
      <c r="LJE160" s="63"/>
      <c r="LJF160" s="63"/>
      <c r="LJG160" s="63"/>
      <c r="LJH160" s="63"/>
      <c r="LJI160" s="63"/>
      <c r="LJJ160" s="63"/>
      <c r="LJK160" s="63"/>
      <c r="LJL160" s="63"/>
      <c r="LJM160" s="63"/>
      <c r="LJN160" s="63"/>
      <c r="LJO160" s="63"/>
      <c r="LJP160" s="63"/>
      <c r="LJQ160" s="63"/>
      <c r="LJR160" s="63"/>
      <c r="LJS160" s="63"/>
      <c r="LJT160" s="63"/>
      <c r="LJU160" s="63"/>
      <c r="LJV160" s="63"/>
      <c r="LJW160" s="63"/>
      <c r="LJX160" s="63"/>
      <c r="LJY160" s="63"/>
      <c r="LJZ160" s="63"/>
      <c r="LKA160" s="63"/>
      <c r="LKB160" s="63"/>
      <c r="LKC160" s="63"/>
      <c r="LKD160" s="63"/>
      <c r="LKE160" s="63"/>
      <c r="LKF160" s="63"/>
      <c r="LKG160" s="63"/>
      <c r="LKH160" s="63"/>
      <c r="LKI160" s="63"/>
      <c r="LKJ160" s="63"/>
      <c r="LKK160" s="63"/>
      <c r="LKL160" s="63"/>
      <c r="LKM160" s="63"/>
      <c r="LKN160" s="63"/>
      <c r="LKO160" s="63"/>
      <c r="LKP160" s="63"/>
      <c r="LKQ160" s="63"/>
      <c r="LKR160" s="63"/>
      <c r="LKS160" s="63"/>
      <c r="LKT160" s="63"/>
      <c r="LKU160" s="63"/>
      <c r="LKV160" s="63"/>
      <c r="LKW160" s="63"/>
      <c r="LKX160" s="63"/>
      <c r="LKY160" s="63"/>
      <c r="LKZ160" s="63"/>
      <c r="LLA160" s="63"/>
      <c r="LLB160" s="63"/>
      <c r="LLC160" s="63"/>
      <c r="LLD160" s="63"/>
      <c r="LLE160" s="63"/>
      <c r="LLF160" s="63"/>
      <c r="LLG160" s="63"/>
      <c r="LLH160" s="63"/>
      <c r="LLI160" s="63"/>
      <c r="LLJ160" s="63"/>
      <c r="LLK160" s="63"/>
      <c r="LLL160" s="63"/>
      <c r="LLM160" s="63"/>
      <c r="LLN160" s="63"/>
      <c r="LLO160" s="63"/>
      <c r="LLP160" s="63"/>
      <c r="LLQ160" s="63"/>
      <c r="LLR160" s="63"/>
      <c r="LLS160" s="63"/>
      <c r="LLT160" s="63"/>
      <c r="LLU160" s="63"/>
      <c r="LLV160" s="63"/>
      <c r="LLW160" s="63"/>
      <c r="LLX160" s="63"/>
      <c r="LLY160" s="63"/>
      <c r="LLZ160" s="63"/>
      <c r="LMA160" s="63"/>
      <c r="LMB160" s="63"/>
      <c r="LMC160" s="63"/>
      <c r="LMD160" s="63"/>
      <c r="LME160" s="63"/>
      <c r="LMF160" s="63"/>
      <c r="LMG160" s="63"/>
      <c r="LMH160" s="63"/>
      <c r="LMI160" s="63"/>
      <c r="LMJ160" s="63"/>
      <c r="LMK160" s="63"/>
      <c r="LML160" s="63"/>
      <c r="LMM160" s="63"/>
      <c r="LMN160" s="63"/>
      <c r="LMO160" s="63"/>
      <c r="LMP160" s="63"/>
      <c r="LMQ160" s="63"/>
      <c r="LMR160" s="63"/>
      <c r="LMS160" s="63"/>
      <c r="LMT160" s="63"/>
      <c r="LMU160" s="63"/>
      <c r="LMV160" s="63"/>
      <c r="LMW160" s="63"/>
      <c r="LMX160" s="63"/>
      <c r="LMY160" s="63"/>
      <c r="LMZ160" s="63"/>
      <c r="LNA160" s="63"/>
      <c r="LNB160" s="63"/>
      <c r="LNC160" s="63"/>
      <c r="LND160" s="63"/>
      <c r="LNE160" s="63"/>
      <c r="LNF160" s="63"/>
      <c r="LNG160" s="63"/>
      <c r="LNH160" s="63"/>
      <c r="LNI160" s="63"/>
      <c r="LNJ160" s="63"/>
      <c r="LNK160" s="63"/>
      <c r="LNL160" s="63"/>
      <c r="LNM160" s="63"/>
      <c r="LNN160" s="63"/>
      <c r="LNO160" s="63"/>
      <c r="LNP160" s="63"/>
      <c r="LNQ160" s="63"/>
      <c r="LNR160" s="63"/>
      <c r="LNS160" s="63"/>
      <c r="LNT160" s="63"/>
      <c r="LNU160" s="63"/>
      <c r="LNV160" s="63"/>
      <c r="LNW160" s="63"/>
      <c r="LNX160" s="63"/>
      <c r="LNY160" s="63"/>
      <c r="LNZ160" s="63"/>
      <c r="LOA160" s="63"/>
      <c r="LOB160" s="63"/>
      <c r="LOC160" s="63"/>
      <c r="LOD160" s="63"/>
      <c r="LOE160" s="63"/>
      <c r="LOF160" s="63"/>
      <c r="LOG160" s="63"/>
      <c r="LOH160" s="63"/>
      <c r="LOI160" s="63"/>
      <c r="LOJ160" s="63"/>
      <c r="LOK160" s="63"/>
      <c r="LOL160" s="63"/>
      <c r="LOM160" s="63"/>
      <c r="LON160" s="63"/>
      <c r="LOO160" s="63"/>
      <c r="LOP160" s="63"/>
      <c r="LOQ160" s="63"/>
      <c r="LOR160" s="63"/>
      <c r="LOS160" s="63"/>
      <c r="LOT160" s="63"/>
      <c r="LOU160" s="63"/>
      <c r="LOV160" s="63"/>
      <c r="LOW160" s="63"/>
      <c r="LOX160" s="63"/>
      <c r="LOY160" s="63"/>
      <c r="LOZ160" s="63"/>
      <c r="LPA160" s="63"/>
      <c r="LPB160" s="63"/>
      <c r="LPC160" s="63"/>
      <c r="LPD160" s="63"/>
      <c r="LPE160" s="63"/>
      <c r="LPF160" s="63"/>
      <c r="LPG160" s="63"/>
      <c r="LPH160" s="63"/>
      <c r="LPI160" s="63"/>
      <c r="LPJ160" s="63"/>
      <c r="LPK160" s="63"/>
      <c r="LPL160" s="63"/>
      <c r="LPM160" s="63"/>
      <c r="LPN160" s="63"/>
      <c r="LPO160" s="63"/>
      <c r="LPP160" s="63"/>
      <c r="LPQ160" s="63"/>
      <c r="LPR160" s="63"/>
      <c r="LPS160" s="63"/>
      <c r="LPT160" s="63"/>
      <c r="LPU160" s="63"/>
      <c r="LPV160" s="63"/>
      <c r="LPW160" s="63"/>
      <c r="LPX160" s="63"/>
      <c r="LPY160" s="63"/>
      <c r="LPZ160" s="63"/>
      <c r="LQA160" s="63"/>
      <c r="LQB160" s="63"/>
      <c r="LQC160" s="63"/>
      <c r="LQD160" s="63"/>
      <c r="LQE160" s="63"/>
      <c r="LQF160" s="63"/>
      <c r="LQG160" s="63"/>
      <c r="LQH160" s="63"/>
      <c r="LQI160" s="63"/>
      <c r="LQJ160" s="63"/>
      <c r="LQK160" s="63"/>
      <c r="LQL160" s="63"/>
      <c r="LQM160" s="63"/>
      <c r="LQN160" s="63"/>
      <c r="LQO160" s="63"/>
      <c r="LQP160" s="63"/>
      <c r="LQQ160" s="63"/>
      <c r="LQR160" s="63"/>
      <c r="LQS160" s="63"/>
      <c r="LQT160" s="63"/>
      <c r="LQU160" s="63"/>
      <c r="LQV160" s="63"/>
      <c r="LQW160" s="63"/>
      <c r="LQX160" s="63"/>
      <c r="LQY160" s="63"/>
      <c r="LQZ160" s="63"/>
      <c r="LRA160" s="63"/>
      <c r="LRB160" s="63"/>
      <c r="LRC160" s="63"/>
      <c r="LRD160" s="63"/>
      <c r="LRE160" s="63"/>
      <c r="LRF160" s="63"/>
      <c r="LRG160" s="63"/>
      <c r="LRH160" s="63"/>
      <c r="LRI160" s="63"/>
      <c r="LRJ160" s="63"/>
      <c r="LRK160" s="63"/>
      <c r="LRL160" s="63"/>
      <c r="LRM160" s="63"/>
      <c r="LRN160" s="63"/>
      <c r="LRO160" s="63"/>
      <c r="LRP160" s="63"/>
      <c r="LRQ160" s="63"/>
      <c r="LRR160" s="63"/>
      <c r="LRS160" s="63"/>
      <c r="LRT160" s="63"/>
      <c r="LRU160" s="63"/>
      <c r="LRV160" s="63"/>
      <c r="LRW160" s="63"/>
      <c r="LRX160" s="63"/>
      <c r="LRY160" s="63"/>
      <c r="LRZ160" s="63"/>
      <c r="LSA160" s="63"/>
      <c r="LSB160" s="63"/>
      <c r="LSC160" s="63"/>
      <c r="LSD160" s="63"/>
      <c r="LSE160" s="63"/>
      <c r="LSF160" s="63"/>
      <c r="LSG160" s="63"/>
      <c r="LSH160" s="63"/>
      <c r="LSI160" s="63"/>
      <c r="LSJ160" s="63"/>
      <c r="LSK160" s="63"/>
      <c r="LSL160" s="63"/>
      <c r="LSM160" s="63"/>
      <c r="LSN160" s="63"/>
      <c r="LSO160" s="63"/>
      <c r="LSP160" s="63"/>
      <c r="LSQ160" s="63"/>
      <c r="LSR160" s="63"/>
      <c r="LSS160" s="63"/>
      <c r="LST160" s="63"/>
      <c r="LSU160" s="63"/>
      <c r="LSV160" s="63"/>
      <c r="LSW160" s="63"/>
      <c r="LSX160" s="63"/>
      <c r="LSY160" s="63"/>
      <c r="LSZ160" s="63"/>
      <c r="LTA160" s="63"/>
      <c r="LTB160" s="63"/>
      <c r="LTC160" s="63"/>
      <c r="LTD160" s="63"/>
      <c r="LTE160" s="63"/>
      <c r="LTF160" s="63"/>
      <c r="LTG160" s="63"/>
      <c r="LTH160" s="63"/>
      <c r="LTI160" s="63"/>
      <c r="LTJ160" s="63"/>
      <c r="LTK160" s="63"/>
      <c r="LTL160" s="63"/>
      <c r="LTM160" s="63"/>
      <c r="LTN160" s="63"/>
      <c r="LTO160" s="63"/>
      <c r="LTP160" s="63"/>
      <c r="LTQ160" s="63"/>
      <c r="LTR160" s="63"/>
      <c r="LTS160" s="63"/>
      <c r="LTT160" s="63"/>
      <c r="LTU160" s="63"/>
      <c r="LTV160" s="63"/>
      <c r="LTW160" s="63"/>
      <c r="LTX160" s="63"/>
      <c r="LTY160" s="63"/>
      <c r="LTZ160" s="63"/>
      <c r="LUA160" s="63"/>
      <c r="LUB160" s="63"/>
      <c r="LUC160" s="63"/>
      <c r="LUD160" s="63"/>
      <c r="LUE160" s="63"/>
      <c r="LUF160" s="63"/>
      <c r="LUG160" s="63"/>
      <c r="LUH160" s="63"/>
      <c r="LUI160" s="63"/>
      <c r="LUJ160" s="63"/>
      <c r="LUK160" s="63"/>
      <c r="LUL160" s="63"/>
      <c r="LUM160" s="63"/>
      <c r="LUN160" s="63"/>
      <c r="LUO160" s="63"/>
      <c r="LUP160" s="63"/>
      <c r="LUQ160" s="63"/>
      <c r="LUR160" s="63"/>
      <c r="LUS160" s="63"/>
      <c r="LUT160" s="63"/>
      <c r="LUU160" s="63"/>
      <c r="LUV160" s="63"/>
      <c r="LUW160" s="63"/>
      <c r="LUX160" s="63"/>
      <c r="LUY160" s="63"/>
      <c r="LUZ160" s="63"/>
      <c r="LVA160" s="63"/>
      <c r="LVB160" s="63"/>
      <c r="LVC160" s="63"/>
      <c r="LVD160" s="63"/>
      <c r="LVE160" s="63"/>
      <c r="LVF160" s="63"/>
      <c r="LVG160" s="63"/>
      <c r="LVH160" s="63"/>
      <c r="LVI160" s="63"/>
      <c r="LVJ160" s="63"/>
      <c r="LVK160" s="63"/>
      <c r="LVL160" s="63"/>
      <c r="LVM160" s="63"/>
      <c r="LVN160" s="63"/>
      <c r="LVO160" s="63"/>
      <c r="LVP160" s="63"/>
      <c r="LVQ160" s="63"/>
      <c r="LVR160" s="63"/>
      <c r="LVS160" s="63"/>
      <c r="LVT160" s="63"/>
      <c r="LVU160" s="63"/>
      <c r="LVV160" s="63"/>
      <c r="LVW160" s="63"/>
      <c r="LVX160" s="63"/>
      <c r="LVY160" s="63"/>
      <c r="LVZ160" s="63"/>
      <c r="LWA160" s="63"/>
      <c r="LWB160" s="63"/>
      <c r="LWC160" s="63"/>
      <c r="LWD160" s="63"/>
      <c r="LWE160" s="63"/>
      <c r="LWF160" s="63"/>
      <c r="LWG160" s="63"/>
      <c r="LWH160" s="63"/>
      <c r="LWI160" s="63"/>
      <c r="LWJ160" s="63"/>
      <c r="LWK160" s="63"/>
      <c r="LWL160" s="63"/>
      <c r="LWM160" s="63"/>
      <c r="LWN160" s="63"/>
      <c r="LWO160" s="63"/>
      <c r="LWP160" s="63"/>
      <c r="LWQ160" s="63"/>
      <c r="LWR160" s="63"/>
      <c r="LWS160" s="63"/>
      <c r="LWT160" s="63"/>
      <c r="LWU160" s="63"/>
      <c r="LWV160" s="63"/>
      <c r="LWW160" s="63"/>
      <c r="LWX160" s="63"/>
      <c r="LWY160" s="63"/>
      <c r="LWZ160" s="63"/>
      <c r="LXA160" s="63"/>
      <c r="LXB160" s="63"/>
      <c r="LXC160" s="63"/>
      <c r="LXD160" s="63"/>
      <c r="LXE160" s="63"/>
      <c r="LXF160" s="63"/>
      <c r="LXG160" s="63"/>
      <c r="LXH160" s="63"/>
      <c r="LXI160" s="63"/>
      <c r="LXJ160" s="63"/>
      <c r="LXK160" s="63"/>
      <c r="LXL160" s="63"/>
      <c r="LXM160" s="63"/>
      <c r="LXN160" s="63"/>
      <c r="LXO160" s="63"/>
      <c r="LXP160" s="63"/>
      <c r="LXQ160" s="63"/>
      <c r="LXR160" s="63"/>
      <c r="LXS160" s="63"/>
      <c r="LXT160" s="63"/>
      <c r="LXU160" s="63"/>
      <c r="LXV160" s="63"/>
      <c r="LXW160" s="63"/>
      <c r="LXX160" s="63"/>
      <c r="LXY160" s="63"/>
      <c r="LXZ160" s="63"/>
      <c r="LYA160" s="63"/>
      <c r="LYB160" s="63"/>
      <c r="LYC160" s="63"/>
      <c r="LYD160" s="63"/>
      <c r="LYE160" s="63"/>
      <c r="LYF160" s="63"/>
      <c r="LYG160" s="63"/>
      <c r="LYH160" s="63"/>
      <c r="LYI160" s="63"/>
      <c r="LYJ160" s="63"/>
      <c r="LYK160" s="63"/>
      <c r="LYL160" s="63"/>
      <c r="LYM160" s="63"/>
      <c r="LYN160" s="63"/>
      <c r="LYO160" s="63"/>
      <c r="LYP160" s="63"/>
      <c r="LYQ160" s="63"/>
      <c r="LYR160" s="63"/>
      <c r="LYS160" s="63"/>
      <c r="LYT160" s="63"/>
      <c r="LYU160" s="63"/>
      <c r="LYV160" s="63"/>
      <c r="LYW160" s="63"/>
      <c r="LYX160" s="63"/>
      <c r="LYY160" s="63"/>
      <c r="LYZ160" s="63"/>
      <c r="LZA160" s="63"/>
      <c r="LZB160" s="63"/>
      <c r="LZC160" s="63"/>
      <c r="LZD160" s="63"/>
      <c r="LZE160" s="63"/>
      <c r="LZF160" s="63"/>
      <c r="LZG160" s="63"/>
      <c r="LZH160" s="63"/>
      <c r="LZI160" s="63"/>
      <c r="LZJ160" s="63"/>
      <c r="LZK160" s="63"/>
      <c r="LZL160" s="63"/>
      <c r="LZM160" s="63"/>
      <c r="LZN160" s="63"/>
      <c r="LZO160" s="63"/>
      <c r="LZP160" s="63"/>
      <c r="LZQ160" s="63"/>
      <c r="LZR160" s="63"/>
      <c r="LZS160" s="63"/>
      <c r="LZT160" s="63"/>
      <c r="LZU160" s="63"/>
      <c r="LZV160" s="63"/>
      <c r="LZW160" s="63"/>
      <c r="LZX160" s="63"/>
      <c r="LZY160" s="63"/>
      <c r="LZZ160" s="63"/>
      <c r="MAA160" s="63"/>
      <c r="MAB160" s="63"/>
      <c r="MAC160" s="63"/>
      <c r="MAD160" s="63"/>
      <c r="MAE160" s="63"/>
      <c r="MAF160" s="63"/>
      <c r="MAG160" s="63"/>
      <c r="MAH160" s="63"/>
      <c r="MAI160" s="63"/>
      <c r="MAJ160" s="63"/>
      <c r="MAK160" s="63"/>
      <c r="MAL160" s="63"/>
      <c r="MAM160" s="63"/>
      <c r="MAN160" s="63"/>
      <c r="MAO160" s="63"/>
      <c r="MAP160" s="63"/>
      <c r="MAQ160" s="63"/>
      <c r="MAR160" s="63"/>
      <c r="MAS160" s="63"/>
      <c r="MAT160" s="63"/>
      <c r="MAU160" s="63"/>
      <c r="MAV160" s="63"/>
      <c r="MAW160" s="63"/>
      <c r="MAX160" s="63"/>
      <c r="MAY160" s="63"/>
      <c r="MAZ160" s="63"/>
      <c r="MBA160" s="63"/>
      <c r="MBB160" s="63"/>
      <c r="MBC160" s="63"/>
      <c r="MBD160" s="63"/>
      <c r="MBE160" s="63"/>
      <c r="MBF160" s="63"/>
      <c r="MBG160" s="63"/>
      <c r="MBH160" s="63"/>
      <c r="MBI160" s="63"/>
      <c r="MBJ160" s="63"/>
      <c r="MBK160" s="63"/>
      <c r="MBL160" s="63"/>
      <c r="MBM160" s="63"/>
      <c r="MBN160" s="63"/>
      <c r="MBO160" s="63"/>
      <c r="MBP160" s="63"/>
      <c r="MBQ160" s="63"/>
      <c r="MBR160" s="63"/>
      <c r="MBS160" s="63"/>
      <c r="MBT160" s="63"/>
      <c r="MBU160" s="63"/>
      <c r="MBV160" s="63"/>
      <c r="MBW160" s="63"/>
      <c r="MBX160" s="63"/>
      <c r="MBY160" s="63"/>
      <c r="MBZ160" s="63"/>
      <c r="MCA160" s="63"/>
      <c r="MCB160" s="63"/>
      <c r="MCC160" s="63"/>
      <c r="MCD160" s="63"/>
      <c r="MCE160" s="63"/>
      <c r="MCF160" s="63"/>
      <c r="MCG160" s="63"/>
      <c r="MCH160" s="63"/>
      <c r="MCI160" s="63"/>
      <c r="MCJ160" s="63"/>
      <c r="MCK160" s="63"/>
      <c r="MCL160" s="63"/>
      <c r="MCM160" s="63"/>
      <c r="MCN160" s="63"/>
      <c r="MCO160" s="63"/>
      <c r="MCP160" s="63"/>
      <c r="MCQ160" s="63"/>
      <c r="MCR160" s="63"/>
      <c r="MCS160" s="63"/>
      <c r="MCT160" s="63"/>
      <c r="MCU160" s="63"/>
      <c r="MCV160" s="63"/>
      <c r="MCW160" s="63"/>
      <c r="MCX160" s="63"/>
      <c r="MCY160" s="63"/>
      <c r="MCZ160" s="63"/>
      <c r="MDA160" s="63"/>
      <c r="MDB160" s="63"/>
      <c r="MDC160" s="63"/>
      <c r="MDD160" s="63"/>
      <c r="MDE160" s="63"/>
      <c r="MDF160" s="63"/>
      <c r="MDG160" s="63"/>
      <c r="MDH160" s="63"/>
      <c r="MDI160" s="63"/>
      <c r="MDJ160" s="63"/>
      <c r="MDK160" s="63"/>
      <c r="MDL160" s="63"/>
      <c r="MDM160" s="63"/>
      <c r="MDN160" s="63"/>
      <c r="MDO160" s="63"/>
      <c r="MDP160" s="63"/>
      <c r="MDQ160" s="63"/>
      <c r="MDR160" s="63"/>
      <c r="MDS160" s="63"/>
      <c r="MDT160" s="63"/>
      <c r="MDU160" s="63"/>
      <c r="MDV160" s="63"/>
      <c r="MDW160" s="63"/>
      <c r="MDX160" s="63"/>
      <c r="MDY160" s="63"/>
      <c r="MDZ160" s="63"/>
      <c r="MEA160" s="63"/>
      <c r="MEB160" s="63"/>
      <c r="MEC160" s="63"/>
      <c r="MED160" s="63"/>
      <c r="MEE160" s="63"/>
      <c r="MEF160" s="63"/>
      <c r="MEG160" s="63"/>
      <c r="MEH160" s="63"/>
      <c r="MEI160" s="63"/>
      <c r="MEJ160" s="63"/>
      <c r="MEK160" s="63"/>
      <c r="MEL160" s="63"/>
      <c r="MEM160" s="63"/>
      <c r="MEN160" s="63"/>
      <c r="MEO160" s="63"/>
      <c r="MEP160" s="63"/>
      <c r="MEQ160" s="63"/>
      <c r="MER160" s="63"/>
      <c r="MES160" s="63"/>
      <c r="MET160" s="63"/>
      <c r="MEU160" s="63"/>
      <c r="MEV160" s="63"/>
      <c r="MEW160" s="63"/>
      <c r="MEX160" s="63"/>
      <c r="MEY160" s="63"/>
      <c r="MEZ160" s="63"/>
      <c r="MFA160" s="63"/>
      <c r="MFB160" s="63"/>
      <c r="MFC160" s="63"/>
      <c r="MFD160" s="63"/>
      <c r="MFE160" s="63"/>
      <c r="MFF160" s="63"/>
      <c r="MFG160" s="63"/>
      <c r="MFH160" s="63"/>
      <c r="MFI160" s="63"/>
      <c r="MFJ160" s="63"/>
      <c r="MFK160" s="63"/>
      <c r="MFL160" s="63"/>
      <c r="MFM160" s="63"/>
      <c r="MFN160" s="63"/>
      <c r="MFO160" s="63"/>
      <c r="MFP160" s="63"/>
      <c r="MFQ160" s="63"/>
      <c r="MFR160" s="63"/>
      <c r="MFS160" s="63"/>
      <c r="MFT160" s="63"/>
      <c r="MFU160" s="63"/>
      <c r="MFV160" s="63"/>
      <c r="MFW160" s="63"/>
      <c r="MFX160" s="63"/>
      <c r="MFY160" s="63"/>
      <c r="MFZ160" s="63"/>
      <c r="MGA160" s="63"/>
      <c r="MGB160" s="63"/>
      <c r="MGC160" s="63"/>
      <c r="MGD160" s="63"/>
      <c r="MGE160" s="63"/>
      <c r="MGF160" s="63"/>
      <c r="MGG160" s="63"/>
      <c r="MGH160" s="63"/>
      <c r="MGI160" s="63"/>
      <c r="MGJ160" s="63"/>
      <c r="MGK160" s="63"/>
      <c r="MGL160" s="63"/>
      <c r="MGM160" s="63"/>
      <c r="MGN160" s="63"/>
      <c r="MGO160" s="63"/>
      <c r="MGP160" s="63"/>
      <c r="MGQ160" s="63"/>
      <c r="MGR160" s="63"/>
      <c r="MGS160" s="63"/>
      <c r="MGT160" s="63"/>
      <c r="MGU160" s="63"/>
      <c r="MGV160" s="63"/>
      <c r="MGW160" s="63"/>
      <c r="MGX160" s="63"/>
      <c r="MGY160" s="63"/>
      <c r="MGZ160" s="63"/>
      <c r="MHA160" s="63"/>
      <c r="MHB160" s="63"/>
      <c r="MHC160" s="63"/>
      <c r="MHD160" s="63"/>
      <c r="MHE160" s="63"/>
      <c r="MHF160" s="63"/>
      <c r="MHG160" s="63"/>
      <c r="MHH160" s="63"/>
      <c r="MHI160" s="63"/>
      <c r="MHJ160" s="63"/>
      <c r="MHK160" s="63"/>
      <c r="MHL160" s="63"/>
      <c r="MHM160" s="63"/>
      <c r="MHN160" s="63"/>
      <c r="MHO160" s="63"/>
      <c r="MHP160" s="63"/>
      <c r="MHQ160" s="63"/>
      <c r="MHR160" s="63"/>
      <c r="MHS160" s="63"/>
      <c r="MHT160" s="63"/>
      <c r="MHU160" s="63"/>
      <c r="MHV160" s="63"/>
      <c r="MHW160" s="63"/>
      <c r="MHX160" s="63"/>
      <c r="MHY160" s="63"/>
      <c r="MHZ160" s="63"/>
      <c r="MIA160" s="63"/>
      <c r="MIB160" s="63"/>
      <c r="MIC160" s="63"/>
      <c r="MID160" s="63"/>
      <c r="MIE160" s="63"/>
      <c r="MIF160" s="63"/>
      <c r="MIG160" s="63"/>
      <c r="MIH160" s="63"/>
      <c r="MII160" s="63"/>
      <c r="MIJ160" s="63"/>
      <c r="MIK160" s="63"/>
      <c r="MIL160" s="63"/>
      <c r="MIM160" s="63"/>
      <c r="MIN160" s="63"/>
      <c r="MIO160" s="63"/>
      <c r="MIP160" s="63"/>
      <c r="MIQ160" s="63"/>
      <c r="MIR160" s="63"/>
      <c r="MIS160" s="63"/>
      <c r="MIT160" s="63"/>
      <c r="MIU160" s="63"/>
      <c r="MIV160" s="63"/>
      <c r="MIW160" s="63"/>
      <c r="MIX160" s="63"/>
      <c r="MIY160" s="63"/>
      <c r="MIZ160" s="63"/>
      <c r="MJA160" s="63"/>
      <c r="MJB160" s="63"/>
      <c r="MJC160" s="63"/>
      <c r="MJD160" s="63"/>
      <c r="MJE160" s="63"/>
      <c r="MJF160" s="63"/>
      <c r="MJG160" s="63"/>
      <c r="MJH160" s="63"/>
      <c r="MJI160" s="63"/>
      <c r="MJJ160" s="63"/>
      <c r="MJK160" s="63"/>
      <c r="MJL160" s="63"/>
      <c r="MJM160" s="63"/>
      <c r="MJN160" s="63"/>
      <c r="MJO160" s="63"/>
      <c r="MJP160" s="63"/>
      <c r="MJQ160" s="63"/>
      <c r="MJR160" s="63"/>
      <c r="MJS160" s="63"/>
      <c r="MJT160" s="63"/>
      <c r="MJU160" s="63"/>
      <c r="MJV160" s="63"/>
      <c r="MJW160" s="63"/>
      <c r="MJX160" s="63"/>
      <c r="MJY160" s="63"/>
      <c r="MJZ160" s="63"/>
      <c r="MKA160" s="63"/>
      <c r="MKB160" s="63"/>
      <c r="MKC160" s="63"/>
      <c r="MKD160" s="63"/>
      <c r="MKE160" s="63"/>
      <c r="MKF160" s="63"/>
      <c r="MKG160" s="63"/>
      <c r="MKH160" s="63"/>
      <c r="MKI160" s="63"/>
      <c r="MKJ160" s="63"/>
      <c r="MKK160" s="63"/>
      <c r="MKL160" s="63"/>
      <c r="MKM160" s="63"/>
      <c r="MKN160" s="63"/>
      <c r="MKO160" s="63"/>
      <c r="MKP160" s="63"/>
      <c r="MKQ160" s="63"/>
      <c r="MKR160" s="63"/>
      <c r="MKS160" s="63"/>
      <c r="MKT160" s="63"/>
      <c r="MKU160" s="63"/>
      <c r="MKV160" s="63"/>
      <c r="MKW160" s="63"/>
      <c r="MKX160" s="63"/>
      <c r="MKY160" s="63"/>
      <c r="MKZ160" s="63"/>
      <c r="MLA160" s="63"/>
      <c r="MLB160" s="63"/>
      <c r="MLC160" s="63"/>
      <c r="MLD160" s="63"/>
      <c r="MLE160" s="63"/>
      <c r="MLF160" s="63"/>
      <c r="MLG160" s="63"/>
      <c r="MLH160" s="63"/>
      <c r="MLI160" s="63"/>
      <c r="MLJ160" s="63"/>
      <c r="MLK160" s="63"/>
      <c r="MLL160" s="63"/>
      <c r="MLM160" s="63"/>
      <c r="MLN160" s="63"/>
      <c r="MLO160" s="63"/>
      <c r="MLP160" s="63"/>
      <c r="MLQ160" s="63"/>
      <c r="MLR160" s="63"/>
      <c r="MLS160" s="63"/>
      <c r="MLT160" s="63"/>
      <c r="MLU160" s="63"/>
      <c r="MLV160" s="63"/>
      <c r="MLW160" s="63"/>
      <c r="MLX160" s="63"/>
      <c r="MLY160" s="63"/>
      <c r="MLZ160" s="63"/>
      <c r="MMA160" s="63"/>
      <c r="MMB160" s="63"/>
      <c r="MMC160" s="63"/>
      <c r="MMD160" s="63"/>
      <c r="MME160" s="63"/>
      <c r="MMF160" s="63"/>
      <c r="MMG160" s="63"/>
      <c r="MMH160" s="63"/>
      <c r="MMI160" s="63"/>
      <c r="MMJ160" s="63"/>
      <c r="MMK160" s="63"/>
      <c r="MML160" s="63"/>
      <c r="MMM160" s="63"/>
      <c r="MMN160" s="63"/>
      <c r="MMO160" s="63"/>
      <c r="MMP160" s="63"/>
      <c r="MMQ160" s="63"/>
      <c r="MMR160" s="63"/>
      <c r="MMS160" s="63"/>
      <c r="MMT160" s="63"/>
      <c r="MMU160" s="63"/>
      <c r="MMV160" s="63"/>
      <c r="MMW160" s="63"/>
      <c r="MMX160" s="63"/>
      <c r="MMY160" s="63"/>
      <c r="MMZ160" s="63"/>
      <c r="MNA160" s="63"/>
      <c r="MNB160" s="63"/>
      <c r="MNC160" s="63"/>
      <c r="MND160" s="63"/>
      <c r="MNE160" s="63"/>
      <c r="MNF160" s="63"/>
      <c r="MNG160" s="63"/>
      <c r="MNH160" s="63"/>
      <c r="MNI160" s="63"/>
      <c r="MNJ160" s="63"/>
      <c r="MNK160" s="63"/>
      <c r="MNL160" s="63"/>
      <c r="MNM160" s="63"/>
      <c r="MNN160" s="63"/>
      <c r="MNO160" s="63"/>
      <c r="MNP160" s="63"/>
      <c r="MNQ160" s="63"/>
      <c r="MNR160" s="63"/>
      <c r="MNS160" s="63"/>
      <c r="MNT160" s="63"/>
      <c r="MNU160" s="63"/>
      <c r="MNV160" s="63"/>
      <c r="MNW160" s="63"/>
      <c r="MNX160" s="63"/>
      <c r="MNY160" s="63"/>
      <c r="MNZ160" s="63"/>
      <c r="MOA160" s="63"/>
      <c r="MOB160" s="63"/>
      <c r="MOC160" s="63"/>
      <c r="MOD160" s="63"/>
      <c r="MOE160" s="63"/>
      <c r="MOF160" s="63"/>
      <c r="MOG160" s="63"/>
      <c r="MOH160" s="63"/>
      <c r="MOI160" s="63"/>
      <c r="MOJ160" s="63"/>
      <c r="MOK160" s="63"/>
      <c r="MOL160" s="63"/>
      <c r="MOM160" s="63"/>
      <c r="MON160" s="63"/>
      <c r="MOO160" s="63"/>
      <c r="MOP160" s="63"/>
      <c r="MOQ160" s="63"/>
      <c r="MOR160" s="63"/>
      <c r="MOS160" s="63"/>
      <c r="MOT160" s="63"/>
      <c r="MOU160" s="63"/>
      <c r="MOV160" s="63"/>
      <c r="MOW160" s="63"/>
      <c r="MOX160" s="63"/>
      <c r="MOY160" s="63"/>
      <c r="MOZ160" s="63"/>
      <c r="MPA160" s="63"/>
      <c r="MPB160" s="63"/>
      <c r="MPC160" s="63"/>
      <c r="MPD160" s="63"/>
      <c r="MPE160" s="63"/>
      <c r="MPF160" s="63"/>
      <c r="MPG160" s="63"/>
      <c r="MPH160" s="63"/>
      <c r="MPI160" s="63"/>
      <c r="MPJ160" s="63"/>
      <c r="MPK160" s="63"/>
      <c r="MPL160" s="63"/>
      <c r="MPM160" s="63"/>
      <c r="MPN160" s="63"/>
      <c r="MPO160" s="63"/>
      <c r="MPP160" s="63"/>
      <c r="MPQ160" s="63"/>
      <c r="MPR160" s="63"/>
      <c r="MPS160" s="63"/>
      <c r="MPT160" s="63"/>
      <c r="MPU160" s="63"/>
      <c r="MPV160" s="63"/>
      <c r="MPW160" s="63"/>
      <c r="MPX160" s="63"/>
      <c r="MPY160" s="63"/>
      <c r="MPZ160" s="63"/>
      <c r="MQA160" s="63"/>
      <c r="MQB160" s="63"/>
      <c r="MQC160" s="63"/>
      <c r="MQD160" s="63"/>
      <c r="MQE160" s="63"/>
      <c r="MQF160" s="63"/>
      <c r="MQG160" s="63"/>
      <c r="MQH160" s="63"/>
      <c r="MQI160" s="63"/>
      <c r="MQJ160" s="63"/>
      <c r="MQK160" s="63"/>
      <c r="MQL160" s="63"/>
      <c r="MQM160" s="63"/>
      <c r="MQN160" s="63"/>
      <c r="MQO160" s="63"/>
      <c r="MQP160" s="63"/>
      <c r="MQQ160" s="63"/>
      <c r="MQR160" s="63"/>
      <c r="MQS160" s="63"/>
      <c r="MQT160" s="63"/>
      <c r="MQU160" s="63"/>
      <c r="MQV160" s="63"/>
      <c r="MQW160" s="63"/>
      <c r="MQX160" s="63"/>
      <c r="MQY160" s="63"/>
      <c r="MQZ160" s="63"/>
      <c r="MRA160" s="63"/>
      <c r="MRB160" s="63"/>
      <c r="MRC160" s="63"/>
      <c r="MRD160" s="63"/>
      <c r="MRE160" s="63"/>
      <c r="MRF160" s="63"/>
      <c r="MRG160" s="63"/>
      <c r="MRH160" s="63"/>
      <c r="MRI160" s="63"/>
      <c r="MRJ160" s="63"/>
      <c r="MRK160" s="63"/>
      <c r="MRL160" s="63"/>
      <c r="MRM160" s="63"/>
      <c r="MRN160" s="63"/>
      <c r="MRO160" s="63"/>
      <c r="MRP160" s="63"/>
      <c r="MRQ160" s="63"/>
      <c r="MRR160" s="63"/>
      <c r="MRS160" s="63"/>
      <c r="MRT160" s="63"/>
      <c r="MRU160" s="63"/>
      <c r="MRV160" s="63"/>
      <c r="MRW160" s="63"/>
      <c r="MRX160" s="63"/>
      <c r="MRY160" s="63"/>
      <c r="MRZ160" s="63"/>
      <c r="MSA160" s="63"/>
      <c r="MSB160" s="63"/>
      <c r="MSC160" s="63"/>
      <c r="MSD160" s="63"/>
      <c r="MSE160" s="63"/>
      <c r="MSF160" s="63"/>
      <c r="MSG160" s="63"/>
      <c r="MSH160" s="63"/>
      <c r="MSI160" s="63"/>
      <c r="MSJ160" s="63"/>
      <c r="MSK160" s="63"/>
      <c r="MSL160" s="63"/>
      <c r="MSM160" s="63"/>
      <c r="MSN160" s="63"/>
      <c r="MSO160" s="63"/>
      <c r="MSP160" s="63"/>
      <c r="MSQ160" s="63"/>
      <c r="MSR160" s="63"/>
      <c r="MSS160" s="63"/>
      <c r="MST160" s="63"/>
      <c r="MSU160" s="63"/>
      <c r="MSV160" s="63"/>
      <c r="MSW160" s="63"/>
      <c r="MSX160" s="63"/>
      <c r="MSY160" s="63"/>
      <c r="MSZ160" s="63"/>
      <c r="MTA160" s="63"/>
      <c r="MTB160" s="63"/>
      <c r="MTC160" s="63"/>
      <c r="MTD160" s="63"/>
      <c r="MTE160" s="63"/>
      <c r="MTF160" s="63"/>
      <c r="MTG160" s="63"/>
      <c r="MTH160" s="63"/>
      <c r="MTI160" s="63"/>
      <c r="MTJ160" s="63"/>
      <c r="MTK160" s="63"/>
      <c r="MTL160" s="63"/>
      <c r="MTM160" s="63"/>
      <c r="MTN160" s="63"/>
      <c r="MTO160" s="63"/>
      <c r="MTP160" s="63"/>
      <c r="MTQ160" s="63"/>
      <c r="MTR160" s="63"/>
      <c r="MTS160" s="63"/>
      <c r="MTT160" s="63"/>
      <c r="MTU160" s="63"/>
      <c r="MTV160" s="63"/>
      <c r="MTW160" s="63"/>
      <c r="MTX160" s="63"/>
      <c r="MTY160" s="63"/>
      <c r="MTZ160" s="63"/>
      <c r="MUA160" s="63"/>
      <c r="MUB160" s="63"/>
      <c r="MUC160" s="63"/>
      <c r="MUD160" s="63"/>
      <c r="MUE160" s="63"/>
      <c r="MUF160" s="63"/>
      <c r="MUG160" s="63"/>
      <c r="MUH160" s="63"/>
      <c r="MUI160" s="63"/>
      <c r="MUJ160" s="63"/>
      <c r="MUK160" s="63"/>
      <c r="MUL160" s="63"/>
      <c r="MUM160" s="63"/>
      <c r="MUN160" s="63"/>
      <c r="MUO160" s="63"/>
      <c r="MUP160" s="63"/>
      <c r="MUQ160" s="63"/>
      <c r="MUR160" s="63"/>
      <c r="MUS160" s="63"/>
      <c r="MUT160" s="63"/>
      <c r="MUU160" s="63"/>
      <c r="MUV160" s="63"/>
      <c r="MUW160" s="63"/>
      <c r="MUX160" s="63"/>
      <c r="MUY160" s="63"/>
      <c r="MUZ160" s="63"/>
      <c r="MVA160" s="63"/>
      <c r="MVB160" s="63"/>
      <c r="MVC160" s="63"/>
      <c r="MVD160" s="63"/>
      <c r="MVE160" s="63"/>
      <c r="MVF160" s="63"/>
      <c r="MVG160" s="63"/>
      <c r="MVH160" s="63"/>
      <c r="MVI160" s="63"/>
      <c r="MVJ160" s="63"/>
      <c r="MVK160" s="63"/>
      <c r="MVL160" s="63"/>
      <c r="MVM160" s="63"/>
      <c r="MVN160" s="63"/>
      <c r="MVO160" s="63"/>
      <c r="MVP160" s="63"/>
      <c r="MVQ160" s="63"/>
      <c r="MVR160" s="63"/>
      <c r="MVS160" s="63"/>
      <c r="MVT160" s="63"/>
      <c r="MVU160" s="63"/>
      <c r="MVV160" s="63"/>
      <c r="MVW160" s="63"/>
      <c r="MVX160" s="63"/>
      <c r="MVY160" s="63"/>
      <c r="MVZ160" s="63"/>
      <c r="MWA160" s="63"/>
      <c r="MWB160" s="63"/>
      <c r="MWC160" s="63"/>
      <c r="MWD160" s="63"/>
      <c r="MWE160" s="63"/>
      <c r="MWF160" s="63"/>
      <c r="MWG160" s="63"/>
      <c r="MWH160" s="63"/>
      <c r="MWI160" s="63"/>
      <c r="MWJ160" s="63"/>
      <c r="MWK160" s="63"/>
      <c r="MWL160" s="63"/>
      <c r="MWM160" s="63"/>
      <c r="MWN160" s="63"/>
      <c r="MWO160" s="63"/>
      <c r="MWP160" s="63"/>
      <c r="MWQ160" s="63"/>
      <c r="MWR160" s="63"/>
      <c r="MWS160" s="63"/>
      <c r="MWT160" s="63"/>
      <c r="MWU160" s="63"/>
      <c r="MWV160" s="63"/>
      <c r="MWW160" s="63"/>
      <c r="MWX160" s="63"/>
      <c r="MWY160" s="63"/>
      <c r="MWZ160" s="63"/>
      <c r="MXA160" s="63"/>
      <c r="MXB160" s="63"/>
      <c r="MXC160" s="63"/>
      <c r="MXD160" s="63"/>
      <c r="MXE160" s="63"/>
      <c r="MXF160" s="63"/>
      <c r="MXG160" s="63"/>
      <c r="MXH160" s="63"/>
      <c r="MXI160" s="63"/>
      <c r="MXJ160" s="63"/>
      <c r="MXK160" s="63"/>
      <c r="MXL160" s="63"/>
      <c r="MXM160" s="63"/>
      <c r="MXN160" s="63"/>
      <c r="MXO160" s="63"/>
      <c r="MXP160" s="63"/>
      <c r="MXQ160" s="63"/>
      <c r="MXR160" s="63"/>
      <c r="MXS160" s="63"/>
      <c r="MXT160" s="63"/>
      <c r="MXU160" s="63"/>
      <c r="MXV160" s="63"/>
      <c r="MXW160" s="63"/>
      <c r="MXX160" s="63"/>
      <c r="MXY160" s="63"/>
      <c r="MXZ160" s="63"/>
      <c r="MYA160" s="63"/>
      <c r="MYB160" s="63"/>
      <c r="MYC160" s="63"/>
      <c r="MYD160" s="63"/>
      <c r="MYE160" s="63"/>
      <c r="MYF160" s="63"/>
      <c r="MYG160" s="63"/>
      <c r="MYH160" s="63"/>
      <c r="MYI160" s="63"/>
      <c r="MYJ160" s="63"/>
      <c r="MYK160" s="63"/>
      <c r="MYL160" s="63"/>
      <c r="MYM160" s="63"/>
      <c r="MYN160" s="63"/>
      <c r="MYO160" s="63"/>
      <c r="MYP160" s="63"/>
      <c r="MYQ160" s="63"/>
      <c r="MYR160" s="63"/>
      <c r="MYS160" s="63"/>
      <c r="MYT160" s="63"/>
      <c r="MYU160" s="63"/>
      <c r="MYV160" s="63"/>
      <c r="MYW160" s="63"/>
      <c r="MYX160" s="63"/>
      <c r="MYY160" s="63"/>
      <c r="MYZ160" s="63"/>
      <c r="MZA160" s="63"/>
      <c r="MZB160" s="63"/>
      <c r="MZC160" s="63"/>
      <c r="MZD160" s="63"/>
      <c r="MZE160" s="63"/>
      <c r="MZF160" s="63"/>
      <c r="MZG160" s="63"/>
      <c r="MZH160" s="63"/>
      <c r="MZI160" s="63"/>
      <c r="MZJ160" s="63"/>
      <c r="MZK160" s="63"/>
      <c r="MZL160" s="63"/>
      <c r="MZM160" s="63"/>
      <c r="MZN160" s="63"/>
      <c r="MZO160" s="63"/>
      <c r="MZP160" s="63"/>
      <c r="MZQ160" s="63"/>
      <c r="MZR160" s="63"/>
      <c r="MZS160" s="63"/>
      <c r="MZT160" s="63"/>
      <c r="MZU160" s="63"/>
      <c r="MZV160" s="63"/>
      <c r="MZW160" s="63"/>
      <c r="MZX160" s="63"/>
      <c r="MZY160" s="63"/>
      <c r="MZZ160" s="63"/>
      <c r="NAA160" s="63"/>
      <c r="NAB160" s="63"/>
      <c r="NAC160" s="63"/>
      <c r="NAD160" s="63"/>
      <c r="NAE160" s="63"/>
      <c r="NAF160" s="63"/>
      <c r="NAG160" s="63"/>
      <c r="NAH160" s="63"/>
      <c r="NAI160" s="63"/>
      <c r="NAJ160" s="63"/>
      <c r="NAK160" s="63"/>
      <c r="NAL160" s="63"/>
      <c r="NAM160" s="63"/>
      <c r="NAN160" s="63"/>
      <c r="NAO160" s="63"/>
      <c r="NAP160" s="63"/>
      <c r="NAQ160" s="63"/>
      <c r="NAR160" s="63"/>
      <c r="NAS160" s="63"/>
      <c r="NAT160" s="63"/>
      <c r="NAU160" s="63"/>
      <c r="NAV160" s="63"/>
      <c r="NAW160" s="63"/>
      <c r="NAX160" s="63"/>
      <c r="NAY160" s="63"/>
      <c r="NAZ160" s="63"/>
      <c r="NBA160" s="63"/>
      <c r="NBB160" s="63"/>
      <c r="NBC160" s="63"/>
      <c r="NBD160" s="63"/>
      <c r="NBE160" s="63"/>
      <c r="NBF160" s="63"/>
      <c r="NBG160" s="63"/>
      <c r="NBH160" s="63"/>
      <c r="NBI160" s="63"/>
      <c r="NBJ160" s="63"/>
      <c r="NBK160" s="63"/>
      <c r="NBL160" s="63"/>
      <c r="NBM160" s="63"/>
      <c r="NBN160" s="63"/>
      <c r="NBO160" s="63"/>
      <c r="NBP160" s="63"/>
      <c r="NBQ160" s="63"/>
      <c r="NBR160" s="63"/>
      <c r="NBS160" s="63"/>
      <c r="NBT160" s="63"/>
      <c r="NBU160" s="63"/>
      <c r="NBV160" s="63"/>
      <c r="NBW160" s="63"/>
      <c r="NBX160" s="63"/>
      <c r="NBY160" s="63"/>
      <c r="NBZ160" s="63"/>
      <c r="NCA160" s="63"/>
      <c r="NCB160" s="63"/>
      <c r="NCC160" s="63"/>
      <c r="NCD160" s="63"/>
      <c r="NCE160" s="63"/>
      <c r="NCF160" s="63"/>
      <c r="NCG160" s="63"/>
      <c r="NCH160" s="63"/>
      <c r="NCI160" s="63"/>
      <c r="NCJ160" s="63"/>
      <c r="NCK160" s="63"/>
      <c r="NCL160" s="63"/>
      <c r="NCM160" s="63"/>
      <c r="NCN160" s="63"/>
      <c r="NCO160" s="63"/>
      <c r="NCP160" s="63"/>
      <c r="NCQ160" s="63"/>
      <c r="NCR160" s="63"/>
      <c r="NCS160" s="63"/>
      <c r="NCT160" s="63"/>
      <c r="NCU160" s="63"/>
      <c r="NCV160" s="63"/>
      <c r="NCW160" s="63"/>
      <c r="NCX160" s="63"/>
      <c r="NCY160" s="63"/>
      <c r="NCZ160" s="63"/>
      <c r="NDA160" s="63"/>
      <c r="NDB160" s="63"/>
      <c r="NDC160" s="63"/>
      <c r="NDD160" s="63"/>
      <c r="NDE160" s="63"/>
      <c r="NDF160" s="63"/>
      <c r="NDG160" s="63"/>
      <c r="NDH160" s="63"/>
      <c r="NDI160" s="63"/>
      <c r="NDJ160" s="63"/>
      <c r="NDK160" s="63"/>
      <c r="NDL160" s="63"/>
      <c r="NDM160" s="63"/>
      <c r="NDN160" s="63"/>
      <c r="NDO160" s="63"/>
      <c r="NDP160" s="63"/>
      <c r="NDQ160" s="63"/>
      <c r="NDR160" s="63"/>
      <c r="NDS160" s="63"/>
      <c r="NDT160" s="63"/>
      <c r="NDU160" s="63"/>
      <c r="NDV160" s="63"/>
      <c r="NDW160" s="63"/>
      <c r="NDX160" s="63"/>
      <c r="NDY160" s="63"/>
      <c r="NDZ160" s="63"/>
      <c r="NEA160" s="63"/>
      <c r="NEB160" s="63"/>
      <c r="NEC160" s="63"/>
      <c r="NED160" s="63"/>
      <c r="NEE160" s="63"/>
      <c r="NEF160" s="63"/>
      <c r="NEG160" s="63"/>
      <c r="NEH160" s="63"/>
      <c r="NEI160" s="63"/>
      <c r="NEJ160" s="63"/>
      <c r="NEK160" s="63"/>
      <c r="NEL160" s="63"/>
      <c r="NEM160" s="63"/>
      <c r="NEN160" s="63"/>
      <c r="NEO160" s="63"/>
      <c r="NEP160" s="63"/>
      <c r="NEQ160" s="63"/>
      <c r="NER160" s="63"/>
      <c r="NES160" s="63"/>
      <c r="NET160" s="63"/>
      <c r="NEU160" s="63"/>
      <c r="NEV160" s="63"/>
      <c r="NEW160" s="63"/>
      <c r="NEX160" s="63"/>
      <c r="NEY160" s="63"/>
      <c r="NEZ160" s="63"/>
      <c r="NFA160" s="63"/>
      <c r="NFB160" s="63"/>
      <c r="NFC160" s="63"/>
      <c r="NFD160" s="63"/>
      <c r="NFE160" s="63"/>
      <c r="NFF160" s="63"/>
      <c r="NFG160" s="63"/>
      <c r="NFH160" s="63"/>
      <c r="NFI160" s="63"/>
      <c r="NFJ160" s="63"/>
      <c r="NFK160" s="63"/>
      <c r="NFL160" s="63"/>
      <c r="NFM160" s="63"/>
      <c r="NFN160" s="63"/>
      <c r="NFO160" s="63"/>
      <c r="NFP160" s="63"/>
      <c r="NFQ160" s="63"/>
      <c r="NFR160" s="63"/>
      <c r="NFS160" s="63"/>
      <c r="NFT160" s="63"/>
      <c r="NFU160" s="63"/>
      <c r="NFV160" s="63"/>
      <c r="NFW160" s="63"/>
      <c r="NFX160" s="63"/>
      <c r="NFY160" s="63"/>
      <c r="NFZ160" s="63"/>
      <c r="NGA160" s="63"/>
      <c r="NGB160" s="63"/>
      <c r="NGC160" s="63"/>
      <c r="NGD160" s="63"/>
      <c r="NGE160" s="63"/>
      <c r="NGF160" s="63"/>
      <c r="NGG160" s="63"/>
      <c r="NGH160" s="63"/>
      <c r="NGI160" s="63"/>
      <c r="NGJ160" s="63"/>
      <c r="NGK160" s="63"/>
      <c r="NGL160" s="63"/>
      <c r="NGM160" s="63"/>
      <c r="NGN160" s="63"/>
      <c r="NGO160" s="63"/>
      <c r="NGP160" s="63"/>
      <c r="NGQ160" s="63"/>
      <c r="NGR160" s="63"/>
      <c r="NGS160" s="63"/>
      <c r="NGT160" s="63"/>
      <c r="NGU160" s="63"/>
      <c r="NGV160" s="63"/>
      <c r="NGW160" s="63"/>
      <c r="NGX160" s="63"/>
      <c r="NGY160" s="63"/>
      <c r="NGZ160" s="63"/>
      <c r="NHA160" s="63"/>
      <c r="NHB160" s="63"/>
      <c r="NHC160" s="63"/>
      <c r="NHD160" s="63"/>
      <c r="NHE160" s="63"/>
      <c r="NHF160" s="63"/>
      <c r="NHG160" s="63"/>
      <c r="NHH160" s="63"/>
      <c r="NHI160" s="63"/>
      <c r="NHJ160" s="63"/>
      <c r="NHK160" s="63"/>
      <c r="NHL160" s="63"/>
      <c r="NHM160" s="63"/>
      <c r="NHN160" s="63"/>
      <c r="NHO160" s="63"/>
      <c r="NHP160" s="63"/>
      <c r="NHQ160" s="63"/>
      <c r="NHR160" s="63"/>
      <c r="NHS160" s="63"/>
      <c r="NHT160" s="63"/>
      <c r="NHU160" s="63"/>
      <c r="NHV160" s="63"/>
      <c r="NHW160" s="63"/>
      <c r="NHX160" s="63"/>
      <c r="NHY160" s="63"/>
      <c r="NHZ160" s="63"/>
      <c r="NIA160" s="63"/>
      <c r="NIB160" s="63"/>
      <c r="NIC160" s="63"/>
      <c r="NID160" s="63"/>
      <c r="NIE160" s="63"/>
      <c r="NIF160" s="63"/>
      <c r="NIG160" s="63"/>
      <c r="NIH160" s="63"/>
      <c r="NII160" s="63"/>
      <c r="NIJ160" s="63"/>
      <c r="NIK160" s="63"/>
      <c r="NIL160" s="63"/>
      <c r="NIM160" s="63"/>
      <c r="NIN160" s="63"/>
      <c r="NIO160" s="63"/>
      <c r="NIP160" s="63"/>
      <c r="NIQ160" s="63"/>
      <c r="NIR160" s="63"/>
      <c r="NIS160" s="63"/>
      <c r="NIT160" s="63"/>
      <c r="NIU160" s="63"/>
      <c r="NIV160" s="63"/>
      <c r="NIW160" s="63"/>
      <c r="NIX160" s="63"/>
      <c r="NIY160" s="63"/>
      <c r="NIZ160" s="63"/>
      <c r="NJA160" s="63"/>
      <c r="NJB160" s="63"/>
      <c r="NJC160" s="63"/>
      <c r="NJD160" s="63"/>
      <c r="NJE160" s="63"/>
      <c r="NJF160" s="63"/>
      <c r="NJG160" s="63"/>
      <c r="NJH160" s="63"/>
      <c r="NJI160" s="63"/>
      <c r="NJJ160" s="63"/>
      <c r="NJK160" s="63"/>
      <c r="NJL160" s="63"/>
      <c r="NJM160" s="63"/>
      <c r="NJN160" s="63"/>
      <c r="NJO160" s="63"/>
      <c r="NJP160" s="63"/>
      <c r="NJQ160" s="63"/>
      <c r="NJR160" s="63"/>
      <c r="NJS160" s="63"/>
      <c r="NJT160" s="63"/>
      <c r="NJU160" s="63"/>
      <c r="NJV160" s="63"/>
      <c r="NJW160" s="63"/>
      <c r="NJX160" s="63"/>
      <c r="NJY160" s="63"/>
      <c r="NJZ160" s="63"/>
      <c r="NKA160" s="63"/>
      <c r="NKB160" s="63"/>
      <c r="NKC160" s="63"/>
      <c r="NKD160" s="63"/>
      <c r="NKE160" s="63"/>
      <c r="NKF160" s="63"/>
      <c r="NKG160" s="63"/>
      <c r="NKH160" s="63"/>
      <c r="NKI160" s="63"/>
      <c r="NKJ160" s="63"/>
      <c r="NKK160" s="63"/>
      <c r="NKL160" s="63"/>
      <c r="NKM160" s="63"/>
      <c r="NKN160" s="63"/>
      <c r="NKO160" s="63"/>
      <c r="NKP160" s="63"/>
      <c r="NKQ160" s="63"/>
      <c r="NKR160" s="63"/>
      <c r="NKS160" s="63"/>
      <c r="NKT160" s="63"/>
      <c r="NKU160" s="63"/>
      <c r="NKV160" s="63"/>
      <c r="NKW160" s="63"/>
      <c r="NKX160" s="63"/>
      <c r="NKY160" s="63"/>
      <c r="NKZ160" s="63"/>
      <c r="NLA160" s="63"/>
      <c r="NLB160" s="63"/>
      <c r="NLC160" s="63"/>
      <c r="NLD160" s="63"/>
      <c r="NLE160" s="63"/>
      <c r="NLF160" s="63"/>
      <c r="NLG160" s="63"/>
      <c r="NLH160" s="63"/>
      <c r="NLI160" s="63"/>
      <c r="NLJ160" s="63"/>
      <c r="NLK160" s="63"/>
      <c r="NLL160" s="63"/>
      <c r="NLM160" s="63"/>
      <c r="NLN160" s="63"/>
      <c r="NLO160" s="63"/>
      <c r="NLP160" s="63"/>
      <c r="NLQ160" s="63"/>
      <c r="NLR160" s="63"/>
      <c r="NLS160" s="63"/>
      <c r="NLT160" s="63"/>
      <c r="NLU160" s="63"/>
      <c r="NLV160" s="63"/>
      <c r="NLW160" s="63"/>
      <c r="NLX160" s="63"/>
      <c r="NLY160" s="63"/>
      <c r="NLZ160" s="63"/>
      <c r="NMA160" s="63"/>
      <c r="NMB160" s="63"/>
      <c r="NMC160" s="63"/>
      <c r="NMD160" s="63"/>
      <c r="NME160" s="63"/>
      <c r="NMF160" s="63"/>
      <c r="NMG160" s="63"/>
      <c r="NMH160" s="63"/>
      <c r="NMI160" s="63"/>
      <c r="NMJ160" s="63"/>
      <c r="NMK160" s="63"/>
      <c r="NML160" s="63"/>
      <c r="NMM160" s="63"/>
      <c r="NMN160" s="63"/>
      <c r="NMO160" s="63"/>
      <c r="NMP160" s="63"/>
      <c r="NMQ160" s="63"/>
      <c r="NMR160" s="63"/>
      <c r="NMS160" s="63"/>
      <c r="NMT160" s="63"/>
      <c r="NMU160" s="63"/>
      <c r="NMV160" s="63"/>
      <c r="NMW160" s="63"/>
      <c r="NMX160" s="63"/>
      <c r="NMY160" s="63"/>
      <c r="NMZ160" s="63"/>
      <c r="NNA160" s="63"/>
      <c r="NNB160" s="63"/>
      <c r="NNC160" s="63"/>
      <c r="NND160" s="63"/>
      <c r="NNE160" s="63"/>
      <c r="NNF160" s="63"/>
      <c r="NNG160" s="63"/>
      <c r="NNH160" s="63"/>
      <c r="NNI160" s="63"/>
      <c r="NNJ160" s="63"/>
      <c r="NNK160" s="63"/>
      <c r="NNL160" s="63"/>
      <c r="NNM160" s="63"/>
      <c r="NNN160" s="63"/>
      <c r="NNO160" s="63"/>
      <c r="NNP160" s="63"/>
      <c r="NNQ160" s="63"/>
      <c r="NNR160" s="63"/>
      <c r="NNS160" s="63"/>
      <c r="NNT160" s="63"/>
      <c r="NNU160" s="63"/>
      <c r="NNV160" s="63"/>
      <c r="NNW160" s="63"/>
      <c r="NNX160" s="63"/>
      <c r="NNY160" s="63"/>
      <c r="NNZ160" s="63"/>
      <c r="NOA160" s="63"/>
      <c r="NOB160" s="63"/>
      <c r="NOC160" s="63"/>
      <c r="NOD160" s="63"/>
      <c r="NOE160" s="63"/>
      <c r="NOF160" s="63"/>
      <c r="NOG160" s="63"/>
      <c r="NOH160" s="63"/>
      <c r="NOI160" s="63"/>
      <c r="NOJ160" s="63"/>
      <c r="NOK160" s="63"/>
      <c r="NOL160" s="63"/>
      <c r="NOM160" s="63"/>
      <c r="NON160" s="63"/>
      <c r="NOO160" s="63"/>
      <c r="NOP160" s="63"/>
      <c r="NOQ160" s="63"/>
      <c r="NOR160" s="63"/>
      <c r="NOS160" s="63"/>
      <c r="NOT160" s="63"/>
      <c r="NOU160" s="63"/>
      <c r="NOV160" s="63"/>
      <c r="NOW160" s="63"/>
      <c r="NOX160" s="63"/>
      <c r="NOY160" s="63"/>
      <c r="NOZ160" s="63"/>
      <c r="NPA160" s="63"/>
      <c r="NPB160" s="63"/>
      <c r="NPC160" s="63"/>
      <c r="NPD160" s="63"/>
      <c r="NPE160" s="63"/>
      <c r="NPF160" s="63"/>
      <c r="NPG160" s="63"/>
      <c r="NPH160" s="63"/>
      <c r="NPI160" s="63"/>
      <c r="NPJ160" s="63"/>
      <c r="NPK160" s="63"/>
      <c r="NPL160" s="63"/>
      <c r="NPM160" s="63"/>
      <c r="NPN160" s="63"/>
      <c r="NPO160" s="63"/>
      <c r="NPP160" s="63"/>
      <c r="NPQ160" s="63"/>
      <c r="NPR160" s="63"/>
      <c r="NPS160" s="63"/>
      <c r="NPT160" s="63"/>
      <c r="NPU160" s="63"/>
      <c r="NPV160" s="63"/>
      <c r="NPW160" s="63"/>
      <c r="NPX160" s="63"/>
      <c r="NPY160" s="63"/>
      <c r="NPZ160" s="63"/>
      <c r="NQA160" s="63"/>
      <c r="NQB160" s="63"/>
      <c r="NQC160" s="63"/>
      <c r="NQD160" s="63"/>
      <c r="NQE160" s="63"/>
      <c r="NQF160" s="63"/>
      <c r="NQG160" s="63"/>
      <c r="NQH160" s="63"/>
      <c r="NQI160" s="63"/>
      <c r="NQJ160" s="63"/>
      <c r="NQK160" s="63"/>
      <c r="NQL160" s="63"/>
      <c r="NQM160" s="63"/>
      <c r="NQN160" s="63"/>
      <c r="NQO160" s="63"/>
      <c r="NQP160" s="63"/>
      <c r="NQQ160" s="63"/>
      <c r="NQR160" s="63"/>
      <c r="NQS160" s="63"/>
      <c r="NQT160" s="63"/>
      <c r="NQU160" s="63"/>
      <c r="NQV160" s="63"/>
      <c r="NQW160" s="63"/>
      <c r="NQX160" s="63"/>
      <c r="NQY160" s="63"/>
      <c r="NQZ160" s="63"/>
      <c r="NRA160" s="63"/>
      <c r="NRB160" s="63"/>
      <c r="NRC160" s="63"/>
      <c r="NRD160" s="63"/>
      <c r="NRE160" s="63"/>
      <c r="NRF160" s="63"/>
      <c r="NRG160" s="63"/>
      <c r="NRH160" s="63"/>
      <c r="NRI160" s="63"/>
      <c r="NRJ160" s="63"/>
      <c r="NRK160" s="63"/>
      <c r="NRL160" s="63"/>
      <c r="NRM160" s="63"/>
      <c r="NRN160" s="63"/>
      <c r="NRO160" s="63"/>
      <c r="NRP160" s="63"/>
      <c r="NRQ160" s="63"/>
      <c r="NRR160" s="63"/>
      <c r="NRS160" s="63"/>
      <c r="NRT160" s="63"/>
      <c r="NRU160" s="63"/>
      <c r="NRV160" s="63"/>
      <c r="NRW160" s="63"/>
      <c r="NRX160" s="63"/>
      <c r="NRY160" s="63"/>
      <c r="NRZ160" s="63"/>
      <c r="NSA160" s="63"/>
      <c r="NSB160" s="63"/>
      <c r="NSC160" s="63"/>
      <c r="NSD160" s="63"/>
      <c r="NSE160" s="63"/>
      <c r="NSF160" s="63"/>
      <c r="NSG160" s="63"/>
      <c r="NSH160" s="63"/>
      <c r="NSI160" s="63"/>
      <c r="NSJ160" s="63"/>
      <c r="NSK160" s="63"/>
      <c r="NSL160" s="63"/>
      <c r="NSM160" s="63"/>
      <c r="NSN160" s="63"/>
      <c r="NSO160" s="63"/>
      <c r="NSP160" s="63"/>
      <c r="NSQ160" s="63"/>
      <c r="NSR160" s="63"/>
      <c r="NSS160" s="63"/>
      <c r="NST160" s="63"/>
      <c r="NSU160" s="63"/>
      <c r="NSV160" s="63"/>
      <c r="NSW160" s="63"/>
      <c r="NSX160" s="63"/>
      <c r="NSY160" s="63"/>
      <c r="NSZ160" s="63"/>
      <c r="NTA160" s="63"/>
      <c r="NTB160" s="63"/>
      <c r="NTC160" s="63"/>
      <c r="NTD160" s="63"/>
      <c r="NTE160" s="63"/>
      <c r="NTF160" s="63"/>
      <c r="NTG160" s="63"/>
      <c r="NTH160" s="63"/>
      <c r="NTI160" s="63"/>
      <c r="NTJ160" s="63"/>
      <c r="NTK160" s="63"/>
      <c r="NTL160" s="63"/>
      <c r="NTM160" s="63"/>
      <c r="NTN160" s="63"/>
      <c r="NTO160" s="63"/>
      <c r="NTP160" s="63"/>
      <c r="NTQ160" s="63"/>
      <c r="NTR160" s="63"/>
      <c r="NTS160" s="63"/>
      <c r="NTT160" s="63"/>
      <c r="NTU160" s="63"/>
      <c r="NTV160" s="63"/>
      <c r="NTW160" s="63"/>
      <c r="NTX160" s="63"/>
      <c r="NTY160" s="63"/>
      <c r="NTZ160" s="63"/>
      <c r="NUA160" s="63"/>
      <c r="NUB160" s="63"/>
      <c r="NUC160" s="63"/>
      <c r="NUD160" s="63"/>
      <c r="NUE160" s="63"/>
      <c r="NUF160" s="63"/>
      <c r="NUG160" s="63"/>
      <c r="NUH160" s="63"/>
      <c r="NUI160" s="63"/>
      <c r="NUJ160" s="63"/>
      <c r="NUK160" s="63"/>
      <c r="NUL160" s="63"/>
      <c r="NUM160" s="63"/>
      <c r="NUN160" s="63"/>
      <c r="NUO160" s="63"/>
      <c r="NUP160" s="63"/>
      <c r="NUQ160" s="63"/>
      <c r="NUR160" s="63"/>
      <c r="NUS160" s="63"/>
      <c r="NUT160" s="63"/>
      <c r="NUU160" s="63"/>
      <c r="NUV160" s="63"/>
      <c r="NUW160" s="63"/>
      <c r="NUX160" s="63"/>
      <c r="NUY160" s="63"/>
      <c r="NUZ160" s="63"/>
      <c r="NVA160" s="63"/>
      <c r="NVB160" s="63"/>
      <c r="NVC160" s="63"/>
      <c r="NVD160" s="63"/>
      <c r="NVE160" s="63"/>
      <c r="NVF160" s="63"/>
      <c r="NVG160" s="63"/>
      <c r="NVH160" s="63"/>
      <c r="NVI160" s="63"/>
      <c r="NVJ160" s="63"/>
      <c r="NVK160" s="63"/>
      <c r="NVL160" s="63"/>
      <c r="NVM160" s="63"/>
      <c r="NVN160" s="63"/>
      <c r="NVO160" s="63"/>
      <c r="NVP160" s="63"/>
      <c r="NVQ160" s="63"/>
      <c r="NVR160" s="63"/>
      <c r="NVS160" s="63"/>
      <c r="NVT160" s="63"/>
      <c r="NVU160" s="63"/>
      <c r="NVV160" s="63"/>
      <c r="NVW160" s="63"/>
      <c r="NVX160" s="63"/>
      <c r="NVY160" s="63"/>
      <c r="NVZ160" s="63"/>
      <c r="NWA160" s="63"/>
      <c r="NWB160" s="63"/>
      <c r="NWC160" s="63"/>
      <c r="NWD160" s="63"/>
      <c r="NWE160" s="63"/>
      <c r="NWF160" s="63"/>
      <c r="NWG160" s="63"/>
      <c r="NWH160" s="63"/>
      <c r="NWI160" s="63"/>
      <c r="NWJ160" s="63"/>
      <c r="NWK160" s="63"/>
      <c r="NWL160" s="63"/>
      <c r="NWM160" s="63"/>
      <c r="NWN160" s="63"/>
      <c r="NWO160" s="63"/>
      <c r="NWP160" s="63"/>
      <c r="NWQ160" s="63"/>
      <c r="NWR160" s="63"/>
      <c r="NWS160" s="63"/>
      <c r="NWT160" s="63"/>
      <c r="NWU160" s="63"/>
      <c r="NWV160" s="63"/>
      <c r="NWW160" s="63"/>
      <c r="NWX160" s="63"/>
      <c r="NWY160" s="63"/>
      <c r="NWZ160" s="63"/>
      <c r="NXA160" s="63"/>
      <c r="NXB160" s="63"/>
      <c r="NXC160" s="63"/>
      <c r="NXD160" s="63"/>
      <c r="NXE160" s="63"/>
      <c r="NXF160" s="63"/>
      <c r="NXG160" s="63"/>
      <c r="NXH160" s="63"/>
      <c r="NXI160" s="63"/>
      <c r="NXJ160" s="63"/>
      <c r="NXK160" s="63"/>
      <c r="NXL160" s="63"/>
      <c r="NXM160" s="63"/>
      <c r="NXN160" s="63"/>
      <c r="NXO160" s="63"/>
      <c r="NXP160" s="63"/>
      <c r="NXQ160" s="63"/>
      <c r="NXR160" s="63"/>
      <c r="NXS160" s="63"/>
      <c r="NXT160" s="63"/>
      <c r="NXU160" s="63"/>
      <c r="NXV160" s="63"/>
      <c r="NXW160" s="63"/>
      <c r="NXX160" s="63"/>
      <c r="NXY160" s="63"/>
      <c r="NXZ160" s="63"/>
      <c r="NYA160" s="63"/>
      <c r="NYB160" s="63"/>
      <c r="NYC160" s="63"/>
      <c r="NYD160" s="63"/>
      <c r="NYE160" s="63"/>
      <c r="NYF160" s="63"/>
      <c r="NYG160" s="63"/>
      <c r="NYH160" s="63"/>
      <c r="NYI160" s="63"/>
      <c r="NYJ160" s="63"/>
      <c r="NYK160" s="63"/>
      <c r="NYL160" s="63"/>
      <c r="NYM160" s="63"/>
      <c r="NYN160" s="63"/>
      <c r="NYO160" s="63"/>
      <c r="NYP160" s="63"/>
      <c r="NYQ160" s="63"/>
      <c r="NYR160" s="63"/>
      <c r="NYS160" s="63"/>
      <c r="NYT160" s="63"/>
      <c r="NYU160" s="63"/>
      <c r="NYV160" s="63"/>
      <c r="NYW160" s="63"/>
      <c r="NYX160" s="63"/>
      <c r="NYY160" s="63"/>
      <c r="NYZ160" s="63"/>
      <c r="NZA160" s="63"/>
      <c r="NZB160" s="63"/>
      <c r="NZC160" s="63"/>
      <c r="NZD160" s="63"/>
      <c r="NZE160" s="63"/>
      <c r="NZF160" s="63"/>
      <c r="NZG160" s="63"/>
      <c r="NZH160" s="63"/>
      <c r="NZI160" s="63"/>
      <c r="NZJ160" s="63"/>
      <c r="NZK160" s="63"/>
      <c r="NZL160" s="63"/>
      <c r="NZM160" s="63"/>
      <c r="NZN160" s="63"/>
      <c r="NZO160" s="63"/>
      <c r="NZP160" s="63"/>
      <c r="NZQ160" s="63"/>
      <c r="NZR160" s="63"/>
      <c r="NZS160" s="63"/>
      <c r="NZT160" s="63"/>
      <c r="NZU160" s="63"/>
      <c r="NZV160" s="63"/>
      <c r="NZW160" s="63"/>
      <c r="NZX160" s="63"/>
      <c r="NZY160" s="63"/>
      <c r="NZZ160" s="63"/>
      <c r="OAA160" s="63"/>
      <c r="OAB160" s="63"/>
      <c r="OAC160" s="63"/>
      <c r="OAD160" s="63"/>
      <c r="OAE160" s="63"/>
      <c r="OAF160" s="63"/>
      <c r="OAG160" s="63"/>
      <c r="OAH160" s="63"/>
      <c r="OAI160" s="63"/>
      <c r="OAJ160" s="63"/>
      <c r="OAK160" s="63"/>
      <c r="OAL160" s="63"/>
      <c r="OAM160" s="63"/>
      <c r="OAN160" s="63"/>
      <c r="OAO160" s="63"/>
      <c r="OAP160" s="63"/>
      <c r="OAQ160" s="63"/>
      <c r="OAR160" s="63"/>
      <c r="OAS160" s="63"/>
      <c r="OAT160" s="63"/>
      <c r="OAU160" s="63"/>
      <c r="OAV160" s="63"/>
      <c r="OAW160" s="63"/>
      <c r="OAX160" s="63"/>
      <c r="OAY160" s="63"/>
      <c r="OAZ160" s="63"/>
      <c r="OBA160" s="63"/>
      <c r="OBB160" s="63"/>
      <c r="OBC160" s="63"/>
      <c r="OBD160" s="63"/>
      <c r="OBE160" s="63"/>
      <c r="OBF160" s="63"/>
      <c r="OBG160" s="63"/>
      <c r="OBH160" s="63"/>
      <c r="OBI160" s="63"/>
      <c r="OBJ160" s="63"/>
      <c r="OBK160" s="63"/>
      <c r="OBL160" s="63"/>
      <c r="OBM160" s="63"/>
      <c r="OBN160" s="63"/>
      <c r="OBO160" s="63"/>
      <c r="OBP160" s="63"/>
      <c r="OBQ160" s="63"/>
      <c r="OBR160" s="63"/>
      <c r="OBS160" s="63"/>
      <c r="OBT160" s="63"/>
      <c r="OBU160" s="63"/>
      <c r="OBV160" s="63"/>
      <c r="OBW160" s="63"/>
      <c r="OBX160" s="63"/>
      <c r="OBY160" s="63"/>
      <c r="OBZ160" s="63"/>
      <c r="OCA160" s="63"/>
      <c r="OCB160" s="63"/>
      <c r="OCC160" s="63"/>
      <c r="OCD160" s="63"/>
      <c r="OCE160" s="63"/>
      <c r="OCF160" s="63"/>
      <c r="OCG160" s="63"/>
      <c r="OCH160" s="63"/>
      <c r="OCI160" s="63"/>
      <c r="OCJ160" s="63"/>
      <c r="OCK160" s="63"/>
      <c r="OCL160" s="63"/>
      <c r="OCM160" s="63"/>
      <c r="OCN160" s="63"/>
      <c r="OCO160" s="63"/>
      <c r="OCP160" s="63"/>
      <c r="OCQ160" s="63"/>
      <c r="OCR160" s="63"/>
      <c r="OCS160" s="63"/>
      <c r="OCT160" s="63"/>
      <c r="OCU160" s="63"/>
      <c r="OCV160" s="63"/>
      <c r="OCW160" s="63"/>
      <c r="OCX160" s="63"/>
      <c r="OCY160" s="63"/>
      <c r="OCZ160" s="63"/>
      <c r="ODA160" s="63"/>
      <c r="ODB160" s="63"/>
      <c r="ODC160" s="63"/>
      <c r="ODD160" s="63"/>
      <c r="ODE160" s="63"/>
      <c r="ODF160" s="63"/>
      <c r="ODG160" s="63"/>
      <c r="ODH160" s="63"/>
      <c r="ODI160" s="63"/>
      <c r="ODJ160" s="63"/>
      <c r="ODK160" s="63"/>
      <c r="ODL160" s="63"/>
      <c r="ODM160" s="63"/>
      <c r="ODN160" s="63"/>
      <c r="ODO160" s="63"/>
      <c r="ODP160" s="63"/>
      <c r="ODQ160" s="63"/>
      <c r="ODR160" s="63"/>
      <c r="ODS160" s="63"/>
      <c r="ODT160" s="63"/>
      <c r="ODU160" s="63"/>
      <c r="ODV160" s="63"/>
      <c r="ODW160" s="63"/>
      <c r="ODX160" s="63"/>
      <c r="ODY160" s="63"/>
      <c r="ODZ160" s="63"/>
      <c r="OEA160" s="63"/>
      <c r="OEB160" s="63"/>
      <c r="OEC160" s="63"/>
      <c r="OED160" s="63"/>
      <c r="OEE160" s="63"/>
      <c r="OEF160" s="63"/>
      <c r="OEG160" s="63"/>
      <c r="OEH160" s="63"/>
      <c r="OEI160" s="63"/>
      <c r="OEJ160" s="63"/>
      <c r="OEK160" s="63"/>
      <c r="OEL160" s="63"/>
      <c r="OEM160" s="63"/>
      <c r="OEN160" s="63"/>
      <c r="OEO160" s="63"/>
      <c r="OEP160" s="63"/>
      <c r="OEQ160" s="63"/>
      <c r="OER160" s="63"/>
      <c r="OES160" s="63"/>
      <c r="OET160" s="63"/>
      <c r="OEU160" s="63"/>
      <c r="OEV160" s="63"/>
      <c r="OEW160" s="63"/>
      <c r="OEX160" s="63"/>
      <c r="OEY160" s="63"/>
      <c r="OEZ160" s="63"/>
      <c r="OFA160" s="63"/>
      <c r="OFB160" s="63"/>
      <c r="OFC160" s="63"/>
      <c r="OFD160" s="63"/>
      <c r="OFE160" s="63"/>
      <c r="OFF160" s="63"/>
      <c r="OFG160" s="63"/>
      <c r="OFH160" s="63"/>
      <c r="OFI160" s="63"/>
      <c r="OFJ160" s="63"/>
      <c r="OFK160" s="63"/>
      <c r="OFL160" s="63"/>
      <c r="OFM160" s="63"/>
      <c r="OFN160" s="63"/>
      <c r="OFO160" s="63"/>
      <c r="OFP160" s="63"/>
      <c r="OFQ160" s="63"/>
      <c r="OFR160" s="63"/>
      <c r="OFS160" s="63"/>
      <c r="OFT160" s="63"/>
      <c r="OFU160" s="63"/>
      <c r="OFV160" s="63"/>
      <c r="OFW160" s="63"/>
      <c r="OFX160" s="63"/>
      <c r="OFY160" s="63"/>
      <c r="OFZ160" s="63"/>
      <c r="OGA160" s="63"/>
      <c r="OGB160" s="63"/>
      <c r="OGC160" s="63"/>
      <c r="OGD160" s="63"/>
      <c r="OGE160" s="63"/>
      <c r="OGF160" s="63"/>
      <c r="OGG160" s="63"/>
      <c r="OGH160" s="63"/>
      <c r="OGI160" s="63"/>
      <c r="OGJ160" s="63"/>
      <c r="OGK160" s="63"/>
      <c r="OGL160" s="63"/>
      <c r="OGM160" s="63"/>
      <c r="OGN160" s="63"/>
      <c r="OGO160" s="63"/>
      <c r="OGP160" s="63"/>
      <c r="OGQ160" s="63"/>
      <c r="OGR160" s="63"/>
      <c r="OGS160" s="63"/>
      <c r="OGT160" s="63"/>
      <c r="OGU160" s="63"/>
      <c r="OGV160" s="63"/>
      <c r="OGW160" s="63"/>
      <c r="OGX160" s="63"/>
      <c r="OGY160" s="63"/>
      <c r="OGZ160" s="63"/>
      <c r="OHA160" s="63"/>
      <c r="OHB160" s="63"/>
      <c r="OHC160" s="63"/>
      <c r="OHD160" s="63"/>
      <c r="OHE160" s="63"/>
      <c r="OHF160" s="63"/>
      <c r="OHG160" s="63"/>
      <c r="OHH160" s="63"/>
      <c r="OHI160" s="63"/>
      <c r="OHJ160" s="63"/>
      <c r="OHK160" s="63"/>
      <c r="OHL160" s="63"/>
      <c r="OHM160" s="63"/>
      <c r="OHN160" s="63"/>
      <c r="OHO160" s="63"/>
      <c r="OHP160" s="63"/>
      <c r="OHQ160" s="63"/>
      <c r="OHR160" s="63"/>
      <c r="OHS160" s="63"/>
      <c r="OHT160" s="63"/>
      <c r="OHU160" s="63"/>
      <c r="OHV160" s="63"/>
      <c r="OHW160" s="63"/>
      <c r="OHX160" s="63"/>
      <c r="OHY160" s="63"/>
      <c r="OHZ160" s="63"/>
      <c r="OIA160" s="63"/>
      <c r="OIB160" s="63"/>
      <c r="OIC160" s="63"/>
      <c r="OID160" s="63"/>
      <c r="OIE160" s="63"/>
      <c r="OIF160" s="63"/>
      <c r="OIG160" s="63"/>
      <c r="OIH160" s="63"/>
      <c r="OII160" s="63"/>
      <c r="OIJ160" s="63"/>
      <c r="OIK160" s="63"/>
      <c r="OIL160" s="63"/>
      <c r="OIM160" s="63"/>
      <c r="OIN160" s="63"/>
      <c r="OIO160" s="63"/>
      <c r="OIP160" s="63"/>
      <c r="OIQ160" s="63"/>
      <c r="OIR160" s="63"/>
      <c r="OIS160" s="63"/>
      <c r="OIT160" s="63"/>
      <c r="OIU160" s="63"/>
      <c r="OIV160" s="63"/>
      <c r="OIW160" s="63"/>
      <c r="OIX160" s="63"/>
      <c r="OIY160" s="63"/>
      <c r="OIZ160" s="63"/>
      <c r="OJA160" s="63"/>
      <c r="OJB160" s="63"/>
      <c r="OJC160" s="63"/>
      <c r="OJD160" s="63"/>
      <c r="OJE160" s="63"/>
      <c r="OJF160" s="63"/>
      <c r="OJG160" s="63"/>
      <c r="OJH160" s="63"/>
      <c r="OJI160" s="63"/>
      <c r="OJJ160" s="63"/>
      <c r="OJK160" s="63"/>
      <c r="OJL160" s="63"/>
      <c r="OJM160" s="63"/>
      <c r="OJN160" s="63"/>
      <c r="OJO160" s="63"/>
      <c r="OJP160" s="63"/>
      <c r="OJQ160" s="63"/>
      <c r="OJR160" s="63"/>
      <c r="OJS160" s="63"/>
      <c r="OJT160" s="63"/>
      <c r="OJU160" s="63"/>
      <c r="OJV160" s="63"/>
      <c r="OJW160" s="63"/>
      <c r="OJX160" s="63"/>
      <c r="OJY160" s="63"/>
      <c r="OJZ160" s="63"/>
      <c r="OKA160" s="63"/>
      <c r="OKB160" s="63"/>
      <c r="OKC160" s="63"/>
      <c r="OKD160" s="63"/>
      <c r="OKE160" s="63"/>
      <c r="OKF160" s="63"/>
      <c r="OKG160" s="63"/>
      <c r="OKH160" s="63"/>
      <c r="OKI160" s="63"/>
      <c r="OKJ160" s="63"/>
      <c r="OKK160" s="63"/>
      <c r="OKL160" s="63"/>
      <c r="OKM160" s="63"/>
      <c r="OKN160" s="63"/>
      <c r="OKO160" s="63"/>
      <c r="OKP160" s="63"/>
      <c r="OKQ160" s="63"/>
      <c r="OKR160" s="63"/>
      <c r="OKS160" s="63"/>
      <c r="OKT160" s="63"/>
      <c r="OKU160" s="63"/>
      <c r="OKV160" s="63"/>
      <c r="OKW160" s="63"/>
      <c r="OKX160" s="63"/>
      <c r="OKY160" s="63"/>
      <c r="OKZ160" s="63"/>
      <c r="OLA160" s="63"/>
      <c r="OLB160" s="63"/>
      <c r="OLC160" s="63"/>
      <c r="OLD160" s="63"/>
      <c r="OLE160" s="63"/>
      <c r="OLF160" s="63"/>
      <c r="OLG160" s="63"/>
      <c r="OLH160" s="63"/>
      <c r="OLI160" s="63"/>
      <c r="OLJ160" s="63"/>
      <c r="OLK160" s="63"/>
      <c r="OLL160" s="63"/>
      <c r="OLM160" s="63"/>
      <c r="OLN160" s="63"/>
      <c r="OLO160" s="63"/>
      <c r="OLP160" s="63"/>
      <c r="OLQ160" s="63"/>
      <c r="OLR160" s="63"/>
      <c r="OLS160" s="63"/>
      <c r="OLT160" s="63"/>
      <c r="OLU160" s="63"/>
      <c r="OLV160" s="63"/>
      <c r="OLW160" s="63"/>
      <c r="OLX160" s="63"/>
      <c r="OLY160" s="63"/>
      <c r="OLZ160" s="63"/>
      <c r="OMA160" s="63"/>
      <c r="OMB160" s="63"/>
      <c r="OMC160" s="63"/>
      <c r="OMD160" s="63"/>
      <c r="OME160" s="63"/>
      <c r="OMF160" s="63"/>
      <c r="OMG160" s="63"/>
      <c r="OMH160" s="63"/>
      <c r="OMI160" s="63"/>
      <c r="OMJ160" s="63"/>
      <c r="OMK160" s="63"/>
      <c r="OML160" s="63"/>
      <c r="OMM160" s="63"/>
      <c r="OMN160" s="63"/>
      <c r="OMO160" s="63"/>
      <c r="OMP160" s="63"/>
      <c r="OMQ160" s="63"/>
      <c r="OMR160" s="63"/>
      <c r="OMS160" s="63"/>
      <c r="OMT160" s="63"/>
      <c r="OMU160" s="63"/>
      <c r="OMV160" s="63"/>
      <c r="OMW160" s="63"/>
      <c r="OMX160" s="63"/>
      <c r="OMY160" s="63"/>
      <c r="OMZ160" s="63"/>
      <c r="ONA160" s="63"/>
      <c r="ONB160" s="63"/>
      <c r="ONC160" s="63"/>
      <c r="OND160" s="63"/>
      <c r="ONE160" s="63"/>
      <c r="ONF160" s="63"/>
      <c r="ONG160" s="63"/>
      <c r="ONH160" s="63"/>
      <c r="ONI160" s="63"/>
      <c r="ONJ160" s="63"/>
      <c r="ONK160" s="63"/>
      <c r="ONL160" s="63"/>
      <c r="ONM160" s="63"/>
      <c r="ONN160" s="63"/>
      <c r="ONO160" s="63"/>
      <c r="ONP160" s="63"/>
      <c r="ONQ160" s="63"/>
      <c r="ONR160" s="63"/>
      <c r="ONS160" s="63"/>
      <c r="ONT160" s="63"/>
      <c r="ONU160" s="63"/>
      <c r="ONV160" s="63"/>
      <c r="ONW160" s="63"/>
      <c r="ONX160" s="63"/>
      <c r="ONY160" s="63"/>
      <c r="ONZ160" s="63"/>
      <c r="OOA160" s="63"/>
      <c r="OOB160" s="63"/>
      <c r="OOC160" s="63"/>
      <c r="OOD160" s="63"/>
      <c r="OOE160" s="63"/>
      <c r="OOF160" s="63"/>
      <c r="OOG160" s="63"/>
      <c r="OOH160" s="63"/>
      <c r="OOI160" s="63"/>
      <c r="OOJ160" s="63"/>
      <c r="OOK160" s="63"/>
      <c r="OOL160" s="63"/>
      <c r="OOM160" s="63"/>
      <c r="OON160" s="63"/>
      <c r="OOO160" s="63"/>
      <c r="OOP160" s="63"/>
      <c r="OOQ160" s="63"/>
      <c r="OOR160" s="63"/>
      <c r="OOS160" s="63"/>
      <c r="OOT160" s="63"/>
      <c r="OOU160" s="63"/>
      <c r="OOV160" s="63"/>
      <c r="OOW160" s="63"/>
      <c r="OOX160" s="63"/>
      <c r="OOY160" s="63"/>
      <c r="OOZ160" s="63"/>
      <c r="OPA160" s="63"/>
      <c r="OPB160" s="63"/>
      <c r="OPC160" s="63"/>
      <c r="OPD160" s="63"/>
      <c r="OPE160" s="63"/>
      <c r="OPF160" s="63"/>
      <c r="OPG160" s="63"/>
      <c r="OPH160" s="63"/>
      <c r="OPI160" s="63"/>
      <c r="OPJ160" s="63"/>
      <c r="OPK160" s="63"/>
      <c r="OPL160" s="63"/>
      <c r="OPM160" s="63"/>
      <c r="OPN160" s="63"/>
      <c r="OPO160" s="63"/>
      <c r="OPP160" s="63"/>
      <c r="OPQ160" s="63"/>
      <c r="OPR160" s="63"/>
      <c r="OPS160" s="63"/>
      <c r="OPT160" s="63"/>
      <c r="OPU160" s="63"/>
      <c r="OPV160" s="63"/>
      <c r="OPW160" s="63"/>
      <c r="OPX160" s="63"/>
      <c r="OPY160" s="63"/>
      <c r="OPZ160" s="63"/>
      <c r="OQA160" s="63"/>
      <c r="OQB160" s="63"/>
      <c r="OQC160" s="63"/>
      <c r="OQD160" s="63"/>
      <c r="OQE160" s="63"/>
      <c r="OQF160" s="63"/>
      <c r="OQG160" s="63"/>
      <c r="OQH160" s="63"/>
      <c r="OQI160" s="63"/>
      <c r="OQJ160" s="63"/>
      <c r="OQK160" s="63"/>
      <c r="OQL160" s="63"/>
      <c r="OQM160" s="63"/>
      <c r="OQN160" s="63"/>
      <c r="OQO160" s="63"/>
      <c r="OQP160" s="63"/>
      <c r="OQQ160" s="63"/>
      <c r="OQR160" s="63"/>
      <c r="OQS160" s="63"/>
      <c r="OQT160" s="63"/>
      <c r="OQU160" s="63"/>
      <c r="OQV160" s="63"/>
      <c r="OQW160" s="63"/>
      <c r="OQX160" s="63"/>
      <c r="OQY160" s="63"/>
      <c r="OQZ160" s="63"/>
      <c r="ORA160" s="63"/>
      <c r="ORB160" s="63"/>
      <c r="ORC160" s="63"/>
      <c r="ORD160" s="63"/>
      <c r="ORE160" s="63"/>
      <c r="ORF160" s="63"/>
      <c r="ORG160" s="63"/>
      <c r="ORH160" s="63"/>
      <c r="ORI160" s="63"/>
      <c r="ORJ160" s="63"/>
      <c r="ORK160" s="63"/>
      <c r="ORL160" s="63"/>
      <c r="ORM160" s="63"/>
      <c r="ORN160" s="63"/>
      <c r="ORO160" s="63"/>
      <c r="ORP160" s="63"/>
      <c r="ORQ160" s="63"/>
      <c r="ORR160" s="63"/>
      <c r="ORS160" s="63"/>
      <c r="ORT160" s="63"/>
      <c r="ORU160" s="63"/>
      <c r="ORV160" s="63"/>
      <c r="ORW160" s="63"/>
      <c r="ORX160" s="63"/>
      <c r="ORY160" s="63"/>
      <c r="ORZ160" s="63"/>
      <c r="OSA160" s="63"/>
      <c r="OSB160" s="63"/>
      <c r="OSC160" s="63"/>
      <c r="OSD160" s="63"/>
      <c r="OSE160" s="63"/>
      <c r="OSF160" s="63"/>
      <c r="OSG160" s="63"/>
      <c r="OSH160" s="63"/>
      <c r="OSI160" s="63"/>
      <c r="OSJ160" s="63"/>
      <c r="OSK160" s="63"/>
      <c r="OSL160" s="63"/>
      <c r="OSM160" s="63"/>
      <c r="OSN160" s="63"/>
      <c r="OSO160" s="63"/>
      <c r="OSP160" s="63"/>
      <c r="OSQ160" s="63"/>
      <c r="OSR160" s="63"/>
      <c r="OSS160" s="63"/>
      <c r="OST160" s="63"/>
      <c r="OSU160" s="63"/>
      <c r="OSV160" s="63"/>
      <c r="OSW160" s="63"/>
      <c r="OSX160" s="63"/>
      <c r="OSY160" s="63"/>
      <c r="OSZ160" s="63"/>
      <c r="OTA160" s="63"/>
      <c r="OTB160" s="63"/>
      <c r="OTC160" s="63"/>
      <c r="OTD160" s="63"/>
      <c r="OTE160" s="63"/>
      <c r="OTF160" s="63"/>
      <c r="OTG160" s="63"/>
      <c r="OTH160" s="63"/>
      <c r="OTI160" s="63"/>
      <c r="OTJ160" s="63"/>
      <c r="OTK160" s="63"/>
      <c r="OTL160" s="63"/>
      <c r="OTM160" s="63"/>
      <c r="OTN160" s="63"/>
      <c r="OTO160" s="63"/>
      <c r="OTP160" s="63"/>
      <c r="OTQ160" s="63"/>
      <c r="OTR160" s="63"/>
      <c r="OTS160" s="63"/>
      <c r="OTT160" s="63"/>
      <c r="OTU160" s="63"/>
      <c r="OTV160" s="63"/>
      <c r="OTW160" s="63"/>
      <c r="OTX160" s="63"/>
      <c r="OTY160" s="63"/>
      <c r="OTZ160" s="63"/>
      <c r="OUA160" s="63"/>
      <c r="OUB160" s="63"/>
      <c r="OUC160" s="63"/>
      <c r="OUD160" s="63"/>
      <c r="OUE160" s="63"/>
      <c r="OUF160" s="63"/>
      <c r="OUG160" s="63"/>
      <c r="OUH160" s="63"/>
      <c r="OUI160" s="63"/>
      <c r="OUJ160" s="63"/>
      <c r="OUK160" s="63"/>
      <c r="OUL160" s="63"/>
      <c r="OUM160" s="63"/>
      <c r="OUN160" s="63"/>
      <c r="OUO160" s="63"/>
      <c r="OUP160" s="63"/>
      <c r="OUQ160" s="63"/>
      <c r="OUR160" s="63"/>
      <c r="OUS160" s="63"/>
      <c r="OUT160" s="63"/>
      <c r="OUU160" s="63"/>
      <c r="OUV160" s="63"/>
      <c r="OUW160" s="63"/>
      <c r="OUX160" s="63"/>
      <c r="OUY160" s="63"/>
      <c r="OUZ160" s="63"/>
      <c r="OVA160" s="63"/>
      <c r="OVB160" s="63"/>
      <c r="OVC160" s="63"/>
      <c r="OVD160" s="63"/>
      <c r="OVE160" s="63"/>
      <c r="OVF160" s="63"/>
      <c r="OVG160" s="63"/>
      <c r="OVH160" s="63"/>
      <c r="OVI160" s="63"/>
      <c r="OVJ160" s="63"/>
      <c r="OVK160" s="63"/>
      <c r="OVL160" s="63"/>
      <c r="OVM160" s="63"/>
      <c r="OVN160" s="63"/>
      <c r="OVO160" s="63"/>
      <c r="OVP160" s="63"/>
      <c r="OVQ160" s="63"/>
      <c r="OVR160" s="63"/>
      <c r="OVS160" s="63"/>
      <c r="OVT160" s="63"/>
      <c r="OVU160" s="63"/>
      <c r="OVV160" s="63"/>
      <c r="OVW160" s="63"/>
      <c r="OVX160" s="63"/>
      <c r="OVY160" s="63"/>
      <c r="OVZ160" s="63"/>
      <c r="OWA160" s="63"/>
      <c r="OWB160" s="63"/>
      <c r="OWC160" s="63"/>
      <c r="OWD160" s="63"/>
      <c r="OWE160" s="63"/>
      <c r="OWF160" s="63"/>
      <c r="OWG160" s="63"/>
      <c r="OWH160" s="63"/>
      <c r="OWI160" s="63"/>
      <c r="OWJ160" s="63"/>
      <c r="OWK160" s="63"/>
      <c r="OWL160" s="63"/>
      <c r="OWM160" s="63"/>
      <c r="OWN160" s="63"/>
      <c r="OWO160" s="63"/>
      <c r="OWP160" s="63"/>
      <c r="OWQ160" s="63"/>
      <c r="OWR160" s="63"/>
      <c r="OWS160" s="63"/>
      <c r="OWT160" s="63"/>
      <c r="OWU160" s="63"/>
      <c r="OWV160" s="63"/>
      <c r="OWW160" s="63"/>
      <c r="OWX160" s="63"/>
      <c r="OWY160" s="63"/>
      <c r="OWZ160" s="63"/>
      <c r="OXA160" s="63"/>
      <c r="OXB160" s="63"/>
      <c r="OXC160" s="63"/>
      <c r="OXD160" s="63"/>
      <c r="OXE160" s="63"/>
      <c r="OXF160" s="63"/>
      <c r="OXG160" s="63"/>
      <c r="OXH160" s="63"/>
      <c r="OXI160" s="63"/>
      <c r="OXJ160" s="63"/>
      <c r="OXK160" s="63"/>
      <c r="OXL160" s="63"/>
      <c r="OXM160" s="63"/>
      <c r="OXN160" s="63"/>
      <c r="OXO160" s="63"/>
      <c r="OXP160" s="63"/>
      <c r="OXQ160" s="63"/>
      <c r="OXR160" s="63"/>
      <c r="OXS160" s="63"/>
      <c r="OXT160" s="63"/>
      <c r="OXU160" s="63"/>
      <c r="OXV160" s="63"/>
      <c r="OXW160" s="63"/>
      <c r="OXX160" s="63"/>
      <c r="OXY160" s="63"/>
      <c r="OXZ160" s="63"/>
      <c r="OYA160" s="63"/>
      <c r="OYB160" s="63"/>
      <c r="OYC160" s="63"/>
      <c r="OYD160" s="63"/>
      <c r="OYE160" s="63"/>
      <c r="OYF160" s="63"/>
      <c r="OYG160" s="63"/>
      <c r="OYH160" s="63"/>
      <c r="OYI160" s="63"/>
      <c r="OYJ160" s="63"/>
      <c r="OYK160" s="63"/>
      <c r="OYL160" s="63"/>
      <c r="OYM160" s="63"/>
      <c r="OYN160" s="63"/>
      <c r="OYO160" s="63"/>
      <c r="OYP160" s="63"/>
      <c r="OYQ160" s="63"/>
      <c r="OYR160" s="63"/>
      <c r="OYS160" s="63"/>
      <c r="OYT160" s="63"/>
      <c r="OYU160" s="63"/>
      <c r="OYV160" s="63"/>
      <c r="OYW160" s="63"/>
      <c r="OYX160" s="63"/>
      <c r="OYY160" s="63"/>
      <c r="OYZ160" s="63"/>
      <c r="OZA160" s="63"/>
      <c r="OZB160" s="63"/>
      <c r="OZC160" s="63"/>
      <c r="OZD160" s="63"/>
      <c r="OZE160" s="63"/>
      <c r="OZF160" s="63"/>
      <c r="OZG160" s="63"/>
      <c r="OZH160" s="63"/>
      <c r="OZI160" s="63"/>
      <c r="OZJ160" s="63"/>
      <c r="OZK160" s="63"/>
      <c r="OZL160" s="63"/>
      <c r="OZM160" s="63"/>
      <c r="OZN160" s="63"/>
      <c r="OZO160" s="63"/>
      <c r="OZP160" s="63"/>
      <c r="OZQ160" s="63"/>
      <c r="OZR160" s="63"/>
      <c r="OZS160" s="63"/>
      <c r="OZT160" s="63"/>
      <c r="OZU160" s="63"/>
      <c r="OZV160" s="63"/>
      <c r="OZW160" s="63"/>
      <c r="OZX160" s="63"/>
      <c r="OZY160" s="63"/>
      <c r="OZZ160" s="63"/>
      <c r="PAA160" s="63"/>
      <c r="PAB160" s="63"/>
      <c r="PAC160" s="63"/>
      <c r="PAD160" s="63"/>
      <c r="PAE160" s="63"/>
      <c r="PAF160" s="63"/>
      <c r="PAG160" s="63"/>
      <c r="PAH160" s="63"/>
      <c r="PAI160" s="63"/>
      <c r="PAJ160" s="63"/>
      <c r="PAK160" s="63"/>
      <c r="PAL160" s="63"/>
      <c r="PAM160" s="63"/>
      <c r="PAN160" s="63"/>
      <c r="PAO160" s="63"/>
      <c r="PAP160" s="63"/>
      <c r="PAQ160" s="63"/>
      <c r="PAR160" s="63"/>
      <c r="PAS160" s="63"/>
      <c r="PAT160" s="63"/>
      <c r="PAU160" s="63"/>
      <c r="PAV160" s="63"/>
      <c r="PAW160" s="63"/>
      <c r="PAX160" s="63"/>
      <c r="PAY160" s="63"/>
      <c r="PAZ160" s="63"/>
      <c r="PBA160" s="63"/>
      <c r="PBB160" s="63"/>
      <c r="PBC160" s="63"/>
      <c r="PBD160" s="63"/>
      <c r="PBE160" s="63"/>
      <c r="PBF160" s="63"/>
      <c r="PBG160" s="63"/>
      <c r="PBH160" s="63"/>
      <c r="PBI160" s="63"/>
      <c r="PBJ160" s="63"/>
      <c r="PBK160" s="63"/>
      <c r="PBL160" s="63"/>
      <c r="PBM160" s="63"/>
      <c r="PBN160" s="63"/>
      <c r="PBO160" s="63"/>
      <c r="PBP160" s="63"/>
      <c r="PBQ160" s="63"/>
      <c r="PBR160" s="63"/>
      <c r="PBS160" s="63"/>
      <c r="PBT160" s="63"/>
      <c r="PBU160" s="63"/>
      <c r="PBV160" s="63"/>
      <c r="PBW160" s="63"/>
      <c r="PBX160" s="63"/>
      <c r="PBY160" s="63"/>
      <c r="PBZ160" s="63"/>
      <c r="PCA160" s="63"/>
      <c r="PCB160" s="63"/>
      <c r="PCC160" s="63"/>
      <c r="PCD160" s="63"/>
      <c r="PCE160" s="63"/>
      <c r="PCF160" s="63"/>
      <c r="PCG160" s="63"/>
      <c r="PCH160" s="63"/>
      <c r="PCI160" s="63"/>
      <c r="PCJ160" s="63"/>
      <c r="PCK160" s="63"/>
      <c r="PCL160" s="63"/>
      <c r="PCM160" s="63"/>
      <c r="PCN160" s="63"/>
      <c r="PCO160" s="63"/>
      <c r="PCP160" s="63"/>
      <c r="PCQ160" s="63"/>
      <c r="PCR160" s="63"/>
      <c r="PCS160" s="63"/>
      <c r="PCT160" s="63"/>
      <c r="PCU160" s="63"/>
      <c r="PCV160" s="63"/>
      <c r="PCW160" s="63"/>
      <c r="PCX160" s="63"/>
      <c r="PCY160" s="63"/>
      <c r="PCZ160" s="63"/>
      <c r="PDA160" s="63"/>
      <c r="PDB160" s="63"/>
      <c r="PDC160" s="63"/>
      <c r="PDD160" s="63"/>
      <c r="PDE160" s="63"/>
      <c r="PDF160" s="63"/>
      <c r="PDG160" s="63"/>
      <c r="PDH160" s="63"/>
      <c r="PDI160" s="63"/>
      <c r="PDJ160" s="63"/>
      <c r="PDK160" s="63"/>
      <c r="PDL160" s="63"/>
      <c r="PDM160" s="63"/>
      <c r="PDN160" s="63"/>
      <c r="PDO160" s="63"/>
      <c r="PDP160" s="63"/>
      <c r="PDQ160" s="63"/>
      <c r="PDR160" s="63"/>
      <c r="PDS160" s="63"/>
      <c r="PDT160" s="63"/>
      <c r="PDU160" s="63"/>
      <c r="PDV160" s="63"/>
      <c r="PDW160" s="63"/>
      <c r="PDX160" s="63"/>
      <c r="PDY160" s="63"/>
      <c r="PDZ160" s="63"/>
      <c r="PEA160" s="63"/>
      <c r="PEB160" s="63"/>
      <c r="PEC160" s="63"/>
      <c r="PED160" s="63"/>
      <c r="PEE160" s="63"/>
      <c r="PEF160" s="63"/>
      <c r="PEG160" s="63"/>
      <c r="PEH160" s="63"/>
      <c r="PEI160" s="63"/>
      <c r="PEJ160" s="63"/>
      <c r="PEK160" s="63"/>
      <c r="PEL160" s="63"/>
      <c r="PEM160" s="63"/>
      <c r="PEN160" s="63"/>
      <c r="PEO160" s="63"/>
      <c r="PEP160" s="63"/>
      <c r="PEQ160" s="63"/>
      <c r="PER160" s="63"/>
      <c r="PES160" s="63"/>
      <c r="PET160" s="63"/>
      <c r="PEU160" s="63"/>
      <c r="PEV160" s="63"/>
      <c r="PEW160" s="63"/>
      <c r="PEX160" s="63"/>
      <c r="PEY160" s="63"/>
      <c r="PEZ160" s="63"/>
      <c r="PFA160" s="63"/>
      <c r="PFB160" s="63"/>
      <c r="PFC160" s="63"/>
      <c r="PFD160" s="63"/>
      <c r="PFE160" s="63"/>
      <c r="PFF160" s="63"/>
      <c r="PFG160" s="63"/>
      <c r="PFH160" s="63"/>
      <c r="PFI160" s="63"/>
      <c r="PFJ160" s="63"/>
      <c r="PFK160" s="63"/>
      <c r="PFL160" s="63"/>
      <c r="PFM160" s="63"/>
      <c r="PFN160" s="63"/>
      <c r="PFO160" s="63"/>
      <c r="PFP160" s="63"/>
      <c r="PFQ160" s="63"/>
      <c r="PFR160" s="63"/>
      <c r="PFS160" s="63"/>
      <c r="PFT160" s="63"/>
      <c r="PFU160" s="63"/>
      <c r="PFV160" s="63"/>
      <c r="PFW160" s="63"/>
      <c r="PFX160" s="63"/>
      <c r="PFY160" s="63"/>
      <c r="PFZ160" s="63"/>
      <c r="PGA160" s="63"/>
      <c r="PGB160" s="63"/>
      <c r="PGC160" s="63"/>
      <c r="PGD160" s="63"/>
      <c r="PGE160" s="63"/>
      <c r="PGF160" s="63"/>
      <c r="PGG160" s="63"/>
      <c r="PGH160" s="63"/>
      <c r="PGI160" s="63"/>
      <c r="PGJ160" s="63"/>
      <c r="PGK160" s="63"/>
      <c r="PGL160" s="63"/>
      <c r="PGM160" s="63"/>
      <c r="PGN160" s="63"/>
      <c r="PGO160" s="63"/>
      <c r="PGP160" s="63"/>
      <c r="PGQ160" s="63"/>
      <c r="PGR160" s="63"/>
      <c r="PGS160" s="63"/>
      <c r="PGT160" s="63"/>
      <c r="PGU160" s="63"/>
      <c r="PGV160" s="63"/>
      <c r="PGW160" s="63"/>
      <c r="PGX160" s="63"/>
      <c r="PGY160" s="63"/>
      <c r="PGZ160" s="63"/>
      <c r="PHA160" s="63"/>
      <c r="PHB160" s="63"/>
      <c r="PHC160" s="63"/>
      <c r="PHD160" s="63"/>
      <c r="PHE160" s="63"/>
      <c r="PHF160" s="63"/>
      <c r="PHG160" s="63"/>
      <c r="PHH160" s="63"/>
      <c r="PHI160" s="63"/>
      <c r="PHJ160" s="63"/>
      <c r="PHK160" s="63"/>
      <c r="PHL160" s="63"/>
      <c r="PHM160" s="63"/>
      <c r="PHN160" s="63"/>
      <c r="PHO160" s="63"/>
      <c r="PHP160" s="63"/>
      <c r="PHQ160" s="63"/>
      <c r="PHR160" s="63"/>
      <c r="PHS160" s="63"/>
      <c r="PHT160" s="63"/>
      <c r="PHU160" s="63"/>
      <c r="PHV160" s="63"/>
      <c r="PHW160" s="63"/>
      <c r="PHX160" s="63"/>
      <c r="PHY160" s="63"/>
      <c r="PHZ160" s="63"/>
      <c r="PIA160" s="63"/>
      <c r="PIB160" s="63"/>
      <c r="PIC160" s="63"/>
      <c r="PID160" s="63"/>
      <c r="PIE160" s="63"/>
      <c r="PIF160" s="63"/>
      <c r="PIG160" s="63"/>
      <c r="PIH160" s="63"/>
      <c r="PII160" s="63"/>
      <c r="PIJ160" s="63"/>
      <c r="PIK160" s="63"/>
      <c r="PIL160" s="63"/>
      <c r="PIM160" s="63"/>
      <c r="PIN160" s="63"/>
      <c r="PIO160" s="63"/>
      <c r="PIP160" s="63"/>
      <c r="PIQ160" s="63"/>
      <c r="PIR160" s="63"/>
      <c r="PIS160" s="63"/>
      <c r="PIT160" s="63"/>
      <c r="PIU160" s="63"/>
      <c r="PIV160" s="63"/>
      <c r="PIW160" s="63"/>
      <c r="PIX160" s="63"/>
      <c r="PIY160" s="63"/>
      <c r="PIZ160" s="63"/>
      <c r="PJA160" s="63"/>
      <c r="PJB160" s="63"/>
      <c r="PJC160" s="63"/>
      <c r="PJD160" s="63"/>
      <c r="PJE160" s="63"/>
      <c r="PJF160" s="63"/>
      <c r="PJG160" s="63"/>
      <c r="PJH160" s="63"/>
      <c r="PJI160" s="63"/>
      <c r="PJJ160" s="63"/>
      <c r="PJK160" s="63"/>
      <c r="PJL160" s="63"/>
      <c r="PJM160" s="63"/>
      <c r="PJN160" s="63"/>
      <c r="PJO160" s="63"/>
      <c r="PJP160" s="63"/>
      <c r="PJQ160" s="63"/>
      <c r="PJR160" s="63"/>
      <c r="PJS160" s="63"/>
      <c r="PJT160" s="63"/>
      <c r="PJU160" s="63"/>
      <c r="PJV160" s="63"/>
      <c r="PJW160" s="63"/>
      <c r="PJX160" s="63"/>
      <c r="PJY160" s="63"/>
      <c r="PJZ160" s="63"/>
      <c r="PKA160" s="63"/>
      <c r="PKB160" s="63"/>
      <c r="PKC160" s="63"/>
      <c r="PKD160" s="63"/>
      <c r="PKE160" s="63"/>
      <c r="PKF160" s="63"/>
      <c r="PKG160" s="63"/>
      <c r="PKH160" s="63"/>
      <c r="PKI160" s="63"/>
      <c r="PKJ160" s="63"/>
      <c r="PKK160" s="63"/>
      <c r="PKL160" s="63"/>
      <c r="PKM160" s="63"/>
      <c r="PKN160" s="63"/>
      <c r="PKO160" s="63"/>
      <c r="PKP160" s="63"/>
      <c r="PKQ160" s="63"/>
      <c r="PKR160" s="63"/>
      <c r="PKS160" s="63"/>
      <c r="PKT160" s="63"/>
      <c r="PKU160" s="63"/>
      <c r="PKV160" s="63"/>
      <c r="PKW160" s="63"/>
      <c r="PKX160" s="63"/>
      <c r="PKY160" s="63"/>
      <c r="PKZ160" s="63"/>
      <c r="PLA160" s="63"/>
      <c r="PLB160" s="63"/>
      <c r="PLC160" s="63"/>
      <c r="PLD160" s="63"/>
      <c r="PLE160" s="63"/>
      <c r="PLF160" s="63"/>
      <c r="PLG160" s="63"/>
      <c r="PLH160" s="63"/>
      <c r="PLI160" s="63"/>
      <c r="PLJ160" s="63"/>
      <c r="PLK160" s="63"/>
      <c r="PLL160" s="63"/>
      <c r="PLM160" s="63"/>
      <c r="PLN160" s="63"/>
      <c r="PLO160" s="63"/>
      <c r="PLP160" s="63"/>
      <c r="PLQ160" s="63"/>
      <c r="PLR160" s="63"/>
      <c r="PLS160" s="63"/>
      <c r="PLT160" s="63"/>
      <c r="PLU160" s="63"/>
      <c r="PLV160" s="63"/>
      <c r="PLW160" s="63"/>
      <c r="PLX160" s="63"/>
      <c r="PLY160" s="63"/>
      <c r="PLZ160" s="63"/>
      <c r="PMA160" s="63"/>
      <c r="PMB160" s="63"/>
      <c r="PMC160" s="63"/>
      <c r="PMD160" s="63"/>
      <c r="PME160" s="63"/>
      <c r="PMF160" s="63"/>
      <c r="PMG160" s="63"/>
      <c r="PMH160" s="63"/>
      <c r="PMI160" s="63"/>
      <c r="PMJ160" s="63"/>
      <c r="PMK160" s="63"/>
      <c r="PML160" s="63"/>
      <c r="PMM160" s="63"/>
      <c r="PMN160" s="63"/>
      <c r="PMO160" s="63"/>
      <c r="PMP160" s="63"/>
      <c r="PMQ160" s="63"/>
      <c r="PMR160" s="63"/>
      <c r="PMS160" s="63"/>
      <c r="PMT160" s="63"/>
      <c r="PMU160" s="63"/>
      <c r="PMV160" s="63"/>
      <c r="PMW160" s="63"/>
      <c r="PMX160" s="63"/>
      <c r="PMY160" s="63"/>
      <c r="PMZ160" s="63"/>
      <c r="PNA160" s="63"/>
      <c r="PNB160" s="63"/>
      <c r="PNC160" s="63"/>
      <c r="PND160" s="63"/>
      <c r="PNE160" s="63"/>
      <c r="PNF160" s="63"/>
      <c r="PNG160" s="63"/>
      <c r="PNH160" s="63"/>
      <c r="PNI160" s="63"/>
      <c r="PNJ160" s="63"/>
      <c r="PNK160" s="63"/>
      <c r="PNL160" s="63"/>
      <c r="PNM160" s="63"/>
      <c r="PNN160" s="63"/>
      <c r="PNO160" s="63"/>
      <c r="PNP160" s="63"/>
      <c r="PNQ160" s="63"/>
      <c r="PNR160" s="63"/>
      <c r="PNS160" s="63"/>
      <c r="PNT160" s="63"/>
      <c r="PNU160" s="63"/>
      <c r="PNV160" s="63"/>
      <c r="PNW160" s="63"/>
      <c r="PNX160" s="63"/>
      <c r="PNY160" s="63"/>
      <c r="PNZ160" s="63"/>
      <c r="POA160" s="63"/>
      <c r="POB160" s="63"/>
      <c r="POC160" s="63"/>
      <c r="POD160" s="63"/>
      <c r="POE160" s="63"/>
      <c r="POF160" s="63"/>
      <c r="POG160" s="63"/>
      <c r="POH160" s="63"/>
      <c r="POI160" s="63"/>
      <c r="POJ160" s="63"/>
      <c r="POK160" s="63"/>
      <c r="POL160" s="63"/>
      <c r="POM160" s="63"/>
      <c r="PON160" s="63"/>
      <c r="POO160" s="63"/>
      <c r="POP160" s="63"/>
      <c r="POQ160" s="63"/>
      <c r="POR160" s="63"/>
      <c r="POS160" s="63"/>
      <c r="POT160" s="63"/>
      <c r="POU160" s="63"/>
      <c r="POV160" s="63"/>
      <c r="POW160" s="63"/>
      <c r="POX160" s="63"/>
      <c r="POY160" s="63"/>
      <c r="POZ160" s="63"/>
      <c r="PPA160" s="63"/>
      <c r="PPB160" s="63"/>
      <c r="PPC160" s="63"/>
      <c r="PPD160" s="63"/>
      <c r="PPE160" s="63"/>
      <c r="PPF160" s="63"/>
      <c r="PPG160" s="63"/>
      <c r="PPH160" s="63"/>
      <c r="PPI160" s="63"/>
      <c r="PPJ160" s="63"/>
      <c r="PPK160" s="63"/>
      <c r="PPL160" s="63"/>
      <c r="PPM160" s="63"/>
      <c r="PPN160" s="63"/>
      <c r="PPO160" s="63"/>
      <c r="PPP160" s="63"/>
      <c r="PPQ160" s="63"/>
      <c r="PPR160" s="63"/>
      <c r="PPS160" s="63"/>
      <c r="PPT160" s="63"/>
      <c r="PPU160" s="63"/>
      <c r="PPV160" s="63"/>
      <c r="PPW160" s="63"/>
      <c r="PPX160" s="63"/>
      <c r="PPY160" s="63"/>
      <c r="PPZ160" s="63"/>
      <c r="PQA160" s="63"/>
      <c r="PQB160" s="63"/>
      <c r="PQC160" s="63"/>
      <c r="PQD160" s="63"/>
      <c r="PQE160" s="63"/>
      <c r="PQF160" s="63"/>
      <c r="PQG160" s="63"/>
      <c r="PQH160" s="63"/>
      <c r="PQI160" s="63"/>
      <c r="PQJ160" s="63"/>
      <c r="PQK160" s="63"/>
      <c r="PQL160" s="63"/>
      <c r="PQM160" s="63"/>
      <c r="PQN160" s="63"/>
      <c r="PQO160" s="63"/>
      <c r="PQP160" s="63"/>
      <c r="PQQ160" s="63"/>
      <c r="PQR160" s="63"/>
      <c r="PQS160" s="63"/>
      <c r="PQT160" s="63"/>
      <c r="PQU160" s="63"/>
      <c r="PQV160" s="63"/>
      <c r="PQW160" s="63"/>
      <c r="PQX160" s="63"/>
      <c r="PQY160" s="63"/>
      <c r="PQZ160" s="63"/>
      <c r="PRA160" s="63"/>
      <c r="PRB160" s="63"/>
      <c r="PRC160" s="63"/>
      <c r="PRD160" s="63"/>
      <c r="PRE160" s="63"/>
      <c r="PRF160" s="63"/>
      <c r="PRG160" s="63"/>
      <c r="PRH160" s="63"/>
      <c r="PRI160" s="63"/>
      <c r="PRJ160" s="63"/>
      <c r="PRK160" s="63"/>
      <c r="PRL160" s="63"/>
      <c r="PRM160" s="63"/>
      <c r="PRN160" s="63"/>
      <c r="PRO160" s="63"/>
      <c r="PRP160" s="63"/>
      <c r="PRQ160" s="63"/>
      <c r="PRR160" s="63"/>
      <c r="PRS160" s="63"/>
      <c r="PRT160" s="63"/>
      <c r="PRU160" s="63"/>
      <c r="PRV160" s="63"/>
      <c r="PRW160" s="63"/>
      <c r="PRX160" s="63"/>
      <c r="PRY160" s="63"/>
      <c r="PRZ160" s="63"/>
      <c r="PSA160" s="63"/>
      <c r="PSB160" s="63"/>
      <c r="PSC160" s="63"/>
      <c r="PSD160" s="63"/>
      <c r="PSE160" s="63"/>
      <c r="PSF160" s="63"/>
      <c r="PSG160" s="63"/>
      <c r="PSH160" s="63"/>
      <c r="PSI160" s="63"/>
      <c r="PSJ160" s="63"/>
      <c r="PSK160" s="63"/>
      <c r="PSL160" s="63"/>
      <c r="PSM160" s="63"/>
      <c r="PSN160" s="63"/>
      <c r="PSO160" s="63"/>
      <c r="PSP160" s="63"/>
      <c r="PSQ160" s="63"/>
      <c r="PSR160" s="63"/>
      <c r="PSS160" s="63"/>
      <c r="PST160" s="63"/>
      <c r="PSU160" s="63"/>
      <c r="PSV160" s="63"/>
      <c r="PSW160" s="63"/>
      <c r="PSX160" s="63"/>
      <c r="PSY160" s="63"/>
      <c r="PSZ160" s="63"/>
      <c r="PTA160" s="63"/>
      <c r="PTB160" s="63"/>
      <c r="PTC160" s="63"/>
      <c r="PTD160" s="63"/>
      <c r="PTE160" s="63"/>
      <c r="PTF160" s="63"/>
      <c r="PTG160" s="63"/>
      <c r="PTH160" s="63"/>
      <c r="PTI160" s="63"/>
      <c r="PTJ160" s="63"/>
      <c r="PTK160" s="63"/>
      <c r="PTL160" s="63"/>
      <c r="PTM160" s="63"/>
      <c r="PTN160" s="63"/>
      <c r="PTO160" s="63"/>
      <c r="PTP160" s="63"/>
      <c r="PTQ160" s="63"/>
      <c r="PTR160" s="63"/>
      <c r="PTS160" s="63"/>
      <c r="PTT160" s="63"/>
      <c r="PTU160" s="63"/>
      <c r="PTV160" s="63"/>
      <c r="PTW160" s="63"/>
      <c r="PTX160" s="63"/>
      <c r="PTY160" s="63"/>
      <c r="PTZ160" s="63"/>
      <c r="PUA160" s="63"/>
      <c r="PUB160" s="63"/>
      <c r="PUC160" s="63"/>
      <c r="PUD160" s="63"/>
      <c r="PUE160" s="63"/>
      <c r="PUF160" s="63"/>
      <c r="PUG160" s="63"/>
      <c r="PUH160" s="63"/>
      <c r="PUI160" s="63"/>
      <c r="PUJ160" s="63"/>
      <c r="PUK160" s="63"/>
      <c r="PUL160" s="63"/>
      <c r="PUM160" s="63"/>
      <c r="PUN160" s="63"/>
      <c r="PUO160" s="63"/>
      <c r="PUP160" s="63"/>
      <c r="PUQ160" s="63"/>
      <c r="PUR160" s="63"/>
      <c r="PUS160" s="63"/>
      <c r="PUT160" s="63"/>
      <c r="PUU160" s="63"/>
      <c r="PUV160" s="63"/>
      <c r="PUW160" s="63"/>
      <c r="PUX160" s="63"/>
      <c r="PUY160" s="63"/>
      <c r="PUZ160" s="63"/>
      <c r="PVA160" s="63"/>
      <c r="PVB160" s="63"/>
      <c r="PVC160" s="63"/>
      <c r="PVD160" s="63"/>
      <c r="PVE160" s="63"/>
      <c r="PVF160" s="63"/>
      <c r="PVG160" s="63"/>
      <c r="PVH160" s="63"/>
      <c r="PVI160" s="63"/>
      <c r="PVJ160" s="63"/>
      <c r="PVK160" s="63"/>
      <c r="PVL160" s="63"/>
      <c r="PVM160" s="63"/>
      <c r="PVN160" s="63"/>
      <c r="PVO160" s="63"/>
      <c r="PVP160" s="63"/>
      <c r="PVQ160" s="63"/>
      <c r="PVR160" s="63"/>
      <c r="PVS160" s="63"/>
      <c r="PVT160" s="63"/>
      <c r="PVU160" s="63"/>
      <c r="PVV160" s="63"/>
      <c r="PVW160" s="63"/>
      <c r="PVX160" s="63"/>
      <c r="PVY160" s="63"/>
      <c r="PVZ160" s="63"/>
      <c r="PWA160" s="63"/>
      <c r="PWB160" s="63"/>
      <c r="PWC160" s="63"/>
      <c r="PWD160" s="63"/>
      <c r="PWE160" s="63"/>
      <c r="PWF160" s="63"/>
      <c r="PWG160" s="63"/>
      <c r="PWH160" s="63"/>
      <c r="PWI160" s="63"/>
      <c r="PWJ160" s="63"/>
      <c r="PWK160" s="63"/>
      <c r="PWL160" s="63"/>
      <c r="PWM160" s="63"/>
      <c r="PWN160" s="63"/>
      <c r="PWO160" s="63"/>
      <c r="PWP160" s="63"/>
      <c r="PWQ160" s="63"/>
      <c r="PWR160" s="63"/>
      <c r="PWS160" s="63"/>
      <c r="PWT160" s="63"/>
      <c r="PWU160" s="63"/>
      <c r="PWV160" s="63"/>
      <c r="PWW160" s="63"/>
      <c r="PWX160" s="63"/>
      <c r="PWY160" s="63"/>
      <c r="PWZ160" s="63"/>
      <c r="PXA160" s="63"/>
      <c r="PXB160" s="63"/>
      <c r="PXC160" s="63"/>
      <c r="PXD160" s="63"/>
      <c r="PXE160" s="63"/>
      <c r="PXF160" s="63"/>
      <c r="PXG160" s="63"/>
      <c r="PXH160" s="63"/>
      <c r="PXI160" s="63"/>
      <c r="PXJ160" s="63"/>
      <c r="PXK160" s="63"/>
      <c r="PXL160" s="63"/>
      <c r="PXM160" s="63"/>
      <c r="PXN160" s="63"/>
      <c r="PXO160" s="63"/>
      <c r="PXP160" s="63"/>
      <c r="PXQ160" s="63"/>
      <c r="PXR160" s="63"/>
      <c r="PXS160" s="63"/>
      <c r="PXT160" s="63"/>
      <c r="PXU160" s="63"/>
      <c r="PXV160" s="63"/>
      <c r="PXW160" s="63"/>
      <c r="PXX160" s="63"/>
      <c r="PXY160" s="63"/>
      <c r="PXZ160" s="63"/>
      <c r="PYA160" s="63"/>
      <c r="PYB160" s="63"/>
      <c r="PYC160" s="63"/>
      <c r="PYD160" s="63"/>
      <c r="PYE160" s="63"/>
      <c r="PYF160" s="63"/>
      <c r="PYG160" s="63"/>
      <c r="PYH160" s="63"/>
      <c r="PYI160" s="63"/>
      <c r="PYJ160" s="63"/>
      <c r="PYK160" s="63"/>
      <c r="PYL160" s="63"/>
      <c r="PYM160" s="63"/>
      <c r="PYN160" s="63"/>
      <c r="PYO160" s="63"/>
      <c r="PYP160" s="63"/>
      <c r="PYQ160" s="63"/>
      <c r="PYR160" s="63"/>
      <c r="PYS160" s="63"/>
      <c r="PYT160" s="63"/>
      <c r="PYU160" s="63"/>
      <c r="PYV160" s="63"/>
      <c r="PYW160" s="63"/>
      <c r="PYX160" s="63"/>
      <c r="PYY160" s="63"/>
      <c r="PYZ160" s="63"/>
      <c r="PZA160" s="63"/>
      <c r="PZB160" s="63"/>
      <c r="PZC160" s="63"/>
      <c r="PZD160" s="63"/>
      <c r="PZE160" s="63"/>
      <c r="PZF160" s="63"/>
      <c r="PZG160" s="63"/>
      <c r="PZH160" s="63"/>
      <c r="PZI160" s="63"/>
      <c r="PZJ160" s="63"/>
      <c r="PZK160" s="63"/>
      <c r="PZL160" s="63"/>
      <c r="PZM160" s="63"/>
      <c r="PZN160" s="63"/>
      <c r="PZO160" s="63"/>
      <c r="PZP160" s="63"/>
      <c r="PZQ160" s="63"/>
      <c r="PZR160" s="63"/>
      <c r="PZS160" s="63"/>
      <c r="PZT160" s="63"/>
      <c r="PZU160" s="63"/>
      <c r="PZV160" s="63"/>
      <c r="PZW160" s="63"/>
      <c r="PZX160" s="63"/>
      <c r="PZY160" s="63"/>
      <c r="PZZ160" s="63"/>
      <c r="QAA160" s="63"/>
      <c r="QAB160" s="63"/>
      <c r="QAC160" s="63"/>
      <c r="QAD160" s="63"/>
      <c r="QAE160" s="63"/>
      <c r="QAF160" s="63"/>
      <c r="QAG160" s="63"/>
      <c r="QAH160" s="63"/>
      <c r="QAI160" s="63"/>
      <c r="QAJ160" s="63"/>
      <c r="QAK160" s="63"/>
      <c r="QAL160" s="63"/>
      <c r="QAM160" s="63"/>
      <c r="QAN160" s="63"/>
      <c r="QAO160" s="63"/>
      <c r="QAP160" s="63"/>
      <c r="QAQ160" s="63"/>
      <c r="QAR160" s="63"/>
      <c r="QAS160" s="63"/>
      <c r="QAT160" s="63"/>
      <c r="QAU160" s="63"/>
      <c r="QAV160" s="63"/>
      <c r="QAW160" s="63"/>
      <c r="QAX160" s="63"/>
      <c r="QAY160" s="63"/>
      <c r="QAZ160" s="63"/>
      <c r="QBA160" s="63"/>
      <c r="QBB160" s="63"/>
      <c r="QBC160" s="63"/>
      <c r="QBD160" s="63"/>
      <c r="QBE160" s="63"/>
      <c r="QBF160" s="63"/>
      <c r="QBG160" s="63"/>
      <c r="QBH160" s="63"/>
      <c r="QBI160" s="63"/>
      <c r="QBJ160" s="63"/>
      <c r="QBK160" s="63"/>
      <c r="QBL160" s="63"/>
      <c r="QBM160" s="63"/>
      <c r="QBN160" s="63"/>
      <c r="QBO160" s="63"/>
      <c r="QBP160" s="63"/>
      <c r="QBQ160" s="63"/>
      <c r="QBR160" s="63"/>
      <c r="QBS160" s="63"/>
      <c r="QBT160" s="63"/>
      <c r="QBU160" s="63"/>
      <c r="QBV160" s="63"/>
      <c r="QBW160" s="63"/>
      <c r="QBX160" s="63"/>
      <c r="QBY160" s="63"/>
      <c r="QBZ160" s="63"/>
      <c r="QCA160" s="63"/>
      <c r="QCB160" s="63"/>
      <c r="QCC160" s="63"/>
      <c r="QCD160" s="63"/>
      <c r="QCE160" s="63"/>
      <c r="QCF160" s="63"/>
      <c r="QCG160" s="63"/>
      <c r="QCH160" s="63"/>
      <c r="QCI160" s="63"/>
      <c r="QCJ160" s="63"/>
      <c r="QCK160" s="63"/>
      <c r="QCL160" s="63"/>
      <c r="QCM160" s="63"/>
      <c r="QCN160" s="63"/>
      <c r="QCO160" s="63"/>
      <c r="QCP160" s="63"/>
      <c r="QCQ160" s="63"/>
      <c r="QCR160" s="63"/>
      <c r="QCS160" s="63"/>
      <c r="QCT160" s="63"/>
      <c r="QCU160" s="63"/>
      <c r="QCV160" s="63"/>
      <c r="QCW160" s="63"/>
      <c r="QCX160" s="63"/>
      <c r="QCY160" s="63"/>
      <c r="QCZ160" s="63"/>
      <c r="QDA160" s="63"/>
      <c r="QDB160" s="63"/>
      <c r="QDC160" s="63"/>
      <c r="QDD160" s="63"/>
      <c r="QDE160" s="63"/>
      <c r="QDF160" s="63"/>
      <c r="QDG160" s="63"/>
      <c r="QDH160" s="63"/>
      <c r="QDI160" s="63"/>
      <c r="QDJ160" s="63"/>
      <c r="QDK160" s="63"/>
      <c r="QDL160" s="63"/>
      <c r="QDM160" s="63"/>
      <c r="QDN160" s="63"/>
      <c r="QDO160" s="63"/>
      <c r="QDP160" s="63"/>
      <c r="QDQ160" s="63"/>
      <c r="QDR160" s="63"/>
      <c r="QDS160" s="63"/>
      <c r="QDT160" s="63"/>
      <c r="QDU160" s="63"/>
      <c r="QDV160" s="63"/>
      <c r="QDW160" s="63"/>
      <c r="QDX160" s="63"/>
      <c r="QDY160" s="63"/>
      <c r="QDZ160" s="63"/>
      <c r="QEA160" s="63"/>
      <c r="QEB160" s="63"/>
      <c r="QEC160" s="63"/>
      <c r="QED160" s="63"/>
      <c r="QEE160" s="63"/>
      <c r="QEF160" s="63"/>
      <c r="QEG160" s="63"/>
      <c r="QEH160" s="63"/>
      <c r="QEI160" s="63"/>
      <c r="QEJ160" s="63"/>
      <c r="QEK160" s="63"/>
      <c r="QEL160" s="63"/>
      <c r="QEM160" s="63"/>
      <c r="QEN160" s="63"/>
      <c r="QEO160" s="63"/>
      <c r="QEP160" s="63"/>
      <c r="QEQ160" s="63"/>
      <c r="QER160" s="63"/>
      <c r="QES160" s="63"/>
      <c r="QET160" s="63"/>
      <c r="QEU160" s="63"/>
      <c r="QEV160" s="63"/>
      <c r="QEW160" s="63"/>
      <c r="QEX160" s="63"/>
      <c r="QEY160" s="63"/>
      <c r="QEZ160" s="63"/>
      <c r="QFA160" s="63"/>
      <c r="QFB160" s="63"/>
      <c r="QFC160" s="63"/>
      <c r="QFD160" s="63"/>
      <c r="QFE160" s="63"/>
      <c r="QFF160" s="63"/>
      <c r="QFG160" s="63"/>
      <c r="QFH160" s="63"/>
      <c r="QFI160" s="63"/>
      <c r="QFJ160" s="63"/>
      <c r="QFK160" s="63"/>
      <c r="QFL160" s="63"/>
      <c r="QFM160" s="63"/>
      <c r="QFN160" s="63"/>
      <c r="QFO160" s="63"/>
      <c r="QFP160" s="63"/>
      <c r="QFQ160" s="63"/>
      <c r="QFR160" s="63"/>
      <c r="QFS160" s="63"/>
      <c r="QFT160" s="63"/>
      <c r="QFU160" s="63"/>
      <c r="QFV160" s="63"/>
      <c r="QFW160" s="63"/>
      <c r="QFX160" s="63"/>
      <c r="QFY160" s="63"/>
      <c r="QFZ160" s="63"/>
      <c r="QGA160" s="63"/>
      <c r="QGB160" s="63"/>
      <c r="QGC160" s="63"/>
      <c r="QGD160" s="63"/>
      <c r="QGE160" s="63"/>
      <c r="QGF160" s="63"/>
      <c r="QGG160" s="63"/>
      <c r="QGH160" s="63"/>
      <c r="QGI160" s="63"/>
      <c r="QGJ160" s="63"/>
      <c r="QGK160" s="63"/>
      <c r="QGL160" s="63"/>
      <c r="QGM160" s="63"/>
      <c r="QGN160" s="63"/>
      <c r="QGO160" s="63"/>
      <c r="QGP160" s="63"/>
      <c r="QGQ160" s="63"/>
      <c r="QGR160" s="63"/>
      <c r="QGS160" s="63"/>
      <c r="QGT160" s="63"/>
      <c r="QGU160" s="63"/>
      <c r="QGV160" s="63"/>
      <c r="QGW160" s="63"/>
      <c r="QGX160" s="63"/>
      <c r="QGY160" s="63"/>
      <c r="QGZ160" s="63"/>
      <c r="QHA160" s="63"/>
      <c r="QHB160" s="63"/>
      <c r="QHC160" s="63"/>
      <c r="QHD160" s="63"/>
      <c r="QHE160" s="63"/>
      <c r="QHF160" s="63"/>
      <c r="QHG160" s="63"/>
      <c r="QHH160" s="63"/>
      <c r="QHI160" s="63"/>
      <c r="QHJ160" s="63"/>
      <c r="QHK160" s="63"/>
      <c r="QHL160" s="63"/>
      <c r="QHM160" s="63"/>
      <c r="QHN160" s="63"/>
      <c r="QHO160" s="63"/>
      <c r="QHP160" s="63"/>
      <c r="QHQ160" s="63"/>
      <c r="QHR160" s="63"/>
      <c r="QHS160" s="63"/>
      <c r="QHT160" s="63"/>
      <c r="QHU160" s="63"/>
      <c r="QHV160" s="63"/>
      <c r="QHW160" s="63"/>
      <c r="QHX160" s="63"/>
      <c r="QHY160" s="63"/>
      <c r="QHZ160" s="63"/>
      <c r="QIA160" s="63"/>
      <c r="QIB160" s="63"/>
      <c r="QIC160" s="63"/>
      <c r="QID160" s="63"/>
      <c r="QIE160" s="63"/>
      <c r="QIF160" s="63"/>
      <c r="QIG160" s="63"/>
      <c r="QIH160" s="63"/>
      <c r="QII160" s="63"/>
      <c r="QIJ160" s="63"/>
      <c r="QIK160" s="63"/>
      <c r="QIL160" s="63"/>
      <c r="QIM160" s="63"/>
      <c r="QIN160" s="63"/>
      <c r="QIO160" s="63"/>
      <c r="QIP160" s="63"/>
      <c r="QIQ160" s="63"/>
      <c r="QIR160" s="63"/>
      <c r="QIS160" s="63"/>
      <c r="QIT160" s="63"/>
      <c r="QIU160" s="63"/>
      <c r="QIV160" s="63"/>
      <c r="QIW160" s="63"/>
      <c r="QIX160" s="63"/>
      <c r="QIY160" s="63"/>
      <c r="QIZ160" s="63"/>
      <c r="QJA160" s="63"/>
      <c r="QJB160" s="63"/>
      <c r="QJC160" s="63"/>
      <c r="QJD160" s="63"/>
      <c r="QJE160" s="63"/>
      <c r="QJF160" s="63"/>
      <c r="QJG160" s="63"/>
      <c r="QJH160" s="63"/>
      <c r="QJI160" s="63"/>
      <c r="QJJ160" s="63"/>
      <c r="QJK160" s="63"/>
      <c r="QJL160" s="63"/>
      <c r="QJM160" s="63"/>
      <c r="QJN160" s="63"/>
      <c r="QJO160" s="63"/>
      <c r="QJP160" s="63"/>
      <c r="QJQ160" s="63"/>
      <c r="QJR160" s="63"/>
      <c r="QJS160" s="63"/>
      <c r="QJT160" s="63"/>
      <c r="QJU160" s="63"/>
      <c r="QJV160" s="63"/>
      <c r="QJW160" s="63"/>
      <c r="QJX160" s="63"/>
      <c r="QJY160" s="63"/>
      <c r="QJZ160" s="63"/>
      <c r="QKA160" s="63"/>
      <c r="QKB160" s="63"/>
      <c r="QKC160" s="63"/>
      <c r="QKD160" s="63"/>
      <c r="QKE160" s="63"/>
      <c r="QKF160" s="63"/>
      <c r="QKG160" s="63"/>
      <c r="QKH160" s="63"/>
      <c r="QKI160" s="63"/>
      <c r="QKJ160" s="63"/>
      <c r="QKK160" s="63"/>
      <c r="QKL160" s="63"/>
      <c r="QKM160" s="63"/>
      <c r="QKN160" s="63"/>
      <c r="QKO160" s="63"/>
      <c r="QKP160" s="63"/>
      <c r="QKQ160" s="63"/>
      <c r="QKR160" s="63"/>
      <c r="QKS160" s="63"/>
      <c r="QKT160" s="63"/>
      <c r="QKU160" s="63"/>
      <c r="QKV160" s="63"/>
      <c r="QKW160" s="63"/>
      <c r="QKX160" s="63"/>
      <c r="QKY160" s="63"/>
      <c r="QKZ160" s="63"/>
      <c r="QLA160" s="63"/>
      <c r="QLB160" s="63"/>
      <c r="QLC160" s="63"/>
      <c r="QLD160" s="63"/>
      <c r="QLE160" s="63"/>
      <c r="QLF160" s="63"/>
      <c r="QLG160" s="63"/>
      <c r="QLH160" s="63"/>
      <c r="QLI160" s="63"/>
      <c r="QLJ160" s="63"/>
      <c r="QLK160" s="63"/>
      <c r="QLL160" s="63"/>
      <c r="QLM160" s="63"/>
      <c r="QLN160" s="63"/>
      <c r="QLO160" s="63"/>
      <c r="QLP160" s="63"/>
      <c r="QLQ160" s="63"/>
      <c r="QLR160" s="63"/>
      <c r="QLS160" s="63"/>
      <c r="QLT160" s="63"/>
      <c r="QLU160" s="63"/>
      <c r="QLV160" s="63"/>
      <c r="QLW160" s="63"/>
      <c r="QLX160" s="63"/>
      <c r="QLY160" s="63"/>
      <c r="QLZ160" s="63"/>
      <c r="QMA160" s="63"/>
      <c r="QMB160" s="63"/>
      <c r="QMC160" s="63"/>
      <c r="QMD160" s="63"/>
      <c r="QME160" s="63"/>
      <c r="QMF160" s="63"/>
      <c r="QMG160" s="63"/>
      <c r="QMH160" s="63"/>
      <c r="QMI160" s="63"/>
      <c r="QMJ160" s="63"/>
      <c r="QMK160" s="63"/>
      <c r="QML160" s="63"/>
      <c r="QMM160" s="63"/>
      <c r="QMN160" s="63"/>
      <c r="QMO160" s="63"/>
      <c r="QMP160" s="63"/>
      <c r="QMQ160" s="63"/>
      <c r="QMR160" s="63"/>
      <c r="QMS160" s="63"/>
      <c r="QMT160" s="63"/>
      <c r="QMU160" s="63"/>
      <c r="QMV160" s="63"/>
      <c r="QMW160" s="63"/>
      <c r="QMX160" s="63"/>
      <c r="QMY160" s="63"/>
      <c r="QMZ160" s="63"/>
      <c r="QNA160" s="63"/>
      <c r="QNB160" s="63"/>
      <c r="QNC160" s="63"/>
      <c r="QND160" s="63"/>
      <c r="QNE160" s="63"/>
      <c r="QNF160" s="63"/>
      <c r="QNG160" s="63"/>
      <c r="QNH160" s="63"/>
      <c r="QNI160" s="63"/>
      <c r="QNJ160" s="63"/>
      <c r="QNK160" s="63"/>
      <c r="QNL160" s="63"/>
      <c r="QNM160" s="63"/>
      <c r="QNN160" s="63"/>
      <c r="QNO160" s="63"/>
      <c r="QNP160" s="63"/>
      <c r="QNQ160" s="63"/>
      <c r="QNR160" s="63"/>
      <c r="QNS160" s="63"/>
      <c r="QNT160" s="63"/>
      <c r="QNU160" s="63"/>
      <c r="QNV160" s="63"/>
      <c r="QNW160" s="63"/>
      <c r="QNX160" s="63"/>
      <c r="QNY160" s="63"/>
      <c r="QNZ160" s="63"/>
      <c r="QOA160" s="63"/>
      <c r="QOB160" s="63"/>
      <c r="QOC160" s="63"/>
      <c r="QOD160" s="63"/>
      <c r="QOE160" s="63"/>
      <c r="QOF160" s="63"/>
      <c r="QOG160" s="63"/>
      <c r="QOH160" s="63"/>
      <c r="QOI160" s="63"/>
      <c r="QOJ160" s="63"/>
      <c r="QOK160" s="63"/>
      <c r="QOL160" s="63"/>
      <c r="QOM160" s="63"/>
      <c r="QON160" s="63"/>
      <c r="QOO160" s="63"/>
      <c r="QOP160" s="63"/>
      <c r="QOQ160" s="63"/>
      <c r="QOR160" s="63"/>
      <c r="QOS160" s="63"/>
      <c r="QOT160" s="63"/>
      <c r="QOU160" s="63"/>
      <c r="QOV160" s="63"/>
      <c r="QOW160" s="63"/>
      <c r="QOX160" s="63"/>
      <c r="QOY160" s="63"/>
      <c r="QOZ160" s="63"/>
      <c r="QPA160" s="63"/>
      <c r="QPB160" s="63"/>
      <c r="QPC160" s="63"/>
      <c r="QPD160" s="63"/>
      <c r="QPE160" s="63"/>
      <c r="QPF160" s="63"/>
      <c r="QPG160" s="63"/>
      <c r="QPH160" s="63"/>
      <c r="QPI160" s="63"/>
      <c r="QPJ160" s="63"/>
      <c r="QPK160" s="63"/>
      <c r="QPL160" s="63"/>
      <c r="QPM160" s="63"/>
      <c r="QPN160" s="63"/>
      <c r="QPO160" s="63"/>
      <c r="QPP160" s="63"/>
      <c r="QPQ160" s="63"/>
      <c r="QPR160" s="63"/>
      <c r="QPS160" s="63"/>
      <c r="QPT160" s="63"/>
      <c r="QPU160" s="63"/>
      <c r="QPV160" s="63"/>
      <c r="QPW160" s="63"/>
      <c r="QPX160" s="63"/>
      <c r="QPY160" s="63"/>
      <c r="QPZ160" s="63"/>
      <c r="QQA160" s="63"/>
      <c r="QQB160" s="63"/>
      <c r="QQC160" s="63"/>
      <c r="QQD160" s="63"/>
      <c r="QQE160" s="63"/>
      <c r="QQF160" s="63"/>
      <c r="QQG160" s="63"/>
      <c r="QQH160" s="63"/>
      <c r="QQI160" s="63"/>
      <c r="QQJ160" s="63"/>
      <c r="QQK160" s="63"/>
      <c r="QQL160" s="63"/>
      <c r="QQM160" s="63"/>
      <c r="QQN160" s="63"/>
      <c r="QQO160" s="63"/>
      <c r="QQP160" s="63"/>
      <c r="QQQ160" s="63"/>
      <c r="QQR160" s="63"/>
      <c r="QQS160" s="63"/>
      <c r="QQT160" s="63"/>
      <c r="QQU160" s="63"/>
      <c r="QQV160" s="63"/>
      <c r="QQW160" s="63"/>
      <c r="QQX160" s="63"/>
      <c r="QQY160" s="63"/>
      <c r="QQZ160" s="63"/>
      <c r="QRA160" s="63"/>
      <c r="QRB160" s="63"/>
      <c r="QRC160" s="63"/>
      <c r="QRD160" s="63"/>
      <c r="QRE160" s="63"/>
      <c r="QRF160" s="63"/>
      <c r="QRG160" s="63"/>
      <c r="QRH160" s="63"/>
      <c r="QRI160" s="63"/>
      <c r="QRJ160" s="63"/>
      <c r="QRK160" s="63"/>
      <c r="QRL160" s="63"/>
      <c r="QRM160" s="63"/>
      <c r="QRN160" s="63"/>
      <c r="QRO160" s="63"/>
      <c r="QRP160" s="63"/>
      <c r="QRQ160" s="63"/>
      <c r="QRR160" s="63"/>
      <c r="QRS160" s="63"/>
      <c r="QRT160" s="63"/>
      <c r="QRU160" s="63"/>
      <c r="QRV160" s="63"/>
      <c r="QRW160" s="63"/>
      <c r="QRX160" s="63"/>
      <c r="QRY160" s="63"/>
      <c r="QRZ160" s="63"/>
      <c r="QSA160" s="63"/>
      <c r="QSB160" s="63"/>
      <c r="QSC160" s="63"/>
      <c r="QSD160" s="63"/>
      <c r="QSE160" s="63"/>
      <c r="QSF160" s="63"/>
      <c r="QSG160" s="63"/>
      <c r="QSH160" s="63"/>
      <c r="QSI160" s="63"/>
      <c r="QSJ160" s="63"/>
      <c r="QSK160" s="63"/>
      <c r="QSL160" s="63"/>
      <c r="QSM160" s="63"/>
      <c r="QSN160" s="63"/>
      <c r="QSO160" s="63"/>
      <c r="QSP160" s="63"/>
      <c r="QSQ160" s="63"/>
      <c r="QSR160" s="63"/>
      <c r="QSS160" s="63"/>
      <c r="QST160" s="63"/>
      <c r="QSU160" s="63"/>
      <c r="QSV160" s="63"/>
      <c r="QSW160" s="63"/>
      <c r="QSX160" s="63"/>
      <c r="QSY160" s="63"/>
      <c r="QSZ160" s="63"/>
      <c r="QTA160" s="63"/>
      <c r="QTB160" s="63"/>
      <c r="QTC160" s="63"/>
      <c r="QTD160" s="63"/>
      <c r="QTE160" s="63"/>
      <c r="QTF160" s="63"/>
      <c r="QTG160" s="63"/>
      <c r="QTH160" s="63"/>
      <c r="QTI160" s="63"/>
      <c r="QTJ160" s="63"/>
      <c r="QTK160" s="63"/>
      <c r="QTL160" s="63"/>
      <c r="QTM160" s="63"/>
      <c r="QTN160" s="63"/>
      <c r="QTO160" s="63"/>
      <c r="QTP160" s="63"/>
      <c r="QTQ160" s="63"/>
      <c r="QTR160" s="63"/>
      <c r="QTS160" s="63"/>
      <c r="QTT160" s="63"/>
      <c r="QTU160" s="63"/>
      <c r="QTV160" s="63"/>
      <c r="QTW160" s="63"/>
      <c r="QTX160" s="63"/>
      <c r="QTY160" s="63"/>
      <c r="QTZ160" s="63"/>
      <c r="QUA160" s="63"/>
      <c r="QUB160" s="63"/>
      <c r="QUC160" s="63"/>
      <c r="QUD160" s="63"/>
      <c r="QUE160" s="63"/>
      <c r="QUF160" s="63"/>
      <c r="QUG160" s="63"/>
      <c r="QUH160" s="63"/>
      <c r="QUI160" s="63"/>
      <c r="QUJ160" s="63"/>
      <c r="QUK160" s="63"/>
      <c r="QUL160" s="63"/>
      <c r="QUM160" s="63"/>
      <c r="QUN160" s="63"/>
      <c r="QUO160" s="63"/>
      <c r="QUP160" s="63"/>
      <c r="QUQ160" s="63"/>
      <c r="QUR160" s="63"/>
      <c r="QUS160" s="63"/>
      <c r="QUT160" s="63"/>
      <c r="QUU160" s="63"/>
      <c r="QUV160" s="63"/>
      <c r="QUW160" s="63"/>
      <c r="QUX160" s="63"/>
      <c r="QUY160" s="63"/>
      <c r="QUZ160" s="63"/>
      <c r="QVA160" s="63"/>
      <c r="QVB160" s="63"/>
      <c r="QVC160" s="63"/>
      <c r="QVD160" s="63"/>
      <c r="QVE160" s="63"/>
      <c r="QVF160" s="63"/>
      <c r="QVG160" s="63"/>
      <c r="QVH160" s="63"/>
      <c r="QVI160" s="63"/>
      <c r="QVJ160" s="63"/>
      <c r="QVK160" s="63"/>
      <c r="QVL160" s="63"/>
      <c r="QVM160" s="63"/>
      <c r="QVN160" s="63"/>
      <c r="QVO160" s="63"/>
      <c r="QVP160" s="63"/>
      <c r="QVQ160" s="63"/>
      <c r="QVR160" s="63"/>
      <c r="QVS160" s="63"/>
      <c r="QVT160" s="63"/>
      <c r="QVU160" s="63"/>
      <c r="QVV160" s="63"/>
      <c r="QVW160" s="63"/>
      <c r="QVX160" s="63"/>
      <c r="QVY160" s="63"/>
      <c r="QVZ160" s="63"/>
      <c r="QWA160" s="63"/>
      <c r="QWB160" s="63"/>
      <c r="QWC160" s="63"/>
      <c r="QWD160" s="63"/>
      <c r="QWE160" s="63"/>
      <c r="QWF160" s="63"/>
      <c r="QWG160" s="63"/>
      <c r="QWH160" s="63"/>
      <c r="QWI160" s="63"/>
      <c r="QWJ160" s="63"/>
      <c r="QWK160" s="63"/>
      <c r="QWL160" s="63"/>
      <c r="QWM160" s="63"/>
      <c r="QWN160" s="63"/>
      <c r="QWO160" s="63"/>
      <c r="QWP160" s="63"/>
      <c r="QWQ160" s="63"/>
      <c r="QWR160" s="63"/>
      <c r="QWS160" s="63"/>
      <c r="QWT160" s="63"/>
      <c r="QWU160" s="63"/>
      <c r="QWV160" s="63"/>
      <c r="QWW160" s="63"/>
      <c r="QWX160" s="63"/>
      <c r="QWY160" s="63"/>
      <c r="QWZ160" s="63"/>
      <c r="QXA160" s="63"/>
      <c r="QXB160" s="63"/>
      <c r="QXC160" s="63"/>
      <c r="QXD160" s="63"/>
      <c r="QXE160" s="63"/>
      <c r="QXF160" s="63"/>
      <c r="QXG160" s="63"/>
      <c r="QXH160" s="63"/>
      <c r="QXI160" s="63"/>
      <c r="QXJ160" s="63"/>
      <c r="QXK160" s="63"/>
      <c r="QXL160" s="63"/>
      <c r="QXM160" s="63"/>
      <c r="QXN160" s="63"/>
      <c r="QXO160" s="63"/>
      <c r="QXP160" s="63"/>
      <c r="QXQ160" s="63"/>
      <c r="QXR160" s="63"/>
      <c r="QXS160" s="63"/>
      <c r="QXT160" s="63"/>
      <c r="QXU160" s="63"/>
      <c r="QXV160" s="63"/>
      <c r="QXW160" s="63"/>
      <c r="QXX160" s="63"/>
      <c r="QXY160" s="63"/>
      <c r="QXZ160" s="63"/>
      <c r="QYA160" s="63"/>
      <c r="QYB160" s="63"/>
      <c r="QYC160" s="63"/>
      <c r="QYD160" s="63"/>
      <c r="QYE160" s="63"/>
      <c r="QYF160" s="63"/>
      <c r="QYG160" s="63"/>
      <c r="QYH160" s="63"/>
      <c r="QYI160" s="63"/>
      <c r="QYJ160" s="63"/>
      <c r="QYK160" s="63"/>
      <c r="QYL160" s="63"/>
      <c r="QYM160" s="63"/>
      <c r="QYN160" s="63"/>
      <c r="QYO160" s="63"/>
      <c r="QYP160" s="63"/>
      <c r="QYQ160" s="63"/>
      <c r="QYR160" s="63"/>
      <c r="QYS160" s="63"/>
      <c r="QYT160" s="63"/>
      <c r="QYU160" s="63"/>
      <c r="QYV160" s="63"/>
      <c r="QYW160" s="63"/>
      <c r="QYX160" s="63"/>
      <c r="QYY160" s="63"/>
      <c r="QYZ160" s="63"/>
      <c r="QZA160" s="63"/>
      <c r="QZB160" s="63"/>
      <c r="QZC160" s="63"/>
      <c r="QZD160" s="63"/>
      <c r="QZE160" s="63"/>
      <c r="QZF160" s="63"/>
      <c r="QZG160" s="63"/>
      <c r="QZH160" s="63"/>
      <c r="QZI160" s="63"/>
      <c r="QZJ160" s="63"/>
      <c r="QZK160" s="63"/>
      <c r="QZL160" s="63"/>
      <c r="QZM160" s="63"/>
      <c r="QZN160" s="63"/>
      <c r="QZO160" s="63"/>
      <c r="QZP160" s="63"/>
      <c r="QZQ160" s="63"/>
      <c r="QZR160" s="63"/>
      <c r="QZS160" s="63"/>
      <c r="QZT160" s="63"/>
      <c r="QZU160" s="63"/>
      <c r="QZV160" s="63"/>
      <c r="QZW160" s="63"/>
      <c r="QZX160" s="63"/>
      <c r="QZY160" s="63"/>
      <c r="QZZ160" s="63"/>
      <c r="RAA160" s="63"/>
      <c r="RAB160" s="63"/>
      <c r="RAC160" s="63"/>
      <c r="RAD160" s="63"/>
      <c r="RAE160" s="63"/>
      <c r="RAF160" s="63"/>
      <c r="RAG160" s="63"/>
      <c r="RAH160" s="63"/>
      <c r="RAI160" s="63"/>
      <c r="RAJ160" s="63"/>
      <c r="RAK160" s="63"/>
      <c r="RAL160" s="63"/>
      <c r="RAM160" s="63"/>
      <c r="RAN160" s="63"/>
      <c r="RAO160" s="63"/>
      <c r="RAP160" s="63"/>
      <c r="RAQ160" s="63"/>
      <c r="RAR160" s="63"/>
      <c r="RAS160" s="63"/>
      <c r="RAT160" s="63"/>
      <c r="RAU160" s="63"/>
      <c r="RAV160" s="63"/>
      <c r="RAW160" s="63"/>
      <c r="RAX160" s="63"/>
      <c r="RAY160" s="63"/>
      <c r="RAZ160" s="63"/>
      <c r="RBA160" s="63"/>
      <c r="RBB160" s="63"/>
      <c r="RBC160" s="63"/>
      <c r="RBD160" s="63"/>
      <c r="RBE160" s="63"/>
      <c r="RBF160" s="63"/>
      <c r="RBG160" s="63"/>
      <c r="RBH160" s="63"/>
      <c r="RBI160" s="63"/>
      <c r="RBJ160" s="63"/>
      <c r="RBK160" s="63"/>
      <c r="RBL160" s="63"/>
      <c r="RBM160" s="63"/>
      <c r="RBN160" s="63"/>
      <c r="RBO160" s="63"/>
      <c r="RBP160" s="63"/>
      <c r="RBQ160" s="63"/>
      <c r="RBR160" s="63"/>
      <c r="RBS160" s="63"/>
      <c r="RBT160" s="63"/>
      <c r="RBU160" s="63"/>
      <c r="RBV160" s="63"/>
      <c r="RBW160" s="63"/>
      <c r="RBX160" s="63"/>
      <c r="RBY160" s="63"/>
      <c r="RBZ160" s="63"/>
      <c r="RCA160" s="63"/>
      <c r="RCB160" s="63"/>
      <c r="RCC160" s="63"/>
      <c r="RCD160" s="63"/>
      <c r="RCE160" s="63"/>
      <c r="RCF160" s="63"/>
      <c r="RCG160" s="63"/>
      <c r="RCH160" s="63"/>
      <c r="RCI160" s="63"/>
      <c r="RCJ160" s="63"/>
      <c r="RCK160" s="63"/>
      <c r="RCL160" s="63"/>
      <c r="RCM160" s="63"/>
      <c r="RCN160" s="63"/>
      <c r="RCO160" s="63"/>
      <c r="RCP160" s="63"/>
      <c r="RCQ160" s="63"/>
      <c r="RCR160" s="63"/>
      <c r="RCS160" s="63"/>
      <c r="RCT160" s="63"/>
      <c r="RCU160" s="63"/>
      <c r="RCV160" s="63"/>
      <c r="RCW160" s="63"/>
      <c r="RCX160" s="63"/>
      <c r="RCY160" s="63"/>
      <c r="RCZ160" s="63"/>
      <c r="RDA160" s="63"/>
      <c r="RDB160" s="63"/>
      <c r="RDC160" s="63"/>
      <c r="RDD160" s="63"/>
      <c r="RDE160" s="63"/>
      <c r="RDF160" s="63"/>
      <c r="RDG160" s="63"/>
      <c r="RDH160" s="63"/>
      <c r="RDI160" s="63"/>
      <c r="RDJ160" s="63"/>
      <c r="RDK160" s="63"/>
      <c r="RDL160" s="63"/>
      <c r="RDM160" s="63"/>
      <c r="RDN160" s="63"/>
      <c r="RDO160" s="63"/>
      <c r="RDP160" s="63"/>
      <c r="RDQ160" s="63"/>
      <c r="RDR160" s="63"/>
      <c r="RDS160" s="63"/>
      <c r="RDT160" s="63"/>
      <c r="RDU160" s="63"/>
      <c r="RDV160" s="63"/>
      <c r="RDW160" s="63"/>
      <c r="RDX160" s="63"/>
      <c r="RDY160" s="63"/>
      <c r="RDZ160" s="63"/>
      <c r="REA160" s="63"/>
      <c r="REB160" s="63"/>
      <c r="REC160" s="63"/>
      <c r="RED160" s="63"/>
      <c r="REE160" s="63"/>
      <c r="REF160" s="63"/>
      <c r="REG160" s="63"/>
      <c r="REH160" s="63"/>
      <c r="REI160" s="63"/>
      <c r="REJ160" s="63"/>
      <c r="REK160" s="63"/>
      <c r="REL160" s="63"/>
      <c r="REM160" s="63"/>
      <c r="REN160" s="63"/>
      <c r="REO160" s="63"/>
      <c r="REP160" s="63"/>
      <c r="REQ160" s="63"/>
      <c r="RER160" s="63"/>
      <c r="RES160" s="63"/>
      <c r="RET160" s="63"/>
      <c r="REU160" s="63"/>
      <c r="REV160" s="63"/>
      <c r="REW160" s="63"/>
      <c r="REX160" s="63"/>
      <c r="REY160" s="63"/>
      <c r="REZ160" s="63"/>
      <c r="RFA160" s="63"/>
      <c r="RFB160" s="63"/>
      <c r="RFC160" s="63"/>
      <c r="RFD160" s="63"/>
      <c r="RFE160" s="63"/>
      <c r="RFF160" s="63"/>
      <c r="RFG160" s="63"/>
      <c r="RFH160" s="63"/>
      <c r="RFI160" s="63"/>
      <c r="RFJ160" s="63"/>
      <c r="RFK160" s="63"/>
      <c r="RFL160" s="63"/>
      <c r="RFM160" s="63"/>
      <c r="RFN160" s="63"/>
      <c r="RFO160" s="63"/>
      <c r="RFP160" s="63"/>
      <c r="RFQ160" s="63"/>
      <c r="RFR160" s="63"/>
      <c r="RFS160" s="63"/>
      <c r="RFT160" s="63"/>
      <c r="RFU160" s="63"/>
      <c r="RFV160" s="63"/>
      <c r="RFW160" s="63"/>
      <c r="RFX160" s="63"/>
      <c r="RFY160" s="63"/>
      <c r="RFZ160" s="63"/>
      <c r="RGA160" s="63"/>
      <c r="RGB160" s="63"/>
      <c r="RGC160" s="63"/>
      <c r="RGD160" s="63"/>
      <c r="RGE160" s="63"/>
      <c r="RGF160" s="63"/>
      <c r="RGG160" s="63"/>
      <c r="RGH160" s="63"/>
      <c r="RGI160" s="63"/>
      <c r="RGJ160" s="63"/>
      <c r="RGK160" s="63"/>
      <c r="RGL160" s="63"/>
      <c r="RGM160" s="63"/>
      <c r="RGN160" s="63"/>
      <c r="RGO160" s="63"/>
      <c r="RGP160" s="63"/>
      <c r="RGQ160" s="63"/>
      <c r="RGR160" s="63"/>
      <c r="RGS160" s="63"/>
      <c r="RGT160" s="63"/>
      <c r="RGU160" s="63"/>
      <c r="RGV160" s="63"/>
      <c r="RGW160" s="63"/>
      <c r="RGX160" s="63"/>
      <c r="RGY160" s="63"/>
      <c r="RGZ160" s="63"/>
      <c r="RHA160" s="63"/>
      <c r="RHB160" s="63"/>
      <c r="RHC160" s="63"/>
      <c r="RHD160" s="63"/>
      <c r="RHE160" s="63"/>
      <c r="RHF160" s="63"/>
      <c r="RHG160" s="63"/>
      <c r="RHH160" s="63"/>
      <c r="RHI160" s="63"/>
      <c r="RHJ160" s="63"/>
      <c r="RHK160" s="63"/>
      <c r="RHL160" s="63"/>
      <c r="RHM160" s="63"/>
      <c r="RHN160" s="63"/>
      <c r="RHO160" s="63"/>
      <c r="RHP160" s="63"/>
      <c r="RHQ160" s="63"/>
      <c r="RHR160" s="63"/>
      <c r="RHS160" s="63"/>
      <c r="RHT160" s="63"/>
      <c r="RHU160" s="63"/>
      <c r="RHV160" s="63"/>
      <c r="RHW160" s="63"/>
      <c r="RHX160" s="63"/>
      <c r="RHY160" s="63"/>
      <c r="RHZ160" s="63"/>
      <c r="RIA160" s="63"/>
      <c r="RIB160" s="63"/>
      <c r="RIC160" s="63"/>
      <c r="RID160" s="63"/>
      <c r="RIE160" s="63"/>
      <c r="RIF160" s="63"/>
      <c r="RIG160" s="63"/>
      <c r="RIH160" s="63"/>
      <c r="RII160" s="63"/>
      <c r="RIJ160" s="63"/>
      <c r="RIK160" s="63"/>
      <c r="RIL160" s="63"/>
      <c r="RIM160" s="63"/>
      <c r="RIN160" s="63"/>
      <c r="RIO160" s="63"/>
      <c r="RIP160" s="63"/>
      <c r="RIQ160" s="63"/>
      <c r="RIR160" s="63"/>
      <c r="RIS160" s="63"/>
      <c r="RIT160" s="63"/>
      <c r="RIU160" s="63"/>
      <c r="RIV160" s="63"/>
      <c r="RIW160" s="63"/>
      <c r="RIX160" s="63"/>
      <c r="RIY160" s="63"/>
      <c r="RIZ160" s="63"/>
      <c r="RJA160" s="63"/>
      <c r="RJB160" s="63"/>
      <c r="RJC160" s="63"/>
      <c r="RJD160" s="63"/>
      <c r="RJE160" s="63"/>
      <c r="RJF160" s="63"/>
      <c r="RJG160" s="63"/>
      <c r="RJH160" s="63"/>
      <c r="RJI160" s="63"/>
      <c r="RJJ160" s="63"/>
      <c r="RJK160" s="63"/>
      <c r="RJL160" s="63"/>
      <c r="RJM160" s="63"/>
      <c r="RJN160" s="63"/>
      <c r="RJO160" s="63"/>
      <c r="RJP160" s="63"/>
      <c r="RJQ160" s="63"/>
      <c r="RJR160" s="63"/>
      <c r="RJS160" s="63"/>
      <c r="RJT160" s="63"/>
      <c r="RJU160" s="63"/>
      <c r="RJV160" s="63"/>
      <c r="RJW160" s="63"/>
      <c r="RJX160" s="63"/>
      <c r="RJY160" s="63"/>
      <c r="RJZ160" s="63"/>
      <c r="RKA160" s="63"/>
      <c r="RKB160" s="63"/>
      <c r="RKC160" s="63"/>
      <c r="RKD160" s="63"/>
      <c r="RKE160" s="63"/>
      <c r="RKF160" s="63"/>
      <c r="RKG160" s="63"/>
      <c r="RKH160" s="63"/>
      <c r="RKI160" s="63"/>
      <c r="RKJ160" s="63"/>
      <c r="RKK160" s="63"/>
      <c r="RKL160" s="63"/>
      <c r="RKM160" s="63"/>
      <c r="RKN160" s="63"/>
      <c r="RKO160" s="63"/>
      <c r="RKP160" s="63"/>
      <c r="RKQ160" s="63"/>
      <c r="RKR160" s="63"/>
      <c r="RKS160" s="63"/>
      <c r="RKT160" s="63"/>
      <c r="RKU160" s="63"/>
      <c r="RKV160" s="63"/>
      <c r="RKW160" s="63"/>
      <c r="RKX160" s="63"/>
      <c r="RKY160" s="63"/>
      <c r="RKZ160" s="63"/>
      <c r="RLA160" s="63"/>
      <c r="RLB160" s="63"/>
      <c r="RLC160" s="63"/>
      <c r="RLD160" s="63"/>
      <c r="RLE160" s="63"/>
      <c r="RLF160" s="63"/>
      <c r="RLG160" s="63"/>
      <c r="RLH160" s="63"/>
      <c r="RLI160" s="63"/>
      <c r="RLJ160" s="63"/>
      <c r="RLK160" s="63"/>
      <c r="RLL160" s="63"/>
      <c r="RLM160" s="63"/>
      <c r="RLN160" s="63"/>
      <c r="RLO160" s="63"/>
      <c r="RLP160" s="63"/>
      <c r="RLQ160" s="63"/>
      <c r="RLR160" s="63"/>
      <c r="RLS160" s="63"/>
      <c r="RLT160" s="63"/>
      <c r="RLU160" s="63"/>
      <c r="RLV160" s="63"/>
      <c r="RLW160" s="63"/>
      <c r="RLX160" s="63"/>
      <c r="RLY160" s="63"/>
      <c r="RLZ160" s="63"/>
      <c r="RMA160" s="63"/>
      <c r="RMB160" s="63"/>
      <c r="RMC160" s="63"/>
      <c r="RMD160" s="63"/>
      <c r="RME160" s="63"/>
      <c r="RMF160" s="63"/>
      <c r="RMG160" s="63"/>
      <c r="RMH160" s="63"/>
      <c r="RMI160" s="63"/>
      <c r="RMJ160" s="63"/>
      <c r="RMK160" s="63"/>
      <c r="RML160" s="63"/>
      <c r="RMM160" s="63"/>
      <c r="RMN160" s="63"/>
      <c r="RMO160" s="63"/>
      <c r="RMP160" s="63"/>
      <c r="RMQ160" s="63"/>
      <c r="RMR160" s="63"/>
      <c r="RMS160" s="63"/>
      <c r="RMT160" s="63"/>
      <c r="RMU160" s="63"/>
      <c r="RMV160" s="63"/>
      <c r="RMW160" s="63"/>
      <c r="RMX160" s="63"/>
      <c r="RMY160" s="63"/>
      <c r="RMZ160" s="63"/>
      <c r="RNA160" s="63"/>
      <c r="RNB160" s="63"/>
      <c r="RNC160" s="63"/>
      <c r="RND160" s="63"/>
      <c r="RNE160" s="63"/>
      <c r="RNF160" s="63"/>
      <c r="RNG160" s="63"/>
      <c r="RNH160" s="63"/>
      <c r="RNI160" s="63"/>
      <c r="RNJ160" s="63"/>
      <c r="RNK160" s="63"/>
      <c r="RNL160" s="63"/>
      <c r="RNM160" s="63"/>
      <c r="RNN160" s="63"/>
      <c r="RNO160" s="63"/>
      <c r="RNP160" s="63"/>
      <c r="RNQ160" s="63"/>
      <c r="RNR160" s="63"/>
      <c r="RNS160" s="63"/>
      <c r="RNT160" s="63"/>
      <c r="RNU160" s="63"/>
      <c r="RNV160" s="63"/>
      <c r="RNW160" s="63"/>
      <c r="RNX160" s="63"/>
      <c r="RNY160" s="63"/>
      <c r="RNZ160" s="63"/>
      <c r="ROA160" s="63"/>
      <c r="ROB160" s="63"/>
      <c r="ROC160" s="63"/>
      <c r="ROD160" s="63"/>
      <c r="ROE160" s="63"/>
      <c r="ROF160" s="63"/>
      <c r="ROG160" s="63"/>
      <c r="ROH160" s="63"/>
      <c r="ROI160" s="63"/>
      <c r="ROJ160" s="63"/>
      <c r="ROK160" s="63"/>
      <c r="ROL160" s="63"/>
      <c r="ROM160" s="63"/>
      <c r="RON160" s="63"/>
      <c r="ROO160" s="63"/>
      <c r="ROP160" s="63"/>
      <c r="ROQ160" s="63"/>
      <c r="ROR160" s="63"/>
      <c r="ROS160" s="63"/>
      <c r="ROT160" s="63"/>
      <c r="ROU160" s="63"/>
      <c r="ROV160" s="63"/>
      <c r="ROW160" s="63"/>
      <c r="ROX160" s="63"/>
      <c r="ROY160" s="63"/>
      <c r="ROZ160" s="63"/>
      <c r="RPA160" s="63"/>
      <c r="RPB160" s="63"/>
      <c r="RPC160" s="63"/>
      <c r="RPD160" s="63"/>
      <c r="RPE160" s="63"/>
      <c r="RPF160" s="63"/>
      <c r="RPG160" s="63"/>
      <c r="RPH160" s="63"/>
      <c r="RPI160" s="63"/>
      <c r="RPJ160" s="63"/>
      <c r="RPK160" s="63"/>
      <c r="RPL160" s="63"/>
      <c r="RPM160" s="63"/>
      <c r="RPN160" s="63"/>
      <c r="RPO160" s="63"/>
      <c r="RPP160" s="63"/>
      <c r="RPQ160" s="63"/>
      <c r="RPR160" s="63"/>
      <c r="RPS160" s="63"/>
      <c r="RPT160" s="63"/>
      <c r="RPU160" s="63"/>
      <c r="RPV160" s="63"/>
      <c r="RPW160" s="63"/>
      <c r="RPX160" s="63"/>
      <c r="RPY160" s="63"/>
      <c r="RPZ160" s="63"/>
      <c r="RQA160" s="63"/>
      <c r="RQB160" s="63"/>
      <c r="RQC160" s="63"/>
      <c r="RQD160" s="63"/>
      <c r="RQE160" s="63"/>
      <c r="RQF160" s="63"/>
      <c r="RQG160" s="63"/>
      <c r="RQH160" s="63"/>
      <c r="RQI160" s="63"/>
      <c r="RQJ160" s="63"/>
      <c r="RQK160" s="63"/>
      <c r="RQL160" s="63"/>
      <c r="RQM160" s="63"/>
      <c r="RQN160" s="63"/>
      <c r="RQO160" s="63"/>
      <c r="RQP160" s="63"/>
      <c r="RQQ160" s="63"/>
      <c r="RQR160" s="63"/>
      <c r="RQS160" s="63"/>
      <c r="RQT160" s="63"/>
      <c r="RQU160" s="63"/>
      <c r="RQV160" s="63"/>
      <c r="RQW160" s="63"/>
      <c r="RQX160" s="63"/>
      <c r="RQY160" s="63"/>
      <c r="RQZ160" s="63"/>
      <c r="RRA160" s="63"/>
      <c r="RRB160" s="63"/>
      <c r="RRC160" s="63"/>
      <c r="RRD160" s="63"/>
      <c r="RRE160" s="63"/>
      <c r="RRF160" s="63"/>
      <c r="RRG160" s="63"/>
      <c r="RRH160" s="63"/>
      <c r="RRI160" s="63"/>
      <c r="RRJ160" s="63"/>
      <c r="RRK160" s="63"/>
      <c r="RRL160" s="63"/>
      <c r="RRM160" s="63"/>
      <c r="RRN160" s="63"/>
      <c r="RRO160" s="63"/>
      <c r="RRP160" s="63"/>
      <c r="RRQ160" s="63"/>
      <c r="RRR160" s="63"/>
      <c r="RRS160" s="63"/>
      <c r="RRT160" s="63"/>
      <c r="RRU160" s="63"/>
      <c r="RRV160" s="63"/>
      <c r="RRW160" s="63"/>
      <c r="RRX160" s="63"/>
      <c r="RRY160" s="63"/>
      <c r="RRZ160" s="63"/>
      <c r="RSA160" s="63"/>
      <c r="RSB160" s="63"/>
      <c r="RSC160" s="63"/>
      <c r="RSD160" s="63"/>
      <c r="RSE160" s="63"/>
      <c r="RSF160" s="63"/>
      <c r="RSG160" s="63"/>
      <c r="RSH160" s="63"/>
      <c r="RSI160" s="63"/>
      <c r="RSJ160" s="63"/>
      <c r="RSK160" s="63"/>
      <c r="RSL160" s="63"/>
      <c r="RSM160" s="63"/>
      <c r="RSN160" s="63"/>
      <c r="RSO160" s="63"/>
      <c r="RSP160" s="63"/>
      <c r="RSQ160" s="63"/>
      <c r="RSR160" s="63"/>
      <c r="RSS160" s="63"/>
      <c r="RST160" s="63"/>
      <c r="RSU160" s="63"/>
      <c r="RSV160" s="63"/>
      <c r="RSW160" s="63"/>
      <c r="RSX160" s="63"/>
      <c r="RSY160" s="63"/>
      <c r="RSZ160" s="63"/>
      <c r="RTA160" s="63"/>
      <c r="RTB160" s="63"/>
      <c r="RTC160" s="63"/>
      <c r="RTD160" s="63"/>
      <c r="RTE160" s="63"/>
      <c r="RTF160" s="63"/>
      <c r="RTG160" s="63"/>
      <c r="RTH160" s="63"/>
      <c r="RTI160" s="63"/>
      <c r="RTJ160" s="63"/>
      <c r="RTK160" s="63"/>
      <c r="RTL160" s="63"/>
      <c r="RTM160" s="63"/>
      <c r="RTN160" s="63"/>
      <c r="RTO160" s="63"/>
      <c r="RTP160" s="63"/>
      <c r="RTQ160" s="63"/>
      <c r="RTR160" s="63"/>
      <c r="RTS160" s="63"/>
      <c r="RTT160" s="63"/>
      <c r="RTU160" s="63"/>
      <c r="RTV160" s="63"/>
      <c r="RTW160" s="63"/>
      <c r="RTX160" s="63"/>
      <c r="RTY160" s="63"/>
      <c r="RTZ160" s="63"/>
      <c r="RUA160" s="63"/>
      <c r="RUB160" s="63"/>
      <c r="RUC160" s="63"/>
      <c r="RUD160" s="63"/>
      <c r="RUE160" s="63"/>
      <c r="RUF160" s="63"/>
      <c r="RUG160" s="63"/>
      <c r="RUH160" s="63"/>
      <c r="RUI160" s="63"/>
      <c r="RUJ160" s="63"/>
      <c r="RUK160" s="63"/>
      <c r="RUL160" s="63"/>
      <c r="RUM160" s="63"/>
      <c r="RUN160" s="63"/>
      <c r="RUO160" s="63"/>
      <c r="RUP160" s="63"/>
      <c r="RUQ160" s="63"/>
      <c r="RUR160" s="63"/>
      <c r="RUS160" s="63"/>
      <c r="RUT160" s="63"/>
      <c r="RUU160" s="63"/>
      <c r="RUV160" s="63"/>
      <c r="RUW160" s="63"/>
      <c r="RUX160" s="63"/>
      <c r="RUY160" s="63"/>
      <c r="RUZ160" s="63"/>
      <c r="RVA160" s="63"/>
      <c r="RVB160" s="63"/>
      <c r="RVC160" s="63"/>
      <c r="RVD160" s="63"/>
      <c r="RVE160" s="63"/>
      <c r="RVF160" s="63"/>
      <c r="RVG160" s="63"/>
      <c r="RVH160" s="63"/>
      <c r="RVI160" s="63"/>
      <c r="RVJ160" s="63"/>
      <c r="RVK160" s="63"/>
      <c r="RVL160" s="63"/>
      <c r="RVM160" s="63"/>
      <c r="RVN160" s="63"/>
      <c r="RVO160" s="63"/>
      <c r="RVP160" s="63"/>
      <c r="RVQ160" s="63"/>
      <c r="RVR160" s="63"/>
      <c r="RVS160" s="63"/>
      <c r="RVT160" s="63"/>
      <c r="RVU160" s="63"/>
      <c r="RVV160" s="63"/>
      <c r="RVW160" s="63"/>
      <c r="RVX160" s="63"/>
      <c r="RVY160" s="63"/>
      <c r="RVZ160" s="63"/>
      <c r="RWA160" s="63"/>
      <c r="RWB160" s="63"/>
      <c r="RWC160" s="63"/>
      <c r="RWD160" s="63"/>
      <c r="RWE160" s="63"/>
      <c r="RWF160" s="63"/>
      <c r="RWG160" s="63"/>
      <c r="RWH160" s="63"/>
      <c r="RWI160" s="63"/>
      <c r="RWJ160" s="63"/>
      <c r="RWK160" s="63"/>
      <c r="RWL160" s="63"/>
      <c r="RWM160" s="63"/>
      <c r="RWN160" s="63"/>
      <c r="RWO160" s="63"/>
      <c r="RWP160" s="63"/>
      <c r="RWQ160" s="63"/>
      <c r="RWR160" s="63"/>
      <c r="RWS160" s="63"/>
      <c r="RWT160" s="63"/>
      <c r="RWU160" s="63"/>
      <c r="RWV160" s="63"/>
      <c r="RWW160" s="63"/>
      <c r="RWX160" s="63"/>
      <c r="RWY160" s="63"/>
      <c r="RWZ160" s="63"/>
      <c r="RXA160" s="63"/>
      <c r="RXB160" s="63"/>
      <c r="RXC160" s="63"/>
      <c r="RXD160" s="63"/>
      <c r="RXE160" s="63"/>
      <c r="RXF160" s="63"/>
      <c r="RXG160" s="63"/>
      <c r="RXH160" s="63"/>
      <c r="RXI160" s="63"/>
      <c r="RXJ160" s="63"/>
      <c r="RXK160" s="63"/>
      <c r="RXL160" s="63"/>
      <c r="RXM160" s="63"/>
      <c r="RXN160" s="63"/>
      <c r="RXO160" s="63"/>
      <c r="RXP160" s="63"/>
      <c r="RXQ160" s="63"/>
      <c r="RXR160" s="63"/>
      <c r="RXS160" s="63"/>
      <c r="RXT160" s="63"/>
      <c r="RXU160" s="63"/>
      <c r="RXV160" s="63"/>
      <c r="RXW160" s="63"/>
      <c r="RXX160" s="63"/>
      <c r="RXY160" s="63"/>
      <c r="RXZ160" s="63"/>
      <c r="RYA160" s="63"/>
      <c r="RYB160" s="63"/>
      <c r="RYC160" s="63"/>
      <c r="RYD160" s="63"/>
      <c r="RYE160" s="63"/>
      <c r="RYF160" s="63"/>
      <c r="RYG160" s="63"/>
      <c r="RYH160" s="63"/>
      <c r="RYI160" s="63"/>
      <c r="RYJ160" s="63"/>
      <c r="RYK160" s="63"/>
      <c r="RYL160" s="63"/>
      <c r="RYM160" s="63"/>
      <c r="RYN160" s="63"/>
      <c r="RYO160" s="63"/>
      <c r="RYP160" s="63"/>
      <c r="RYQ160" s="63"/>
      <c r="RYR160" s="63"/>
      <c r="RYS160" s="63"/>
      <c r="RYT160" s="63"/>
      <c r="RYU160" s="63"/>
      <c r="RYV160" s="63"/>
      <c r="RYW160" s="63"/>
      <c r="RYX160" s="63"/>
      <c r="RYY160" s="63"/>
      <c r="RYZ160" s="63"/>
      <c r="RZA160" s="63"/>
      <c r="RZB160" s="63"/>
      <c r="RZC160" s="63"/>
      <c r="RZD160" s="63"/>
      <c r="RZE160" s="63"/>
      <c r="RZF160" s="63"/>
      <c r="RZG160" s="63"/>
      <c r="RZH160" s="63"/>
      <c r="RZI160" s="63"/>
      <c r="RZJ160" s="63"/>
      <c r="RZK160" s="63"/>
      <c r="RZL160" s="63"/>
      <c r="RZM160" s="63"/>
      <c r="RZN160" s="63"/>
      <c r="RZO160" s="63"/>
      <c r="RZP160" s="63"/>
      <c r="RZQ160" s="63"/>
      <c r="RZR160" s="63"/>
      <c r="RZS160" s="63"/>
      <c r="RZT160" s="63"/>
      <c r="RZU160" s="63"/>
      <c r="RZV160" s="63"/>
      <c r="RZW160" s="63"/>
      <c r="RZX160" s="63"/>
      <c r="RZY160" s="63"/>
      <c r="RZZ160" s="63"/>
      <c r="SAA160" s="63"/>
      <c r="SAB160" s="63"/>
      <c r="SAC160" s="63"/>
      <c r="SAD160" s="63"/>
      <c r="SAE160" s="63"/>
      <c r="SAF160" s="63"/>
      <c r="SAG160" s="63"/>
      <c r="SAH160" s="63"/>
      <c r="SAI160" s="63"/>
      <c r="SAJ160" s="63"/>
      <c r="SAK160" s="63"/>
      <c r="SAL160" s="63"/>
      <c r="SAM160" s="63"/>
      <c r="SAN160" s="63"/>
      <c r="SAO160" s="63"/>
      <c r="SAP160" s="63"/>
      <c r="SAQ160" s="63"/>
      <c r="SAR160" s="63"/>
      <c r="SAS160" s="63"/>
      <c r="SAT160" s="63"/>
      <c r="SAU160" s="63"/>
      <c r="SAV160" s="63"/>
      <c r="SAW160" s="63"/>
      <c r="SAX160" s="63"/>
      <c r="SAY160" s="63"/>
      <c r="SAZ160" s="63"/>
      <c r="SBA160" s="63"/>
      <c r="SBB160" s="63"/>
      <c r="SBC160" s="63"/>
      <c r="SBD160" s="63"/>
      <c r="SBE160" s="63"/>
      <c r="SBF160" s="63"/>
      <c r="SBG160" s="63"/>
      <c r="SBH160" s="63"/>
      <c r="SBI160" s="63"/>
      <c r="SBJ160" s="63"/>
      <c r="SBK160" s="63"/>
      <c r="SBL160" s="63"/>
      <c r="SBM160" s="63"/>
      <c r="SBN160" s="63"/>
      <c r="SBO160" s="63"/>
      <c r="SBP160" s="63"/>
      <c r="SBQ160" s="63"/>
      <c r="SBR160" s="63"/>
      <c r="SBS160" s="63"/>
      <c r="SBT160" s="63"/>
      <c r="SBU160" s="63"/>
      <c r="SBV160" s="63"/>
      <c r="SBW160" s="63"/>
      <c r="SBX160" s="63"/>
      <c r="SBY160" s="63"/>
      <c r="SBZ160" s="63"/>
      <c r="SCA160" s="63"/>
      <c r="SCB160" s="63"/>
      <c r="SCC160" s="63"/>
      <c r="SCD160" s="63"/>
      <c r="SCE160" s="63"/>
      <c r="SCF160" s="63"/>
      <c r="SCG160" s="63"/>
      <c r="SCH160" s="63"/>
      <c r="SCI160" s="63"/>
      <c r="SCJ160" s="63"/>
      <c r="SCK160" s="63"/>
      <c r="SCL160" s="63"/>
      <c r="SCM160" s="63"/>
      <c r="SCN160" s="63"/>
      <c r="SCO160" s="63"/>
      <c r="SCP160" s="63"/>
      <c r="SCQ160" s="63"/>
      <c r="SCR160" s="63"/>
      <c r="SCS160" s="63"/>
      <c r="SCT160" s="63"/>
      <c r="SCU160" s="63"/>
      <c r="SCV160" s="63"/>
      <c r="SCW160" s="63"/>
      <c r="SCX160" s="63"/>
      <c r="SCY160" s="63"/>
      <c r="SCZ160" s="63"/>
      <c r="SDA160" s="63"/>
      <c r="SDB160" s="63"/>
      <c r="SDC160" s="63"/>
      <c r="SDD160" s="63"/>
      <c r="SDE160" s="63"/>
      <c r="SDF160" s="63"/>
      <c r="SDG160" s="63"/>
      <c r="SDH160" s="63"/>
      <c r="SDI160" s="63"/>
      <c r="SDJ160" s="63"/>
      <c r="SDK160" s="63"/>
      <c r="SDL160" s="63"/>
      <c r="SDM160" s="63"/>
      <c r="SDN160" s="63"/>
      <c r="SDO160" s="63"/>
      <c r="SDP160" s="63"/>
      <c r="SDQ160" s="63"/>
      <c r="SDR160" s="63"/>
      <c r="SDS160" s="63"/>
      <c r="SDT160" s="63"/>
      <c r="SDU160" s="63"/>
      <c r="SDV160" s="63"/>
      <c r="SDW160" s="63"/>
      <c r="SDX160" s="63"/>
      <c r="SDY160" s="63"/>
      <c r="SDZ160" s="63"/>
      <c r="SEA160" s="63"/>
      <c r="SEB160" s="63"/>
      <c r="SEC160" s="63"/>
      <c r="SED160" s="63"/>
      <c r="SEE160" s="63"/>
      <c r="SEF160" s="63"/>
      <c r="SEG160" s="63"/>
      <c r="SEH160" s="63"/>
      <c r="SEI160" s="63"/>
      <c r="SEJ160" s="63"/>
      <c r="SEK160" s="63"/>
      <c r="SEL160" s="63"/>
      <c r="SEM160" s="63"/>
      <c r="SEN160" s="63"/>
      <c r="SEO160" s="63"/>
      <c r="SEP160" s="63"/>
      <c r="SEQ160" s="63"/>
      <c r="SER160" s="63"/>
      <c r="SES160" s="63"/>
      <c r="SET160" s="63"/>
      <c r="SEU160" s="63"/>
      <c r="SEV160" s="63"/>
      <c r="SEW160" s="63"/>
      <c r="SEX160" s="63"/>
      <c r="SEY160" s="63"/>
      <c r="SEZ160" s="63"/>
      <c r="SFA160" s="63"/>
      <c r="SFB160" s="63"/>
      <c r="SFC160" s="63"/>
      <c r="SFD160" s="63"/>
      <c r="SFE160" s="63"/>
      <c r="SFF160" s="63"/>
      <c r="SFG160" s="63"/>
      <c r="SFH160" s="63"/>
      <c r="SFI160" s="63"/>
      <c r="SFJ160" s="63"/>
      <c r="SFK160" s="63"/>
      <c r="SFL160" s="63"/>
      <c r="SFM160" s="63"/>
      <c r="SFN160" s="63"/>
      <c r="SFO160" s="63"/>
      <c r="SFP160" s="63"/>
      <c r="SFQ160" s="63"/>
      <c r="SFR160" s="63"/>
      <c r="SFS160" s="63"/>
      <c r="SFT160" s="63"/>
      <c r="SFU160" s="63"/>
      <c r="SFV160" s="63"/>
      <c r="SFW160" s="63"/>
      <c r="SFX160" s="63"/>
      <c r="SFY160" s="63"/>
      <c r="SFZ160" s="63"/>
      <c r="SGA160" s="63"/>
      <c r="SGB160" s="63"/>
      <c r="SGC160" s="63"/>
      <c r="SGD160" s="63"/>
      <c r="SGE160" s="63"/>
      <c r="SGF160" s="63"/>
      <c r="SGG160" s="63"/>
      <c r="SGH160" s="63"/>
      <c r="SGI160" s="63"/>
      <c r="SGJ160" s="63"/>
      <c r="SGK160" s="63"/>
      <c r="SGL160" s="63"/>
      <c r="SGM160" s="63"/>
      <c r="SGN160" s="63"/>
      <c r="SGO160" s="63"/>
      <c r="SGP160" s="63"/>
      <c r="SGQ160" s="63"/>
      <c r="SGR160" s="63"/>
      <c r="SGS160" s="63"/>
      <c r="SGT160" s="63"/>
      <c r="SGU160" s="63"/>
      <c r="SGV160" s="63"/>
      <c r="SGW160" s="63"/>
      <c r="SGX160" s="63"/>
      <c r="SGY160" s="63"/>
      <c r="SGZ160" s="63"/>
      <c r="SHA160" s="63"/>
      <c r="SHB160" s="63"/>
      <c r="SHC160" s="63"/>
      <c r="SHD160" s="63"/>
      <c r="SHE160" s="63"/>
      <c r="SHF160" s="63"/>
      <c r="SHG160" s="63"/>
      <c r="SHH160" s="63"/>
      <c r="SHI160" s="63"/>
      <c r="SHJ160" s="63"/>
      <c r="SHK160" s="63"/>
      <c r="SHL160" s="63"/>
      <c r="SHM160" s="63"/>
      <c r="SHN160" s="63"/>
      <c r="SHO160" s="63"/>
      <c r="SHP160" s="63"/>
      <c r="SHQ160" s="63"/>
      <c r="SHR160" s="63"/>
      <c r="SHS160" s="63"/>
      <c r="SHT160" s="63"/>
      <c r="SHU160" s="63"/>
      <c r="SHV160" s="63"/>
      <c r="SHW160" s="63"/>
      <c r="SHX160" s="63"/>
      <c r="SHY160" s="63"/>
      <c r="SHZ160" s="63"/>
      <c r="SIA160" s="63"/>
      <c r="SIB160" s="63"/>
      <c r="SIC160" s="63"/>
      <c r="SID160" s="63"/>
      <c r="SIE160" s="63"/>
      <c r="SIF160" s="63"/>
      <c r="SIG160" s="63"/>
      <c r="SIH160" s="63"/>
      <c r="SII160" s="63"/>
      <c r="SIJ160" s="63"/>
      <c r="SIK160" s="63"/>
      <c r="SIL160" s="63"/>
      <c r="SIM160" s="63"/>
      <c r="SIN160" s="63"/>
      <c r="SIO160" s="63"/>
      <c r="SIP160" s="63"/>
      <c r="SIQ160" s="63"/>
      <c r="SIR160" s="63"/>
      <c r="SIS160" s="63"/>
      <c r="SIT160" s="63"/>
      <c r="SIU160" s="63"/>
      <c r="SIV160" s="63"/>
      <c r="SIW160" s="63"/>
      <c r="SIX160" s="63"/>
      <c r="SIY160" s="63"/>
      <c r="SIZ160" s="63"/>
      <c r="SJA160" s="63"/>
      <c r="SJB160" s="63"/>
      <c r="SJC160" s="63"/>
      <c r="SJD160" s="63"/>
      <c r="SJE160" s="63"/>
      <c r="SJF160" s="63"/>
      <c r="SJG160" s="63"/>
      <c r="SJH160" s="63"/>
      <c r="SJI160" s="63"/>
      <c r="SJJ160" s="63"/>
      <c r="SJK160" s="63"/>
      <c r="SJL160" s="63"/>
      <c r="SJM160" s="63"/>
      <c r="SJN160" s="63"/>
      <c r="SJO160" s="63"/>
      <c r="SJP160" s="63"/>
      <c r="SJQ160" s="63"/>
      <c r="SJR160" s="63"/>
      <c r="SJS160" s="63"/>
      <c r="SJT160" s="63"/>
      <c r="SJU160" s="63"/>
      <c r="SJV160" s="63"/>
      <c r="SJW160" s="63"/>
      <c r="SJX160" s="63"/>
      <c r="SJY160" s="63"/>
      <c r="SJZ160" s="63"/>
      <c r="SKA160" s="63"/>
      <c r="SKB160" s="63"/>
      <c r="SKC160" s="63"/>
      <c r="SKD160" s="63"/>
      <c r="SKE160" s="63"/>
      <c r="SKF160" s="63"/>
      <c r="SKG160" s="63"/>
      <c r="SKH160" s="63"/>
      <c r="SKI160" s="63"/>
      <c r="SKJ160" s="63"/>
      <c r="SKK160" s="63"/>
      <c r="SKL160" s="63"/>
      <c r="SKM160" s="63"/>
      <c r="SKN160" s="63"/>
      <c r="SKO160" s="63"/>
      <c r="SKP160" s="63"/>
      <c r="SKQ160" s="63"/>
      <c r="SKR160" s="63"/>
      <c r="SKS160" s="63"/>
      <c r="SKT160" s="63"/>
      <c r="SKU160" s="63"/>
      <c r="SKV160" s="63"/>
      <c r="SKW160" s="63"/>
      <c r="SKX160" s="63"/>
      <c r="SKY160" s="63"/>
      <c r="SKZ160" s="63"/>
      <c r="SLA160" s="63"/>
      <c r="SLB160" s="63"/>
      <c r="SLC160" s="63"/>
      <c r="SLD160" s="63"/>
      <c r="SLE160" s="63"/>
      <c r="SLF160" s="63"/>
      <c r="SLG160" s="63"/>
      <c r="SLH160" s="63"/>
      <c r="SLI160" s="63"/>
      <c r="SLJ160" s="63"/>
      <c r="SLK160" s="63"/>
      <c r="SLL160" s="63"/>
      <c r="SLM160" s="63"/>
      <c r="SLN160" s="63"/>
      <c r="SLO160" s="63"/>
      <c r="SLP160" s="63"/>
      <c r="SLQ160" s="63"/>
      <c r="SLR160" s="63"/>
      <c r="SLS160" s="63"/>
      <c r="SLT160" s="63"/>
      <c r="SLU160" s="63"/>
      <c r="SLV160" s="63"/>
      <c r="SLW160" s="63"/>
      <c r="SLX160" s="63"/>
      <c r="SLY160" s="63"/>
      <c r="SLZ160" s="63"/>
      <c r="SMA160" s="63"/>
      <c r="SMB160" s="63"/>
      <c r="SMC160" s="63"/>
      <c r="SMD160" s="63"/>
      <c r="SME160" s="63"/>
      <c r="SMF160" s="63"/>
      <c r="SMG160" s="63"/>
      <c r="SMH160" s="63"/>
      <c r="SMI160" s="63"/>
      <c r="SMJ160" s="63"/>
      <c r="SMK160" s="63"/>
      <c r="SML160" s="63"/>
      <c r="SMM160" s="63"/>
      <c r="SMN160" s="63"/>
      <c r="SMO160" s="63"/>
      <c r="SMP160" s="63"/>
      <c r="SMQ160" s="63"/>
      <c r="SMR160" s="63"/>
      <c r="SMS160" s="63"/>
      <c r="SMT160" s="63"/>
      <c r="SMU160" s="63"/>
      <c r="SMV160" s="63"/>
      <c r="SMW160" s="63"/>
      <c r="SMX160" s="63"/>
      <c r="SMY160" s="63"/>
      <c r="SMZ160" s="63"/>
      <c r="SNA160" s="63"/>
      <c r="SNB160" s="63"/>
      <c r="SNC160" s="63"/>
      <c r="SND160" s="63"/>
      <c r="SNE160" s="63"/>
      <c r="SNF160" s="63"/>
      <c r="SNG160" s="63"/>
      <c r="SNH160" s="63"/>
      <c r="SNI160" s="63"/>
      <c r="SNJ160" s="63"/>
      <c r="SNK160" s="63"/>
      <c r="SNL160" s="63"/>
      <c r="SNM160" s="63"/>
      <c r="SNN160" s="63"/>
      <c r="SNO160" s="63"/>
      <c r="SNP160" s="63"/>
      <c r="SNQ160" s="63"/>
      <c r="SNR160" s="63"/>
      <c r="SNS160" s="63"/>
      <c r="SNT160" s="63"/>
      <c r="SNU160" s="63"/>
      <c r="SNV160" s="63"/>
      <c r="SNW160" s="63"/>
      <c r="SNX160" s="63"/>
      <c r="SNY160" s="63"/>
      <c r="SNZ160" s="63"/>
      <c r="SOA160" s="63"/>
      <c r="SOB160" s="63"/>
      <c r="SOC160" s="63"/>
      <c r="SOD160" s="63"/>
      <c r="SOE160" s="63"/>
      <c r="SOF160" s="63"/>
      <c r="SOG160" s="63"/>
      <c r="SOH160" s="63"/>
      <c r="SOI160" s="63"/>
      <c r="SOJ160" s="63"/>
      <c r="SOK160" s="63"/>
      <c r="SOL160" s="63"/>
      <c r="SOM160" s="63"/>
      <c r="SON160" s="63"/>
      <c r="SOO160" s="63"/>
      <c r="SOP160" s="63"/>
      <c r="SOQ160" s="63"/>
      <c r="SOR160" s="63"/>
      <c r="SOS160" s="63"/>
      <c r="SOT160" s="63"/>
      <c r="SOU160" s="63"/>
      <c r="SOV160" s="63"/>
      <c r="SOW160" s="63"/>
      <c r="SOX160" s="63"/>
      <c r="SOY160" s="63"/>
      <c r="SOZ160" s="63"/>
      <c r="SPA160" s="63"/>
      <c r="SPB160" s="63"/>
      <c r="SPC160" s="63"/>
      <c r="SPD160" s="63"/>
      <c r="SPE160" s="63"/>
      <c r="SPF160" s="63"/>
      <c r="SPG160" s="63"/>
      <c r="SPH160" s="63"/>
      <c r="SPI160" s="63"/>
      <c r="SPJ160" s="63"/>
      <c r="SPK160" s="63"/>
      <c r="SPL160" s="63"/>
      <c r="SPM160" s="63"/>
      <c r="SPN160" s="63"/>
      <c r="SPO160" s="63"/>
      <c r="SPP160" s="63"/>
      <c r="SPQ160" s="63"/>
      <c r="SPR160" s="63"/>
      <c r="SPS160" s="63"/>
      <c r="SPT160" s="63"/>
      <c r="SPU160" s="63"/>
      <c r="SPV160" s="63"/>
      <c r="SPW160" s="63"/>
      <c r="SPX160" s="63"/>
      <c r="SPY160" s="63"/>
      <c r="SPZ160" s="63"/>
      <c r="SQA160" s="63"/>
      <c r="SQB160" s="63"/>
      <c r="SQC160" s="63"/>
      <c r="SQD160" s="63"/>
      <c r="SQE160" s="63"/>
      <c r="SQF160" s="63"/>
      <c r="SQG160" s="63"/>
      <c r="SQH160" s="63"/>
      <c r="SQI160" s="63"/>
      <c r="SQJ160" s="63"/>
      <c r="SQK160" s="63"/>
      <c r="SQL160" s="63"/>
      <c r="SQM160" s="63"/>
      <c r="SQN160" s="63"/>
      <c r="SQO160" s="63"/>
      <c r="SQP160" s="63"/>
      <c r="SQQ160" s="63"/>
      <c r="SQR160" s="63"/>
      <c r="SQS160" s="63"/>
      <c r="SQT160" s="63"/>
      <c r="SQU160" s="63"/>
      <c r="SQV160" s="63"/>
      <c r="SQW160" s="63"/>
      <c r="SQX160" s="63"/>
      <c r="SQY160" s="63"/>
      <c r="SQZ160" s="63"/>
      <c r="SRA160" s="63"/>
      <c r="SRB160" s="63"/>
      <c r="SRC160" s="63"/>
      <c r="SRD160" s="63"/>
      <c r="SRE160" s="63"/>
      <c r="SRF160" s="63"/>
      <c r="SRG160" s="63"/>
      <c r="SRH160" s="63"/>
      <c r="SRI160" s="63"/>
      <c r="SRJ160" s="63"/>
      <c r="SRK160" s="63"/>
      <c r="SRL160" s="63"/>
      <c r="SRM160" s="63"/>
      <c r="SRN160" s="63"/>
      <c r="SRO160" s="63"/>
      <c r="SRP160" s="63"/>
      <c r="SRQ160" s="63"/>
      <c r="SRR160" s="63"/>
      <c r="SRS160" s="63"/>
      <c r="SRT160" s="63"/>
      <c r="SRU160" s="63"/>
      <c r="SRV160" s="63"/>
      <c r="SRW160" s="63"/>
      <c r="SRX160" s="63"/>
      <c r="SRY160" s="63"/>
      <c r="SRZ160" s="63"/>
      <c r="SSA160" s="63"/>
      <c r="SSB160" s="63"/>
      <c r="SSC160" s="63"/>
      <c r="SSD160" s="63"/>
      <c r="SSE160" s="63"/>
      <c r="SSF160" s="63"/>
      <c r="SSG160" s="63"/>
      <c r="SSH160" s="63"/>
      <c r="SSI160" s="63"/>
      <c r="SSJ160" s="63"/>
      <c r="SSK160" s="63"/>
      <c r="SSL160" s="63"/>
      <c r="SSM160" s="63"/>
      <c r="SSN160" s="63"/>
      <c r="SSO160" s="63"/>
      <c r="SSP160" s="63"/>
      <c r="SSQ160" s="63"/>
      <c r="SSR160" s="63"/>
      <c r="SSS160" s="63"/>
      <c r="SST160" s="63"/>
      <c r="SSU160" s="63"/>
      <c r="SSV160" s="63"/>
      <c r="SSW160" s="63"/>
      <c r="SSX160" s="63"/>
      <c r="SSY160" s="63"/>
      <c r="SSZ160" s="63"/>
      <c r="STA160" s="63"/>
      <c r="STB160" s="63"/>
      <c r="STC160" s="63"/>
      <c r="STD160" s="63"/>
      <c r="STE160" s="63"/>
      <c r="STF160" s="63"/>
      <c r="STG160" s="63"/>
      <c r="STH160" s="63"/>
      <c r="STI160" s="63"/>
      <c r="STJ160" s="63"/>
      <c r="STK160" s="63"/>
      <c r="STL160" s="63"/>
      <c r="STM160" s="63"/>
      <c r="STN160" s="63"/>
      <c r="STO160" s="63"/>
      <c r="STP160" s="63"/>
      <c r="STQ160" s="63"/>
      <c r="STR160" s="63"/>
      <c r="STS160" s="63"/>
      <c r="STT160" s="63"/>
      <c r="STU160" s="63"/>
      <c r="STV160" s="63"/>
      <c r="STW160" s="63"/>
      <c r="STX160" s="63"/>
      <c r="STY160" s="63"/>
      <c r="STZ160" s="63"/>
      <c r="SUA160" s="63"/>
      <c r="SUB160" s="63"/>
      <c r="SUC160" s="63"/>
      <c r="SUD160" s="63"/>
      <c r="SUE160" s="63"/>
      <c r="SUF160" s="63"/>
      <c r="SUG160" s="63"/>
      <c r="SUH160" s="63"/>
      <c r="SUI160" s="63"/>
      <c r="SUJ160" s="63"/>
      <c r="SUK160" s="63"/>
      <c r="SUL160" s="63"/>
      <c r="SUM160" s="63"/>
      <c r="SUN160" s="63"/>
      <c r="SUO160" s="63"/>
      <c r="SUP160" s="63"/>
      <c r="SUQ160" s="63"/>
      <c r="SUR160" s="63"/>
      <c r="SUS160" s="63"/>
      <c r="SUT160" s="63"/>
      <c r="SUU160" s="63"/>
      <c r="SUV160" s="63"/>
      <c r="SUW160" s="63"/>
      <c r="SUX160" s="63"/>
      <c r="SUY160" s="63"/>
      <c r="SUZ160" s="63"/>
      <c r="SVA160" s="63"/>
      <c r="SVB160" s="63"/>
      <c r="SVC160" s="63"/>
      <c r="SVD160" s="63"/>
      <c r="SVE160" s="63"/>
      <c r="SVF160" s="63"/>
      <c r="SVG160" s="63"/>
      <c r="SVH160" s="63"/>
      <c r="SVI160" s="63"/>
      <c r="SVJ160" s="63"/>
      <c r="SVK160" s="63"/>
      <c r="SVL160" s="63"/>
      <c r="SVM160" s="63"/>
      <c r="SVN160" s="63"/>
      <c r="SVO160" s="63"/>
      <c r="SVP160" s="63"/>
      <c r="SVQ160" s="63"/>
      <c r="SVR160" s="63"/>
      <c r="SVS160" s="63"/>
      <c r="SVT160" s="63"/>
      <c r="SVU160" s="63"/>
      <c r="SVV160" s="63"/>
      <c r="SVW160" s="63"/>
      <c r="SVX160" s="63"/>
      <c r="SVY160" s="63"/>
      <c r="SVZ160" s="63"/>
      <c r="SWA160" s="63"/>
      <c r="SWB160" s="63"/>
      <c r="SWC160" s="63"/>
      <c r="SWD160" s="63"/>
      <c r="SWE160" s="63"/>
      <c r="SWF160" s="63"/>
      <c r="SWG160" s="63"/>
      <c r="SWH160" s="63"/>
      <c r="SWI160" s="63"/>
      <c r="SWJ160" s="63"/>
      <c r="SWK160" s="63"/>
      <c r="SWL160" s="63"/>
      <c r="SWM160" s="63"/>
      <c r="SWN160" s="63"/>
      <c r="SWO160" s="63"/>
      <c r="SWP160" s="63"/>
      <c r="SWQ160" s="63"/>
      <c r="SWR160" s="63"/>
      <c r="SWS160" s="63"/>
      <c r="SWT160" s="63"/>
      <c r="SWU160" s="63"/>
      <c r="SWV160" s="63"/>
      <c r="SWW160" s="63"/>
      <c r="SWX160" s="63"/>
      <c r="SWY160" s="63"/>
      <c r="SWZ160" s="63"/>
      <c r="SXA160" s="63"/>
      <c r="SXB160" s="63"/>
      <c r="SXC160" s="63"/>
      <c r="SXD160" s="63"/>
      <c r="SXE160" s="63"/>
      <c r="SXF160" s="63"/>
      <c r="SXG160" s="63"/>
      <c r="SXH160" s="63"/>
      <c r="SXI160" s="63"/>
      <c r="SXJ160" s="63"/>
      <c r="SXK160" s="63"/>
      <c r="SXL160" s="63"/>
      <c r="SXM160" s="63"/>
      <c r="SXN160" s="63"/>
      <c r="SXO160" s="63"/>
      <c r="SXP160" s="63"/>
      <c r="SXQ160" s="63"/>
      <c r="SXR160" s="63"/>
      <c r="SXS160" s="63"/>
      <c r="SXT160" s="63"/>
      <c r="SXU160" s="63"/>
      <c r="SXV160" s="63"/>
      <c r="SXW160" s="63"/>
      <c r="SXX160" s="63"/>
      <c r="SXY160" s="63"/>
      <c r="SXZ160" s="63"/>
      <c r="SYA160" s="63"/>
      <c r="SYB160" s="63"/>
      <c r="SYC160" s="63"/>
      <c r="SYD160" s="63"/>
      <c r="SYE160" s="63"/>
      <c r="SYF160" s="63"/>
      <c r="SYG160" s="63"/>
      <c r="SYH160" s="63"/>
      <c r="SYI160" s="63"/>
      <c r="SYJ160" s="63"/>
      <c r="SYK160" s="63"/>
      <c r="SYL160" s="63"/>
      <c r="SYM160" s="63"/>
      <c r="SYN160" s="63"/>
      <c r="SYO160" s="63"/>
      <c r="SYP160" s="63"/>
      <c r="SYQ160" s="63"/>
      <c r="SYR160" s="63"/>
      <c r="SYS160" s="63"/>
      <c r="SYT160" s="63"/>
      <c r="SYU160" s="63"/>
      <c r="SYV160" s="63"/>
      <c r="SYW160" s="63"/>
      <c r="SYX160" s="63"/>
      <c r="SYY160" s="63"/>
      <c r="SYZ160" s="63"/>
      <c r="SZA160" s="63"/>
      <c r="SZB160" s="63"/>
      <c r="SZC160" s="63"/>
      <c r="SZD160" s="63"/>
      <c r="SZE160" s="63"/>
      <c r="SZF160" s="63"/>
      <c r="SZG160" s="63"/>
      <c r="SZH160" s="63"/>
      <c r="SZI160" s="63"/>
      <c r="SZJ160" s="63"/>
      <c r="SZK160" s="63"/>
      <c r="SZL160" s="63"/>
      <c r="SZM160" s="63"/>
      <c r="SZN160" s="63"/>
      <c r="SZO160" s="63"/>
      <c r="SZP160" s="63"/>
      <c r="SZQ160" s="63"/>
      <c r="SZR160" s="63"/>
      <c r="SZS160" s="63"/>
      <c r="SZT160" s="63"/>
      <c r="SZU160" s="63"/>
      <c r="SZV160" s="63"/>
      <c r="SZW160" s="63"/>
      <c r="SZX160" s="63"/>
      <c r="SZY160" s="63"/>
      <c r="SZZ160" s="63"/>
      <c r="TAA160" s="63"/>
      <c r="TAB160" s="63"/>
      <c r="TAC160" s="63"/>
      <c r="TAD160" s="63"/>
      <c r="TAE160" s="63"/>
      <c r="TAF160" s="63"/>
      <c r="TAG160" s="63"/>
      <c r="TAH160" s="63"/>
      <c r="TAI160" s="63"/>
      <c r="TAJ160" s="63"/>
      <c r="TAK160" s="63"/>
      <c r="TAL160" s="63"/>
      <c r="TAM160" s="63"/>
      <c r="TAN160" s="63"/>
      <c r="TAO160" s="63"/>
      <c r="TAP160" s="63"/>
      <c r="TAQ160" s="63"/>
      <c r="TAR160" s="63"/>
      <c r="TAS160" s="63"/>
      <c r="TAT160" s="63"/>
      <c r="TAU160" s="63"/>
      <c r="TAV160" s="63"/>
      <c r="TAW160" s="63"/>
      <c r="TAX160" s="63"/>
      <c r="TAY160" s="63"/>
      <c r="TAZ160" s="63"/>
      <c r="TBA160" s="63"/>
      <c r="TBB160" s="63"/>
      <c r="TBC160" s="63"/>
      <c r="TBD160" s="63"/>
      <c r="TBE160" s="63"/>
      <c r="TBF160" s="63"/>
      <c r="TBG160" s="63"/>
      <c r="TBH160" s="63"/>
      <c r="TBI160" s="63"/>
      <c r="TBJ160" s="63"/>
      <c r="TBK160" s="63"/>
      <c r="TBL160" s="63"/>
      <c r="TBM160" s="63"/>
      <c r="TBN160" s="63"/>
      <c r="TBO160" s="63"/>
      <c r="TBP160" s="63"/>
      <c r="TBQ160" s="63"/>
      <c r="TBR160" s="63"/>
      <c r="TBS160" s="63"/>
      <c r="TBT160" s="63"/>
      <c r="TBU160" s="63"/>
      <c r="TBV160" s="63"/>
      <c r="TBW160" s="63"/>
      <c r="TBX160" s="63"/>
      <c r="TBY160" s="63"/>
      <c r="TBZ160" s="63"/>
      <c r="TCA160" s="63"/>
      <c r="TCB160" s="63"/>
      <c r="TCC160" s="63"/>
      <c r="TCD160" s="63"/>
      <c r="TCE160" s="63"/>
      <c r="TCF160" s="63"/>
      <c r="TCG160" s="63"/>
      <c r="TCH160" s="63"/>
      <c r="TCI160" s="63"/>
      <c r="TCJ160" s="63"/>
      <c r="TCK160" s="63"/>
      <c r="TCL160" s="63"/>
      <c r="TCM160" s="63"/>
      <c r="TCN160" s="63"/>
      <c r="TCO160" s="63"/>
      <c r="TCP160" s="63"/>
      <c r="TCQ160" s="63"/>
      <c r="TCR160" s="63"/>
      <c r="TCS160" s="63"/>
      <c r="TCT160" s="63"/>
      <c r="TCU160" s="63"/>
      <c r="TCV160" s="63"/>
      <c r="TCW160" s="63"/>
      <c r="TCX160" s="63"/>
      <c r="TCY160" s="63"/>
      <c r="TCZ160" s="63"/>
      <c r="TDA160" s="63"/>
      <c r="TDB160" s="63"/>
      <c r="TDC160" s="63"/>
      <c r="TDD160" s="63"/>
      <c r="TDE160" s="63"/>
      <c r="TDF160" s="63"/>
      <c r="TDG160" s="63"/>
      <c r="TDH160" s="63"/>
      <c r="TDI160" s="63"/>
      <c r="TDJ160" s="63"/>
      <c r="TDK160" s="63"/>
      <c r="TDL160" s="63"/>
      <c r="TDM160" s="63"/>
      <c r="TDN160" s="63"/>
      <c r="TDO160" s="63"/>
      <c r="TDP160" s="63"/>
      <c r="TDQ160" s="63"/>
      <c r="TDR160" s="63"/>
      <c r="TDS160" s="63"/>
      <c r="TDT160" s="63"/>
      <c r="TDU160" s="63"/>
      <c r="TDV160" s="63"/>
      <c r="TDW160" s="63"/>
      <c r="TDX160" s="63"/>
      <c r="TDY160" s="63"/>
      <c r="TDZ160" s="63"/>
      <c r="TEA160" s="63"/>
      <c r="TEB160" s="63"/>
      <c r="TEC160" s="63"/>
      <c r="TED160" s="63"/>
      <c r="TEE160" s="63"/>
      <c r="TEF160" s="63"/>
      <c r="TEG160" s="63"/>
      <c r="TEH160" s="63"/>
      <c r="TEI160" s="63"/>
      <c r="TEJ160" s="63"/>
      <c r="TEK160" s="63"/>
      <c r="TEL160" s="63"/>
      <c r="TEM160" s="63"/>
      <c r="TEN160" s="63"/>
      <c r="TEO160" s="63"/>
      <c r="TEP160" s="63"/>
      <c r="TEQ160" s="63"/>
      <c r="TER160" s="63"/>
      <c r="TES160" s="63"/>
      <c r="TET160" s="63"/>
      <c r="TEU160" s="63"/>
      <c r="TEV160" s="63"/>
      <c r="TEW160" s="63"/>
      <c r="TEX160" s="63"/>
      <c r="TEY160" s="63"/>
      <c r="TEZ160" s="63"/>
      <c r="TFA160" s="63"/>
      <c r="TFB160" s="63"/>
      <c r="TFC160" s="63"/>
      <c r="TFD160" s="63"/>
      <c r="TFE160" s="63"/>
      <c r="TFF160" s="63"/>
      <c r="TFG160" s="63"/>
      <c r="TFH160" s="63"/>
      <c r="TFI160" s="63"/>
      <c r="TFJ160" s="63"/>
      <c r="TFK160" s="63"/>
      <c r="TFL160" s="63"/>
      <c r="TFM160" s="63"/>
      <c r="TFN160" s="63"/>
      <c r="TFO160" s="63"/>
      <c r="TFP160" s="63"/>
      <c r="TFQ160" s="63"/>
      <c r="TFR160" s="63"/>
      <c r="TFS160" s="63"/>
      <c r="TFT160" s="63"/>
      <c r="TFU160" s="63"/>
      <c r="TFV160" s="63"/>
      <c r="TFW160" s="63"/>
      <c r="TFX160" s="63"/>
      <c r="TFY160" s="63"/>
      <c r="TFZ160" s="63"/>
      <c r="TGA160" s="63"/>
      <c r="TGB160" s="63"/>
      <c r="TGC160" s="63"/>
      <c r="TGD160" s="63"/>
      <c r="TGE160" s="63"/>
      <c r="TGF160" s="63"/>
      <c r="TGG160" s="63"/>
      <c r="TGH160" s="63"/>
      <c r="TGI160" s="63"/>
      <c r="TGJ160" s="63"/>
      <c r="TGK160" s="63"/>
      <c r="TGL160" s="63"/>
      <c r="TGM160" s="63"/>
      <c r="TGN160" s="63"/>
      <c r="TGO160" s="63"/>
      <c r="TGP160" s="63"/>
      <c r="TGQ160" s="63"/>
      <c r="TGR160" s="63"/>
      <c r="TGS160" s="63"/>
      <c r="TGT160" s="63"/>
      <c r="TGU160" s="63"/>
      <c r="TGV160" s="63"/>
      <c r="TGW160" s="63"/>
      <c r="TGX160" s="63"/>
      <c r="TGY160" s="63"/>
      <c r="TGZ160" s="63"/>
      <c r="THA160" s="63"/>
      <c r="THB160" s="63"/>
      <c r="THC160" s="63"/>
      <c r="THD160" s="63"/>
      <c r="THE160" s="63"/>
      <c r="THF160" s="63"/>
      <c r="THG160" s="63"/>
      <c r="THH160" s="63"/>
      <c r="THI160" s="63"/>
      <c r="THJ160" s="63"/>
      <c r="THK160" s="63"/>
      <c r="THL160" s="63"/>
      <c r="THM160" s="63"/>
      <c r="THN160" s="63"/>
      <c r="THO160" s="63"/>
      <c r="THP160" s="63"/>
      <c r="THQ160" s="63"/>
      <c r="THR160" s="63"/>
      <c r="THS160" s="63"/>
      <c r="THT160" s="63"/>
      <c r="THU160" s="63"/>
      <c r="THV160" s="63"/>
      <c r="THW160" s="63"/>
      <c r="THX160" s="63"/>
      <c r="THY160" s="63"/>
      <c r="THZ160" s="63"/>
      <c r="TIA160" s="63"/>
      <c r="TIB160" s="63"/>
      <c r="TIC160" s="63"/>
      <c r="TID160" s="63"/>
      <c r="TIE160" s="63"/>
      <c r="TIF160" s="63"/>
      <c r="TIG160" s="63"/>
      <c r="TIH160" s="63"/>
      <c r="TII160" s="63"/>
      <c r="TIJ160" s="63"/>
      <c r="TIK160" s="63"/>
      <c r="TIL160" s="63"/>
      <c r="TIM160" s="63"/>
      <c r="TIN160" s="63"/>
      <c r="TIO160" s="63"/>
      <c r="TIP160" s="63"/>
      <c r="TIQ160" s="63"/>
      <c r="TIR160" s="63"/>
      <c r="TIS160" s="63"/>
      <c r="TIT160" s="63"/>
      <c r="TIU160" s="63"/>
      <c r="TIV160" s="63"/>
      <c r="TIW160" s="63"/>
      <c r="TIX160" s="63"/>
      <c r="TIY160" s="63"/>
      <c r="TIZ160" s="63"/>
      <c r="TJA160" s="63"/>
      <c r="TJB160" s="63"/>
      <c r="TJC160" s="63"/>
      <c r="TJD160" s="63"/>
      <c r="TJE160" s="63"/>
      <c r="TJF160" s="63"/>
      <c r="TJG160" s="63"/>
      <c r="TJH160" s="63"/>
      <c r="TJI160" s="63"/>
      <c r="TJJ160" s="63"/>
      <c r="TJK160" s="63"/>
      <c r="TJL160" s="63"/>
      <c r="TJM160" s="63"/>
      <c r="TJN160" s="63"/>
      <c r="TJO160" s="63"/>
      <c r="TJP160" s="63"/>
      <c r="TJQ160" s="63"/>
      <c r="TJR160" s="63"/>
      <c r="TJS160" s="63"/>
      <c r="TJT160" s="63"/>
      <c r="TJU160" s="63"/>
      <c r="TJV160" s="63"/>
      <c r="TJW160" s="63"/>
      <c r="TJX160" s="63"/>
      <c r="TJY160" s="63"/>
      <c r="TJZ160" s="63"/>
      <c r="TKA160" s="63"/>
      <c r="TKB160" s="63"/>
      <c r="TKC160" s="63"/>
      <c r="TKD160" s="63"/>
      <c r="TKE160" s="63"/>
      <c r="TKF160" s="63"/>
      <c r="TKG160" s="63"/>
      <c r="TKH160" s="63"/>
      <c r="TKI160" s="63"/>
      <c r="TKJ160" s="63"/>
      <c r="TKK160" s="63"/>
      <c r="TKL160" s="63"/>
      <c r="TKM160" s="63"/>
      <c r="TKN160" s="63"/>
      <c r="TKO160" s="63"/>
      <c r="TKP160" s="63"/>
      <c r="TKQ160" s="63"/>
      <c r="TKR160" s="63"/>
      <c r="TKS160" s="63"/>
      <c r="TKT160" s="63"/>
      <c r="TKU160" s="63"/>
      <c r="TKV160" s="63"/>
      <c r="TKW160" s="63"/>
      <c r="TKX160" s="63"/>
      <c r="TKY160" s="63"/>
      <c r="TKZ160" s="63"/>
      <c r="TLA160" s="63"/>
      <c r="TLB160" s="63"/>
      <c r="TLC160" s="63"/>
      <c r="TLD160" s="63"/>
      <c r="TLE160" s="63"/>
      <c r="TLF160" s="63"/>
      <c r="TLG160" s="63"/>
      <c r="TLH160" s="63"/>
      <c r="TLI160" s="63"/>
      <c r="TLJ160" s="63"/>
      <c r="TLK160" s="63"/>
      <c r="TLL160" s="63"/>
      <c r="TLM160" s="63"/>
      <c r="TLN160" s="63"/>
      <c r="TLO160" s="63"/>
      <c r="TLP160" s="63"/>
      <c r="TLQ160" s="63"/>
      <c r="TLR160" s="63"/>
      <c r="TLS160" s="63"/>
      <c r="TLT160" s="63"/>
      <c r="TLU160" s="63"/>
      <c r="TLV160" s="63"/>
      <c r="TLW160" s="63"/>
      <c r="TLX160" s="63"/>
      <c r="TLY160" s="63"/>
      <c r="TLZ160" s="63"/>
      <c r="TMA160" s="63"/>
      <c r="TMB160" s="63"/>
      <c r="TMC160" s="63"/>
      <c r="TMD160" s="63"/>
      <c r="TME160" s="63"/>
      <c r="TMF160" s="63"/>
      <c r="TMG160" s="63"/>
      <c r="TMH160" s="63"/>
      <c r="TMI160" s="63"/>
      <c r="TMJ160" s="63"/>
      <c r="TMK160" s="63"/>
      <c r="TML160" s="63"/>
      <c r="TMM160" s="63"/>
      <c r="TMN160" s="63"/>
      <c r="TMO160" s="63"/>
      <c r="TMP160" s="63"/>
      <c r="TMQ160" s="63"/>
      <c r="TMR160" s="63"/>
      <c r="TMS160" s="63"/>
      <c r="TMT160" s="63"/>
      <c r="TMU160" s="63"/>
      <c r="TMV160" s="63"/>
      <c r="TMW160" s="63"/>
      <c r="TMX160" s="63"/>
      <c r="TMY160" s="63"/>
      <c r="TMZ160" s="63"/>
      <c r="TNA160" s="63"/>
      <c r="TNB160" s="63"/>
      <c r="TNC160" s="63"/>
      <c r="TND160" s="63"/>
      <c r="TNE160" s="63"/>
      <c r="TNF160" s="63"/>
      <c r="TNG160" s="63"/>
      <c r="TNH160" s="63"/>
      <c r="TNI160" s="63"/>
      <c r="TNJ160" s="63"/>
      <c r="TNK160" s="63"/>
      <c r="TNL160" s="63"/>
      <c r="TNM160" s="63"/>
      <c r="TNN160" s="63"/>
      <c r="TNO160" s="63"/>
      <c r="TNP160" s="63"/>
      <c r="TNQ160" s="63"/>
      <c r="TNR160" s="63"/>
      <c r="TNS160" s="63"/>
      <c r="TNT160" s="63"/>
      <c r="TNU160" s="63"/>
      <c r="TNV160" s="63"/>
      <c r="TNW160" s="63"/>
      <c r="TNX160" s="63"/>
      <c r="TNY160" s="63"/>
      <c r="TNZ160" s="63"/>
      <c r="TOA160" s="63"/>
      <c r="TOB160" s="63"/>
      <c r="TOC160" s="63"/>
      <c r="TOD160" s="63"/>
      <c r="TOE160" s="63"/>
      <c r="TOF160" s="63"/>
      <c r="TOG160" s="63"/>
      <c r="TOH160" s="63"/>
      <c r="TOI160" s="63"/>
      <c r="TOJ160" s="63"/>
      <c r="TOK160" s="63"/>
      <c r="TOL160" s="63"/>
      <c r="TOM160" s="63"/>
      <c r="TON160" s="63"/>
      <c r="TOO160" s="63"/>
      <c r="TOP160" s="63"/>
      <c r="TOQ160" s="63"/>
      <c r="TOR160" s="63"/>
      <c r="TOS160" s="63"/>
      <c r="TOT160" s="63"/>
      <c r="TOU160" s="63"/>
      <c r="TOV160" s="63"/>
      <c r="TOW160" s="63"/>
      <c r="TOX160" s="63"/>
      <c r="TOY160" s="63"/>
      <c r="TOZ160" s="63"/>
      <c r="TPA160" s="63"/>
      <c r="TPB160" s="63"/>
      <c r="TPC160" s="63"/>
      <c r="TPD160" s="63"/>
      <c r="TPE160" s="63"/>
      <c r="TPF160" s="63"/>
      <c r="TPG160" s="63"/>
      <c r="TPH160" s="63"/>
      <c r="TPI160" s="63"/>
      <c r="TPJ160" s="63"/>
      <c r="TPK160" s="63"/>
      <c r="TPL160" s="63"/>
      <c r="TPM160" s="63"/>
      <c r="TPN160" s="63"/>
      <c r="TPO160" s="63"/>
      <c r="TPP160" s="63"/>
      <c r="TPQ160" s="63"/>
      <c r="TPR160" s="63"/>
      <c r="TPS160" s="63"/>
      <c r="TPT160" s="63"/>
      <c r="TPU160" s="63"/>
      <c r="TPV160" s="63"/>
      <c r="TPW160" s="63"/>
      <c r="TPX160" s="63"/>
      <c r="TPY160" s="63"/>
      <c r="TPZ160" s="63"/>
      <c r="TQA160" s="63"/>
      <c r="TQB160" s="63"/>
      <c r="TQC160" s="63"/>
      <c r="TQD160" s="63"/>
      <c r="TQE160" s="63"/>
      <c r="TQF160" s="63"/>
      <c r="TQG160" s="63"/>
      <c r="TQH160" s="63"/>
      <c r="TQI160" s="63"/>
      <c r="TQJ160" s="63"/>
      <c r="TQK160" s="63"/>
      <c r="TQL160" s="63"/>
      <c r="TQM160" s="63"/>
      <c r="TQN160" s="63"/>
      <c r="TQO160" s="63"/>
      <c r="TQP160" s="63"/>
      <c r="TQQ160" s="63"/>
      <c r="TQR160" s="63"/>
      <c r="TQS160" s="63"/>
      <c r="TQT160" s="63"/>
      <c r="TQU160" s="63"/>
      <c r="TQV160" s="63"/>
      <c r="TQW160" s="63"/>
      <c r="TQX160" s="63"/>
      <c r="TQY160" s="63"/>
      <c r="TQZ160" s="63"/>
      <c r="TRA160" s="63"/>
      <c r="TRB160" s="63"/>
      <c r="TRC160" s="63"/>
      <c r="TRD160" s="63"/>
      <c r="TRE160" s="63"/>
      <c r="TRF160" s="63"/>
      <c r="TRG160" s="63"/>
      <c r="TRH160" s="63"/>
      <c r="TRI160" s="63"/>
      <c r="TRJ160" s="63"/>
      <c r="TRK160" s="63"/>
      <c r="TRL160" s="63"/>
      <c r="TRM160" s="63"/>
      <c r="TRN160" s="63"/>
      <c r="TRO160" s="63"/>
      <c r="TRP160" s="63"/>
      <c r="TRQ160" s="63"/>
      <c r="TRR160" s="63"/>
      <c r="TRS160" s="63"/>
      <c r="TRT160" s="63"/>
      <c r="TRU160" s="63"/>
      <c r="TRV160" s="63"/>
      <c r="TRW160" s="63"/>
      <c r="TRX160" s="63"/>
      <c r="TRY160" s="63"/>
      <c r="TRZ160" s="63"/>
      <c r="TSA160" s="63"/>
      <c r="TSB160" s="63"/>
      <c r="TSC160" s="63"/>
      <c r="TSD160" s="63"/>
      <c r="TSE160" s="63"/>
      <c r="TSF160" s="63"/>
      <c r="TSG160" s="63"/>
      <c r="TSH160" s="63"/>
      <c r="TSI160" s="63"/>
      <c r="TSJ160" s="63"/>
      <c r="TSK160" s="63"/>
      <c r="TSL160" s="63"/>
      <c r="TSM160" s="63"/>
      <c r="TSN160" s="63"/>
      <c r="TSO160" s="63"/>
      <c r="TSP160" s="63"/>
      <c r="TSQ160" s="63"/>
      <c r="TSR160" s="63"/>
      <c r="TSS160" s="63"/>
      <c r="TST160" s="63"/>
      <c r="TSU160" s="63"/>
      <c r="TSV160" s="63"/>
      <c r="TSW160" s="63"/>
      <c r="TSX160" s="63"/>
      <c r="TSY160" s="63"/>
      <c r="TSZ160" s="63"/>
      <c r="TTA160" s="63"/>
      <c r="TTB160" s="63"/>
      <c r="TTC160" s="63"/>
      <c r="TTD160" s="63"/>
      <c r="TTE160" s="63"/>
      <c r="TTF160" s="63"/>
      <c r="TTG160" s="63"/>
      <c r="TTH160" s="63"/>
      <c r="TTI160" s="63"/>
      <c r="TTJ160" s="63"/>
      <c r="TTK160" s="63"/>
      <c r="TTL160" s="63"/>
      <c r="TTM160" s="63"/>
      <c r="TTN160" s="63"/>
      <c r="TTO160" s="63"/>
      <c r="TTP160" s="63"/>
      <c r="TTQ160" s="63"/>
      <c r="TTR160" s="63"/>
      <c r="TTS160" s="63"/>
      <c r="TTT160" s="63"/>
      <c r="TTU160" s="63"/>
      <c r="TTV160" s="63"/>
      <c r="TTW160" s="63"/>
      <c r="TTX160" s="63"/>
      <c r="TTY160" s="63"/>
      <c r="TTZ160" s="63"/>
      <c r="TUA160" s="63"/>
      <c r="TUB160" s="63"/>
      <c r="TUC160" s="63"/>
      <c r="TUD160" s="63"/>
      <c r="TUE160" s="63"/>
      <c r="TUF160" s="63"/>
      <c r="TUG160" s="63"/>
      <c r="TUH160" s="63"/>
      <c r="TUI160" s="63"/>
      <c r="TUJ160" s="63"/>
      <c r="TUK160" s="63"/>
      <c r="TUL160" s="63"/>
      <c r="TUM160" s="63"/>
      <c r="TUN160" s="63"/>
      <c r="TUO160" s="63"/>
      <c r="TUP160" s="63"/>
      <c r="TUQ160" s="63"/>
      <c r="TUR160" s="63"/>
      <c r="TUS160" s="63"/>
      <c r="TUT160" s="63"/>
      <c r="TUU160" s="63"/>
      <c r="TUV160" s="63"/>
      <c r="TUW160" s="63"/>
      <c r="TUX160" s="63"/>
      <c r="TUY160" s="63"/>
      <c r="TUZ160" s="63"/>
      <c r="TVA160" s="63"/>
      <c r="TVB160" s="63"/>
      <c r="TVC160" s="63"/>
      <c r="TVD160" s="63"/>
      <c r="TVE160" s="63"/>
      <c r="TVF160" s="63"/>
      <c r="TVG160" s="63"/>
      <c r="TVH160" s="63"/>
      <c r="TVI160" s="63"/>
      <c r="TVJ160" s="63"/>
      <c r="TVK160" s="63"/>
      <c r="TVL160" s="63"/>
      <c r="TVM160" s="63"/>
      <c r="TVN160" s="63"/>
      <c r="TVO160" s="63"/>
      <c r="TVP160" s="63"/>
      <c r="TVQ160" s="63"/>
      <c r="TVR160" s="63"/>
      <c r="TVS160" s="63"/>
      <c r="TVT160" s="63"/>
      <c r="TVU160" s="63"/>
      <c r="TVV160" s="63"/>
      <c r="TVW160" s="63"/>
      <c r="TVX160" s="63"/>
      <c r="TVY160" s="63"/>
      <c r="TVZ160" s="63"/>
      <c r="TWA160" s="63"/>
      <c r="TWB160" s="63"/>
      <c r="TWC160" s="63"/>
      <c r="TWD160" s="63"/>
      <c r="TWE160" s="63"/>
      <c r="TWF160" s="63"/>
      <c r="TWG160" s="63"/>
      <c r="TWH160" s="63"/>
      <c r="TWI160" s="63"/>
      <c r="TWJ160" s="63"/>
      <c r="TWK160" s="63"/>
      <c r="TWL160" s="63"/>
      <c r="TWM160" s="63"/>
      <c r="TWN160" s="63"/>
      <c r="TWO160" s="63"/>
      <c r="TWP160" s="63"/>
      <c r="TWQ160" s="63"/>
      <c r="TWR160" s="63"/>
      <c r="TWS160" s="63"/>
      <c r="TWT160" s="63"/>
      <c r="TWU160" s="63"/>
      <c r="TWV160" s="63"/>
      <c r="TWW160" s="63"/>
      <c r="TWX160" s="63"/>
      <c r="TWY160" s="63"/>
      <c r="TWZ160" s="63"/>
      <c r="TXA160" s="63"/>
      <c r="TXB160" s="63"/>
      <c r="TXC160" s="63"/>
      <c r="TXD160" s="63"/>
      <c r="TXE160" s="63"/>
      <c r="TXF160" s="63"/>
      <c r="TXG160" s="63"/>
      <c r="TXH160" s="63"/>
      <c r="TXI160" s="63"/>
      <c r="TXJ160" s="63"/>
      <c r="TXK160" s="63"/>
      <c r="TXL160" s="63"/>
      <c r="TXM160" s="63"/>
      <c r="TXN160" s="63"/>
      <c r="TXO160" s="63"/>
      <c r="TXP160" s="63"/>
      <c r="TXQ160" s="63"/>
      <c r="TXR160" s="63"/>
      <c r="TXS160" s="63"/>
      <c r="TXT160" s="63"/>
      <c r="TXU160" s="63"/>
      <c r="TXV160" s="63"/>
      <c r="TXW160" s="63"/>
      <c r="TXX160" s="63"/>
      <c r="TXY160" s="63"/>
      <c r="TXZ160" s="63"/>
      <c r="TYA160" s="63"/>
      <c r="TYB160" s="63"/>
      <c r="TYC160" s="63"/>
      <c r="TYD160" s="63"/>
      <c r="TYE160" s="63"/>
      <c r="TYF160" s="63"/>
      <c r="TYG160" s="63"/>
      <c r="TYH160" s="63"/>
      <c r="TYI160" s="63"/>
      <c r="TYJ160" s="63"/>
      <c r="TYK160" s="63"/>
      <c r="TYL160" s="63"/>
      <c r="TYM160" s="63"/>
      <c r="TYN160" s="63"/>
      <c r="TYO160" s="63"/>
      <c r="TYP160" s="63"/>
      <c r="TYQ160" s="63"/>
      <c r="TYR160" s="63"/>
      <c r="TYS160" s="63"/>
      <c r="TYT160" s="63"/>
      <c r="TYU160" s="63"/>
      <c r="TYV160" s="63"/>
      <c r="TYW160" s="63"/>
      <c r="TYX160" s="63"/>
      <c r="TYY160" s="63"/>
      <c r="TYZ160" s="63"/>
      <c r="TZA160" s="63"/>
      <c r="TZB160" s="63"/>
      <c r="TZC160" s="63"/>
      <c r="TZD160" s="63"/>
      <c r="TZE160" s="63"/>
      <c r="TZF160" s="63"/>
      <c r="TZG160" s="63"/>
      <c r="TZH160" s="63"/>
      <c r="TZI160" s="63"/>
      <c r="TZJ160" s="63"/>
      <c r="TZK160" s="63"/>
      <c r="TZL160" s="63"/>
      <c r="TZM160" s="63"/>
      <c r="TZN160" s="63"/>
      <c r="TZO160" s="63"/>
      <c r="TZP160" s="63"/>
      <c r="TZQ160" s="63"/>
      <c r="TZR160" s="63"/>
      <c r="TZS160" s="63"/>
      <c r="TZT160" s="63"/>
      <c r="TZU160" s="63"/>
      <c r="TZV160" s="63"/>
      <c r="TZW160" s="63"/>
      <c r="TZX160" s="63"/>
      <c r="TZY160" s="63"/>
      <c r="TZZ160" s="63"/>
      <c r="UAA160" s="63"/>
      <c r="UAB160" s="63"/>
      <c r="UAC160" s="63"/>
      <c r="UAD160" s="63"/>
      <c r="UAE160" s="63"/>
      <c r="UAF160" s="63"/>
      <c r="UAG160" s="63"/>
      <c r="UAH160" s="63"/>
      <c r="UAI160" s="63"/>
      <c r="UAJ160" s="63"/>
      <c r="UAK160" s="63"/>
      <c r="UAL160" s="63"/>
      <c r="UAM160" s="63"/>
      <c r="UAN160" s="63"/>
      <c r="UAO160" s="63"/>
      <c r="UAP160" s="63"/>
      <c r="UAQ160" s="63"/>
      <c r="UAR160" s="63"/>
      <c r="UAS160" s="63"/>
      <c r="UAT160" s="63"/>
      <c r="UAU160" s="63"/>
      <c r="UAV160" s="63"/>
      <c r="UAW160" s="63"/>
      <c r="UAX160" s="63"/>
      <c r="UAY160" s="63"/>
      <c r="UAZ160" s="63"/>
      <c r="UBA160" s="63"/>
      <c r="UBB160" s="63"/>
      <c r="UBC160" s="63"/>
      <c r="UBD160" s="63"/>
      <c r="UBE160" s="63"/>
      <c r="UBF160" s="63"/>
      <c r="UBG160" s="63"/>
      <c r="UBH160" s="63"/>
      <c r="UBI160" s="63"/>
      <c r="UBJ160" s="63"/>
      <c r="UBK160" s="63"/>
      <c r="UBL160" s="63"/>
      <c r="UBM160" s="63"/>
      <c r="UBN160" s="63"/>
      <c r="UBO160" s="63"/>
      <c r="UBP160" s="63"/>
      <c r="UBQ160" s="63"/>
      <c r="UBR160" s="63"/>
      <c r="UBS160" s="63"/>
      <c r="UBT160" s="63"/>
      <c r="UBU160" s="63"/>
      <c r="UBV160" s="63"/>
      <c r="UBW160" s="63"/>
      <c r="UBX160" s="63"/>
      <c r="UBY160" s="63"/>
      <c r="UBZ160" s="63"/>
      <c r="UCA160" s="63"/>
      <c r="UCB160" s="63"/>
      <c r="UCC160" s="63"/>
      <c r="UCD160" s="63"/>
      <c r="UCE160" s="63"/>
      <c r="UCF160" s="63"/>
      <c r="UCG160" s="63"/>
      <c r="UCH160" s="63"/>
      <c r="UCI160" s="63"/>
      <c r="UCJ160" s="63"/>
      <c r="UCK160" s="63"/>
      <c r="UCL160" s="63"/>
      <c r="UCM160" s="63"/>
      <c r="UCN160" s="63"/>
      <c r="UCO160" s="63"/>
      <c r="UCP160" s="63"/>
      <c r="UCQ160" s="63"/>
      <c r="UCR160" s="63"/>
      <c r="UCS160" s="63"/>
      <c r="UCT160" s="63"/>
      <c r="UCU160" s="63"/>
      <c r="UCV160" s="63"/>
      <c r="UCW160" s="63"/>
      <c r="UCX160" s="63"/>
      <c r="UCY160" s="63"/>
      <c r="UCZ160" s="63"/>
      <c r="UDA160" s="63"/>
      <c r="UDB160" s="63"/>
      <c r="UDC160" s="63"/>
      <c r="UDD160" s="63"/>
      <c r="UDE160" s="63"/>
      <c r="UDF160" s="63"/>
      <c r="UDG160" s="63"/>
      <c r="UDH160" s="63"/>
      <c r="UDI160" s="63"/>
      <c r="UDJ160" s="63"/>
      <c r="UDK160" s="63"/>
      <c r="UDL160" s="63"/>
      <c r="UDM160" s="63"/>
      <c r="UDN160" s="63"/>
      <c r="UDO160" s="63"/>
      <c r="UDP160" s="63"/>
      <c r="UDQ160" s="63"/>
      <c r="UDR160" s="63"/>
      <c r="UDS160" s="63"/>
      <c r="UDT160" s="63"/>
      <c r="UDU160" s="63"/>
      <c r="UDV160" s="63"/>
      <c r="UDW160" s="63"/>
      <c r="UDX160" s="63"/>
      <c r="UDY160" s="63"/>
      <c r="UDZ160" s="63"/>
      <c r="UEA160" s="63"/>
      <c r="UEB160" s="63"/>
      <c r="UEC160" s="63"/>
      <c r="UED160" s="63"/>
      <c r="UEE160" s="63"/>
      <c r="UEF160" s="63"/>
      <c r="UEG160" s="63"/>
      <c r="UEH160" s="63"/>
      <c r="UEI160" s="63"/>
      <c r="UEJ160" s="63"/>
      <c r="UEK160" s="63"/>
      <c r="UEL160" s="63"/>
      <c r="UEM160" s="63"/>
      <c r="UEN160" s="63"/>
      <c r="UEO160" s="63"/>
      <c r="UEP160" s="63"/>
      <c r="UEQ160" s="63"/>
      <c r="UER160" s="63"/>
      <c r="UES160" s="63"/>
      <c r="UET160" s="63"/>
      <c r="UEU160" s="63"/>
      <c r="UEV160" s="63"/>
      <c r="UEW160" s="63"/>
      <c r="UEX160" s="63"/>
      <c r="UEY160" s="63"/>
      <c r="UEZ160" s="63"/>
      <c r="UFA160" s="63"/>
      <c r="UFB160" s="63"/>
      <c r="UFC160" s="63"/>
      <c r="UFD160" s="63"/>
      <c r="UFE160" s="63"/>
      <c r="UFF160" s="63"/>
      <c r="UFG160" s="63"/>
      <c r="UFH160" s="63"/>
      <c r="UFI160" s="63"/>
      <c r="UFJ160" s="63"/>
      <c r="UFK160" s="63"/>
      <c r="UFL160" s="63"/>
      <c r="UFM160" s="63"/>
      <c r="UFN160" s="63"/>
      <c r="UFO160" s="63"/>
      <c r="UFP160" s="63"/>
      <c r="UFQ160" s="63"/>
      <c r="UFR160" s="63"/>
      <c r="UFS160" s="63"/>
      <c r="UFT160" s="63"/>
      <c r="UFU160" s="63"/>
      <c r="UFV160" s="63"/>
      <c r="UFW160" s="63"/>
      <c r="UFX160" s="63"/>
      <c r="UFY160" s="63"/>
      <c r="UFZ160" s="63"/>
      <c r="UGA160" s="63"/>
      <c r="UGB160" s="63"/>
      <c r="UGC160" s="63"/>
      <c r="UGD160" s="63"/>
      <c r="UGE160" s="63"/>
      <c r="UGF160" s="63"/>
      <c r="UGG160" s="63"/>
      <c r="UGH160" s="63"/>
      <c r="UGI160" s="63"/>
      <c r="UGJ160" s="63"/>
      <c r="UGK160" s="63"/>
      <c r="UGL160" s="63"/>
      <c r="UGM160" s="63"/>
      <c r="UGN160" s="63"/>
      <c r="UGO160" s="63"/>
      <c r="UGP160" s="63"/>
      <c r="UGQ160" s="63"/>
      <c r="UGR160" s="63"/>
      <c r="UGS160" s="63"/>
      <c r="UGT160" s="63"/>
      <c r="UGU160" s="63"/>
      <c r="UGV160" s="63"/>
      <c r="UGW160" s="63"/>
      <c r="UGX160" s="63"/>
      <c r="UGY160" s="63"/>
      <c r="UGZ160" s="63"/>
      <c r="UHA160" s="63"/>
      <c r="UHB160" s="63"/>
      <c r="UHC160" s="63"/>
      <c r="UHD160" s="63"/>
      <c r="UHE160" s="63"/>
      <c r="UHF160" s="63"/>
      <c r="UHG160" s="63"/>
      <c r="UHH160" s="63"/>
      <c r="UHI160" s="63"/>
      <c r="UHJ160" s="63"/>
      <c r="UHK160" s="63"/>
      <c r="UHL160" s="63"/>
      <c r="UHM160" s="63"/>
      <c r="UHN160" s="63"/>
      <c r="UHO160" s="63"/>
      <c r="UHP160" s="63"/>
      <c r="UHQ160" s="63"/>
      <c r="UHR160" s="63"/>
      <c r="UHS160" s="63"/>
      <c r="UHT160" s="63"/>
      <c r="UHU160" s="63"/>
      <c r="UHV160" s="63"/>
      <c r="UHW160" s="63"/>
      <c r="UHX160" s="63"/>
      <c r="UHY160" s="63"/>
      <c r="UHZ160" s="63"/>
      <c r="UIA160" s="63"/>
      <c r="UIB160" s="63"/>
      <c r="UIC160" s="63"/>
      <c r="UID160" s="63"/>
      <c r="UIE160" s="63"/>
      <c r="UIF160" s="63"/>
      <c r="UIG160" s="63"/>
      <c r="UIH160" s="63"/>
      <c r="UII160" s="63"/>
      <c r="UIJ160" s="63"/>
      <c r="UIK160" s="63"/>
      <c r="UIL160" s="63"/>
      <c r="UIM160" s="63"/>
      <c r="UIN160" s="63"/>
      <c r="UIO160" s="63"/>
      <c r="UIP160" s="63"/>
      <c r="UIQ160" s="63"/>
      <c r="UIR160" s="63"/>
      <c r="UIS160" s="63"/>
      <c r="UIT160" s="63"/>
      <c r="UIU160" s="63"/>
      <c r="UIV160" s="63"/>
      <c r="UIW160" s="63"/>
      <c r="UIX160" s="63"/>
      <c r="UIY160" s="63"/>
      <c r="UIZ160" s="63"/>
      <c r="UJA160" s="63"/>
      <c r="UJB160" s="63"/>
      <c r="UJC160" s="63"/>
      <c r="UJD160" s="63"/>
      <c r="UJE160" s="63"/>
      <c r="UJF160" s="63"/>
      <c r="UJG160" s="63"/>
      <c r="UJH160" s="63"/>
      <c r="UJI160" s="63"/>
      <c r="UJJ160" s="63"/>
      <c r="UJK160" s="63"/>
      <c r="UJL160" s="63"/>
      <c r="UJM160" s="63"/>
      <c r="UJN160" s="63"/>
      <c r="UJO160" s="63"/>
      <c r="UJP160" s="63"/>
      <c r="UJQ160" s="63"/>
      <c r="UJR160" s="63"/>
      <c r="UJS160" s="63"/>
      <c r="UJT160" s="63"/>
      <c r="UJU160" s="63"/>
      <c r="UJV160" s="63"/>
      <c r="UJW160" s="63"/>
      <c r="UJX160" s="63"/>
      <c r="UJY160" s="63"/>
      <c r="UJZ160" s="63"/>
      <c r="UKA160" s="63"/>
      <c r="UKB160" s="63"/>
      <c r="UKC160" s="63"/>
      <c r="UKD160" s="63"/>
      <c r="UKE160" s="63"/>
      <c r="UKF160" s="63"/>
      <c r="UKG160" s="63"/>
      <c r="UKH160" s="63"/>
      <c r="UKI160" s="63"/>
      <c r="UKJ160" s="63"/>
      <c r="UKK160" s="63"/>
      <c r="UKL160" s="63"/>
      <c r="UKM160" s="63"/>
      <c r="UKN160" s="63"/>
      <c r="UKO160" s="63"/>
      <c r="UKP160" s="63"/>
      <c r="UKQ160" s="63"/>
      <c r="UKR160" s="63"/>
      <c r="UKS160" s="63"/>
      <c r="UKT160" s="63"/>
      <c r="UKU160" s="63"/>
      <c r="UKV160" s="63"/>
      <c r="UKW160" s="63"/>
      <c r="UKX160" s="63"/>
      <c r="UKY160" s="63"/>
      <c r="UKZ160" s="63"/>
      <c r="ULA160" s="63"/>
      <c r="ULB160" s="63"/>
      <c r="ULC160" s="63"/>
      <c r="ULD160" s="63"/>
      <c r="ULE160" s="63"/>
      <c r="ULF160" s="63"/>
      <c r="ULG160" s="63"/>
      <c r="ULH160" s="63"/>
      <c r="ULI160" s="63"/>
      <c r="ULJ160" s="63"/>
      <c r="ULK160" s="63"/>
      <c r="ULL160" s="63"/>
      <c r="ULM160" s="63"/>
      <c r="ULN160" s="63"/>
      <c r="ULO160" s="63"/>
      <c r="ULP160" s="63"/>
      <c r="ULQ160" s="63"/>
      <c r="ULR160" s="63"/>
      <c r="ULS160" s="63"/>
      <c r="ULT160" s="63"/>
      <c r="ULU160" s="63"/>
      <c r="ULV160" s="63"/>
      <c r="ULW160" s="63"/>
      <c r="ULX160" s="63"/>
      <c r="ULY160" s="63"/>
      <c r="ULZ160" s="63"/>
      <c r="UMA160" s="63"/>
      <c r="UMB160" s="63"/>
      <c r="UMC160" s="63"/>
      <c r="UMD160" s="63"/>
      <c r="UME160" s="63"/>
      <c r="UMF160" s="63"/>
      <c r="UMG160" s="63"/>
      <c r="UMH160" s="63"/>
      <c r="UMI160" s="63"/>
      <c r="UMJ160" s="63"/>
      <c r="UMK160" s="63"/>
      <c r="UML160" s="63"/>
      <c r="UMM160" s="63"/>
      <c r="UMN160" s="63"/>
      <c r="UMO160" s="63"/>
      <c r="UMP160" s="63"/>
      <c r="UMQ160" s="63"/>
      <c r="UMR160" s="63"/>
      <c r="UMS160" s="63"/>
      <c r="UMT160" s="63"/>
      <c r="UMU160" s="63"/>
      <c r="UMV160" s="63"/>
      <c r="UMW160" s="63"/>
      <c r="UMX160" s="63"/>
      <c r="UMY160" s="63"/>
      <c r="UMZ160" s="63"/>
      <c r="UNA160" s="63"/>
      <c r="UNB160" s="63"/>
      <c r="UNC160" s="63"/>
      <c r="UND160" s="63"/>
      <c r="UNE160" s="63"/>
      <c r="UNF160" s="63"/>
      <c r="UNG160" s="63"/>
      <c r="UNH160" s="63"/>
      <c r="UNI160" s="63"/>
      <c r="UNJ160" s="63"/>
      <c r="UNK160" s="63"/>
      <c r="UNL160" s="63"/>
      <c r="UNM160" s="63"/>
      <c r="UNN160" s="63"/>
      <c r="UNO160" s="63"/>
      <c r="UNP160" s="63"/>
      <c r="UNQ160" s="63"/>
      <c r="UNR160" s="63"/>
      <c r="UNS160" s="63"/>
      <c r="UNT160" s="63"/>
      <c r="UNU160" s="63"/>
      <c r="UNV160" s="63"/>
      <c r="UNW160" s="63"/>
      <c r="UNX160" s="63"/>
      <c r="UNY160" s="63"/>
      <c r="UNZ160" s="63"/>
      <c r="UOA160" s="63"/>
      <c r="UOB160" s="63"/>
      <c r="UOC160" s="63"/>
      <c r="UOD160" s="63"/>
      <c r="UOE160" s="63"/>
      <c r="UOF160" s="63"/>
      <c r="UOG160" s="63"/>
      <c r="UOH160" s="63"/>
      <c r="UOI160" s="63"/>
      <c r="UOJ160" s="63"/>
      <c r="UOK160" s="63"/>
      <c r="UOL160" s="63"/>
      <c r="UOM160" s="63"/>
      <c r="UON160" s="63"/>
      <c r="UOO160" s="63"/>
      <c r="UOP160" s="63"/>
      <c r="UOQ160" s="63"/>
      <c r="UOR160" s="63"/>
      <c r="UOS160" s="63"/>
      <c r="UOT160" s="63"/>
      <c r="UOU160" s="63"/>
      <c r="UOV160" s="63"/>
      <c r="UOW160" s="63"/>
      <c r="UOX160" s="63"/>
      <c r="UOY160" s="63"/>
      <c r="UOZ160" s="63"/>
      <c r="UPA160" s="63"/>
      <c r="UPB160" s="63"/>
      <c r="UPC160" s="63"/>
      <c r="UPD160" s="63"/>
      <c r="UPE160" s="63"/>
      <c r="UPF160" s="63"/>
      <c r="UPG160" s="63"/>
      <c r="UPH160" s="63"/>
      <c r="UPI160" s="63"/>
      <c r="UPJ160" s="63"/>
      <c r="UPK160" s="63"/>
      <c r="UPL160" s="63"/>
      <c r="UPM160" s="63"/>
      <c r="UPN160" s="63"/>
      <c r="UPO160" s="63"/>
      <c r="UPP160" s="63"/>
      <c r="UPQ160" s="63"/>
      <c r="UPR160" s="63"/>
      <c r="UPS160" s="63"/>
      <c r="UPT160" s="63"/>
      <c r="UPU160" s="63"/>
      <c r="UPV160" s="63"/>
      <c r="UPW160" s="63"/>
      <c r="UPX160" s="63"/>
      <c r="UPY160" s="63"/>
      <c r="UPZ160" s="63"/>
      <c r="UQA160" s="63"/>
      <c r="UQB160" s="63"/>
      <c r="UQC160" s="63"/>
      <c r="UQD160" s="63"/>
      <c r="UQE160" s="63"/>
      <c r="UQF160" s="63"/>
      <c r="UQG160" s="63"/>
      <c r="UQH160" s="63"/>
      <c r="UQI160" s="63"/>
      <c r="UQJ160" s="63"/>
      <c r="UQK160" s="63"/>
      <c r="UQL160" s="63"/>
      <c r="UQM160" s="63"/>
      <c r="UQN160" s="63"/>
      <c r="UQO160" s="63"/>
      <c r="UQP160" s="63"/>
      <c r="UQQ160" s="63"/>
      <c r="UQR160" s="63"/>
      <c r="UQS160" s="63"/>
      <c r="UQT160" s="63"/>
      <c r="UQU160" s="63"/>
      <c r="UQV160" s="63"/>
      <c r="UQW160" s="63"/>
      <c r="UQX160" s="63"/>
      <c r="UQY160" s="63"/>
      <c r="UQZ160" s="63"/>
      <c r="URA160" s="63"/>
      <c r="URB160" s="63"/>
      <c r="URC160" s="63"/>
      <c r="URD160" s="63"/>
      <c r="URE160" s="63"/>
      <c r="URF160" s="63"/>
      <c r="URG160" s="63"/>
      <c r="URH160" s="63"/>
      <c r="URI160" s="63"/>
      <c r="URJ160" s="63"/>
      <c r="URK160" s="63"/>
      <c r="URL160" s="63"/>
      <c r="URM160" s="63"/>
      <c r="URN160" s="63"/>
      <c r="URO160" s="63"/>
      <c r="URP160" s="63"/>
      <c r="URQ160" s="63"/>
      <c r="URR160" s="63"/>
      <c r="URS160" s="63"/>
      <c r="URT160" s="63"/>
      <c r="URU160" s="63"/>
      <c r="URV160" s="63"/>
      <c r="URW160" s="63"/>
      <c r="URX160" s="63"/>
      <c r="URY160" s="63"/>
      <c r="URZ160" s="63"/>
      <c r="USA160" s="63"/>
      <c r="USB160" s="63"/>
      <c r="USC160" s="63"/>
      <c r="USD160" s="63"/>
      <c r="USE160" s="63"/>
      <c r="USF160" s="63"/>
      <c r="USG160" s="63"/>
      <c r="USH160" s="63"/>
      <c r="USI160" s="63"/>
      <c r="USJ160" s="63"/>
      <c r="USK160" s="63"/>
      <c r="USL160" s="63"/>
      <c r="USM160" s="63"/>
      <c r="USN160" s="63"/>
      <c r="USO160" s="63"/>
      <c r="USP160" s="63"/>
      <c r="USQ160" s="63"/>
      <c r="USR160" s="63"/>
      <c r="USS160" s="63"/>
      <c r="UST160" s="63"/>
      <c r="USU160" s="63"/>
      <c r="USV160" s="63"/>
      <c r="USW160" s="63"/>
      <c r="USX160" s="63"/>
      <c r="USY160" s="63"/>
      <c r="USZ160" s="63"/>
      <c r="UTA160" s="63"/>
      <c r="UTB160" s="63"/>
      <c r="UTC160" s="63"/>
      <c r="UTD160" s="63"/>
      <c r="UTE160" s="63"/>
      <c r="UTF160" s="63"/>
      <c r="UTG160" s="63"/>
      <c r="UTH160" s="63"/>
      <c r="UTI160" s="63"/>
      <c r="UTJ160" s="63"/>
      <c r="UTK160" s="63"/>
      <c r="UTL160" s="63"/>
      <c r="UTM160" s="63"/>
      <c r="UTN160" s="63"/>
      <c r="UTO160" s="63"/>
      <c r="UTP160" s="63"/>
      <c r="UTQ160" s="63"/>
      <c r="UTR160" s="63"/>
      <c r="UTS160" s="63"/>
      <c r="UTT160" s="63"/>
      <c r="UTU160" s="63"/>
      <c r="UTV160" s="63"/>
      <c r="UTW160" s="63"/>
      <c r="UTX160" s="63"/>
      <c r="UTY160" s="63"/>
      <c r="UTZ160" s="63"/>
      <c r="UUA160" s="63"/>
      <c r="UUB160" s="63"/>
      <c r="UUC160" s="63"/>
      <c r="UUD160" s="63"/>
      <c r="UUE160" s="63"/>
      <c r="UUF160" s="63"/>
      <c r="UUG160" s="63"/>
      <c r="UUH160" s="63"/>
      <c r="UUI160" s="63"/>
      <c r="UUJ160" s="63"/>
      <c r="UUK160" s="63"/>
      <c r="UUL160" s="63"/>
      <c r="UUM160" s="63"/>
      <c r="UUN160" s="63"/>
      <c r="UUO160" s="63"/>
      <c r="UUP160" s="63"/>
      <c r="UUQ160" s="63"/>
      <c r="UUR160" s="63"/>
      <c r="UUS160" s="63"/>
      <c r="UUT160" s="63"/>
      <c r="UUU160" s="63"/>
      <c r="UUV160" s="63"/>
      <c r="UUW160" s="63"/>
      <c r="UUX160" s="63"/>
      <c r="UUY160" s="63"/>
      <c r="UUZ160" s="63"/>
      <c r="UVA160" s="63"/>
      <c r="UVB160" s="63"/>
      <c r="UVC160" s="63"/>
      <c r="UVD160" s="63"/>
      <c r="UVE160" s="63"/>
      <c r="UVF160" s="63"/>
      <c r="UVG160" s="63"/>
      <c r="UVH160" s="63"/>
      <c r="UVI160" s="63"/>
      <c r="UVJ160" s="63"/>
      <c r="UVK160" s="63"/>
      <c r="UVL160" s="63"/>
      <c r="UVM160" s="63"/>
      <c r="UVN160" s="63"/>
      <c r="UVO160" s="63"/>
      <c r="UVP160" s="63"/>
      <c r="UVQ160" s="63"/>
      <c r="UVR160" s="63"/>
      <c r="UVS160" s="63"/>
      <c r="UVT160" s="63"/>
      <c r="UVU160" s="63"/>
      <c r="UVV160" s="63"/>
      <c r="UVW160" s="63"/>
      <c r="UVX160" s="63"/>
      <c r="UVY160" s="63"/>
      <c r="UVZ160" s="63"/>
      <c r="UWA160" s="63"/>
      <c r="UWB160" s="63"/>
      <c r="UWC160" s="63"/>
      <c r="UWD160" s="63"/>
      <c r="UWE160" s="63"/>
      <c r="UWF160" s="63"/>
      <c r="UWG160" s="63"/>
      <c r="UWH160" s="63"/>
      <c r="UWI160" s="63"/>
      <c r="UWJ160" s="63"/>
      <c r="UWK160" s="63"/>
      <c r="UWL160" s="63"/>
      <c r="UWM160" s="63"/>
      <c r="UWN160" s="63"/>
      <c r="UWO160" s="63"/>
      <c r="UWP160" s="63"/>
      <c r="UWQ160" s="63"/>
      <c r="UWR160" s="63"/>
      <c r="UWS160" s="63"/>
      <c r="UWT160" s="63"/>
      <c r="UWU160" s="63"/>
      <c r="UWV160" s="63"/>
      <c r="UWW160" s="63"/>
      <c r="UWX160" s="63"/>
      <c r="UWY160" s="63"/>
      <c r="UWZ160" s="63"/>
      <c r="UXA160" s="63"/>
      <c r="UXB160" s="63"/>
      <c r="UXC160" s="63"/>
      <c r="UXD160" s="63"/>
      <c r="UXE160" s="63"/>
      <c r="UXF160" s="63"/>
      <c r="UXG160" s="63"/>
      <c r="UXH160" s="63"/>
      <c r="UXI160" s="63"/>
      <c r="UXJ160" s="63"/>
      <c r="UXK160" s="63"/>
      <c r="UXL160" s="63"/>
      <c r="UXM160" s="63"/>
      <c r="UXN160" s="63"/>
      <c r="UXO160" s="63"/>
      <c r="UXP160" s="63"/>
      <c r="UXQ160" s="63"/>
      <c r="UXR160" s="63"/>
      <c r="UXS160" s="63"/>
      <c r="UXT160" s="63"/>
      <c r="UXU160" s="63"/>
      <c r="UXV160" s="63"/>
      <c r="UXW160" s="63"/>
      <c r="UXX160" s="63"/>
      <c r="UXY160" s="63"/>
      <c r="UXZ160" s="63"/>
      <c r="UYA160" s="63"/>
      <c r="UYB160" s="63"/>
      <c r="UYC160" s="63"/>
      <c r="UYD160" s="63"/>
      <c r="UYE160" s="63"/>
      <c r="UYF160" s="63"/>
      <c r="UYG160" s="63"/>
      <c r="UYH160" s="63"/>
      <c r="UYI160" s="63"/>
      <c r="UYJ160" s="63"/>
      <c r="UYK160" s="63"/>
      <c r="UYL160" s="63"/>
      <c r="UYM160" s="63"/>
      <c r="UYN160" s="63"/>
      <c r="UYO160" s="63"/>
      <c r="UYP160" s="63"/>
      <c r="UYQ160" s="63"/>
      <c r="UYR160" s="63"/>
      <c r="UYS160" s="63"/>
      <c r="UYT160" s="63"/>
      <c r="UYU160" s="63"/>
      <c r="UYV160" s="63"/>
      <c r="UYW160" s="63"/>
      <c r="UYX160" s="63"/>
      <c r="UYY160" s="63"/>
      <c r="UYZ160" s="63"/>
      <c r="UZA160" s="63"/>
      <c r="UZB160" s="63"/>
      <c r="UZC160" s="63"/>
      <c r="UZD160" s="63"/>
      <c r="UZE160" s="63"/>
      <c r="UZF160" s="63"/>
      <c r="UZG160" s="63"/>
      <c r="UZH160" s="63"/>
      <c r="UZI160" s="63"/>
      <c r="UZJ160" s="63"/>
      <c r="UZK160" s="63"/>
      <c r="UZL160" s="63"/>
      <c r="UZM160" s="63"/>
      <c r="UZN160" s="63"/>
      <c r="UZO160" s="63"/>
      <c r="UZP160" s="63"/>
      <c r="UZQ160" s="63"/>
      <c r="UZR160" s="63"/>
      <c r="UZS160" s="63"/>
      <c r="UZT160" s="63"/>
      <c r="UZU160" s="63"/>
      <c r="UZV160" s="63"/>
      <c r="UZW160" s="63"/>
      <c r="UZX160" s="63"/>
      <c r="UZY160" s="63"/>
      <c r="UZZ160" s="63"/>
      <c r="VAA160" s="63"/>
      <c r="VAB160" s="63"/>
      <c r="VAC160" s="63"/>
      <c r="VAD160" s="63"/>
      <c r="VAE160" s="63"/>
      <c r="VAF160" s="63"/>
      <c r="VAG160" s="63"/>
      <c r="VAH160" s="63"/>
      <c r="VAI160" s="63"/>
      <c r="VAJ160" s="63"/>
      <c r="VAK160" s="63"/>
      <c r="VAL160" s="63"/>
      <c r="VAM160" s="63"/>
      <c r="VAN160" s="63"/>
      <c r="VAO160" s="63"/>
      <c r="VAP160" s="63"/>
      <c r="VAQ160" s="63"/>
      <c r="VAR160" s="63"/>
      <c r="VAS160" s="63"/>
      <c r="VAT160" s="63"/>
      <c r="VAU160" s="63"/>
      <c r="VAV160" s="63"/>
      <c r="VAW160" s="63"/>
      <c r="VAX160" s="63"/>
      <c r="VAY160" s="63"/>
      <c r="VAZ160" s="63"/>
      <c r="VBA160" s="63"/>
      <c r="VBB160" s="63"/>
      <c r="VBC160" s="63"/>
      <c r="VBD160" s="63"/>
      <c r="VBE160" s="63"/>
      <c r="VBF160" s="63"/>
      <c r="VBG160" s="63"/>
      <c r="VBH160" s="63"/>
      <c r="VBI160" s="63"/>
      <c r="VBJ160" s="63"/>
      <c r="VBK160" s="63"/>
      <c r="VBL160" s="63"/>
      <c r="VBM160" s="63"/>
      <c r="VBN160" s="63"/>
      <c r="VBO160" s="63"/>
      <c r="VBP160" s="63"/>
      <c r="VBQ160" s="63"/>
      <c r="VBR160" s="63"/>
      <c r="VBS160" s="63"/>
      <c r="VBT160" s="63"/>
      <c r="VBU160" s="63"/>
      <c r="VBV160" s="63"/>
      <c r="VBW160" s="63"/>
      <c r="VBX160" s="63"/>
      <c r="VBY160" s="63"/>
      <c r="VBZ160" s="63"/>
      <c r="VCA160" s="63"/>
      <c r="VCB160" s="63"/>
      <c r="VCC160" s="63"/>
      <c r="VCD160" s="63"/>
      <c r="VCE160" s="63"/>
      <c r="VCF160" s="63"/>
      <c r="VCG160" s="63"/>
      <c r="VCH160" s="63"/>
      <c r="VCI160" s="63"/>
      <c r="VCJ160" s="63"/>
      <c r="VCK160" s="63"/>
      <c r="VCL160" s="63"/>
      <c r="VCM160" s="63"/>
      <c r="VCN160" s="63"/>
      <c r="VCO160" s="63"/>
      <c r="VCP160" s="63"/>
      <c r="VCQ160" s="63"/>
      <c r="VCR160" s="63"/>
      <c r="VCS160" s="63"/>
      <c r="VCT160" s="63"/>
      <c r="VCU160" s="63"/>
      <c r="VCV160" s="63"/>
      <c r="VCW160" s="63"/>
      <c r="VCX160" s="63"/>
      <c r="VCY160" s="63"/>
      <c r="VCZ160" s="63"/>
      <c r="VDA160" s="63"/>
      <c r="VDB160" s="63"/>
      <c r="VDC160" s="63"/>
      <c r="VDD160" s="63"/>
      <c r="VDE160" s="63"/>
      <c r="VDF160" s="63"/>
      <c r="VDG160" s="63"/>
      <c r="VDH160" s="63"/>
      <c r="VDI160" s="63"/>
      <c r="VDJ160" s="63"/>
      <c r="VDK160" s="63"/>
      <c r="VDL160" s="63"/>
      <c r="VDM160" s="63"/>
      <c r="VDN160" s="63"/>
      <c r="VDO160" s="63"/>
      <c r="VDP160" s="63"/>
      <c r="VDQ160" s="63"/>
      <c r="VDR160" s="63"/>
      <c r="VDS160" s="63"/>
      <c r="VDT160" s="63"/>
      <c r="VDU160" s="63"/>
      <c r="VDV160" s="63"/>
      <c r="VDW160" s="63"/>
      <c r="VDX160" s="63"/>
      <c r="VDY160" s="63"/>
      <c r="VDZ160" s="63"/>
      <c r="VEA160" s="63"/>
      <c r="VEB160" s="63"/>
      <c r="VEC160" s="63"/>
      <c r="VED160" s="63"/>
      <c r="VEE160" s="63"/>
      <c r="VEF160" s="63"/>
      <c r="VEG160" s="63"/>
      <c r="VEH160" s="63"/>
      <c r="VEI160" s="63"/>
      <c r="VEJ160" s="63"/>
      <c r="VEK160" s="63"/>
      <c r="VEL160" s="63"/>
      <c r="VEM160" s="63"/>
      <c r="VEN160" s="63"/>
      <c r="VEO160" s="63"/>
      <c r="VEP160" s="63"/>
      <c r="VEQ160" s="63"/>
      <c r="VER160" s="63"/>
      <c r="VES160" s="63"/>
      <c r="VET160" s="63"/>
      <c r="VEU160" s="63"/>
      <c r="VEV160" s="63"/>
      <c r="VEW160" s="63"/>
      <c r="VEX160" s="63"/>
      <c r="VEY160" s="63"/>
      <c r="VEZ160" s="63"/>
      <c r="VFA160" s="63"/>
      <c r="VFB160" s="63"/>
      <c r="VFC160" s="63"/>
      <c r="VFD160" s="63"/>
      <c r="VFE160" s="63"/>
      <c r="VFF160" s="63"/>
      <c r="VFG160" s="63"/>
      <c r="VFH160" s="63"/>
      <c r="VFI160" s="63"/>
      <c r="VFJ160" s="63"/>
      <c r="VFK160" s="63"/>
      <c r="VFL160" s="63"/>
      <c r="VFM160" s="63"/>
      <c r="VFN160" s="63"/>
      <c r="VFO160" s="63"/>
      <c r="VFP160" s="63"/>
      <c r="VFQ160" s="63"/>
      <c r="VFR160" s="63"/>
      <c r="VFS160" s="63"/>
      <c r="VFT160" s="63"/>
      <c r="VFU160" s="63"/>
      <c r="VFV160" s="63"/>
      <c r="VFW160" s="63"/>
      <c r="VFX160" s="63"/>
      <c r="VFY160" s="63"/>
      <c r="VFZ160" s="63"/>
      <c r="VGA160" s="63"/>
      <c r="VGB160" s="63"/>
      <c r="VGC160" s="63"/>
      <c r="VGD160" s="63"/>
      <c r="VGE160" s="63"/>
      <c r="VGF160" s="63"/>
      <c r="VGG160" s="63"/>
      <c r="VGH160" s="63"/>
      <c r="VGI160" s="63"/>
      <c r="VGJ160" s="63"/>
      <c r="VGK160" s="63"/>
      <c r="VGL160" s="63"/>
      <c r="VGM160" s="63"/>
      <c r="VGN160" s="63"/>
      <c r="VGO160" s="63"/>
      <c r="VGP160" s="63"/>
      <c r="VGQ160" s="63"/>
      <c r="VGR160" s="63"/>
      <c r="VGS160" s="63"/>
      <c r="VGT160" s="63"/>
      <c r="VGU160" s="63"/>
      <c r="VGV160" s="63"/>
      <c r="VGW160" s="63"/>
      <c r="VGX160" s="63"/>
      <c r="VGY160" s="63"/>
      <c r="VGZ160" s="63"/>
      <c r="VHA160" s="63"/>
      <c r="VHB160" s="63"/>
      <c r="VHC160" s="63"/>
      <c r="VHD160" s="63"/>
      <c r="VHE160" s="63"/>
      <c r="VHF160" s="63"/>
      <c r="VHG160" s="63"/>
      <c r="VHH160" s="63"/>
      <c r="VHI160" s="63"/>
      <c r="VHJ160" s="63"/>
      <c r="VHK160" s="63"/>
      <c r="VHL160" s="63"/>
      <c r="VHM160" s="63"/>
      <c r="VHN160" s="63"/>
      <c r="VHO160" s="63"/>
      <c r="VHP160" s="63"/>
      <c r="VHQ160" s="63"/>
      <c r="VHR160" s="63"/>
      <c r="VHS160" s="63"/>
      <c r="VHT160" s="63"/>
      <c r="VHU160" s="63"/>
      <c r="VHV160" s="63"/>
      <c r="VHW160" s="63"/>
      <c r="VHX160" s="63"/>
      <c r="VHY160" s="63"/>
      <c r="VHZ160" s="63"/>
      <c r="VIA160" s="63"/>
      <c r="VIB160" s="63"/>
      <c r="VIC160" s="63"/>
      <c r="VID160" s="63"/>
      <c r="VIE160" s="63"/>
      <c r="VIF160" s="63"/>
      <c r="VIG160" s="63"/>
      <c r="VIH160" s="63"/>
      <c r="VII160" s="63"/>
      <c r="VIJ160" s="63"/>
      <c r="VIK160" s="63"/>
      <c r="VIL160" s="63"/>
      <c r="VIM160" s="63"/>
      <c r="VIN160" s="63"/>
      <c r="VIO160" s="63"/>
      <c r="VIP160" s="63"/>
      <c r="VIQ160" s="63"/>
      <c r="VIR160" s="63"/>
      <c r="VIS160" s="63"/>
      <c r="VIT160" s="63"/>
      <c r="VIU160" s="63"/>
      <c r="VIV160" s="63"/>
      <c r="VIW160" s="63"/>
      <c r="VIX160" s="63"/>
      <c r="VIY160" s="63"/>
      <c r="VIZ160" s="63"/>
      <c r="VJA160" s="63"/>
      <c r="VJB160" s="63"/>
      <c r="VJC160" s="63"/>
      <c r="VJD160" s="63"/>
      <c r="VJE160" s="63"/>
      <c r="VJF160" s="63"/>
      <c r="VJG160" s="63"/>
      <c r="VJH160" s="63"/>
      <c r="VJI160" s="63"/>
      <c r="VJJ160" s="63"/>
      <c r="VJK160" s="63"/>
      <c r="VJL160" s="63"/>
      <c r="VJM160" s="63"/>
      <c r="VJN160" s="63"/>
      <c r="VJO160" s="63"/>
      <c r="VJP160" s="63"/>
      <c r="VJQ160" s="63"/>
      <c r="VJR160" s="63"/>
      <c r="VJS160" s="63"/>
      <c r="VJT160" s="63"/>
      <c r="VJU160" s="63"/>
      <c r="VJV160" s="63"/>
      <c r="VJW160" s="63"/>
      <c r="VJX160" s="63"/>
      <c r="VJY160" s="63"/>
      <c r="VJZ160" s="63"/>
      <c r="VKA160" s="63"/>
      <c r="VKB160" s="63"/>
      <c r="VKC160" s="63"/>
      <c r="VKD160" s="63"/>
      <c r="VKE160" s="63"/>
      <c r="VKF160" s="63"/>
      <c r="VKG160" s="63"/>
      <c r="VKH160" s="63"/>
      <c r="VKI160" s="63"/>
      <c r="VKJ160" s="63"/>
      <c r="VKK160" s="63"/>
      <c r="VKL160" s="63"/>
      <c r="VKM160" s="63"/>
      <c r="VKN160" s="63"/>
      <c r="VKO160" s="63"/>
      <c r="VKP160" s="63"/>
      <c r="VKQ160" s="63"/>
      <c r="VKR160" s="63"/>
      <c r="VKS160" s="63"/>
      <c r="VKT160" s="63"/>
      <c r="VKU160" s="63"/>
      <c r="VKV160" s="63"/>
      <c r="VKW160" s="63"/>
      <c r="VKX160" s="63"/>
      <c r="VKY160" s="63"/>
      <c r="VKZ160" s="63"/>
      <c r="VLA160" s="63"/>
      <c r="VLB160" s="63"/>
      <c r="VLC160" s="63"/>
      <c r="VLD160" s="63"/>
      <c r="VLE160" s="63"/>
      <c r="VLF160" s="63"/>
      <c r="VLG160" s="63"/>
      <c r="VLH160" s="63"/>
      <c r="VLI160" s="63"/>
      <c r="VLJ160" s="63"/>
      <c r="VLK160" s="63"/>
      <c r="VLL160" s="63"/>
      <c r="VLM160" s="63"/>
      <c r="VLN160" s="63"/>
      <c r="VLO160" s="63"/>
      <c r="VLP160" s="63"/>
      <c r="VLQ160" s="63"/>
      <c r="VLR160" s="63"/>
      <c r="VLS160" s="63"/>
      <c r="VLT160" s="63"/>
      <c r="VLU160" s="63"/>
      <c r="VLV160" s="63"/>
      <c r="VLW160" s="63"/>
      <c r="VLX160" s="63"/>
      <c r="VLY160" s="63"/>
      <c r="VLZ160" s="63"/>
      <c r="VMA160" s="63"/>
      <c r="VMB160" s="63"/>
      <c r="VMC160" s="63"/>
      <c r="VMD160" s="63"/>
      <c r="VME160" s="63"/>
      <c r="VMF160" s="63"/>
      <c r="VMG160" s="63"/>
      <c r="VMH160" s="63"/>
      <c r="VMI160" s="63"/>
      <c r="VMJ160" s="63"/>
      <c r="VMK160" s="63"/>
      <c r="VML160" s="63"/>
      <c r="VMM160" s="63"/>
      <c r="VMN160" s="63"/>
      <c r="VMO160" s="63"/>
      <c r="VMP160" s="63"/>
      <c r="VMQ160" s="63"/>
      <c r="VMR160" s="63"/>
      <c r="VMS160" s="63"/>
      <c r="VMT160" s="63"/>
      <c r="VMU160" s="63"/>
      <c r="VMV160" s="63"/>
      <c r="VMW160" s="63"/>
      <c r="VMX160" s="63"/>
      <c r="VMY160" s="63"/>
      <c r="VMZ160" s="63"/>
      <c r="VNA160" s="63"/>
      <c r="VNB160" s="63"/>
      <c r="VNC160" s="63"/>
      <c r="VND160" s="63"/>
      <c r="VNE160" s="63"/>
      <c r="VNF160" s="63"/>
      <c r="VNG160" s="63"/>
      <c r="VNH160" s="63"/>
      <c r="VNI160" s="63"/>
      <c r="VNJ160" s="63"/>
      <c r="VNK160" s="63"/>
      <c r="VNL160" s="63"/>
      <c r="VNM160" s="63"/>
      <c r="VNN160" s="63"/>
      <c r="VNO160" s="63"/>
      <c r="VNP160" s="63"/>
      <c r="VNQ160" s="63"/>
      <c r="VNR160" s="63"/>
      <c r="VNS160" s="63"/>
      <c r="VNT160" s="63"/>
      <c r="VNU160" s="63"/>
      <c r="VNV160" s="63"/>
      <c r="VNW160" s="63"/>
      <c r="VNX160" s="63"/>
      <c r="VNY160" s="63"/>
      <c r="VNZ160" s="63"/>
      <c r="VOA160" s="63"/>
      <c r="VOB160" s="63"/>
      <c r="VOC160" s="63"/>
      <c r="VOD160" s="63"/>
      <c r="VOE160" s="63"/>
      <c r="VOF160" s="63"/>
      <c r="VOG160" s="63"/>
      <c r="VOH160" s="63"/>
      <c r="VOI160" s="63"/>
      <c r="VOJ160" s="63"/>
      <c r="VOK160" s="63"/>
      <c r="VOL160" s="63"/>
      <c r="VOM160" s="63"/>
      <c r="VON160" s="63"/>
      <c r="VOO160" s="63"/>
      <c r="VOP160" s="63"/>
      <c r="VOQ160" s="63"/>
      <c r="VOR160" s="63"/>
      <c r="VOS160" s="63"/>
      <c r="VOT160" s="63"/>
      <c r="VOU160" s="63"/>
      <c r="VOV160" s="63"/>
      <c r="VOW160" s="63"/>
      <c r="VOX160" s="63"/>
      <c r="VOY160" s="63"/>
      <c r="VOZ160" s="63"/>
      <c r="VPA160" s="63"/>
      <c r="VPB160" s="63"/>
      <c r="VPC160" s="63"/>
      <c r="VPD160" s="63"/>
      <c r="VPE160" s="63"/>
      <c r="VPF160" s="63"/>
      <c r="VPG160" s="63"/>
      <c r="VPH160" s="63"/>
      <c r="VPI160" s="63"/>
      <c r="VPJ160" s="63"/>
      <c r="VPK160" s="63"/>
      <c r="VPL160" s="63"/>
      <c r="VPM160" s="63"/>
      <c r="VPN160" s="63"/>
      <c r="VPO160" s="63"/>
      <c r="VPP160" s="63"/>
      <c r="VPQ160" s="63"/>
      <c r="VPR160" s="63"/>
      <c r="VPS160" s="63"/>
      <c r="VPT160" s="63"/>
      <c r="VPU160" s="63"/>
      <c r="VPV160" s="63"/>
      <c r="VPW160" s="63"/>
      <c r="VPX160" s="63"/>
      <c r="VPY160" s="63"/>
      <c r="VPZ160" s="63"/>
      <c r="VQA160" s="63"/>
      <c r="VQB160" s="63"/>
      <c r="VQC160" s="63"/>
      <c r="VQD160" s="63"/>
      <c r="VQE160" s="63"/>
      <c r="VQF160" s="63"/>
      <c r="VQG160" s="63"/>
      <c r="VQH160" s="63"/>
      <c r="VQI160" s="63"/>
      <c r="VQJ160" s="63"/>
      <c r="VQK160" s="63"/>
      <c r="VQL160" s="63"/>
      <c r="VQM160" s="63"/>
      <c r="VQN160" s="63"/>
      <c r="VQO160" s="63"/>
      <c r="VQP160" s="63"/>
      <c r="VQQ160" s="63"/>
      <c r="VQR160" s="63"/>
      <c r="VQS160" s="63"/>
      <c r="VQT160" s="63"/>
      <c r="VQU160" s="63"/>
      <c r="VQV160" s="63"/>
      <c r="VQW160" s="63"/>
      <c r="VQX160" s="63"/>
      <c r="VQY160" s="63"/>
      <c r="VQZ160" s="63"/>
      <c r="VRA160" s="63"/>
      <c r="VRB160" s="63"/>
      <c r="VRC160" s="63"/>
      <c r="VRD160" s="63"/>
      <c r="VRE160" s="63"/>
      <c r="VRF160" s="63"/>
      <c r="VRG160" s="63"/>
      <c r="VRH160" s="63"/>
      <c r="VRI160" s="63"/>
      <c r="VRJ160" s="63"/>
      <c r="VRK160" s="63"/>
      <c r="VRL160" s="63"/>
      <c r="VRM160" s="63"/>
      <c r="VRN160" s="63"/>
      <c r="VRO160" s="63"/>
      <c r="VRP160" s="63"/>
      <c r="VRQ160" s="63"/>
      <c r="VRR160" s="63"/>
      <c r="VRS160" s="63"/>
      <c r="VRT160" s="63"/>
      <c r="VRU160" s="63"/>
      <c r="VRV160" s="63"/>
      <c r="VRW160" s="63"/>
      <c r="VRX160" s="63"/>
      <c r="VRY160" s="63"/>
      <c r="VRZ160" s="63"/>
      <c r="VSA160" s="63"/>
      <c r="VSB160" s="63"/>
      <c r="VSC160" s="63"/>
      <c r="VSD160" s="63"/>
      <c r="VSE160" s="63"/>
      <c r="VSF160" s="63"/>
      <c r="VSG160" s="63"/>
      <c r="VSH160" s="63"/>
      <c r="VSI160" s="63"/>
      <c r="VSJ160" s="63"/>
      <c r="VSK160" s="63"/>
      <c r="VSL160" s="63"/>
      <c r="VSM160" s="63"/>
      <c r="VSN160" s="63"/>
      <c r="VSO160" s="63"/>
      <c r="VSP160" s="63"/>
      <c r="VSQ160" s="63"/>
      <c r="VSR160" s="63"/>
      <c r="VSS160" s="63"/>
      <c r="VST160" s="63"/>
      <c r="VSU160" s="63"/>
      <c r="VSV160" s="63"/>
      <c r="VSW160" s="63"/>
      <c r="VSX160" s="63"/>
      <c r="VSY160" s="63"/>
      <c r="VSZ160" s="63"/>
      <c r="VTA160" s="63"/>
      <c r="VTB160" s="63"/>
      <c r="VTC160" s="63"/>
      <c r="VTD160" s="63"/>
      <c r="VTE160" s="63"/>
      <c r="VTF160" s="63"/>
      <c r="VTG160" s="63"/>
      <c r="VTH160" s="63"/>
      <c r="VTI160" s="63"/>
      <c r="VTJ160" s="63"/>
      <c r="VTK160" s="63"/>
      <c r="VTL160" s="63"/>
      <c r="VTM160" s="63"/>
      <c r="VTN160" s="63"/>
      <c r="VTO160" s="63"/>
      <c r="VTP160" s="63"/>
      <c r="VTQ160" s="63"/>
      <c r="VTR160" s="63"/>
      <c r="VTS160" s="63"/>
      <c r="VTT160" s="63"/>
      <c r="VTU160" s="63"/>
      <c r="VTV160" s="63"/>
      <c r="VTW160" s="63"/>
      <c r="VTX160" s="63"/>
      <c r="VTY160" s="63"/>
      <c r="VTZ160" s="63"/>
      <c r="VUA160" s="63"/>
      <c r="VUB160" s="63"/>
      <c r="VUC160" s="63"/>
      <c r="VUD160" s="63"/>
      <c r="VUE160" s="63"/>
      <c r="VUF160" s="63"/>
      <c r="VUG160" s="63"/>
      <c r="VUH160" s="63"/>
      <c r="VUI160" s="63"/>
      <c r="VUJ160" s="63"/>
      <c r="VUK160" s="63"/>
      <c r="VUL160" s="63"/>
      <c r="VUM160" s="63"/>
      <c r="VUN160" s="63"/>
      <c r="VUO160" s="63"/>
      <c r="VUP160" s="63"/>
      <c r="VUQ160" s="63"/>
      <c r="VUR160" s="63"/>
      <c r="VUS160" s="63"/>
      <c r="VUT160" s="63"/>
      <c r="VUU160" s="63"/>
      <c r="VUV160" s="63"/>
      <c r="VUW160" s="63"/>
      <c r="VUX160" s="63"/>
      <c r="VUY160" s="63"/>
      <c r="VUZ160" s="63"/>
      <c r="VVA160" s="63"/>
      <c r="VVB160" s="63"/>
      <c r="VVC160" s="63"/>
      <c r="VVD160" s="63"/>
      <c r="VVE160" s="63"/>
      <c r="VVF160" s="63"/>
      <c r="VVG160" s="63"/>
      <c r="VVH160" s="63"/>
      <c r="VVI160" s="63"/>
      <c r="VVJ160" s="63"/>
      <c r="VVK160" s="63"/>
      <c r="VVL160" s="63"/>
      <c r="VVM160" s="63"/>
      <c r="VVN160" s="63"/>
      <c r="VVO160" s="63"/>
      <c r="VVP160" s="63"/>
      <c r="VVQ160" s="63"/>
      <c r="VVR160" s="63"/>
      <c r="VVS160" s="63"/>
      <c r="VVT160" s="63"/>
      <c r="VVU160" s="63"/>
      <c r="VVV160" s="63"/>
      <c r="VVW160" s="63"/>
      <c r="VVX160" s="63"/>
      <c r="VVY160" s="63"/>
      <c r="VVZ160" s="63"/>
      <c r="VWA160" s="63"/>
      <c r="VWB160" s="63"/>
      <c r="VWC160" s="63"/>
      <c r="VWD160" s="63"/>
      <c r="VWE160" s="63"/>
      <c r="VWF160" s="63"/>
      <c r="VWG160" s="63"/>
      <c r="VWH160" s="63"/>
      <c r="VWI160" s="63"/>
      <c r="VWJ160" s="63"/>
      <c r="VWK160" s="63"/>
      <c r="VWL160" s="63"/>
      <c r="VWM160" s="63"/>
      <c r="VWN160" s="63"/>
      <c r="VWO160" s="63"/>
      <c r="VWP160" s="63"/>
      <c r="VWQ160" s="63"/>
      <c r="VWR160" s="63"/>
      <c r="VWS160" s="63"/>
      <c r="VWT160" s="63"/>
      <c r="VWU160" s="63"/>
      <c r="VWV160" s="63"/>
      <c r="VWW160" s="63"/>
      <c r="VWX160" s="63"/>
      <c r="VWY160" s="63"/>
      <c r="VWZ160" s="63"/>
      <c r="VXA160" s="63"/>
      <c r="VXB160" s="63"/>
      <c r="VXC160" s="63"/>
      <c r="VXD160" s="63"/>
      <c r="VXE160" s="63"/>
      <c r="VXF160" s="63"/>
      <c r="VXG160" s="63"/>
      <c r="VXH160" s="63"/>
      <c r="VXI160" s="63"/>
      <c r="VXJ160" s="63"/>
      <c r="VXK160" s="63"/>
      <c r="VXL160" s="63"/>
      <c r="VXM160" s="63"/>
      <c r="VXN160" s="63"/>
      <c r="VXO160" s="63"/>
      <c r="VXP160" s="63"/>
      <c r="VXQ160" s="63"/>
      <c r="VXR160" s="63"/>
      <c r="VXS160" s="63"/>
      <c r="VXT160" s="63"/>
      <c r="VXU160" s="63"/>
      <c r="VXV160" s="63"/>
      <c r="VXW160" s="63"/>
      <c r="VXX160" s="63"/>
      <c r="VXY160" s="63"/>
      <c r="VXZ160" s="63"/>
      <c r="VYA160" s="63"/>
      <c r="VYB160" s="63"/>
      <c r="VYC160" s="63"/>
      <c r="VYD160" s="63"/>
      <c r="VYE160" s="63"/>
      <c r="VYF160" s="63"/>
      <c r="VYG160" s="63"/>
      <c r="VYH160" s="63"/>
      <c r="VYI160" s="63"/>
      <c r="VYJ160" s="63"/>
      <c r="VYK160" s="63"/>
      <c r="VYL160" s="63"/>
      <c r="VYM160" s="63"/>
      <c r="VYN160" s="63"/>
      <c r="VYO160" s="63"/>
      <c r="VYP160" s="63"/>
      <c r="VYQ160" s="63"/>
      <c r="VYR160" s="63"/>
      <c r="VYS160" s="63"/>
      <c r="VYT160" s="63"/>
      <c r="VYU160" s="63"/>
      <c r="VYV160" s="63"/>
      <c r="VYW160" s="63"/>
      <c r="VYX160" s="63"/>
      <c r="VYY160" s="63"/>
      <c r="VYZ160" s="63"/>
      <c r="VZA160" s="63"/>
      <c r="VZB160" s="63"/>
      <c r="VZC160" s="63"/>
      <c r="VZD160" s="63"/>
      <c r="VZE160" s="63"/>
      <c r="VZF160" s="63"/>
      <c r="VZG160" s="63"/>
      <c r="VZH160" s="63"/>
      <c r="VZI160" s="63"/>
      <c r="VZJ160" s="63"/>
      <c r="VZK160" s="63"/>
      <c r="VZL160" s="63"/>
      <c r="VZM160" s="63"/>
      <c r="VZN160" s="63"/>
      <c r="VZO160" s="63"/>
      <c r="VZP160" s="63"/>
      <c r="VZQ160" s="63"/>
      <c r="VZR160" s="63"/>
      <c r="VZS160" s="63"/>
      <c r="VZT160" s="63"/>
      <c r="VZU160" s="63"/>
      <c r="VZV160" s="63"/>
      <c r="VZW160" s="63"/>
      <c r="VZX160" s="63"/>
      <c r="VZY160" s="63"/>
      <c r="VZZ160" s="63"/>
      <c r="WAA160" s="63"/>
      <c r="WAB160" s="63"/>
      <c r="WAC160" s="63"/>
      <c r="WAD160" s="63"/>
      <c r="WAE160" s="63"/>
      <c r="WAF160" s="63"/>
      <c r="WAG160" s="63"/>
      <c r="WAH160" s="63"/>
      <c r="WAI160" s="63"/>
      <c r="WAJ160" s="63"/>
      <c r="WAK160" s="63"/>
      <c r="WAL160" s="63"/>
      <c r="WAM160" s="63"/>
      <c r="WAN160" s="63"/>
      <c r="WAO160" s="63"/>
      <c r="WAP160" s="63"/>
      <c r="WAQ160" s="63"/>
      <c r="WAR160" s="63"/>
      <c r="WAS160" s="63"/>
      <c r="WAT160" s="63"/>
      <c r="WAU160" s="63"/>
      <c r="WAV160" s="63"/>
      <c r="WAW160" s="63"/>
      <c r="WAX160" s="63"/>
      <c r="WAY160" s="63"/>
      <c r="WAZ160" s="63"/>
      <c r="WBA160" s="63"/>
      <c r="WBB160" s="63"/>
      <c r="WBC160" s="63"/>
      <c r="WBD160" s="63"/>
      <c r="WBE160" s="63"/>
      <c r="WBF160" s="63"/>
      <c r="WBG160" s="63"/>
      <c r="WBH160" s="63"/>
      <c r="WBI160" s="63"/>
      <c r="WBJ160" s="63"/>
      <c r="WBK160" s="63"/>
      <c r="WBL160" s="63"/>
      <c r="WBM160" s="63"/>
      <c r="WBN160" s="63"/>
      <c r="WBO160" s="63"/>
      <c r="WBP160" s="63"/>
      <c r="WBQ160" s="63"/>
      <c r="WBR160" s="63"/>
      <c r="WBS160" s="63"/>
      <c r="WBT160" s="63"/>
      <c r="WBU160" s="63"/>
      <c r="WBV160" s="63"/>
      <c r="WBW160" s="63"/>
      <c r="WBX160" s="63"/>
      <c r="WBY160" s="63"/>
      <c r="WBZ160" s="63"/>
      <c r="WCA160" s="63"/>
      <c r="WCB160" s="63"/>
      <c r="WCC160" s="63"/>
      <c r="WCD160" s="63"/>
      <c r="WCE160" s="63"/>
      <c r="WCF160" s="63"/>
      <c r="WCG160" s="63"/>
      <c r="WCH160" s="63"/>
      <c r="WCI160" s="63"/>
      <c r="WCJ160" s="63"/>
      <c r="WCK160" s="63"/>
      <c r="WCL160" s="63"/>
      <c r="WCM160" s="63"/>
      <c r="WCN160" s="63"/>
      <c r="WCO160" s="63"/>
      <c r="WCP160" s="63"/>
      <c r="WCQ160" s="63"/>
      <c r="WCR160" s="63"/>
      <c r="WCS160" s="63"/>
      <c r="WCT160" s="63"/>
      <c r="WCU160" s="63"/>
      <c r="WCV160" s="63"/>
      <c r="WCW160" s="63"/>
      <c r="WCX160" s="63"/>
      <c r="WCY160" s="63"/>
      <c r="WCZ160" s="63"/>
      <c r="WDA160" s="63"/>
      <c r="WDB160" s="63"/>
      <c r="WDC160" s="63"/>
      <c r="WDD160" s="63"/>
      <c r="WDE160" s="63"/>
      <c r="WDF160" s="63"/>
      <c r="WDG160" s="63"/>
      <c r="WDH160" s="63"/>
      <c r="WDI160" s="63"/>
      <c r="WDJ160" s="63"/>
      <c r="WDK160" s="63"/>
      <c r="WDL160" s="63"/>
      <c r="WDM160" s="63"/>
      <c r="WDN160" s="63"/>
      <c r="WDO160" s="63"/>
      <c r="WDP160" s="63"/>
      <c r="WDQ160" s="63"/>
      <c r="WDR160" s="63"/>
      <c r="WDS160" s="63"/>
      <c r="WDT160" s="63"/>
      <c r="WDU160" s="63"/>
      <c r="WDV160" s="63"/>
      <c r="WDW160" s="63"/>
      <c r="WDX160" s="63"/>
      <c r="WDY160" s="63"/>
      <c r="WDZ160" s="63"/>
      <c r="WEA160" s="63"/>
      <c r="WEB160" s="63"/>
      <c r="WEC160" s="63"/>
      <c r="WED160" s="63"/>
      <c r="WEE160" s="63"/>
      <c r="WEF160" s="63"/>
      <c r="WEG160" s="63"/>
      <c r="WEH160" s="63"/>
      <c r="WEI160" s="63"/>
      <c r="WEJ160" s="63"/>
      <c r="WEK160" s="63"/>
      <c r="WEL160" s="63"/>
      <c r="WEM160" s="63"/>
      <c r="WEN160" s="63"/>
      <c r="WEO160" s="63"/>
      <c r="WEP160" s="63"/>
      <c r="WEQ160" s="63"/>
      <c r="WER160" s="63"/>
      <c r="WES160" s="63"/>
      <c r="WET160" s="63"/>
      <c r="WEU160" s="63"/>
      <c r="WEV160" s="63"/>
      <c r="WEW160" s="63"/>
      <c r="WEX160" s="63"/>
      <c r="WEY160" s="63"/>
      <c r="WEZ160" s="63"/>
      <c r="WFA160" s="63"/>
      <c r="WFB160" s="63"/>
      <c r="WFC160" s="63"/>
      <c r="WFD160" s="63"/>
      <c r="WFE160" s="63"/>
      <c r="WFF160" s="63"/>
      <c r="WFG160" s="63"/>
      <c r="WFH160" s="63"/>
      <c r="WFI160" s="63"/>
      <c r="WFJ160" s="63"/>
      <c r="WFK160" s="63"/>
      <c r="WFL160" s="63"/>
      <c r="WFM160" s="63"/>
      <c r="WFN160" s="63"/>
      <c r="WFO160" s="63"/>
      <c r="WFP160" s="63"/>
      <c r="WFQ160" s="63"/>
      <c r="WFR160" s="63"/>
      <c r="WFS160" s="63"/>
      <c r="WFT160" s="63"/>
      <c r="WFU160" s="63"/>
      <c r="WFV160" s="63"/>
      <c r="WFW160" s="63"/>
      <c r="WFX160" s="63"/>
      <c r="WFY160" s="63"/>
      <c r="WFZ160" s="63"/>
      <c r="WGA160" s="63"/>
      <c r="WGB160" s="63"/>
      <c r="WGC160" s="63"/>
      <c r="WGD160" s="63"/>
      <c r="WGE160" s="63"/>
      <c r="WGF160" s="63"/>
      <c r="WGG160" s="63"/>
      <c r="WGH160" s="63"/>
      <c r="WGI160" s="63"/>
      <c r="WGJ160" s="63"/>
      <c r="WGK160" s="63"/>
      <c r="WGL160" s="63"/>
      <c r="WGM160" s="63"/>
      <c r="WGN160" s="63"/>
      <c r="WGO160" s="63"/>
      <c r="WGP160" s="63"/>
      <c r="WGQ160" s="63"/>
      <c r="WGR160" s="63"/>
      <c r="WGS160" s="63"/>
      <c r="WGT160" s="63"/>
      <c r="WGU160" s="63"/>
      <c r="WGV160" s="63"/>
      <c r="WGW160" s="63"/>
      <c r="WGX160" s="63"/>
      <c r="WGY160" s="63"/>
      <c r="WGZ160" s="63"/>
      <c r="WHA160" s="63"/>
      <c r="WHB160" s="63"/>
      <c r="WHC160" s="63"/>
      <c r="WHD160" s="63"/>
      <c r="WHE160" s="63"/>
      <c r="WHF160" s="63"/>
      <c r="WHG160" s="63"/>
      <c r="WHH160" s="63"/>
      <c r="WHI160" s="63"/>
      <c r="WHJ160" s="63"/>
      <c r="WHK160" s="63"/>
      <c r="WHL160" s="63"/>
      <c r="WHM160" s="63"/>
      <c r="WHN160" s="63"/>
      <c r="WHO160" s="63"/>
      <c r="WHP160" s="63"/>
      <c r="WHQ160" s="63"/>
      <c r="WHR160" s="63"/>
      <c r="WHS160" s="63"/>
      <c r="WHT160" s="63"/>
      <c r="WHU160" s="63"/>
      <c r="WHV160" s="63"/>
      <c r="WHW160" s="63"/>
      <c r="WHX160" s="63"/>
      <c r="WHY160" s="63"/>
      <c r="WHZ160" s="63"/>
      <c r="WIA160" s="63"/>
      <c r="WIB160" s="63"/>
      <c r="WIC160" s="63"/>
      <c r="WID160" s="63"/>
      <c r="WIE160" s="63"/>
      <c r="WIF160" s="63"/>
      <c r="WIG160" s="63"/>
      <c r="WIH160" s="63"/>
      <c r="WII160" s="63"/>
      <c r="WIJ160" s="63"/>
      <c r="WIK160" s="63"/>
      <c r="WIL160" s="63"/>
      <c r="WIM160" s="63"/>
      <c r="WIN160" s="63"/>
      <c r="WIO160" s="63"/>
      <c r="WIP160" s="63"/>
      <c r="WIQ160" s="63"/>
      <c r="WIR160" s="63"/>
      <c r="WIS160" s="63"/>
      <c r="WIT160" s="63"/>
      <c r="WIU160" s="63"/>
      <c r="WIV160" s="63"/>
      <c r="WIW160" s="63"/>
      <c r="WIX160" s="63"/>
      <c r="WIY160" s="63"/>
      <c r="WIZ160" s="63"/>
      <c r="WJA160" s="63"/>
      <c r="WJB160" s="63"/>
      <c r="WJC160" s="63"/>
      <c r="WJD160" s="63"/>
      <c r="WJE160" s="63"/>
      <c r="WJF160" s="63"/>
      <c r="WJG160" s="63"/>
      <c r="WJH160" s="63"/>
      <c r="WJI160" s="63"/>
      <c r="WJJ160" s="63"/>
      <c r="WJK160" s="63"/>
      <c r="WJL160" s="63"/>
      <c r="WJM160" s="63"/>
      <c r="WJN160" s="63"/>
      <c r="WJO160" s="63"/>
      <c r="WJP160" s="63"/>
      <c r="WJQ160" s="63"/>
      <c r="WJR160" s="63"/>
      <c r="WJS160" s="63"/>
      <c r="WJT160" s="63"/>
      <c r="WJU160" s="63"/>
      <c r="WJV160" s="63"/>
      <c r="WJW160" s="63"/>
      <c r="WJX160" s="63"/>
      <c r="WJY160" s="63"/>
      <c r="WJZ160" s="63"/>
      <c r="WKA160" s="63"/>
      <c r="WKB160" s="63"/>
      <c r="WKC160" s="63"/>
      <c r="WKD160" s="63"/>
      <c r="WKE160" s="63"/>
      <c r="WKF160" s="63"/>
      <c r="WKG160" s="63"/>
      <c r="WKH160" s="63"/>
      <c r="WKI160" s="63"/>
      <c r="WKJ160" s="63"/>
      <c r="WKK160" s="63"/>
      <c r="WKL160" s="63"/>
      <c r="WKM160" s="63"/>
      <c r="WKN160" s="63"/>
      <c r="WKO160" s="63"/>
      <c r="WKP160" s="63"/>
      <c r="WKQ160" s="63"/>
      <c r="WKR160" s="63"/>
      <c r="WKS160" s="63"/>
      <c r="WKT160" s="63"/>
      <c r="WKU160" s="63"/>
      <c r="WKV160" s="63"/>
      <c r="WKW160" s="63"/>
      <c r="WKX160" s="63"/>
      <c r="WKY160" s="63"/>
      <c r="WKZ160" s="63"/>
      <c r="WLA160" s="63"/>
      <c r="WLB160" s="63"/>
      <c r="WLC160" s="63"/>
      <c r="WLD160" s="63"/>
      <c r="WLE160" s="63"/>
      <c r="WLF160" s="63"/>
      <c r="WLG160" s="63"/>
      <c r="WLH160" s="63"/>
      <c r="WLI160" s="63"/>
      <c r="WLJ160" s="63"/>
      <c r="WLK160" s="63"/>
      <c r="WLL160" s="63"/>
      <c r="WLM160" s="63"/>
      <c r="WLN160" s="63"/>
      <c r="WLO160" s="63"/>
      <c r="WLP160" s="63"/>
      <c r="WLQ160" s="63"/>
      <c r="WLR160" s="63"/>
      <c r="WLS160" s="63"/>
      <c r="WLT160" s="63"/>
      <c r="WLU160" s="63"/>
      <c r="WLV160" s="63"/>
      <c r="WLW160" s="63"/>
      <c r="WLX160" s="63"/>
      <c r="WLY160" s="63"/>
      <c r="WLZ160" s="63"/>
      <c r="WMA160" s="63"/>
      <c r="WMB160" s="63"/>
      <c r="WMC160" s="63"/>
      <c r="WMD160" s="63"/>
      <c r="WME160" s="63"/>
      <c r="WMF160" s="63"/>
      <c r="WMG160" s="63"/>
      <c r="WMH160" s="63"/>
      <c r="WMI160" s="63"/>
      <c r="WMJ160" s="63"/>
      <c r="WMK160" s="63"/>
      <c r="WML160" s="63"/>
      <c r="WMM160" s="63"/>
      <c r="WMN160" s="63"/>
      <c r="WMO160" s="63"/>
      <c r="WMP160" s="63"/>
      <c r="WMQ160" s="63"/>
      <c r="WMR160" s="63"/>
      <c r="WMS160" s="63"/>
      <c r="WMT160" s="63"/>
      <c r="WMU160" s="63"/>
      <c r="WMV160" s="63"/>
      <c r="WMW160" s="63"/>
      <c r="WMX160" s="63"/>
      <c r="WMY160" s="63"/>
      <c r="WMZ160" s="63"/>
      <c r="WNA160" s="63"/>
      <c r="WNB160" s="63"/>
      <c r="WNC160" s="63"/>
      <c r="WND160" s="63"/>
      <c r="WNE160" s="63"/>
      <c r="WNF160" s="63"/>
      <c r="WNG160" s="63"/>
      <c r="WNH160" s="63"/>
      <c r="WNI160" s="63"/>
      <c r="WNJ160" s="63"/>
      <c r="WNK160" s="63"/>
      <c r="WNL160" s="63"/>
      <c r="WNM160" s="63"/>
      <c r="WNN160" s="63"/>
      <c r="WNO160" s="63"/>
      <c r="WNP160" s="63"/>
      <c r="WNQ160" s="63"/>
      <c r="WNR160" s="63"/>
      <c r="WNS160" s="63"/>
      <c r="WNT160" s="63"/>
      <c r="WNU160" s="63"/>
      <c r="WNV160" s="63"/>
      <c r="WNW160" s="63"/>
      <c r="WNX160" s="63"/>
      <c r="WNY160" s="63"/>
      <c r="WNZ160" s="63"/>
      <c r="WOA160" s="63"/>
      <c r="WOB160" s="63"/>
      <c r="WOC160" s="63"/>
      <c r="WOD160" s="63"/>
      <c r="WOE160" s="63"/>
      <c r="WOF160" s="63"/>
      <c r="WOG160" s="63"/>
      <c r="WOH160" s="63"/>
      <c r="WOI160" s="63"/>
      <c r="WOJ160" s="63"/>
      <c r="WOK160" s="63"/>
      <c r="WOL160" s="63"/>
      <c r="WOM160" s="63"/>
      <c r="WON160" s="63"/>
      <c r="WOO160" s="63"/>
      <c r="WOP160" s="63"/>
      <c r="WOQ160" s="63"/>
      <c r="WOR160" s="63"/>
      <c r="WOS160" s="63"/>
      <c r="WOT160" s="63"/>
      <c r="WOU160" s="63"/>
      <c r="WOV160" s="63"/>
      <c r="WOW160" s="63"/>
      <c r="WOX160" s="63"/>
      <c r="WOY160" s="63"/>
      <c r="WOZ160" s="63"/>
      <c r="WPA160" s="63"/>
      <c r="WPB160" s="63"/>
      <c r="WPC160" s="63"/>
      <c r="WPD160" s="63"/>
      <c r="WPE160" s="63"/>
      <c r="WPF160" s="63"/>
      <c r="WPG160" s="63"/>
      <c r="WPH160" s="63"/>
      <c r="WPI160" s="63"/>
      <c r="WPJ160" s="63"/>
      <c r="WPK160" s="63"/>
      <c r="WPL160" s="63"/>
      <c r="WPM160" s="63"/>
      <c r="WPN160" s="63"/>
      <c r="WPO160" s="63"/>
      <c r="WPP160" s="63"/>
      <c r="WPQ160" s="63"/>
      <c r="WPR160" s="63"/>
      <c r="WPS160" s="63"/>
      <c r="WPT160" s="63"/>
      <c r="WPU160" s="63"/>
      <c r="WPV160" s="63"/>
      <c r="WPW160" s="63"/>
      <c r="WPX160" s="63"/>
      <c r="WPY160" s="63"/>
      <c r="WPZ160" s="63"/>
      <c r="WQA160" s="63"/>
      <c r="WQB160" s="63"/>
      <c r="WQC160" s="63"/>
      <c r="WQD160" s="63"/>
      <c r="WQE160" s="63"/>
      <c r="WQF160" s="63"/>
      <c r="WQG160" s="63"/>
      <c r="WQH160" s="63"/>
      <c r="WQI160" s="63"/>
      <c r="WQJ160" s="63"/>
      <c r="WQK160" s="63"/>
      <c r="WQL160" s="63"/>
      <c r="WQM160" s="63"/>
      <c r="WQN160" s="63"/>
      <c r="WQO160" s="63"/>
      <c r="WQP160" s="63"/>
      <c r="WQQ160" s="63"/>
      <c r="WQR160" s="63"/>
      <c r="WQS160" s="63"/>
      <c r="WQT160" s="63"/>
      <c r="WQU160" s="63"/>
      <c r="WQV160" s="63"/>
      <c r="WQW160" s="63"/>
      <c r="WQX160" s="63"/>
      <c r="WQY160" s="63"/>
      <c r="WQZ160" s="63"/>
      <c r="WRA160" s="63"/>
      <c r="WRB160" s="63"/>
      <c r="WRC160" s="63"/>
      <c r="WRD160" s="63"/>
      <c r="WRE160" s="63"/>
      <c r="WRF160" s="63"/>
      <c r="WRG160" s="63"/>
      <c r="WRH160" s="63"/>
      <c r="WRI160" s="63"/>
      <c r="WRJ160" s="63"/>
      <c r="WRK160" s="63"/>
      <c r="WRL160" s="63"/>
      <c r="WRM160" s="63"/>
      <c r="WRN160" s="63"/>
      <c r="WRO160" s="63"/>
      <c r="WRP160" s="63"/>
      <c r="WRQ160" s="63"/>
      <c r="WRR160" s="63"/>
      <c r="WRS160" s="63"/>
      <c r="WRT160" s="63"/>
      <c r="WRU160" s="63"/>
      <c r="WRV160" s="63"/>
      <c r="WRW160" s="63"/>
      <c r="WRX160" s="63"/>
      <c r="WRY160" s="63"/>
      <c r="WRZ160" s="63"/>
      <c r="WSA160" s="63"/>
      <c r="WSB160" s="63"/>
      <c r="WSC160" s="63"/>
      <c r="WSD160" s="63"/>
      <c r="WSE160" s="63"/>
      <c r="WSF160" s="63"/>
      <c r="WSG160" s="63"/>
      <c r="WSH160" s="63"/>
      <c r="WSI160" s="63"/>
      <c r="WSJ160" s="63"/>
      <c r="WSK160" s="63"/>
      <c r="WSL160" s="63"/>
      <c r="WSM160" s="63"/>
      <c r="WSN160" s="63"/>
      <c r="WSO160" s="63"/>
      <c r="WSP160" s="63"/>
      <c r="WSQ160" s="63"/>
      <c r="WSR160" s="63"/>
      <c r="WSS160" s="63"/>
      <c r="WST160" s="63"/>
      <c r="WSU160" s="63"/>
      <c r="WSV160" s="63"/>
      <c r="WSW160" s="63"/>
      <c r="WSX160" s="63"/>
      <c r="WSY160" s="63"/>
      <c r="WSZ160" s="63"/>
      <c r="WTA160" s="63"/>
      <c r="WTB160" s="63"/>
      <c r="WTC160" s="63"/>
      <c r="WTD160" s="63"/>
      <c r="WTE160" s="63"/>
      <c r="WTF160" s="63"/>
      <c r="WTG160" s="63"/>
      <c r="WTH160" s="63"/>
      <c r="WTI160" s="63"/>
      <c r="WTJ160" s="63"/>
      <c r="WTK160" s="63"/>
      <c r="WTL160" s="63"/>
      <c r="WTM160" s="63"/>
      <c r="WTN160" s="63"/>
      <c r="WTO160" s="63"/>
      <c r="WTP160" s="63"/>
      <c r="WTQ160" s="63"/>
      <c r="WTR160" s="63"/>
      <c r="WTS160" s="63"/>
      <c r="WTT160" s="63"/>
      <c r="WTU160" s="63"/>
      <c r="WTV160" s="63"/>
      <c r="WTW160" s="63"/>
      <c r="WTX160" s="63"/>
      <c r="WTY160" s="63"/>
      <c r="WTZ160" s="63"/>
      <c r="WUA160" s="63"/>
      <c r="WUB160" s="63"/>
      <c r="WUC160" s="63"/>
      <c r="WUD160" s="63"/>
      <c r="WUE160" s="63"/>
      <c r="WUF160" s="63"/>
      <c r="WUG160" s="63"/>
      <c r="WUH160" s="63"/>
      <c r="WUI160" s="63"/>
      <c r="WUJ160" s="63"/>
      <c r="WUK160" s="63"/>
      <c r="WUL160" s="63"/>
      <c r="WUM160" s="63"/>
      <c r="WUN160" s="63"/>
      <c r="WUO160" s="63"/>
      <c r="WUP160" s="63"/>
      <c r="WUQ160" s="63"/>
      <c r="WUR160" s="63"/>
      <c r="WUS160" s="63"/>
      <c r="WUT160" s="63"/>
      <c r="WUU160" s="63"/>
      <c r="WUV160" s="63"/>
      <c r="WUW160" s="63"/>
      <c r="WUX160" s="63"/>
      <c r="WUY160" s="63"/>
      <c r="WUZ160" s="63"/>
      <c r="WVA160" s="63"/>
      <c r="WVB160" s="63"/>
      <c r="WVC160" s="63"/>
      <c r="WVD160" s="63"/>
      <c r="WVE160" s="63"/>
      <c r="WVF160" s="63"/>
      <c r="WVG160" s="63"/>
      <c r="WVH160" s="63"/>
      <c r="WVI160" s="63"/>
      <c r="WVJ160" s="63"/>
      <c r="WVK160" s="63"/>
      <c r="WVL160" s="63"/>
      <c r="WVM160" s="63"/>
      <c r="WVN160" s="63"/>
      <c r="WVO160" s="63"/>
      <c r="WVP160" s="63"/>
      <c r="WVQ160" s="63"/>
      <c r="WVR160" s="63"/>
      <c r="WVS160" s="63"/>
      <c r="WVT160" s="63"/>
      <c r="WVU160" s="63"/>
      <c r="WVV160" s="63"/>
      <c r="WVW160" s="63"/>
      <c r="WVX160" s="63"/>
      <c r="WVY160" s="63"/>
      <c r="WVZ160" s="63"/>
      <c r="WWA160" s="63"/>
      <c r="WWB160" s="63"/>
      <c r="WWC160" s="63"/>
      <c r="WWD160" s="63"/>
      <c r="WWE160" s="63"/>
      <c r="WWF160" s="63"/>
      <c r="WWG160" s="63"/>
      <c r="WWH160" s="63"/>
      <c r="WWI160" s="63"/>
      <c r="WWJ160" s="63"/>
      <c r="WWK160" s="63"/>
      <c r="WWL160" s="63"/>
      <c r="WWM160" s="63"/>
      <c r="WWN160" s="63"/>
      <c r="WWO160" s="63"/>
      <c r="WWP160" s="63"/>
      <c r="WWQ160" s="63"/>
      <c r="WWR160" s="63"/>
      <c r="WWS160" s="63"/>
      <c r="WWT160" s="63"/>
      <c r="WWU160" s="63"/>
      <c r="WWV160" s="63"/>
      <c r="WWW160" s="63"/>
      <c r="WWX160" s="63"/>
      <c r="WWY160" s="63"/>
      <c r="WWZ160" s="63"/>
      <c r="WXA160" s="63"/>
      <c r="WXB160" s="63"/>
      <c r="WXC160" s="63"/>
      <c r="WXD160" s="63"/>
      <c r="WXE160" s="63"/>
      <c r="WXF160" s="63"/>
      <c r="WXG160" s="63"/>
      <c r="WXH160" s="63"/>
      <c r="WXI160" s="63"/>
      <c r="WXJ160" s="63"/>
      <c r="WXK160" s="63"/>
      <c r="WXL160" s="63"/>
      <c r="WXM160" s="63"/>
      <c r="WXN160" s="63"/>
      <c r="WXO160" s="63"/>
      <c r="WXP160" s="63"/>
      <c r="WXQ160" s="63"/>
      <c r="WXR160" s="63"/>
      <c r="WXS160" s="63"/>
      <c r="WXT160" s="63"/>
      <c r="WXU160" s="63"/>
      <c r="WXV160" s="63"/>
      <c r="WXW160" s="63"/>
      <c r="WXX160" s="63"/>
      <c r="WXY160" s="63"/>
      <c r="WXZ160" s="63"/>
      <c r="WYA160" s="63"/>
      <c r="WYB160" s="63"/>
      <c r="WYC160" s="63"/>
      <c r="WYD160" s="63"/>
      <c r="WYE160" s="63"/>
      <c r="WYF160" s="63"/>
      <c r="WYG160" s="63"/>
      <c r="WYH160" s="63"/>
      <c r="WYI160" s="63"/>
      <c r="WYJ160" s="63"/>
      <c r="WYK160" s="63"/>
      <c r="WYL160" s="63"/>
      <c r="WYM160" s="63"/>
      <c r="WYN160" s="63"/>
      <c r="WYO160" s="63"/>
      <c r="WYP160" s="63"/>
      <c r="WYQ160" s="63"/>
      <c r="WYR160" s="63"/>
      <c r="WYS160" s="63"/>
      <c r="WYT160" s="63"/>
      <c r="WYU160" s="63"/>
      <c r="WYV160" s="63"/>
      <c r="WYW160" s="63"/>
      <c r="WYX160" s="63"/>
      <c r="WYY160" s="63"/>
      <c r="WYZ160" s="63"/>
      <c r="WZA160" s="63"/>
      <c r="WZB160" s="63"/>
      <c r="WZC160" s="63"/>
      <c r="WZD160" s="63"/>
      <c r="WZE160" s="63"/>
      <c r="WZF160" s="63"/>
      <c r="WZG160" s="63"/>
      <c r="WZH160" s="63"/>
      <c r="WZI160" s="63"/>
      <c r="WZJ160" s="63"/>
      <c r="WZK160" s="63"/>
      <c r="WZL160" s="63"/>
      <c r="WZM160" s="63"/>
      <c r="WZN160" s="63"/>
      <c r="WZO160" s="63"/>
      <c r="WZP160" s="63"/>
      <c r="WZQ160" s="63"/>
      <c r="WZR160" s="63"/>
      <c r="WZS160" s="63"/>
      <c r="WZT160" s="63"/>
      <c r="WZU160" s="63"/>
      <c r="WZV160" s="63"/>
      <c r="WZW160" s="63"/>
      <c r="WZX160" s="63"/>
      <c r="WZY160" s="63"/>
      <c r="WZZ160" s="63"/>
      <c r="XAA160" s="63"/>
      <c r="XAB160" s="63"/>
      <c r="XAC160" s="63"/>
      <c r="XAD160" s="63"/>
      <c r="XAE160" s="63"/>
      <c r="XAF160" s="63"/>
      <c r="XAG160" s="63"/>
      <c r="XAH160" s="63"/>
      <c r="XAI160" s="63"/>
      <c r="XAJ160" s="63"/>
      <c r="XAK160" s="63"/>
      <c r="XAL160" s="63"/>
      <c r="XAM160" s="63"/>
      <c r="XAN160" s="63"/>
      <c r="XAO160" s="63"/>
      <c r="XAP160" s="63"/>
      <c r="XAQ160" s="63"/>
      <c r="XAR160" s="63"/>
      <c r="XAS160" s="63"/>
      <c r="XAT160" s="63"/>
      <c r="XAU160" s="63"/>
      <c r="XAV160" s="63"/>
      <c r="XAW160" s="63"/>
      <c r="XAX160" s="63"/>
      <c r="XAY160" s="63"/>
      <c r="XAZ160" s="63"/>
      <c r="XBA160" s="63"/>
      <c r="XBB160" s="63"/>
      <c r="XBC160" s="63"/>
      <c r="XBD160" s="63"/>
      <c r="XBE160" s="63"/>
      <c r="XBF160" s="63"/>
      <c r="XBG160" s="63"/>
      <c r="XBH160" s="63"/>
      <c r="XBI160" s="63"/>
      <c r="XBJ160" s="63"/>
      <c r="XBK160" s="63"/>
      <c r="XBL160" s="63"/>
      <c r="XBM160" s="63"/>
      <c r="XBN160" s="63"/>
      <c r="XBO160" s="63"/>
      <c r="XBP160" s="63"/>
      <c r="XBQ160" s="63"/>
      <c r="XBR160" s="63"/>
      <c r="XBS160" s="63"/>
      <c r="XBT160" s="63"/>
      <c r="XBU160" s="63"/>
      <c r="XBV160" s="63"/>
      <c r="XBW160" s="63"/>
      <c r="XBX160" s="63"/>
      <c r="XBY160" s="63"/>
      <c r="XBZ160" s="63"/>
      <c r="XCA160" s="63"/>
      <c r="XCB160" s="63"/>
      <c r="XCC160" s="63"/>
      <c r="XCD160" s="63"/>
      <c r="XCE160" s="63"/>
      <c r="XCF160" s="63"/>
      <c r="XCG160" s="63"/>
      <c r="XCH160" s="63"/>
      <c r="XCI160" s="63"/>
      <c r="XCJ160" s="63"/>
      <c r="XCK160" s="63"/>
      <c r="XCL160" s="63"/>
      <c r="XCM160" s="63"/>
      <c r="XCN160" s="63"/>
      <c r="XCO160" s="63"/>
      <c r="XCP160" s="63"/>
      <c r="XCQ160" s="63"/>
      <c r="XCR160" s="63"/>
      <c r="XCS160" s="63"/>
      <c r="XCT160" s="63"/>
      <c r="XCU160" s="63"/>
      <c r="XCV160" s="63"/>
      <c r="XCW160" s="63"/>
      <c r="XCX160" s="63"/>
      <c r="XCY160" s="63"/>
      <c r="XCZ160" s="63"/>
      <c r="XDA160" s="63"/>
      <c r="XDB160" s="63"/>
      <c r="XDC160" s="63"/>
      <c r="XDD160" s="63"/>
      <c r="XDE160" s="63"/>
      <c r="XDF160" s="63"/>
      <c r="XDG160" s="63"/>
      <c r="XDH160" s="63"/>
      <c r="XDI160" s="63"/>
      <c r="XDJ160" s="63"/>
      <c r="XDK160" s="63"/>
      <c r="XDL160" s="63"/>
      <c r="XDM160" s="63"/>
      <c r="XDN160" s="63"/>
      <c r="XDO160" s="63"/>
      <c r="XDP160" s="63"/>
      <c r="XDQ160" s="63"/>
      <c r="XDR160" s="63"/>
      <c r="XDS160" s="63"/>
      <c r="XDT160" s="63"/>
      <c r="XDU160" s="63"/>
      <c r="XDV160" s="63"/>
      <c r="XDW160" s="63"/>
      <c r="XDX160" s="63"/>
      <c r="XDY160" s="63"/>
      <c r="XDZ160" s="63"/>
      <c r="XEA160" s="63"/>
      <c r="XEB160" s="63"/>
      <c r="XEC160" s="63"/>
      <c r="XED160" s="63"/>
      <c r="XEE160" s="63"/>
      <c r="XEF160" s="63"/>
      <c r="XEG160" s="63"/>
      <c r="XEH160" s="63"/>
      <c r="XEI160" s="63"/>
      <c r="XEJ160" s="63"/>
      <c r="XEK160" s="63"/>
      <c r="XEL160" s="63"/>
      <c r="XEM160" s="63"/>
      <c r="XEN160" s="63"/>
      <c r="XEO160" s="63"/>
      <c r="XEP160" s="63"/>
      <c r="XEQ160" s="63"/>
      <c r="XER160" s="63"/>
      <c r="XES160" s="63"/>
      <c r="XET160" s="63"/>
      <c r="XEU160" s="63"/>
      <c r="XEV160" s="63"/>
      <c r="XEW160" s="63"/>
      <c r="XEX160" s="63"/>
      <c r="XEY160" s="63"/>
      <c r="XEZ160" s="63"/>
      <c r="XFA160" s="63"/>
      <c r="XFB160" s="63"/>
      <c r="XFC160" s="63"/>
      <c r="XFD160" s="33"/>
    </row>
    <row r="161" spans="2:8" ht="14.25" hidden="1" customHeight="1" x14ac:dyDescent="0.25">
      <c r="B161" s="65"/>
      <c r="C161" s="65"/>
      <c r="D161" s="65"/>
      <c r="E161" s="65"/>
      <c r="F161" s="65"/>
      <c r="G161" s="65"/>
      <c r="H161" s="65"/>
    </row>
    <row r="162" spans="2:8" ht="14.25" hidden="1" customHeight="1" x14ac:dyDescent="0.25">
      <c r="B162" s="66"/>
      <c r="C162" s="66"/>
      <c r="D162" s="66"/>
      <c r="E162" s="66"/>
      <c r="F162" s="66"/>
      <c r="G162" s="66"/>
      <c r="H162" s="66"/>
    </row>
    <row r="163" spans="2:8" ht="15" hidden="1" customHeight="1" x14ac:dyDescent="0.25">
      <c r="B163" s="67"/>
    </row>
    <row r="164" spans="2:8" ht="15" hidden="1" x14ac:dyDescent="0.25">
      <c r="H164" s="68"/>
    </row>
    <row r="165" spans="2:8" ht="15" hidden="1" x14ac:dyDescent="0.25"/>
    <row r="166" spans="2:8" ht="15" hidden="1" x14ac:dyDescent="0.25"/>
    <row r="167" spans="2:8" ht="14.25" hidden="1" customHeight="1" x14ac:dyDescent="0.25"/>
    <row r="168" spans="2:8" ht="14.25" hidden="1" customHeight="1" x14ac:dyDescent="0.25"/>
    <row r="169" spans="2:8" ht="14.25" hidden="1" customHeight="1" x14ac:dyDescent="0.25"/>
    <row r="170" spans="2:8" ht="14.25" hidden="1" customHeight="1" x14ac:dyDescent="0.25"/>
    <row r="171" spans="2:8" ht="14.25" hidden="1" customHeight="1" x14ac:dyDescent="0.25"/>
    <row r="172" spans="2:8" ht="14.25" hidden="1" customHeight="1" x14ac:dyDescent="0.25"/>
    <row r="173" spans="2:8" ht="14.25" hidden="1" customHeight="1" x14ac:dyDescent="0.25"/>
    <row r="174" spans="2:8" ht="14.25" hidden="1" customHeight="1" x14ac:dyDescent="0.25"/>
    <row r="175" spans="2:8" ht="14.25" hidden="1" customHeight="1" x14ac:dyDescent="0.25"/>
    <row r="176" spans="2:8" ht="14.25" hidden="1" customHeight="1" x14ac:dyDescent="0.25"/>
    <row r="177" ht="14.25" hidden="1" customHeight="1" x14ac:dyDescent="0.25"/>
    <row r="178" ht="14.25" hidden="1" customHeight="1" x14ac:dyDescent="0.25"/>
    <row r="179" ht="14.25" hidden="1" customHeight="1" x14ac:dyDescent="0.25"/>
    <row r="180" ht="14.25" hidden="1" customHeight="1" x14ac:dyDescent="0.25"/>
    <row r="181" ht="14.25" hidden="1" customHeight="1" x14ac:dyDescent="0.25"/>
    <row r="182" ht="14.25" hidden="1" customHeight="1" x14ac:dyDescent="0.25"/>
    <row r="183" ht="14.25" hidden="1" customHeight="1" x14ac:dyDescent="0.25"/>
    <row r="184" ht="14.25" hidden="1" customHeight="1" x14ac:dyDescent="0.25"/>
    <row r="185" ht="14.25" hidden="1" customHeight="1" x14ac:dyDescent="0.25"/>
    <row r="186" ht="14.25" hidden="1" customHeight="1" x14ac:dyDescent="0.25"/>
    <row r="187" ht="14.25" hidden="1" customHeight="1" x14ac:dyDescent="0.25"/>
    <row r="188" ht="14.25" hidden="1" customHeight="1" x14ac:dyDescent="0.25"/>
    <row r="189" ht="14.25" hidden="1" customHeight="1" x14ac:dyDescent="0.25"/>
    <row r="190" ht="14.25" hidden="1" customHeight="1" x14ac:dyDescent="0.25"/>
    <row r="191" ht="14.25" hidden="1" customHeight="1" x14ac:dyDescent="0.25"/>
    <row r="192" ht="14.25" hidden="1" customHeight="1" x14ac:dyDescent="0.25"/>
    <row r="193" ht="14.25" hidden="1" customHeight="1" x14ac:dyDescent="0.25"/>
  </sheetData>
  <sheetProtection algorithmName="SHA-512" hashValue="e7jIWj99gi1pM752sqUDluZqjZa8T8o/TdfAH3+7kHRc80bSgjMPoc8QoQ8ZBkytckLkbTVTt3vTajKr3BOhpg==" saltValue="2xQ3SVDkB1J+7My+5X3RQQ==" spinCount="100000" sheet="1" objects="1" scenarios="1"/>
  <hyperlinks>
    <hyperlink ref="J156" location="'SY2012-2013 REPORT'!A1" display="SY2012-2013 REPORT" xr:uid="{00000000-0004-0000-0000-000000000000}"/>
    <hyperlink ref="R156" location="'SY2012-2013 REPORT'!A1" display="SY2012-2013 REPORT" xr:uid="{00000000-0004-0000-0000-000001000000}"/>
    <hyperlink ref="Z156" location="'SY2012-2013 REPORT'!A1" display="SY2012-2013 REPORT" xr:uid="{00000000-0004-0000-0000-000002000000}"/>
    <hyperlink ref="AH156" location="'SY2012-2013 REPORT'!A1" display="SY2012-2013 REPORT" xr:uid="{00000000-0004-0000-0000-000003000000}"/>
    <hyperlink ref="AP156" location="'SY2012-2013 REPORT'!A1" display="SY2012-2013 REPORT" xr:uid="{00000000-0004-0000-0000-000004000000}"/>
    <hyperlink ref="AX156" location="'SY2012-2013 REPORT'!A1" display="SY2012-2013 REPORT" xr:uid="{00000000-0004-0000-0000-000005000000}"/>
    <hyperlink ref="BF156" location="'SY2012-2013 REPORT'!A1" display="SY2012-2013 REPORT" xr:uid="{00000000-0004-0000-0000-000006000000}"/>
    <hyperlink ref="BN156" location="'SY2012-2013 REPORT'!A1" display="SY2012-2013 REPORT" xr:uid="{00000000-0004-0000-0000-000007000000}"/>
    <hyperlink ref="BV156" location="'SY2012-2013 REPORT'!A1" display="SY2012-2013 REPORT" xr:uid="{00000000-0004-0000-0000-000008000000}"/>
    <hyperlink ref="CD156" location="'SY2012-2013 REPORT'!A1" display="SY2012-2013 REPORT" xr:uid="{00000000-0004-0000-0000-000009000000}"/>
    <hyperlink ref="CL156" location="'SY2012-2013 REPORT'!A1" display="SY2012-2013 REPORT" xr:uid="{00000000-0004-0000-0000-00000A000000}"/>
    <hyperlink ref="CT156" location="'SY2012-2013 REPORT'!A1" display="SY2012-2013 REPORT" xr:uid="{00000000-0004-0000-0000-00000B000000}"/>
    <hyperlink ref="DB156" location="'SY2012-2013 REPORT'!A1" display="SY2012-2013 REPORT" xr:uid="{00000000-0004-0000-0000-00000C000000}"/>
    <hyperlink ref="DJ156" location="'SY2012-2013 REPORT'!A1" display="SY2012-2013 REPORT" xr:uid="{00000000-0004-0000-0000-00000D000000}"/>
    <hyperlink ref="DR156" location="'SY2012-2013 REPORT'!A1" display="SY2012-2013 REPORT" xr:uid="{00000000-0004-0000-0000-00000E000000}"/>
    <hyperlink ref="DZ156" location="'SY2012-2013 REPORT'!A1" display="SY2012-2013 REPORT" xr:uid="{00000000-0004-0000-0000-00000F000000}"/>
    <hyperlink ref="EH156" location="'SY2012-2013 REPORT'!A1" display="SY2012-2013 REPORT" xr:uid="{00000000-0004-0000-0000-000010000000}"/>
    <hyperlink ref="EP156" location="'SY2012-2013 REPORT'!A1" display="SY2012-2013 REPORT" xr:uid="{00000000-0004-0000-0000-000011000000}"/>
    <hyperlink ref="EX156" location="'SY2012-2013 REPORT'!A1" display="SY2012-2013 REPORT" xr:uid="{00000000-0004-0000-0000-000012000000}"/>
    <hyperlink ref="FF156" location="'SY2012-2013 REPORT'!A1" display="SY2012-2013 REPORT" xr:uid="{00000000-0004-0000-0000-000013000000}"/>
    <hyperlink ref="FN156" location="'SY2012-2013 REPORT'!A1" display="SY2012-2013 REPORT" xr:uid="{00000000-0004-0000-0000-000014000000}"/>
    <hyperlink ref="FV156" location="'SY2012-2013 REPORT'!A1" display="SY2012-2013 REPORT" xr:uid="{00000000-0004-0000-0000-000015000000}"/>
    <hyperlink ref="GD156" location="'SY2012-2013 REPORT'!A1" display="SY2012-2013 REPORT" xr:uid="{00000000-0004-0000-0000-000016000000}"/>
    <hyperlink ref="GL156" location="'SY2012-2013 REPORT'!A1" display="SY2012-2013 REPORT" xr:uid="{00000000-0004-0000-0000-000017000000}"/>
    <hyperlink ref="GT156" location="'SY2012-2013 REPORT'!A1" display="SY2012-2013 REPORT" xr:uid="{00000000-0004-0000-0000-000018000000}"/>
    <hyperlink ref="HB156" location="'SY2012-2013 REPORT'!A1" display="SY2012-2013 REPORT" xr:uid="{00000000-0004-0000-0000-000019000000}"/>
    <hyperlink ref="HJ156" location="'SY2012-2013 REPORT'!A1" display="SY2012-2013 REPORT" xr:uid="{00000000-0004-0000-0000-00001A000000}"/>
    <hyperlink ref="HR156" location="'SY2012-2013 REPORT'!A1" display="SY2012-2013 REPORT" xr:uid="{00000000-0004-0000-0000-00001B000000}"/>
    <hyperlink ref="HZ156" location="'SY2012-2013 REPORT'!A1" display="SY2012-2013 REPORT" xr:uid="{00000000-0004-0000-0000-00001C000000}"/>
    <hyperlink ref="IH156" location="'SY2012-2013 REPORT'!A1" display="SY2012-2013 REPORT" xr:uid="{00000000-0004-0000-0000-00001D000000}"/>
    <hyperlink ref="IP156" location="'SY2012-2013 REPORT'!A1" display="SY2012-2013 REPORT" xr:uid="{00000000-0004-0000-0000-00001E000000}"/>
    <hyperlink ref="IX156" location="'SY2012-2013 REPORT'!A1" display="SY2012-2013 REPORT" xr:uid="{00000000-0004-0000-0000-00001F000000}"/>
    <hyperlink ref="JF156" location="'SY2012-2013 REPORT'!A1" display="SY2012-2013 REPORT" xr:uid="{00000000-0004-0000-0000-000020000000}"/>
    <hyperlink ref="JN156" location="'SY2012-2013 REPORT'!A1" display="SY2012-2013 REPORT" xr:uid="{00000000-0004-0000-0000-000021000000}"/>
    <hyperlink ref="JV156" location="'SY2012-2013 REPORT'!A1" display="SY2012-2013 REPORT" xr:uid="{00000000-0004-0000-0000-000022000000}"/>
    <hyperlink ref="KD156" location="'SY2012-2013 REPORT'!A1" display="SY2012-2013 REPORT" xr:uid="{00000000-0004-0000-0000-000023000000}"/>
    <hyperlink ref="KL156" location="'SY2012-2013 REPORT'!A1" display="SY2012-2013 REPORT" xr:uid="{00000000-0004-0000-0000-000024000000}"/>
    <hyperlink ref="KT156" location="'SY2012-2013 REPORT'!A1" display="SY2012-2013 REPORT" xr:uid="{00000000-0004-0000-0000-000025000000}"/>
    <hyperlink ref="LB156" location="'SY2012-2013 REPORT'!A1" display="SY2012-2013 REPORT" xr:uid="{00000000-0004-0000-0000-000026000000}"/>
    <hyperlink ref="LJ156" location="'SY2012-2013 REPORT'!A1" display="SY2012-2013 REPORT" xr:uid="{00000000-0004-0000-0000-000027000000}"/>
    <hyperlink ref="LR156" location="'SY2012-2013 REPORT'!A1" display="SY2012-2013 REPORT" xr:uid="{00000000-0004-0000-0000-000028000000}"/>
    <hyperlink ref="LZ156" location="'SY2012-2013 REPORT'!A1" display="SY2012-2013 REPORT" xr:uid="{00000000-0004-0000-0000-000029000000}"/>
    <hyperlink ref="MH156" location="'SY2012-2013 REPORT'!A1" display="SY2012-2013 REPORT" xr:uid="{00000000-0004-0000-0000-00002A000000}"/>
    <hyperlink ref="MP156" location="'SY2012-2013 REPORT'!A1" display="SY2012-2013 REPORT" xr:uid="{00000000-0004-0000-0000-00002B000000}"/>
    <hyperlink ref="MX156" location="'SY2012-2013 REPORT'!A1" display="SY2012-2013 REPORT" xr:uid="{00000000-0004-0000-0000-00002C000000}"/>
    <hyperlink ref="NF156" location="'SY2012-2013 REPORT'!A1" display="SY2012-2013 REPORT" xr:uid="{00000000-0004-0000-0000-00002D000000}"/>
    <hyperlink ref="NN156" location="'SY2012-2013 REPORT'!A1" display="SY2012-2013 REPORT" xr:uid="{00000000-0004-0000-0000-00002E000000}"/>
    <hyperlink ref="NV156" location="'SY2012-2013 REPORT'!A1" display="SY2012-2013 REPORT" xr:uid="{00000000-0004-0000-0000-00002F000000}"/>
    <hyperlink ref="OD156" location="'SY2012-2013 REPORT'!A1" display="SY2012-2013 REPORT" xr:uid="{00000000-0004-0000-0000-000030000000}"/>
    <hyperlink ref="OL156" location="'SY2012-2013 REPORT'!A1" display="SY2012-2013 REPORT" xr:uid="{00000000-0004-0000-0000-000031000000}"/>
    <hyperlink ref="OT156" location="'SY2012-2013 REPORT'!A1" display="SY2012-2013 REPORT" xr:uid="{00000000-0004-0000-0000-000032000000}"/>
    <hyperlink ref="PB156" location="'SY2012-2013 REPORT'!A1" display="SY2012-2013 REPORT" xr:uid="{00000000-0004-0000-0000-000033000000}"/>
    <hyperlink ref="PJ156" location="'SY2012-2013 REPORT'!A1" display="SY2012-2013 REPORT" xr:uid="{00000000-0004-0000-0000-000034000000}"/>
    <hyperlink ref="PR156" location="'SY2012-2013 REPORT'!A1" display="SY2012-2013 REPORT" xr:uid="{00000000-0004-0000-0000-000035000000}"/>
    <hyperlink ref="PZ156" location="'SY2012-2013 REPORT'!A1" display="SY2012-2013 REPORT" xr:uid="{00000000-0004-0000-0000-000036000000}"/>
    <hyperlink ref="QH156" location="'SY2012-2013 REPORT'!A1" display="SY2012-2013 REPORT" xr:uid="{00000000-0004-0000-0000-000037000000}"/>
    <hyperlink ref="QP156" location="'SY2012-2013 REPORT'!A1" display="SY2012-2013 REPORT" xr:uid="{00000000-0004-0000-0000-000038000000}"/>
    <hyperlink ref="QX156" location="'SY2012-2013 REPORT'!A1" display="SY2012-2013 REPORT" xr:uid="{00000000-0004-0000-0000-000039000000}"/>
    <hyperlink ref="RF156" location="'SY2012-2013 REPORT'!A1" display="SY2012-2013 REPORT" xr:uid="{00000000-0004-0000-0000-00003A000000}"/>
    <hyperlink ref="RN156" location="'SY2012-2013 REPORT'!A1" display="SY2012-2013 REPORT" xr:uid="{00000000-0004-0000-0000-00003B000000}"/>
    <hyperlink ref="RV156" location="'SY2012-2013 REPORT'!A1" display="SY2012-2013 REPORT" xr:uid="{00000000-0004-0000-0000-00003C000000}"/>
    <hyperlink ref="SD156" location="'SY2012-2013 REPORT'!A1" display="SY2012-2013 REPORT" xr:uid="{00000000-0004-0000-0000-00003D000000}"/>
    <hyperlink ref="SL156" location="'SY2012-2013 REPORT'!A1" display="SY2012-2013 REPORT" xr:uid="{00000000-0004-0000-0000-00003E000000}"/>
    <hyperlink ref="ST156" location="'SY2012-2013 REPORT'!A1" display="SY2012-2013 REPORT" xr:uid="{00000000-0004-0000-0000-00003F000000}"/>
    <hyperlink ref="TB156" location="'SY2012-2013 REPORT'!A1" display="SY2012-2013 REPORT" xr:uid="{00000000-0004-0000-0000-000040000000}"/>
    <hyperlink ref="TJ156" location="'SY2012-2013 REPORT'!A1" display="SY2012-2013 REPORT" xr:uid="{00000000-0004-0000-0000-000041000000}"/>
    <hyperlink ref="TR156" location="'SY2012-2013 REPORT'!A1" display="SY2012-2013 REPORT" xr:uid="{00000000-0004-0000-0000-000042000000}"/>
    <hyperlink ref="TZ156" location="'SY2012-2013 REPORT'!A1" display="SY2012-2013 REPORT" xr:uid="{00000000-0004-0000-0000-000043000000}"/>
    <hyperlink ref="UH156" location="'SY2012-2013 REPORT'!A1" display="SY2012-2013 REPORT" xr:uid="{00000000-0004-0000-0000-000044000000}"/>
    <hyperlink ref="UP156" location="'SY2012-2013 REPORT'!A1" display="SY2012-2013 REPORT" xr:uid="{00000000-0004-0000-0000-000045000000}"/>
    <hyperlink ref="UX156" location="'SY2012-2013 REPORT'!A1" display="SY2012-2013 REPORT" xr:uid="{00000000-0004-0000-0000-000046000000}"/>
    <hyperlink ref="VF156" location="'SY2012-2013 REPORT'!A1" display="SY2012-2013 REPORT" xr:uid="{00000000-0004-0000-0000-000047000000}"/>
    <hyperlink ref="VN156" location="'SY2012-2013 REPORT'!A1" display="SY2012-2013 REPORT" xr:uid="{00000000-0004-0000-0000-000048000000}"/>
    <hyperlink ref="VV156" location="'SY2012-2013 REPORT'!A1" display="SY2012-2013 REPORT" xr:uid="{00000000-0004-0000-0000-000049000000}"/>
    <hyperlink ref="WD156" location="'SY2012-2013 REPORT'!A1" display="SY2012-2013 REPORT" xr:uid="{00000000-0004-0000-0000-00004A000000}"/>
    <hyperlink ref="WL156" location="'SY2012-2013 REPORT'!A1" display="SY2012-2013 REPORT" xr:uid="{00000000-0004-0000-0000-00004B000000}"/>
    <hyperlink ref="WT156" location="'SY2012-2013 REPORT'!A1" display="SY2012-2013 REPORT" xr:uid="{00000000-0004-0000-0000-00004C000000}"/>
    <hyperlink ref="XB156" location="'SY2012-2013 REPORT'!A1" display="SY2012-2013 REPORT" xr:uid="{00000000-0004-0000-0000-00004D000000}"/>
    <hyperlink ref="XJ156" location="'SY2012-2013 REPORT'!A1" display="SY2012-2013 REPORT" xr:uid="{00000000-0004-0000-0000-00004E000000}"/>
    <hyperlink ref="XR156" location="'SY2012-2013 REPORT'!A1" display="SY2012-2013 REPORT" xr:uid="{00000000-0004-0000-0000-00004F000000}"/>
    <hyperlink ref="XZ156" location="'SY2012-2013 REPORT'!A1" display="SY2012-2013 REPORT" xr:uid="{00000000-0004-0000-0000-000050000000}"/>
    <hyperlink ref="YH156" location="'SY2012-2013 REPORT'!A1" display="SY2012-2013 REPORT" xr:uid="{00000000-0004-0000-0000-000051000000}"/>
    <hyperlink ref="YP156" location="'SY2012-2013 REPORT'!A1" display="SY2012-2013 REPORT" xr:uid="{00000000-0004-0000-0000-000052000000}"/>
    <hyperlink ref="YX156" location="'SY2012-2013 REPORT'!A1" display="SY2012-2013 REPORT" xr:uid="{00000000-0004-0000-0000-000053000000}"/>
    <hyperlink ref="ZF156" location="'SY2012-2013 REPORT'!A1" display="SY2012-2013 REPORT" xr:uid="{00000000-0004-0000-0000-000054000000}"/>
    <hyperlink ref="ZN156" location="'SY2012-2013 REPORT'!A1" display="SY2012-2013 REPORT" xr:uid="{00000000-0004-0000-0000-000055000000}"/>
    <hyperlink ref="ZV156" location="'SY2012-2013 REPORT'!A1" display="SY2012-2013 REPORT" xr:uid="{00000000-0004-0000-0000-000056000000}"/>
    <hyperlink ref="AAD156" location="'SY2012-2013 REPORT'!A1" display="SY2012-2013 REPORT" xr:uid="{00000000-0004-0000-0000-000057000000}"/>
    <hyperlink ref="AAL156" location="'SY2012-2013 REPORT'!A1" display="SY2012-2013 REPORT" xr:uid="{00000000-0004-0000-0000-000058000000}"/>
    <hyperlink ref="AAT156" location="'SY2012-2013 REPORT'!A1" display="SY2012-2013 REPORT" xr:uid="{00000000-0004-0000-0000-000059000000}"/>
    <hyperlink ref="ABB156" location="'SY2012-2013 REPORT'!A1" display="SY2012-2013 REPORT" xr:uid="{00000000-0004-0000-0000-00005A000000}"/>
    <hyperlink ref="ABJ156" location="'SY2012-2013 REPORT'!A1" display="SY2012-2013 REPORT" xr:uid="{00000000-0004-0000-0000-00005B000000}"/>
    <hyperlink ref="ABR156" location="'SY2012-2013 REPORT'!A1" display="SY2012-2013 REPORT" xr:uid="{00000000-0004-0000-0000-00005C000000}"/>
    <hyperlink ref="ABZ156" location="'SY2012-2013 REPORT'!A1" display="SY2012-2013 REPORT" xr:uid="{00000000-0004-0000-0000-00005D000000}"/>
    <hyperlink ref="ACH156" location="'SY2012-2013 REPORT'!A1" display="SY2012-2013 REPORT" xr:uid="{00000000-0004-0000-0000-00005E000000}"/>
    <hyperlink ref="ACP156" location="'SY2012-2013 REPORT'!A1" display="SY2012-2013 REPORT" xr:uid="{00000000-0004-0000-0000-00005F000000}"/>
    <hyperlink ref="ACX156" location="'SY2012-2013 REPORT'!A1" display="SY2012-2013 REPORT" xr:uid="{00000000-0004-0000-0000-000060000000}"/>
    <hyperlink ref="ADF156" location="'SY2012-2013 REPORT'!A1" display="SY2012-2013 REPORT" xr:uid="{00000000-0004-0000-0000-000061000000}"/>
    <hyperlink ref="ADN156" location="'SY2012-2013 REPORT'!A1" display="SY2012-2013 REPORT" xr:uid="{00000000-0004-0000-0000-000062000000}"/>
    <hyperlink ref="ADV156" location="'SY2012-2013 REPORT'!A1" display="SY2012-2013 REPORT" xr:uid="{00000000-0004-0000-0000-000063000000}"/>
    <hyperlink ref="AED156" location="'SY2012-2013 REPORT'!A1" display="SY2012-2013 REPORT" xr:uid="{00000000-0004-0000-0000-000064000000}"/>
    <hyperlink ref="AEL156" location="'SY2012-2013 REPORT'!A1" display="SY2012-2013 REPORT" xr:uid="{00000000-0004-0000-0000-000065000000}"/>
    <hyperlink ref="AET156" location="'SY2012-2013 REPORT'!A1" display="SY2012-2013 REPORT" xr:uid="{00000000-0004-0000-0000-000066000000}"/>
    <hyperlink ref="AFB156" location="'SY2012-2013 REPORT'!A1" display="SY2012-2013 REPORT" xr:uid="{00000000-0004-0000-0000-000067000000}"/>
    <hyperlink ref="AFJ156" location="'SY2012-2013 REPORT'!A1" display="SY2012-2013 REPORT" xr:uid="{00000000-0004-0000-0000-000068000000}"/>
    <hyperlink ref="AFR156" location="'SY2012-2013 REPORT'!A1" display="SY2012-2013 REPORT" xr:uid="{00000000-0004-0000-0000-000069000000}"/>
    <hyperlink ref="AFZ156" location="'SY2012-2013 REPORT'!A1" display="SY2012-2013 REPORT" xr:uid="{00000000-0004-0000-0000-00006A000000}"/>
    <hyperlink ref="AGH156" location="'SY2012-2013 REPORT'!A1" display="SY2012-2013 REPORT" xr:uid="{00000000-0004-0000-0000-00006B000000}"/>
    <hyperlink ref="AGP156" location="'SY2012-2013 REPORT'!A1" display="SY2012-2013 REPORT" xr:uid="{00000000-0004-0000-0000-00006C000000}"/>
    <hyperlink ref="AGX156" location="'SY2012-2013 REPORT'!A1" display="SY2012-2013 REPORT" xr:uid="{00000000-0004-0000-0000-00006D000000}"/>
    <hyperlink ref="AHF156" location="'SY2012-2013 REPORT'!A1" display="SY2012-2013 REPORT" xr:uid="{00000000-0004-0000-0000-00006E000000}"/>
    <hyperlink ref="AHN156" location="'SY2012-2013 REPORT'!A1" display="SY2012-2013 REPORT" xr:uid="{00000000-0004-0000-0000-00006F000000}"/>
    <hyperlink ref="AHV156" location="'SY2012-2013 REPORT'!A1" display="SY2012-2013 REPORT" xr:uid="{00000000-0004-0000-0000-000070000000}"/>
    <hyperlink ref="AID156" location="'SY2012-2013 REPORT'!A1" display="SY2012-2013 REPORT" xr:uid="{00000000-0004-0000-0000-000071000000}"/>
    <hyperlink ref="AIL156" location="'SY2012-2013 REPORT'!A1" display="SY2012-2013 REPORT" xr:uid="{00000000-0004-0000-0000-000072000000}"/>
    <hyperlink ref="AIT156" location="'SY2012-2013 REPORT'!A1" display="SY2012-2013 REPORT" xr:uid="{00000000-0004-0000-0000-000073000000}"/>
    <hyperlink ref="AJB156" location="'SY2012-2013 REPORT'!A1" display="SY2012-2013 REPORT" xr:uid="{00000000-0004-0000-0000-000074000000}"/>
    <hyperlink ref="AJJ156" location="'SY2012-2013 REPORT'!A1" display="SY2012-2013 REPORT" xr:uid="{00000000-0004-0000-0000-000075000000}"/>
    <hyperlink ref="AJR156" location="'SY2012-2013 REPORT'!A1" display="SY2012-2013 REPORT" xr:uid="{00000000-0004-0000-0000-000076000000}"/>
    <hyperlink ref="AJZ156" location="'SY2012-2013 REPORT'!A1" display="SY2012-2013 REPORT" xr:uid="{00000000-0004-0000-0000-000077000000}"/>
    <hyperlink ref="AKH156" location="'SY2012-2013 REPORT'!A1" display="SY2012-2013 REPORT" xr:uid="{00000000-0004-0000-0000-000078000000}"/>
    <hyperlink ref="AKP156" location="'SY2012-2013 REPORT'!A1" display="SY2012-2013 REPORT" xr:uid="{00000000-0004-0000-0000-000079000000}"/>
    <hyperlink ref="AKX156" location="'SY2012-2013 REPORT'!A1" display="SY2012-2013 REPORT" xr:uid="{00000000-0004-0000-0000-00007A000000}"/>
    <hyperlink ref="ALF156" location="'SY2012-2013 REPORT'!A1" display="SY2012-2013 REPORT" xr:uid="{00000000-0004-0000-0000-00007B000000}"/>
    <hyperlink ref="ALN156" location="'SY2012-2013 REPORT'!A1" display="SY2012-2013 REPORT" xr:uid="{00000000-0004-0000-0000-00007C000000}"/>
    <hyperlink ref="ALV156" location="'SY2012-2013 REPORT'!A1" display="SY2012-2013 REPORT" xr:uid="{00000000-0004-0000-0000-00007D000000}"/>
    <hyperlink ref="AMD156" location="'SY2012-2013 REPORT'!A1" display="SY2012-2013 REPORT" xr:uid="{00000000-0004-0000-0000-00007E000000}"/>
    <hyperlink ref="AML156" location="'SY2012-2013 REPORT'!A1" display="SY2012-2013 REPORT" xr:uid="{00000000-0004-0000-0000-00007F000000}"/>
    <hyperlink ref="AMT156" location="'SY2012-2013 REPORT'!A1" display="SY2012-2013 REPORT" xr:uid="{00000000-0004-0000-0000-000080000000}"/>
    <hyperlink ref="ANB156" location="'SY2012-2013 REPORT'!A1" display="SY2012-2013 REPORT" xr:uid="{00000000-0004-0000-0000-000081000000}"/>
    <hyperlink ref="ANJ156" location="'SY2012-2013 REPORT'!A1" display="SY2012-2013 REPORT" xr:uid="{00000000-0004-0000-0000-000082000000}"/>
    <hyperlink ref="ANR156" location="'SY2012-2013 REPORT'!A1" display="SY2012-2013 REPORT" xr:uid="{00000000-0004-0000-0000-000083000000}"/>
    <hyperlink ref="ANZ156" location="'SY2012-2013 REPORT'!A1" display="SY2012-2013 REPORT" xr:uid="{00000000-0004-0000-0000-000084000000}"/>
    <hyperlink ref="AOH156" location="'SY2012-2013 REPORT'!A1" display="SY2012-2013 REPORT" xr:uid="{00000000-0004-0000-0000-000085000000}"/>
    <hyperlink ref="AOP156" location="'SY2012-2013 REPORT'!A1" display="SY2012-2013 REPORT" xr:uid="{00000000-0004-0000-0000-000086000000}"/>
    <hyperlink ref="AOX156" location="'SY2012-2013 REPORT'!A1" display="SY2012-2013 REPORT" xr:uid="{00000000-0004-0000-0000-000087000000}"/>
    <hyperlink ref="APF156" location="'SY2012-2013 REPORT'!A1" display="SY2012-2013 REPORT" xr:uid="{00000000-0004-0000-0000-000088000000}"/>
    <hyperlink ref="APN156" location="'SY2012-2013 REPORT'!A1" display="SY2012-2013 REPORT" xr:uid="{00000000-0004-0000-0000-000089000000}"/>
    <hyperlink ref="APV156" location="'SY2012-2013 REPORT'!A1" display="SY2012-2013 REPORT" xr:uid="{00000000-0004-0000-0000-00008A000000}"/>
    <hyperlink ref="AQD156" location="'SY2012-2013 REPORT'!A1" display="SY2012-2013 REPORT" xr:uid="{00000000-0004-0000-0000-00008B000000}"/>
    <hyperlink ref="AQL156" location="'SY2012-2013 REPORT'!A1" display="SY2012-2013 REPORT" xr:uid="{00000000-0004-0000-0000-00008C000000}"/>
    <hyperlink ref="AQT156" location="'SY2012-2013 REPORT'!A1" display="SY2012-2013 REPORT" xr:uid="{00000000-0004-0000-0000-00008D000000}"/>
    <hyperlink ref="ARB156" location="'SY2012-2013 REPORT'!A1" display="SY2012-2013 REPORT" xr:uid="{00000000-0004-0000-0000-00008E000000}"/>
    <hyperlink ref="ARJ156" location="'SY2012-2013 REPORT'!A1" display="SY2012-2013 REPORT" xr:uid="{00000000-0004-0000-0000-00008F000000}"/>
    <hyperlink ref="ARR156" location="'SY2012-2013 REPORT'!A1" display="SY2012-2013 REPORT" xr:uid="{00000000-0004-0000-0000-000090000000}"/>
    <hyperlink ref="ARZ156" location="'SY2012-2013 REPORT'!A1" display="SY2012-2013 REPORT" xr:uid="{00000000-0004-0000-0000-000091000000}"/>
    <hyperlink ref="ASH156" location="'SY2012-2013 REPORT'!A1" display="SY2012-2013 REPORT" xr:uid="{00000000-0004-0000-0000-000092000000}"/>
    <hyperlink ref="ASP156" location="'SY2012-2013 REPORT'!A1" display="SY2012-2013 REPORT" xr:uid="{00000000-0004-0000-0000-000093000000}"/>
    <hyperlink ref="ASX156" location="'SY2012-2013 REPORT'!A1" display="SY2012-2013 REPORT" xr:uid="{00000000-0004-0000-0000-000094000000}"/>
    <hyperlink ref="ATF156" location="'SY2012-2013 REPORT'!A1" display="SY2012-2013 REPORT" xr:uid="{00000000-0004-0000-0000-000095000000}"/>
    <hyperlink ref="ATN156" location="'SY2012-2013 REPORT'!A1" display="SY2012-2013 REPORT" xr:uid="{00000000-0004-0000-0000-000096000000}"/>
    <hyperlink ref="ATV156" location="'SY2012-2013 REPORT'!A1" display="SY2012-2013 REPORT" xr:uid="{00000000-0004-0000-0000-000097000000}"/>
    <hyperlink ref="AUD156" location="'SY2012-2013 REPORT'!A1" display="SY2012-2013 REPORT" xr:uid="{00000000-0004-0000-0000-000098000000}"/>
    <hyperlink ref="AUL156" location="'SY2012-2013 REPORT'!A1" display="SY2012-2013 REPORT" xr:uid="{00000000-0004-0000-0000-000099000000}"/>
    <hyperlink ref="AUT156" location="'SY2012-2013 REPORT'!A1" display="SY2012-2013 REPORT" xr:uid="{00000000-0004-0000-0000-00009A000000}"/>
    <hyperlink ref="AVB156" location="'SY2012-2013 REPORT'!A1" display="SY2012-2013 REPORT" xr:uid="{00000000-0004-0000-0000-00009B000000}"/>
    <hyperlink ref="AVJ156" location="'SY2012-2013 REPORT'!A1" display="SY2012-2013 REPORT" xr:uid="{00000000-0004-0000-0000-00009C000000}"/>
    <hyperlink ref="AVR156" location="'SY2012-2013 REPORT'!A1" display="SY2012-2013 REPORT" xr:uid="{00000000-0004-0000-0000-00009D000000}"/>
    <hyperlink ref="AVZ156" location="'SY2012-2013 REPORT'!A1" display="SY2012-2013 REPORT" xr:uid="{00000000-0004-0000-0000-00009E000000}"/>
    <hyperlink ref="AWH156" location="'SY2012-2013 REPORT'!A1" display="SY2012-2013 REPORT" xr:uid="{00000000-0004-0000-0000-00009F000000}"/>
    <hyperlink ref="AWP156" location="'SY2012-2013 REPORT'!A1" display="SY2012-2013 REPORT" xr:uid="{00000000-0004-0000-0000-0000A0000000}"/>
    <hyperlink ref="AWX156" location="'SY2012-2013 REPORT'!A1" display="SY2012-2013 REPORT" xr:uid="{00000000-0004-0000-0000-0000A1000000}"/>
    <hyperlink ref="AXF156" location="'SY2012-2013 REPORT'!A1" display="SY2012-2013 REPORT" xr:uid="{00000000-0004-0000-0000-0000A2000000}"/>
    <hyperlink ref="AXN156" location="'SY2012-2013 REPORT'!A1" display="SY2012-2013 REPORT" xr:uid="{00000000-0004-0000-0000-0000A3000000}"/>
    <hyperlink ref="AXV156" location="'SY2012-2013 REPORT'!A1" display="SY2012-2013 REPORT" xr:uid="{00000000-0004-0000-0000-0000A4000000}"/>
    <hyperlink ref="AYD156" location="'SY2012-2013 REPORT'!A1" display="SY2012-2013 REPORT" xr:uid="{00000000-0004-0000-0000-0000A5000000}"/>
    <hyperlink ref="AYL156" location="'SY2012-2013 REPORT'!A1" display="SY2012-2013 REPORT" xr:uid="{00000000-0004-0000-0000-0000A6000000}"/>
    <hyperlink ref="AYT156" location="'SY2012-2013 REPORT'!A1" display="SY2012-2013 REPORT" xr:uid="{00000000-0004-0000-0000-0000A7000000}"/>
    <hyperlink ref="AZB156" location="'SY2012-2013 REPORT'!A1" display="SY2012-2013 REPORT" xr:uid="{00000000-0004-0000-0000-0000A8000000}"/>
    <hyperlink ref="AZJ156" location="'SY2012-2013 REPORT'!A1" display="SY2012-2013 REPORT" xr:uid="{00000000-0004-0000-0000-0000A9000000}"/>
    <hyperlink ref="AZR156" location="'SY2012-2013 REPORT'!A1" display="SY2012-2013 REPORT" xr:uid="{00000000-0004-0000-0000-0000AA000000}"/>
    <hyperlink ref="AZZ156" location="'SY2012-2013 REPORT'!A1" display="SY2012-2013 REPORT" xr:uid="{00000000-0004-0000-0000-0000AB000000}"/>
    <hyperlink ref="BAH156" location="'SY2012-2013 REPORT'!A1" display="SY2012-2013 REPORT" xr:uid="{00000000-0004-0000-0000-0000AC000000}"/>
    <hyperlink ref="BAP156" location="'SY2012-2013 REPORT'!A1" display="SY2012-2013 REPORT" xr:uid="{00000000-0004-0000-0000-0000AD000000}"/>
    <hyperlink ref="BAX156" location="'SY2012-2013 REPORT'!A1" display="SY2012-2013 REPORT" xr:uid="{00000000-0004-0000-0000-0000AE000000}"/>
    <hyperlink ref="BBF156" location="'SY2012-2013 REPORT'!A1" display="SY2012-2013 REPORT" xr:uid="{00000000-0004-0000-0000-0000AF000000}"/>
    <hyperlink ref="BBN156" location="'SY2012-2013 REPORT'!A1" display="SY2012-2013 REPORT" xr:uid="{00000000-0004-0000-0000-0000B0000000}"/>
    <hyperlink ref="BBV156" location="'SY2012-2013 REPORT'!A1" display="SY2012-2013 REPORT" xr:uid="{00000000-0004-0000-0000-0000B1000000}"/>
    <hyperlink ref="BCD156" location="'SY2012-2013 REPORT'!A1" display="SY2012-2013 REPORT" xr:uid="{00000000-0004-0000-0000-0000B2000000}"/>
    <hyperlink ref="BCL156" location="'SY2012-2013 REPORT'!A1" display="SY2012-2013 REPORT" xr:uid="{00000000-0004-0000-0000-0000B3000000}"/>
    <hyperlink ref="BCT156" location="'SY2012-2013 REPORT'!A1" display="SY2012-2013 REPORT" xr:uid="{00000000-0004-0000-0000-0000B4000000}"/>
    <hyperlink ref="BDB156" location="'SY2012-2013 REPORT'!A1" display="SY2012-2013 REPORT" xr:uid="{00000000-0004-0000-0000-0000B5000000}"/>
    <hyperlink ref="BDJ156" location="'SY2012-2013 REPORT'!A1" display="SY2012-2013 REPORT" xr:uid="{00000000-0004-0000-0000-0000B6000000}"/>
    <hyperlink ref="BDR156" location="'SY2012-2013 REPORT'!A1" display="SY2012-2013 REPORT" xr:uid="{00000000-0004-0000-0000-0000B7000000}"/>
    <hyperlink ref="BDZ156" location="'SY2012-2013 REPORT'!A1" display="SY2012-2013 REPORT" xr:uid="{00000000-0004-0000-0000-0000B8000000}"/>
    <hyperlink ref="BEH156" location="'SY2012-2013 REPORT'!A1" display="SY2012-2013 REPORT" xr:uid="{00000000-0004-0000-0000-0000B9000000}"/>
    <hyperlink ref="BEP156" location="'SY2012-2013 REPORT'!A1" display="SY2012-2013 REPORT" xr:uid="{00000000-0004-0000-0000-0000BA000000}"/>
    <hyperlink ref="BEX156" location="'SY2012-2013 REPORT'!A1" display="SY2012-2013 REPORT" xr:uid="{00000000-0004-0000-0000-0000BB000000}"/>
    <hyperlink ref="BFF156" location="'SY2012-2013 REPORT'!A1" display="SY2012-2013 REPORT" xr:uid="{00000000-0004-0000-0000-0000BC000000}"/>
    <hyperlink ref="BFN156" location="'SY2012-2013 REPORT'!A1" display="SY2012-2013 REPORT" xr:uid="{00000000-0004-0000-0000-0000BD000000}"/>
    <hyperlink ref="BFV156" location="'SY2012-2013 REPORT'!A1" display="SY2012-2013 REPORT" xr:uid="{00000000-0004-0000-0000-0000BE000000}"/>
    <hyperlink ref="BGD156" location="'SY2012-2013 REPORT'!A1" display="SY2012-2013 REPORT" xr:uid="{00000000-0004-0000-0000-0000BF000000}"/>
    <hyperlink ref="BGL156" location="'SY2012-2013 REPORT'!A1" display="SY2012-2013 REPORT" xr:uid="{00000000-0004-0000-0000-0000C0000000}"/>
    <hyperlink ref="BGT156" location="'SY2012-2013 REPORT'!A1" display="SY2012-2013 REPORT" xr:uid="{00000000-0004-0000-0000-0000C1000000}"/>
    <hyperlink ref="BHB156" location="'SY2012-2013 REPORT'!A1" display="SY2012-2013 REPORT" xr:uid="{00000000-0004-0000-0000-0000C2000000}"/>
    <hyperlink ref="BHJ156" location="'SY2012-2013 REPORT'!A1" display="SY2012-2013 REPORT" xr:uid="{00000000-0004-0000-0000-0000C3000000}"/>
    <hyperlink ref="BHR156" location="'SY2012-2013 REPORT'!A1" display="SY2012-2013 REPORT" xr:uid="{00000000-0004-0000-0000-0000C4000000}"/>
    <hyperlink ref="BHZ156" location="'SY2012-2013 REPORT'!A1" display="SY2012-2013 REPORT" xr:uid="{00000000-0004-0000-0000-0000C5000000}"/>
    <hyperlink ref="BIH156" location="'SY2012-2013 REPORT'!A1" display="SY2012-2013 REPORT" xr:uid="{00000000-0004-0000-0000-0000C6000000}"/>
    <hyperlink ref="BIP156" location="'SY2012-2013 REPORT'!A1" display="SY2012-2013 REPORT" xr:uid="{00000000-0004-0000-0000-0000C7000000}"/>
    <hyperlink ref="BIX156" location="'SY2012-2013 REPORT'!A1" display="SY2012-2013 REPORT" xr:uid="{00000000-0004-0000-0000-0000C8000000}"/>
    <hyperlink ref="BJF156" location="'SY2012-2013 REPORT'!A1" display="SY2012-2013 REPORT" xr:uid="{00000000-0004-0000-0000-0000C9000000}"/>
    <hyperlink ref="BJN156" location="'SY2012-2013 REPORT'!A1" display="SY2012-2013 REPORT" xr:uid="{00000000-0004-0000-0000-0000CA000000}"/>
    <hyperlink ref="BJV156" location="'SY2012-2013 REPORT'!A1" display="SY2012-2013 REPORT" xr:uid="{00000000-0004-0000-0000-0000CB000000}"/>
    <hyperlink ref="BKD156" location="'SY2012-2013 REPORT'!A1" display="SY2012-2013 REPORT" xr:uid="{00000000-0004-0000-0000-0000CC000000}"/>
    <hyperlink ref="BKL156" location="'SY2012-2013 REPORT'!A1" display="SY2012-2013 REPORT" xr:uid="{00000000-0004-0000-0000-0000CD000000}"/>
    <hyperlink ref="BKT156" location="'SY2012-2013 REPORT'!A1" display="SY2012-2013 REPORT" xr:uid="{00000000-0004-0000-0000-0000CE000000}"/>
    <hyperlink ref="BLB156" location="'SY2012-2013 REPORT'!A1" display="SY2012-2013 REPORT" xr:uid="{00000000-0004-0000-0000-0000CF000000}"/>
    <hyperlink ref="BLJ156" location="'SY2012-2013 REPORT'!A1" display="SY2012-2013 REPORT" xr:uid="{00000000-0004-0000-0000-0000D0000000}"/>
    <hyperlink ref="BLR156" location="'SY2012-2013 REPORT'!A1" display="SY2012-2013 REPORT" xr:uid="{00000000-0004-0000-0000-0000D1000000}"/>
    <hyperlink ref="BLZ156" location="'SY2012-2013 REPORT'!A1" display="SY2012-2013 REPORT" xr:uid="{00000000-0004-0000-0000-0000D2000000}"/>
    <hyperlink ref="BMH156" location="'SY2012-2013 REPORT'!A1" display="SY2012-2013 REPORT" xr:uid="{00000000-0004-0000-0000-0000D3000000}"/>
    <hyperlink ref="BMP156" location="'SY2012-2013 REPORT'!A1" display="SY2012-2013 REPORT" xr:uid="{00000000-0004-0000-0000-0000D4000000}"/>
    <hyperlink ref="BMX156" location="'SY2012-2013 REPORT'!A1" display="SY2012-2013 REPORT" xr:uid="{00000000-0004-0000-0000-0000D5000000}"/>
    <hyperlink ref="BNF156" location="'SY2012-2013 REPORT'!A1" display="SY2012-2013 REPORT" xr:uid="{00000000-0004-0000-0000-0000D6000000}"/>
    <hyperlink ref="BNN156" location="'SY2012-2013 REPORT'!A1" display="SY2012-2013 REPORT" xr:uid="{00000000-0004-0000-0000-0000D7000000}"/>
    <hyperlink ref="BNV156" location="'SY2012-2013 REPORT'!A1" display="SY2012-2013 REPORT" xr:uid="{00000000-0004-0000-0000-0000D8000000}"/>
    <hyperlink ref="BOD156" location="'SY2012-2013 REPORT'!A1" display="SY2012-2013 REPORT" xr:uid="{00000000-0004-0000-0000-0000D9000000}"/>
    <hyperlink ref="BOL156" location="'SY2012-2013 REPORT'!A1" display="SY2012-2013 REPORT" xr:uid="{00000000-0004-0000-0000-0000DA000000}"/>
    <hyperlink ref="BOT156" location="'SY2012-2013 REPORT'!A1" display="SY2012-2013 REPORT" xr:uid="{00000000-0004-0000-0000-0000DB000000}"/>
    <hyperlink ref="BPB156" location="'SY2012-2013 REPORT'!A1" display="SY2012-2013 REPORT" xr:uid="{00000000-0004-0000-0000-0000DC000000}"/>
    <hyperlink ref="BPJ156" location="'SY2012-2013 REPORT'!A1" display="SY2012-2013 REPORT" xr:uid="{00000000-0004-0000-0000-0000DD000000}"/>
    <hyperlink ref="BPR156" location="'SY2012-2013 REPORT'!A1" display="SY2012-2013 REPORT" xr:uid="{00000000-0004-0000-0000-0000DE000000}"/>
    <hyperlink ref="BPZ156" location="'SY2012-2013 REPORT'!A1" display="SY2012-2013 REPORT" xr:uid="{00000000-0004-0000-0000-0000DF000000}"/>
    <hyperlink ref="BQH156" location="'SY2012-2013 REPORT'!A1" display="SY2012-2013 REPORT" xr:uid="{00000000-0004-0000-0000-0000E0000000}"/>
    <hyperlink ref="BQP156" location="'SY2012-2013 REPORT'!A1" display="SY2012-2013 REPORT" xr:uid="{00000000-0004-0000-0000-0000E1000000}"/>
    <hyperlink ref="BQX156" location="'SY2012-2013 REPORT'!A1" display="SY2012-2013 REPORT" xr:uid="{00000000-0004-0000-0000-0000E2000000}"/>
    <hyperlink ref="BRF156" location="'SY2012-2013 REPORT'!A1" display="SY2012-2013 REPORT" xr:uid="{00000000-0004-0000-0000-0000E3000000}"/>
    <hyperlink ref="BRN156" location="'SY2012-2013 REPORT'!A1" display="SY2012-2013 REPORT" xr:uid="{00000000-0004-0000-0000-0000E4000000}"/>
    <hyperlink ref="BRV156" location="'SY2012-2013 REPORT'!A1" display="SY2012-2013 REPORT" xr:uid="{00000000-0004-0000-0000-0000E5000000}"/>
    <hyperlink ref="BSD156" location="'SY2012-2013 REPORT'!A1" display="SY2012-2013 REPORT" xr:uid="{00000000-0004-0000-0000-0000E6000000}"/>
    <hyperlink ref="BSL156" location="'SY2012-2013 REPORT'!A1" display="SY2012-2013 REPORT" xr:uid="{00000000-0004-0000-0000-0000E7000000}"/>
    <hyperlink ref="BST156" location="'SY2012-2013 REPORT'!A1" display="SY2012-2013 REPORT" xr:uid="{00000000-0004-0000-0000-0000E8000000}"/>
    <hyperlink ref="BTB156" location="'SY2012-2013 REPORT'!A1" display="SY2012-2013 REPORT" xr:uid="{00000000-0004-0000-0000-0000E9000000}"/>
    <hyperlink ref="BTJ156" location="'SY2012-2013 REPORT'!A1" display="SY2012-2013 REPORT" xr:uid="{00000000-0004-0000-0000-0000EA000000}"/>
    <hyperlink ref="BTR156" location="'SY2012-2013 REPORT'!A1" display="SY2012-2013 REPORT" xr:uid="{00000000-0004-0000-0000-0000EB000000}"/>
    <hyperlink ref="BTZ156" location="'SY2012-2013 REPORT'!A1" display="SY2012-2013 REPORT" xr:uid="{00000000-0004-0000-0000-0000EC000000}"/>
    <hyperlink ref="BUH156" location="'SY2012-2013 REPORT'!A1" display="SY2012-2013 REPORT" xr:uid="{00000000-0004-0000-0000-0000ED000000}"/>
    <hyperlink ref="BUP156" location="'SY2012-2013 REPORT'!A1" display="SY2012-2013 REPORT" xr:uid="{00000000-0004-0000-0000-0000EE000000}"/>
    <hyperlink ref="BUX156" location="'SY2012-2013 REPORT'!A1" display="SY2012-2013 REPORT" xr:uid="{00000000-0004-0000-0000-0000EF000000}"/>
    <hyperlink ref="BVF156" location="'SY2012-2013 REPORT'!A1" display="SY2012-2013 REPORT" xr:uid="{00000000-0004-0000-0000-0000F0000000}"/>
    <hyperlink ref="BVN156" location="'SY2012-2013 REPORT'!A1" display="SY2012-2013 REPORT" xr:uid="{00000000-0004-0000-0000-0000F1000000}"/>
    <hyperlink ref="BVV156" location="'SY2012-2013 REPORT'!A1" display="SY2012-2013 REPORT" xr:uid="{00000000-0004-0000-0000-0000F2000000}"/>
    <hyperlink ref="BWD156" location="'SY2012-2013 REPORT'!A1" display="SY2012-2013 REPORT" xr:uid="{00000000-0004-0000-0000-0000F3000000}"/>
    <hyperlink ref="BWL156" location="'SY2012-2013 REPORT'!A1" display="SY2012-2013 REPORT" xr:uid="{00000000-0004-0000-0000-0000F4000000}"/>
    <hyperlink ref="BWT156" location="'SY2012-2013 REPORT'!A1" display="SY2012-2013 REPORT" xr:uid="{00000000-0004-0000-0000-0000F5000000}"/>
    <hyperlink ref="BXB156" location="'SY2012-2013 REPORT'!A1" display="SY2012-2013 REPORT" xr:uid="{00000000-0004-0000-0000-0000F6000000}"/>
    <hyperlink ref="BXJ156" location="'SY2012-2013 REPORT'!A1" display="SY2012-2013 REPORT" xr:uid="{00000000-0004-0000-0000-0000F7000000}"/>
    <hyperlink ref="BXR156" location="'SY2012-2013 REPORT'!A1" display="SY2012-2013 REPORT" xr:uid="{00000000-0004-0000-0000-0000F8000000}"/>
    <hyperlink ref="BXZ156" location="'SY2012-2013 REPORT'!A1" display="SY2012-2013 REPORT" xr:uid="{00000000-0004-0000-0000-0000F9000000}"/>
    <hyperlink ref="BYH156" location="'SY2012-2013 REPORT'!A1" display="SY2012-2013 REPORT" xr:uid="{00000000-0004-0000-0000-0000FA000000}"/>
    <hyperlink ref="BYP156" location="'SY2012-2013 REPORT'!A1" display="SY2012-2013 REPORT" xr:uid="{00000000-0004-0000-0000-0000FB000000}"/>
    <hyperlink ref="BYX156" location="'SY2012-2013 REPORT'!A1" display="SY2012-2013 REPORT" xr:uid="{00000000-0004-0000-0000-0000FC000000}"/>
    <hyperlink ref="BZF156" location="'SY2012-2013 REPORT'!A1" display="SY2012-2013 REPORT" xr:uid="{00000000-0004-0000-0000-0000FD000000}"/>
    <hyperlink ref="BZN156" location="'SY2012-2013 REPORT'!A1" display="SY2012-2013 REPORT" xr:uid="{00000000-0004-0000-0000-0000FE000000}"/>
    <hyperlink ref="BZV156" location="'SY2012-2013 REPORT'!A1" display="SY2012-2013 REPORT" xr:uid="{00000000-0004-0000-0000-0000FF000000}"/>
    <hyperlink ref="CAD156" location="'SY2012-2013 REPORT'!A1" display="SY2012-2013 REPORT" xr:uid="{00000000-0004-0000-0000-000000010000}"/>
    <hyperlink ref="CAL156" location="'SY2012-2013 REPORT'!A1" display="SY2012-2013 REPORT" xr:uid="{00000000-0004-0000-0000-000001010000}"/>
    <hyperlink ref="CAT156" location="'SY2012-2013 REPORT'!A1" display="SY2012-2013 REPORT" xr:uid="{00000000-0004-0000-0000-000002010000}"/>
    <hyperlink ref="CBB156" location="'SY2012-2013 REPORT'!A1" display="SY2012-2013 REPORT" xr:uid="{00000000-0004-0000-0000-000003010000}"/>
    <hyperlink ref="CBJ156" location="'SY2012-2013 REPORT'!A1" display="SY2012-2013 REPORT" xr:uid="{00000000-0004-0000-0000-000004010000}"/>
    <hyperlink ref="CBR156" location="'SY2012-2013 REPORT'!A1" display="SY2012-2013 REPORT" xr:uid="{00000000-0004-0000-0000-000005010000}"/>
    <hyperlink ref="CBZ156" location="'SY2012-2013 REPORT'!A1" display="SY2012-2013 REPORT" xr:uid="{00000000-0004-0000-0000-000006010000}"/>
    <hyperlink ref="CCH156" location="'SY2012-2013 REPORT'!A1" display="SY2012-2013 REPORT" xr:uid="{00000000-0004-0000-0000-000007010000}"/>
    <hyperlink ref="CCP156" location="'SY2012-2013 REPORT'!A1" display="SY2012-2013 REPORT" xr:uid="{00000000-0004-0000-0000-000008010000}"/>
    <hyperlink ref="CCX156" location="'SY2012-2013 REPORT'!A1" display="SY2012-2013 REPORT" xr:uid="{00000000-0004-0000-0000-000009010000}"/>
    <hyperlink ref="CDF156" location="'SY2012-2013 REPORT'!A1" display="SY2012-2013 REPORT" xr:uid="{00000000-0004-0000-0000-00000A010000}"/>
    <hyperlink ref="CDN156" location="'SY2012-2013 REPORT'!A1" display="SY2012-2013 REPORT" xr:uid="{00000000-0004-0000-0000-00000B010000}"/>
    <hyperlink ref="CDV156" location="'SY2012-2013 REPORT'!A1" display="SY2012-2013 REPORT" xr:uid="{00000000-0004-0000-0000-00000C010000}"/>
    <hyperlink ref="CED156" location="'SY2012-2013 REPORT'!A1" display="SY2012-2013 REPORT" xr:uid="{00000000-0004-0000-0000-00000D010000}"/>
    <hyperlink ref="CEL156" location="'SY2012-2013 REPORT'!A1" display="SY2012-2013 REPORT" xr:uid="{00000000-0004-0000-0000-00000E010000}"/>
    <hyperlink ref="CET156" location="'SY2012-2013 REPORT'!A1" display="SY2012-2013 REPORT" xr:uid="{00000000-0004-0000-0000-00000F010000}"/>
    <hyperlink ref="CFB156" location="'SY2012-2013 REPORT'!A1" display="SY2012-2013 REPORT" xr:uid="{00000000-0004-0000-0000-000010010000}"/>
    <hyperlink ref="CFJ156" location="'SY2012-2013 REPORT'!A1" display="SY2012-2013 REPORT" xr:uid="{00000000-0004-0000-0000-000011010000}"/>
    <hyperlink ref="CFR156" location="'SY2012-2013 REPORT'!A1" display="SY2012-2013 REPORT" xr:uid="{00000000-0004-0000-0000-000012010000}"/>
    <hyperlink ref="CFZ156" location="'SY2012-2013 REPORT'!A1" display="SY2012-2013 REPORT" xr:uid="{00000000-0004-0000-0000-000013010000}"/>
    <hyperlink ref="CGH156" location="'SY2012-2013 REPORT'!A1" display="SY2012-2013 REPORT" xr:uid="{00000000-0004-0000-0000-000014010000}"/>
    <hyperlink ref="CGP156" location="'SY2012-2013 REPORT'!A1" display="SY2012-2013 REPORT" xr:uid="{00000000-0004-0000-0000-000015010000}"/>
    <hyperlink ref="CGX156" location="'SY2012-2013 REPORT'!A1" display="SY2012-2013 REPORT" xr:uid="{00000000-0004-0000-0000-000016010000}"/>
    <hyperlink ref="CHF156" location="'SY2012-2013 REPORT'!A1" display="SY2012-2013 REPORT" xr:uid="{00000000-0004-0000-0000-000017010000}"/>
    <hyperlink ref="CHN156" location="'SY2012-2013 REPORT'!A1" display="SY2012-2013 REPORT" xr:uid="{00000000-0004-0000-0000-000018010000}"/>
    <hyperlink ref="CHV156" location="'SY2012-2013 REPORT'!A1" display="SY2012-2013 REPORT" xr:uid="{00000000-0004-0000-0000-000019010000}"/>
    <hyperlink ref="CID156" location="'SY2012-2013 REPORT'!A1" display="SY2012-2013 REPORT" xr:uid="{00000000-0004-0000-0000-00001A010000}"/>
    <hyperlink ref="CIL156" location="'SY2012-2013 REPORT'!A1" display="SY2012-2013 REPORT" xr:uid="{00000000-0004-0000-0000-00001B010000}"/>
    <hyperlink ref="CIT156" location="'SY2012-2013 REPORT'!A1" display="SY2012-2013 REPORT" xr:uid="{00000000-0004-0000-0000-00001C010000}"/>
    <hyperlink ref="CJB156" location="'SY2012-2013 REPORT'!A1" display="SY2012-2013 REPORT" xr:uid="{00000000-0004-0000-0000-00001D010000}"/>
    <hyperlink ref="CJJ156" location="'SY2012-2013 REPORT'!A1" display="SY2012-2013 REPORT" xr:uid="{00000000-0004-0000-0000-00001E010000}"/>
    <hyperlink ref="CJR156" location="'SY2012-2013 REPORT'!A1" display="SY2012-2013 REPORT" xr:uid="{00000000-0004-0000-0000-00001F010000}"/>
    <hyperlink ref="CJZ156" location="'SY2012-2013 REPORT'!A1" display="SY2012-2013 REPORT" xr:uid="{00000000-0004-0000-0000-000020010000}"/>
    <hyperlink ref="CKH156" location="'SY2012-2013 REPORT'!A1" display="SY2012-2013 REPORT" xr:uid="{00000000-0004-0000-0000-000021010000}"/>
    <hyperlink ref="CKP156" location="'SY2012-2013 REPORT'!A1" display="SY2012-2013 REPORT" xr:uid="{00000000-0004-0000-0000-000022010000}"/>
    <hyperlink ref="CKX156" location="'SY2012-2013 REPORT'!A1" display="SY2012-2013 REPORT" xr:uid="{00000000-0004-0000-0000-000023010000}"/>
    <hyperlink ref="CLF156" location="'SY2012-2013 REPORT'!A1" display="SY2012-2013 REPORT" xr:uid="{00000000-0004-0000-0000-000024010000}"/>
    <hyperlink ref="CLN156" location="'SY2012-2013 REPORT'!A1" display="SY2012-2013 REPORT" xr:uid="{00000000-0004-0000-0000-000025010000}"/>
    <hyperlink ref="CLV156" location="'SY2012-2013 REPORT'!A1" display="SY2012-2013 REPORT" xr:uid="{00000000-0004-0000-0000-000026010000}"/>
    <hyperlink ref="CMD156" location="'SY2012-2013 REPORT'!A1" display="SY2012-2013 REPORT" xr:uid="{00000000-0004-0000-0000-000027010000}"/>
    <hyperlink ref="CML156" location="'SY2012-2013 REPORT'!A1" display="SY2012-2013 REPORT" xr:uid="{00000000-0004-0000-0000-000028010000}"/>
    <hyperlink ref="CMT156" location="'SY2012-2013 REPORT'!A1" display="SY2012-2013 REPORT" xr:uid="{00000000-0004-0000-0000-000029010000}"/>
    <hyperlink ref="CNB156" location="'SY2012-2013 REPORT'!A1" display="SY2012-2013 REPORT" xr:uid="{00000000-0004-0000-0000-00002A010000}"/>
    <hyperlink ref="CNJ156" location="'SY2012-2013 REPORT'!A1" display="SY2012-2013 REPORT" xr:uid="{00000000-0004-0000-0000-00002B010000}"/>
    <hyperlink ref="CNR156" location="'SY2012-2013 REPORT'!A1" display="SY2012-2013 REPORT" xr:uid="{00000000-0004-0000-0000-00002C010000}"/>
    <hyperlink ref="CNZ156" location="'SY2012-2013 REPORT'!A1" display="SY2012-2013 REPORT" xr:uid="{00000000-0004-0000-0000-00002D010000}"/>
    <hyperlink ref="COH156" location="'SY2012-2013 REPORT'!A1" display="SY2012-2013 REPORT" xr:uid="{00000000-0004-0000-0000-00002E010000}"/>
    <hyperlink ref="COP156" location="'SY2012-2013 REPORT'!A1" display="SY2012-2013 REPORT" xr:uid="{00000000-0004-0000-0000-00002F010000}"/>
    <hyperlink ref="COX156" location="'SY2012-2013 REPORT'!A1" display="SY2012-2013 REPORT" xr:uid="{00000000-0004-0000-0000-000030010000}"/>
    <hyperlink ref="CPF156" location="'SY2012-2013 REPORT'!A1" display="SY2012-2013 REPORT" xr:uid="{00000000-0004-0000-0000-000031010000}"/>
    <hyperlink ref="CPN156" location="'SY2012-2013 REPORT'!A1" display="SY2012-2013 REPORT" xr:uid="{00000000-0004-0000-0000-000032010000}"/>
    <hyperlink ref="CPV156" location="'SY2012-2013 REPORT'!A1" display="SY2012-2013 REPORT" xr:uid="{00000000-0004-0000-0000-000033010000}"/>
    <hyperlink ref="CQD156" location="'SY2012-2013 REPORT'!A1" display="SY2012-2013 REPORT" xr:uid="{00000000-0004-0000-0000-000034010000}"/>
    <hyperlink ref="CQL156" location="'SY2012-2013 REPORT'!A1" display="SY2012-2013 REPORT" xr:uid="{00000000-0004-0000-0000-000035010000}"/>
    <hyperlink ref="CQT156" location="'SY2012-2013 REPORT'!A1" display="SY2012-2013 REPORT" xr:uid="{00000000-0004-0000-0000-000036010000}"/>
    <hyperlink ref="CRB156" location="'SY2012-2013 REPORT'!A1" display="SY2012-2013 REPORT" xr:uid="{00000000-0004-0000-0000-000037010000}"/>
    <hyperlink ref="CRJ156" location="'SY2012-2013 REPORT'!A1" display="SY2012-2013 REPORT" xr:uid="{00000000-0004-0000-0000-000038010000}"/>
    <hyperlink ref="CRR156" location="'SY2012-2013 REPORT'!A1" display="SY2012-2013 REPORT" xr:uid="{00000000-0004-0000-0000-000039010000}"/>
    <hyperlink ref="CRZ156" location="'SY2012-2013 REPORT'!A1" display="SY2012-2013 REPORT" xr:uid="{00000000-0004-0000-0000-00003A010000}"/>
    <hyperlink ref="CSH156" location="'SY2012-2013 REPORT'!A1" display="SY2012-2013 REPORT" xr:uid="{00000000-0004-0000-0000-00003B010000}"/>
    <hyperlink ref="CSP156" location="'SY2012-2013 REPORT'!A1" display="SY2012-2013 REPORT" xr:uid="{00000000-0004-0000-0000-00003C010000}"/>
    <hyperlink ref="CSX156" location="'SY2012-2013 REPORT'!A1" display="SY2012-2013 REPORT" xr:uid="{00000000-0004-0000-0000-00003D010000}"/>
    <hyperlink ref="CTF156" location="'SY2012-2013 REPORT'!A1" display="SY2012-2013 REPORT" xr:uid="{00000000-0004-0000-0000-00003E010000}"/>
    <hyperlink ref="CTN156" location="'SY2012-2013 REPORT'!A1" display="SY2012-2013 REPORT" xr:uid="{00000000-0004-0000-0000-00003F010000}"/>
    <hyperlink ref="CTV156" location="'SY2012-2013 REPORT'!A1" display="SY2012-2013 REPORT" xr:uid="{00000000-0004-0000-0000-000040010000}"/>
    <hyperlink ref="CUD156" location="'SY2012-2013 REPORT'!A1" display="SY2012-2013 REPORT" xr:uid="{00000000-0004-0000-0000-000041010000}"/>
    <hyperlink ref="CUL156" location="'SY2012-2013 REPORT'!A1" display="SY2012-2013 REPORT" xr:uid="{00000000-0004-0000-0000-000042010000}"/>
    <hyperlink ref="CUT156" location="'SY2012-2013 REPORT'!A1" display="SY2012-2013 REPORT" xr:uid="{00000000-0004-0000-0000-000043010000}"/>
    <hyperlink ref="CVB156" location="'SY2012-2013 REPORT'!A1" display="SY2012-2013 REPORT" xr:uid="{00000000-0004-0000-0000-000044010000}"/>
    <hyperlink ref="CVJ156" location="'SY2012-2013 REPORT'!A1" display="SY2012-2013 REPORT" xr:uid="{00000000-0004-0000-0000-000045010000}"/>
    <hyperlink ref="CVR156" location="'SY2012-2013 REPORT'!A1" display="SY2012-2013 REPORT" xr:uid="{00000000-0004-0000-0000-000046010000}"/>
    <hyperlink ref="CVZ156" location="'SY2012-2013 REPORT'!A1" display="SY2012-2013 REPORT" xr:uid="{00000000-0004-0000-0000-000047010000}"/>
    <hyperlink ref="CWH156" location="'SY2012-2013 REPORT'!A1" display="SY2012-2013 REPORT" xr:uid="{00000000-0004-0000-0000-000048010000}"/>
    <hyperlink ref="CWP156" location="'SY2012-2013 REPORT'!A1" display="SY2012-2013 REPORT" xr:uid="{00000000-0004-0000-0000-000049010000}"/>
    <hyperlink ref="CWX156" location="'SY2012-2013 REPORT'!A1" display="SY2012-2013 REPORT" xr:uid="{00000000-0004-0000-0000-00004A010000}"/>
    <hyperlink ref="CXF156" location="'SY2012-2013 REPORT'!A1" display="SY2012-2013 REPORT" xr:uid="{00000000-0004-0000-0000-00004B010000}"/>
    <hyperlink ref="CXN156" location="'SY2012-2013 REPORT'!A1" display="SY2012-2013 REPORT" xr:uid="{00000000-0004-0000-0000-00004C010000}"/>
    <hyperlink ref="CXV156" location="'SY2012-2013 REPORT'!A1" display="SY2012-2013 REPORT" xr:uid="{00000000-0004-0000-0000-00004D010000}"/>
    <hyperlink ref="CYD156" location="'SY2012-2013 REPORT'!A1" display="SY2012-2013 REPORT" xr:uid="{00000000-0004-0000-0000-00004E010000}"/>
    <hyperlink ref="CYL156" location="'SY2012-2013 REPORT'!A1" display="SY2012-2013 REPORT" xr:uid="{00000000-0004-0000-0000-00004F010000}"/>
    <hyperlink ref="CYT156" location="'SY2012-2013 REPORT'!A1" display="SY2012-2013 REPORT" xr:uid="{00000000-0004-0000-0000-000050010000}"/>
    <hyperlink ref="CZB156" location="'SY2012-2013 REPORT'!A1" display="SY2012-2013 REPORT" xr:uid="{00000000-0004-0000-0000-000051010000}"/>
    <hyperlink ref="CZJ156" location="'SY2012-2013 REPORT'!A1" display="SY2012-2013 REPORT" xr:uid="{00000000-0004-0000-0000-000052010000}"/>
    <hyperlink ref="CZR156" location="'SY2012-2013 REPORT'!A1" display="SY2012-2013 REPORT" xr:uid="{00000000-0004-0000-0000-000053010000}"/>
    <hyperlink ref="CZZ156" location="'SY2012-2013 REPORT'!A1" display="SY2012-2013 REPORT" xr:uid="{00000000-0004-0000-0000-000054010000}"/>
    <hyperlink ref="DAH156" location="'SY2012-2013 REPORT'!A1" display="SY2012-2013 REPORT" xr:uid="{00000000-0004-0000-0000-000055010000}"/>
    <hyperlink ref="DAP156" location="'SY2012-2013 REPORT'!A1" display="SY2012-2013 REPORT" xr:uid="{00000000-0004-0000-0000-000056010000}"/>
    <hyperlink ref="DAX156" location="'SY2012-2013 REPORT'!A1" display="SY2012-2013 REPORT" xr:uid="{00000000-0004-0000-0000-000057010000}"/>
    <hyperlink ref="DBF156" location="'SY2012-2013 REPORT'!A1" display="SY2012-2013 REPORT" xr:uid="{00000000-0004-0000-0000-000058010000}"/>
    <hyperlink ref="DBN156" location="'SY2012-2013 REPORT'!A1" display="SY2012-2013 REPORT" xr:uid="{00000000-0004-0000-0000-000059010000}"/>
    <hyperlink ref="DBV156" location="'SY2012-2013 REPORT'!A1" display="SY2012-2013 REPORT" xr:uid="{00000000-0004-0000-0000-00005A010000}"/>
    <hyperlink ref="DCD156" location="'SY2012-2013 REPORT'!A1" display="SY2012-2013 REPORT" xr:uid="{00000000-0004-0000-0000-00005B010000}"/>
    <hyperlink ref="DCL156" location="'SY2012-2013 REPORT'!A1" display="SY2012-2013 REPORT" xr:uid="{00000000-0004-0000-0000-00005C010000}"/>
    <hyperlink ref="DCT156" location="'SY2012-2013 REPORT'!A1" display="SY2012-2013 REPORT" xr:uid="{00000000-0004-0000-0000-00005D010000}"/>
    <hyperlink ref="DDB156" location="'SY2012-2013 REPORT'!A1" display="SY2012-2013 REPORT" xr:uid="{00000000-0004-0000-0000-00005E010000}"/>
    <hyperlink ref="DDJ156" location="'SY2012-2013 REPORT'!A1" display="SY2012-2013 REPORT" xr:uid="{00000000-0004-0000-0000-00005F010000}"/>
    <hyperlink ref="DDR156" location="'SY2012-2013 REPORT'!A1" display="SY2012-2013 REPORT" xr:uid="{00000000-0004-0000-0000-000060010000}"/>
    <hyperlink ref="DDZ156" location="'SY2012-2013 REPORT'!A1" display="SY2012-2013 REPORT" xr:uid="{00000000-0004-0000-0000-000061010000}"/>
    <hyperlink ref="DEH156" location="'SY2012-2013 REPORT'!A1" display="SY2012-2013 REPORT" xr:uid="{00000000-0004-0000-0000-000062010000}"/>
    <hyperlink ref="DEP156" location="'SY2012-2013 REPORT'!A1" display="SY2012-2013 REPORT" xr:uid="{00000000-0004-0000-0000-000063010000}"/>
    <hyperlink ref="DEX156" location="'SY2012-2013 REPORT'!A1" display="SY2012-2013 REPORT" xr:uid="{00000000-0004-0000-0000-000064010000}"/>
    <hyperlink ref="DFF156" location="'SY2012-2013 REPORT'!A1" display="SY2012-2013 REPORT" xr:uid="{00000000-0004-0000-0000-000065010000}"/>
    <hyperlink ref="DFN156" location="'SY2012-2013 REPORT'!A1" display="SY2012-2013 REPORT" xr:uid="{00000000-0004-0000-0000-000066010000}"/>
    <hyperlink ref="DFV156" location="'SY2012-2013 REPORT'!A1" display="SY2012-2013 REPORT" xr:uid="{00000000-0004-0000-0000-000067010000}"/>
    <hyperlink ref="DGD156" location="'SY2012-2013 REPORT'!A1" display="SY2012-2013 REPORT" xr:uid="{00000000-0004-0000-0000-000068010000}"/>
    <hyperlink ref="DGL156" location="'SY2012-2013 REPORT'!A1" display="SY2012-2013 REPORT" xr:uid="{00000000-0004-0000-0000-000069010000}"/>
    <hyperlink ref="DGT156" location="'SY2012-2013 REPORT'!A1" display="SY2012-2013 REPORT" xr:uid="{00000000-0004-0000-0000-00006A010000}"/>
    <hyperlink ref="DHB156" location="'SY2012-2013 REPORT'!A1" display="SY2012-2013 REPORT" xr:uid="{00000000-0004-0000-0000-00006B010000}"/>
    <hyperlink ref="DHJ156" location="'SY2012-2013 REPORT'!A1" display="SY2012-2013 REPORT" xr:uid="{00000000-0004-0000-0000-00006C010000}"/>
    <hyperlink ref="DHR156" location="'SY2012-2013 REPORT'!A1" display="SY2012-2013 REPORT" xr:uid="{00000000-0004-0000-0000-00006D010000}"/>
    <hyperlink ref="DHZ156" location="'SY2012-2013 REPORT'!A1" display="SY2012-2013 REPORT" xr:uid="{00000000-0004-0000-0000-00006E010000}"/>
    <hyperlink ref="DIH156" location="'SY2012-2013 REPORT'!A1" display="SY2012-2013 REPORT" xr:uid="{00000000-0004-0000-0000-00006F010000}"/>
    <hyperlink ref="DIP156" location="'SY2012-2013 REPORT'!A1" display="SY2012-2013 REPORT" xr:uid="{00000000-0004-0000-0000-000070010000}"/>
    <hyperlink ref="DIX156" location="'SY2012-2013 REPORT'!A1" display="SY2012-2013 REPORT" xr:uid="{00000000-0004-0000-0000-000071010000}"/>
    <hyperlink ref="DJF156" location="'SY2012-2013 REPORT'!A1" display="SY2012-2013 REPORT" xr:uid="{00000000-0004-0000-0000-000072010000}"/>
    <hyperlink ref="DJN156" location="'SY2012-2013 REPORT'!A1" display="SY2012-2013 REPORT" xr:uid="{00000000-0004-0000-0000-000073010000}"/>
    <hyperlink ref="DJV156" location="'SY2012-2013 REPORT'!A1" display="SY2012-2013 REPORT" xr:uid="{00000000-0004-0000-0000-000074010000}"/>
    <hyperlink ref="DKD156" location="'SY2012-2013 REPORT'!A1" display="SY2012-2013 REPORT" xr:uid="{00000000-0004-0000-0000-000075010000}"/>
    <hyperlink ref="DKL156" location="'SY2012-2013 REPORT'!A1" display="SY2012-2013 REPORT" xr:uid="{00000000-0004-0000-0000-000076010000}"/>
    <hyperlink ref="DKT156" location="'SY2012-2013 REPORT'!A1" display="SY2012-2013 REPORT" xr:uid="{00000000-0004-0000-0000-000077010000}"/>
    <hyperlink ref="DLB156" location="'SY2012-2013 REPORT'!A1" display="SY2012-2013 REPORT" xr:uid="{00000000-0004-0000-0000-000078010000}"/>
    <hyperlink ref="DLJ156" location="'SY2012-2013 REPORT'!A1" display="SY2012-2013 REPORT" xr:uid="{00000000-0004-0000-0000-000079010000}"/>
    <hyperlink ref="DLR156" location="'SY2012-2013 REPORT'!A1" display="SY2012-2013 REPORT" xr:uid="{00000000-0004-0000-0000-00007A010000}"/>
    <hyperlink ref="DLZ156" location="'SY2012-2013 REPORT'!A1" display="SY2012-2013 REPORT" xr:uid="{00000000-0004-0000-0000-00007B010000}"/>
    <hyperlink ref="DMH156" location="'SY2012-2013 REPORT'!A1" display="SY2012-2013 REPORT" xr:uid="{00000000-0004-0000-0000-00007C010000}"/>
    <hyperlink ref="DMP156" location="'SY2012-2013 REPORT'!A1" display="SY2012-2013 REPORT" xr:uid="{00000000-0004-0000-0000-00007D010000}"/>
    <hyperlink ref="DMX156" location="'SY2012-2013 REPORT'!A1" display="SY2012-2013 REPORT" xr:uid="{00000000-0004-0000-0000-00007E010000}"/>
    <hyperlink ref="DNF156" location="'SY2012-2013 REPORT'!A1" display="SY2012-2013 REPORT" xr:uid="{00000000-0004-0000-0000-00007F010000}"/>
    <hyperlink ref="DNN156" location="'SY2012-2013 REPORT'!A1" display="SY2012-2013 REPORT" xr:uid="{00000000-0004-0000-0000-000080010000}"/>
    <hyperlink ref="DNV156" location="'SY2012-2013 REPORT'!A1" display="SY2012-2013 REPORT" xr:uid="{00000000-0004-0000-0000-000081010000}"/>
    <hyperlink ref="DOD156" location="'SY2012-2013 REPORT'!A1" display="SY2012-2013 REPORT" xr:uid="{00000000-0004-0000-0000-000082010000}"/>
    <hyperlink ref="DOL156" location="'SY2012-2013 REPORT'!A1" display="SY2012-2013 REPORT" xr:uid="{00000000-0004-0000-0000-000083010000}"/>
    <hyperlink ref="DOT156" location="'SY2012-2013 REPORT'!A1" display="SY2012-2013 REPORT" xr:uid="{00000000-0004-0000-0000-000084010000}"/>
    <hyperlink ref="DPB156" location="'SY2012-2013 REPORT'!A1" display="SY2012-2013 REPORT" xr:uid="{00000000-0004-0000-0000-000085010000}"/>
    <hyperlink ref="DPJ156" location="'SY2012-2013 REPORT'!A1" display="SY2012-2013 REPORT" xr:uid="{00000000-0004-0000-0000-000086010000}"/>
    <hyperlink ref="DPR156" location="'SY2012-2013 REPORT'!A1" display="SY2012-2013 REPORT" xr:uid="{00000000-0004-0000-0000-000087010000}"/>
    <hyperlink ref="DPZ156" location="'SY2012-2013 REPORT'!A1" display="SY2012-2013 REPORT" xr:uid="{00000000-0004-0000-0000-000088010000}"/>
    <hyperlink ref="DQH156" location="'SY2012-2013 REPORT'!A1" display="SY2012-2013 REPORT" xr:uid="{00000000-0004-0000-0000-000089010000}"/>
    <hyperlink ref="DQP156" location="'SY2012-2013 REPORT'!A1" display="SY2012-2013 REPORT" xr:uid="{00000000-0004-0000-0000-00008A010000}"/>
    <hyperlink ref="DQX156" location="'SY2012-2013 REPORT'!A1" display="SY2012-2013 REPORT" xr:uid="{00000000-0004-0000-0000-00008B010000}"/>
    <hyperlink ref="DRF156" location="'SY2012-2013 REPORT'!A1" display="SY2012-2013 REPORT" xr:uid="{00000000-0004-0000-0000-00008C010000}"/>
    <hyperlink ref="DRN156" location="'SY2012-2013 REPORT'!A1" display="SY2012-2013 REPORT" xr:uid="{00000000-0004-0000-0000-00008D010000}"/>
    <hyperlink ref="DRV156" location="'SY2012-2013 REPORT'!A1" display="SY2012-2013 REPORT" xr:uid="{00000000-0004-0000-0000-00008E010000}"/>
    <hyperlink ref="DSD156" location="'SY2012-2013 REPORT'!A1" display="SY2012-2013 REPORT" xr:uid="{00000000-0004-0000-0000-00008F010000}"/>
    <hyperlink ref="DSL156" location="'SY2012-2013 REPORT'!A1" display="SY2012-2013 REPORT" xr:uid="{00000000-0004-0000-0000-000090010000}"/>
    <hyperlink ref="DST156" location="'SY2012-2013 REPORT'!A1" display="SY2012-2013 REPORT" xr:uid="{00000000-0004-0000-0000-000091010000}"/>
    <hyperlink ref="DTB156" location="'SY2012-2013 REPORT'!A1" display="SY2012-2013 REPORT" xr:uid="{00000000-0004-0000-0000-000092010000}"/>
    <hyperlink ref="DTJ156" location="'SY2012-2013 REPORT'!A1" display="SY2012-2013 REPORT" xr:uid="{00000000-0004-0000-0000-000093010000}"/>
    <hyperlink ref="DTR156" location="'SY2012-2013 REPORT'!A1" display="SY2012-2013 REPORT" xr:uid="{00000000-0004-0000-0000-000094010000}"/>
    <hyperlink ref="DTZ156" location="'SY2012-2013 REPORT'!A1" display="SY2012-2013 REPORT" xr:uid="{00000000-0004-0000-0000-000095010000}"/>
    <hyperlink ref="DUH156" location="'SY2012-2013 REPORT'!A1" display="SY2012-2013 REPORT" xr:uid="{00000000-0004-0000-0000-000096010000}"/>
    <hyperlink ref="DUP156" location="'SY2012-2013 REPORT'!A1" display="SY2012-2013 REPORT" xr:uid="{00000000-0004-0000-0000-000097010000}"/>
    <hyperlink ref="DUX156" location="'SY2012-2013 REPORT'!A1" display="SY2012-2013 REPORT" xr:uid="{00000000-0004-0000-0000-000098010000}"/>
    <hyperlink ref="DVF156" location="'SY2012-2013 REPORT'!A1" display="SY2012-2013 REPORT" xr:uid="{00000000-0004-0000-0000-000099010000}"/>
    <hyperlink ref="DVN156" location="'SY2012-2013 REPORT'!A1" display="SY2012-2013 REPORT" xr:uid="{00000000-0004-0000-0000-00009A010000}"/>
    <hyperlink ref="DVV156" location="'SY2012-2013 REPORT'!A1" display="SY2012-2013 REPORT" xr:uid="{00000000-0004-0000-0000-00009B010000}"/>
    <hyperlink ref="DWD156" location="'SY2012-2013 REPORT'!A1" display="SY2012-2013 REPORT" xr:uid="{00000000-0004-0000-0000-00009C010000}"/>
    <hyperlink ref="DWL156" location="'SY2012-2013 REPORT'!A1" display="SY2012-2013 REPORT" xr:uid="{00000000-0004-0000-0000-00009D010000}"/>
    <hyperlink ref="DWT156" location="'SY2012-2013 REPORT'!A1" display="SY2012-2013 REPORT" xr:uid="{00000000-0004-0000-0000-00009E010000}"/>
    <hyperlink ref="DXB156" location="'SY2012-2013 REPORT'!A1" display="SY2012-2013 REPORT" xr:uid="{00000000-0004-0000-0000-00009F010000}"/>
    <hyperlink ref="DXJ156" location="'SY2012-2013 REPORT'!A1" display="SY2012-2013 REPORT" xr:uid="{00000000-0004-0000-0000-0000A0010000}"/>
    <hyperlink ref="DXR156" location="'SY2012-2013 REPORT'!A1" display="SY2012-2013 REPORT" xr:uid="{00000000-0004-0000-0000-0000A1010000}"/>
    <hyperlink ref="DXZ156" location="'SY2012-2013 REPORT'!A1" display="SY2012-2013 REPORT" xr:uid="{00000000-0004-0000-0000-0000A2010000}"/>
    <hyperlink ref="DYH156" location="'SY2012-2013 REPORT'!A1" display="SY2012-2013 REPORT" xr:uid="{00000000-0004-0000-0000-0000A3010000}"/>
    <hyperlink ref="DYP156" location="'SY2012-2013 REPORT'!A1" display="SY2012-2013 REPORT" xr:uid="{00000000-0004-0000-0000-0000A4010000}"/>
    <hyperlink ref="DYX156" location="'SY2012-2013 REPORT'!A1" display="SY2012-2013 REPORT" xr:uid="{00000000-0004-0000-0000-0000A5010000}"/>
    <hyperlink ref="DZF156" location="'SY2012-2013 REPORT'!A1" display="SY2012-2013 REPORT" xr:uid="{00000000-0004-0000-0000-0000A6010000}"/>
    <hyperlink ref="DZN156" location="'SY2012-2013 REPORT'!A1" display="SY2012-2013 REPORT" xr:uid="{00000000-0004-0000-0000-0000A7010000}"/>
    <hyperlink ref="DZV156" location="'SY2012-2013 REPORT'!A1" display="SY2012-2013 REPORT" xr:uid="{00000000-0004-0000-0000-0000A8010000}"/>
    <hyperlink ref="EAD156" location="'SY2012-2013 REPORT'!A1" display="SY2012-2013 REPORT" xr:uid="{00000000-0004-0000-0000-0000A9010000}"/>
    <hyperlink ref="EAL156" location="'SY2012-2013 REPORT'!A1" display="SY2012-2013 REPORT" xr:uid="{00000000-0004-0000-0000-0000AA010000}"/>
    <hyperlink ref="EAT156" location="'SY2012-2013 REPORT'!A1" display="SY2012-2013 REPORT" xr:uid="{00000000-0004-0000-0000-0000AB010000}"/>
    <hyperlink ref="EBB156" location="'SY2012-2013 REPORT'!A1" display="SY2012-2013 REPORT" xr:uid="{00000000-0004-0000-0000-0000AC010000}"/>
    <hyperlink ref="EBJ156" location="'SY2012-2013 REPORT'!A1" display="SY2012-2013 REPORT" xr:uid="{00000000-0004-0000-0000-0000AD010000}"/>
    <hyperlink ref="EBR156" location="'SY2012-2013 REPORT'!A1" display="SY2012-2013 REPORT" xr:uid="{00000000-0004-0000-0000-0000AE010000}"/>
    <hyperlink ref="EBZ156" location="'SY2012-2013 REPORT'!A1" display="SY2012-2013 REPORT" xr:uid="{00000000-0004-0000-0000-0000AF010000}"/>
    <hyperlink ref="ECH156" location="'SY2012-2013 REPORT'!A1" display="SY2012-2013 REPORT" xr:uid="{00000000-0004-0000-0000-0000B0010000}"/>
    <hyperlink ref="ECP156" location="'SY2012-2013 REPORT'!A1" display="SY2012-2013 REPORT" xr:uid="{00000000-0004-0000-0000-0000B1010000}"/>
    <hyperlink ref="ECX156" location="'SY2012-2013 REPORT'!A1" display="SY2012-2013 REPORT" xr:uid="{00000000-0004-0000-0000-0000B2010000}"/>
    <hyperlink ref="EDF156" location="'SY2012-2013 REPORT'!A1" display="SY2012-2013 REPORT" xr:uid="{00000000-0004-0000-0000-0000B3010000}"/>
    <hyperlink ref="EDN156" location="'SY2012-2013 REPORT'!A1" display="SY2012-2013 REPORT" xr:uid="{00000000-0004-0000-0000-0000B4010000}"/>
    <hyperlink ref="EDV156" location="'SY2012-2013 REPORT'!A1" display="SY2012-2013 REPORT" xr:uid="{00000000-0004-0000-0000-0000B5010000}"/>
    <hyperlink ref="EED156" location="'SY2012-2013 REPORT'!A1" display="SY2012-2013 REPORT" xr:uid="{00000000-0004-0000-0000-0000B6010000}"/>
    <hyperlink ref="EEL156" location="'SY2012-2013 REPORT'!A1" display="SY2012-2013 REPORT" xr:uid="{00000000-0004-0000-0000-0000B7010000}"/>
    <hyperlink ref="EET156" location="'SY2012-2013 REPORT'!A1" display="SY2012-2013 REPORT" xr:uid="{00000000-0004-0000-0000-0000B8010000}"/>
    <hyperlink ref="EFB156" location="'SY2012-2013 REPORT'!A1" display="SY2012-2013 REPORT" xr:uid="{00000000-0004-0000-0000-0000B9010000}"/>
    <hyperlink ref="EFJ156" location="'SY2012-2013 REPORT'!A1" display="SY2012-2013 REPORT" xr:uid="{00000000-0004-0000-0000-0000BA010000}"/>
    <hyperlink ref="EFR156" location="'SY2012-2013 REPORT'!A1" display="SY2012-2013 REPORT" xr:uid="{00000000-0004-0000-0000-0000BB010000}"/>
    <hyperlink ref="EFZ156" location="'SY2012-2013 REPORT'!A1" display="SY2012-2013 REPORT" xr:uid="{00000000-0004-0000-0000-0000BC010000}"/>
    <hyperlink ref="EGH156" location="'SY2012-2013 REPORT'!A1" display="SY2012-2013 REPORT" xr:uid="{00000000-0004-0000-0000-0000BD010000}"/>
    <hyperlink ref="EGP156" location="'SY2012-2013 REPORT'!A1" display="SY2012-2013 REPORT" xr:uid="{00000000-0004-0000-0000-0000BE010000}"/>
    <hyperlink ref="EGX156" location="'SY2012-2013 REPORT'!A1" display="SY2012-2013 REPORT" xr:uid="{00000000-0004-0000-0000-0000BF010000}"/>
    <hyperlink ref="EHF156" location="'SY2012-2013 REPORT'!A1" display="SY2012-2013 REPORT" xr:uid="{00000000-0004-0000-0000-0000C0010000}"/>
    <hyperlink ref="EHN156" location="'SY2012-2013 REPORT'!A1" display="SY2012-2013 REPORT" xr:uid="{00000000-0004-0000-0000-0000C1010000}"/>
    <hyperlink ref="EHV156" location="'SY2012-2013 REPORT'!A1" display="SY2012-2013 REPORT" xr:uid="{00000000-0004-0000-0000-0000C2010000}"/>
    <hyperlink ref="EID156" location="'SY2012-2013 REPORT'!A1" display="SY2012-2013 REPORT" xr:uid="{00000000-0004-0000-0000-0000C3010000}"/>
    <hyperlink ref="EIL156" location="'SY2012-2013 REPORT'!A1" display="SY2012-2013 REPORT" xr:uid="{00000000-0004-0000-0000-0000C4010000}"/>
    <hyperlink ref="EIT156" location="'SY2012-2013 REPORT'!A1" display="SY2012-2013 REPORT" xr:uid="{00000000-0004-0000-0000-0000C5010000}"/>
    <hyperlink ref="EJB156" location="'SY2012-2013 REPORT'!A1" display="SY2012-2013 REPORT" xr:uid="{00000000-0004-0000-0000-0000C6010000}"/>
    <hyperlink ref="EJJ156" location="'SY2012-2013 REPORT'!A1" display="SY2012-2013 REPORT" xr:uid="{00000000-0004-0000-0000-0000C7010000}"/>
    <hyperlink ref="EJR156" location="'SY2012-2013 REPORT'!A1" display="SY2012-2013 REPORT" xr:uid="{00000000-0004-0000-0000-0000C8010000}"/>
    <hyperlink ref="EJZ156" location="'SY2012-2013 REPORT'!A1" display="SY2012-2013 REPORT" xr:uid="{00000000-0004-0000-0000-0000C9010000}"/>
    <hyperlink ref="EKH156" location="'SY2012-2013 REPORT'!A1" display="SY2012-2013 REPORT" xr:uid="{00000000-0004-0000-0000-0000CA010000}"/>
    <hyperlink ref="EKP156" location="'SY2012-2013 REPORT'!A1" display="SY2012-2013 REPORT" xr:uid="{00000000-0004-0000-0000-0000CB010000}"/>
    <hyperlink ref="EKX156" location="'SY2012-2013 REPORT'!A1" display="SY2012-2013 REPORT" xr:uid="{00000000-0004-0000-0000-0000CC010000}"/>
    <hyperlink ref="ELF156" location="'SY2012-2013 REPORT'!A1" display="SY2012-2013 REPORT" xr:uid="{00000000-0004-0000-0000-0000CD010000}"/>
    <hyperlink ref="ELN156" location="'SY2012-2013 REPORT'!A1" display="SY2012-2013 REPORT" xr:uid="{00000000-0004-0000-0000-0000CE010000}"/>
    <hyperlink ref="ELV156" location="'SY2012-2013 REPORT'!A1" display="SY2012-2013 REPORT" xr:uid="{00000000-0004-0000-0000-0000CF010000}"/>
    <hyperlink ref="EMD156" location="'SY2012-2013 REPORT'!A1" display="SY2012-2013 REPORT" xr:uid="{00000000-0004-0000-0000-0000D0010000}"/>
    <hyperlink ref="EML156" location="'SY2012-2013 REPORT'!A1" display="SY2012-2013 REPORT" xr:uid="{00000000-0004-0000-0000-0000D1010000}"/>
    <hyperlink ref="EMT156" location="'SY2012-2013 REPORT'!A1" display="SY2012-2013 REPORT" xr:uid="{00000000-0004-0000-0000-0000D2010000}"/>
    <hyperlink ref="ENB156" location="'SY2012-2013 REPORT'!A1" display="SY2012-2013 REPORT" xr:uid="{00000000-0004-0000-0000-0000D3010000}"/>
    <hyperlink ref="ENJ156" location="'SY2012-2013 REPORT'!A1" display="SY2012-2013 REPORT" xr:uid="{00000000-0004-0000-0000-0000D4010000}"/>
    <hyperlink ref="ENR156" location="'SY2012-2013 REPORT'!A1" display="SY2012-2013 REPORT" xr:uid="{00000000-0004-0000-0000-0000D5010000}"/>
    <hyperlink ref="ENZ156" location="'SY2012-2013 REPORT'!A1" display="SY2012-2013 REPORT" xr:uid="{00000000-0004-0000-0000-0000D6010000}"/>
    <hyperlink ref="EOH156" location="'SY2012-2013 REPORT'!A1" display="SY2012-2013 REPORT" xr:uid="{00000000-0004-0000-0000-0000D7010000}"/>
    <hyperlink ref="EOP156" location="'SY2012-2013 REPORT'!A1" display="SY2012-2013 REPORT" xr:uid="{00000000-0004-0000-0000-0000D8010000}"/>
    <hyperlink ref="EOX156" location="'SY2012-2013 REPORT'!A1" display="SY2012-2013 REPORT" xr:uid="{00000000-0004-0000-0000-0000D9010000}"/>
    <hyperlink ref="EPF156" location="'SY2012-2013 REPORT'!A1" display="SY2012-2013 REPORT" xr:uid="{00000000-0004-0000-0000-0000DA010000}"/>
    <hyperlink ref="EPN156" location="'SY2012-2013 REPORT'!A1" display="SY2012-2013 REPORT" xr:uid="{00000000-0004-0000-0000-0000DB010000}"/>
    <hyperlink ref="EPV156" location="'SY2012-2013 REPORT'!A1" display="SY2012-2013 REPORT" xr:uid="{00000000-0004-0000-0000-0000DC010000}"/>
    <hyperlink ref="EQD156" location="'SY2012-2013 REPORT'!A1" display="SY2012-2013 REPORT" xr:uid="{00000000-0004-0000-0000-0000DD010000}"/>
    <hyperlink ref="EQL156" location="'SY2012-2013 REPORT'!A1" display="SY2012-2013 REPORT" xr:uid="{00000000-0004-0000-0000-0000DE010000}"/>
    <hyperlink ref="EQT156" location="'SY2012-2013 REPORT'!A1" display="SY2012-2013 REPORT" xr:uid="{00000000-0004-0000-0000-0000DF010000}"/>
    <hyperlink ref="ERB156" location="'SY2012-2013 REPORT'!A1" display="SY2012-2013 REPORT" xr:uid="{00000000-0004-0000-0000-0000E0010000}"/>
    <hyperlink ref="ERJ156" location="'SY2012-2013 REPORT'!A1" display="SY2012-2013 REPORT" xr:uid="{00000000-0004-0000-0000-0000E1010000}"/>
    <hyperlink ref="ERR156" location="'SY2012-2013 REPORT'!A1" display="SY2012-2013 REPORT" xr:uid="{00000000-0004-0000-0000-0000E2010000}"/>
    <hyperlink ref="ERZ156" location="'SY2012-2013 REPORT'!A1" display="SY2012-2013 REPORT" xr:uid="{00000000-0004-0000-0000-0000E3010000}"/>
    <hyperlink ref="ESH156" location="'SY2012-2013 REPORT'!A1" display="SY2012-2013 REPORT" xr:uid="{00000000-0004-0000-0000-0000E4010000}"/>
    <hyperlink ref="ESP156" location="'SY2012-2013 REPORT'!A1" display="SY2012-2013 REPORT" xr:uid="{00000000-0004-0000-0000-0000E5010000}"/>
    <hyperlink ref="ESX156" location="'SY2012-2013 REPORT'!A1" display="SY2012-2013 REPORT" xr:uid="{00000000-0004-0000-0000-0000E6010000}"/>
    <hyperlink ref="ETF156" location="'SY2012-2013 REPORT'!A1" display="SY2012-2013 REPORT" xr:uid="{00000000-0004-0000-0000-0000E7010000}"/>
    <hyperlink ref="ETN156" location="'SY2012-2013 REPORT'!A1" display="SY2012-2013 REPORT" xr:uid="{00000000-0004-0000-0000-0000E8010000}"/>
    <hyperlink ref="ETV156" location="'SY2012-2013 REPORT'!A1" display="SY2012-2013 REPORT" xr:uid="{00000000-0004-0000-0000-0000E9010000}"/>
    <hyperlink ref="EUD156" location="'SY2012-2013 REPORT'!A1" display="SY2012-2013 REPORT" xr:uid="{00000000-0004-0000-0000-0000EA010000}"/>
    <hyperlink ref="EUL156" location="'SY2012-2013 REPORT'!A1" display="SY2012-2013 REPORT" xr:uid="{00000000-0004-0000-0000-0000EB010000}"/>
    <hyperlink ref="EUT156" location="'SY2012-2013 REPORT'!A1" display="SY2012-2013 REPORT" xr:uid="{00000000-0004-0000-0000-0000EC010000}"/>
    <hyperlink ref="EVB156" location="'SY2012-2013 REPORT'!A1" display="SY2012-2013 REPORT" xr:uid="{00000000-0004-0000-0000-0000ED010000}"/>
    <hyperlink ref="EVJ156" location="'SY2012-2013 REPORT'!A1" display="SY2012-2013 REPORT" xr:uid="{00000000-0004-0000-0000-0000EE010000}"/>
    <hyperlink ref="EVR156" location="'SY2012-2013 REPORT'!A1" display="SY2012-2013 REPORT" xr:uid="{00000000-0004-0000-0000-0000EF010000}"/>
    <hyperlink ref="EVZ156" location="'SY2012-2013 REPORT'!A1" display="SY2012-2013 REPORT" xr:uid="{00000000-0004-0000-0000-0000F0010000}"/>
    <hyperlink ref="EWH156" location="'SY2012-2013 REPORT'!A1" display="SY2012-2013 REPORT" xr:uid="{00000000-0004-0000-0000-0000F1010000}"/>
    <hyperlink ref="EWP156" location="'SY2012-2013 REPORT'!A1" display="SY2012-2013 REPORT" xr:uid="{00000000-0004-0000-0000-0000F2010000}"/>
    <hyperlink ref="EWX156" location="'SY2012-2013 REPORT'!A1" display="SY2012-2013 REPORT" xr:uid="{00000000-0004-0000-0000-0000F3010000}"/>
    <hyperlink ref="EXF156" location="'SY2012-2013 REPORT'!A1" display="SY2012-2013 REPORT" xr:uid="{00000000-0004-0000-0000-0000F4010000}"/>
    <hyperlink ref="EXN156" location="'SY2012-2013 REPORT'!A1" display="SY2012-2013 REPORT" xr:uid="{00000000-0004-0000-0000-0000F5010000}"/>
    <hyperlink ref="EXV156" location="'SY2012-2013 REPORT'!A1" display="SY2012-2013 REPORT" xr:uid="{00000000-0004-0000-0000-0000F6010000}"/>
    <hyperlink ref="EYD156" location="'SY2012-2013 REPORT'!A1" display="SY2012-2013 REPORT" xr:uid="{00000000-0004-0000-0000-0000F7010000}"/>
    <hyperlink ref="EYL156" location="'SY2012-2013 REPORT'!A1" display="SY2012-2013 REPORT" xr:uid="{00000000-0004-0000-0000-0000F8010000}"/>
    <hyperlink ref="EYT156" location="'SY2012-2013 REPORT'!A1" display="SY2012-2013 REPORT" xr:uid="{00000000-0004-0000-0000-0000F9010000}"/>
    <hyperlink ref="EZB156" location="'SY2012-2013 REPORT'!A1" display="SY2012-2013 REPORT" xr:uid="{00000000-0004-0000-0000-0000FA010000}"/>
    <hyperlink ref="EZJ156" location="'SY2012-2013 REPORT'!A1" display="SY2012-2013 REPORT" xr:uid="{00000000-0004-0000-0000-0000FB010000}"/>
    <hyperlink ref="EZR156" location="'SY2012-2013 REPORT'!A1" display="SY2012-2013 REPORT" xr:uid="{00000000-0004-0000-0000-0000FC010000}"/>
    <hyperlink ref="EZZ156" location="'SY2012-2013 REPORT'!A1" display="SY2012-2013 REPORT" xr:uid="{00000000-0004-0000-0000-0000FD010000}"/>
    <hyperlink ref="FAH156" location="'SY2012-2013 REPORT'!A1" display="SY2012-2013 REPORT" xr:uid="{00000000-0004-0000-0000-0000FE010000}"/>
    <hyperlink ref="FAP156" location="'SY2012-2013 REPORT'!A1" display="SY2012-2013 REPORT" xr:uid="{00000000-0004-0000-0000-0000FF010000}"/>
    <hyperlink ref="FAX156" location="'SY2012-2013 REPORT'!A1" display="SY2012-2013 REPORT" xr:uid="{00000000-0004-0000-0000-000000020000}"/>
    <hyperlink ref="FBF156" location="'SY2012-2013 REPORT'!A1" display="SY2012-2013 REPORT" xr:uid="{00000000-0004-0000-0000-000001020000}"/>
    <hyperlink ref="FBN156" location="'SY2012-2013 REPORT'!A1" display="SY2012-2013 REPORT" xr:uid="{00000000-0004-0000-0000-000002020000}"/>
    <hyperlink ref="FBV156" location="'SY2012-2013 REPORT'!A1" display="SY2012-2013 REPORT" xr:uid="{00000000-0004-0000-0000-000003020000}"/>
    <hyperlink ref="FCD156" location="'SY2012-2013 REPORT'!A1" display="SY2012-2013 REPORT" xr:uid="{00000000-0004-0000-0000-000004020000}"/>
    <hyperlink ref="FCL156" location="'SY2012-2013 REPORT'!A1" display="SY2012-2013 REPORT" xr:uid="{00000000-0004-0000-0000-000005020000}"/>
    <hyperlink ref="FCT156" location="'SY2012-2013 REPORT'!A1" display="SY2012-2013 REPORT" xr:uid="{00000000-0004-0000-0000-000006020000}"/>
    <hyperlink ref="FDB156" location="'SY2012-2013 REPORT'!A1" display="SY2012-2013 REPORT" xr:uid="{00000000-0004-0000-0000-000007020000}"/>
    <hyperlink ref="FDJ156" location="'SY2012-2013 REPORT'!A1" display="SY2012-2013 REPORT" xr:uid="{00000000-0004-0000-0000-000008020000}"/>
    <hyperlink ref="FDR156" location="'SY2012-2013 REPORT'!A1" display="SY2012-2013 REPORT" xr:uid="{00000000-0004-0000-0000-000009020000}"/>
    <hyperlink ref="FDZ156" location="'SY2012-2013 REPORT'!A1" display="SY2012-2013 REPORT" xr:uid="{00000000-0004-0000-0000-00000A020000}"/>
    <hyperlink ref="FEH156" location="'SY2012-2013 REPORT'!A1" display="SY2012-2013 REPORT" xr:uid="{00000000-0004-0000-0000-00000B020000}"/>
    <hyperlink ref="FEP156" location="'SY2012-2013 REPORT'!A1" display="SY2012-2013 REPORT" xr:uid="{00000000-0004-0000-0000-00000C020000}"/>
    <hyperlink ref="FEX156" location="'SY2012-2013 REPORT'!A1" display="SY2012-2013 REPORT" xr:uid="{00000000-0004-0000-0000-00000D020000}"/>
    <hyperlink ref="FFF156" location="'SY2012-2013 REPORT'!A1" display="SY2012-2013 REPORT" xr:uid="{00000000-0004-0000-0000-00000E020000}"/>
    <hyperlink ref="FFN156" location="'SY2012-2013 REPORT'!A1" display="SY2012-2013 REPORT" xr:uid="{00000000-0004-0000-0000-00000F020000}"/>
    <hyperlink ref="FFV156" location="'SY2012-2013 REPORT'!A1" display="SY2012-2013 REPORT" xr:uid="{00000000-0004-0000-0000-000010020000}"/>
    <hyperlink ref="FGD156" location="'SY2012-2013 REPORT'!A1" display="SY2012-2013 REPORT" xr:uid="{00000000-0004-0000-0000-000011020000}"/>
    <hyperlink ref="FGL156" location="'SY2012-2013 REPORT'!A1" display="SY2012-2013 REPORT" xr:uid="{00000000-0004-0000-0000-000012020000}"/>
    <hyperlink ref="FGT156" location="'SY2012-2013 REPORT'!A1" display="SY2012-2013 REPORT" xr:uid="{00000000-0004-0000-0000-000013020000}"/>
    <hyperlink ref="FHB156" location="'SY2012-2013 REPORT'!A1" display="SY2012-2013 REPORT" xr:uid="{00000000-0004-0000-0000-000014020000}"/>
    <hyperlink ref="FHJ156" location="'SY2012-2013 REPORT'!A1" display="SY2012-2013 REPORT" xr:uid="{00000000-0004-0000-0000-000015020000}"/>
    <hyperlink ref="FHR156" location="'SY2012-2013 REPORT'!A1" display="SY2012-2013 REPORT" xr:uid="{00000000-0004-0000-0000-000016020000}"/>
    <hyperlink ref="FHZ156" location="'SY2012-2013 REPORT'!A1" display="SY2012-2013 REPORT" xr:uid="{00000000-0004-0000-0000-000017020000}"/>
    <hyperlink ref="FIH156" location="'SY2012-2013 REPORT'!A1" display="SY2012-2013 REPORT" xr:uid="{00000000-0004-0000-0000-000018020000}"/>
    <hyperlink ref="FIP156" location="'SY2012-2013 REPORT'!A1" display="SY2012-2013 REPORT" xr:uid="{00000000-0004-0000-0000-000019020000}"/>
    <hyperlink ref="FIX156" location="'SY2012-2013 REPORT'!A1" display="SY2012-2013 REPORT" xr:uid="{00000000-0004-0000-0000-00001A020000}"/>
    <hyperlink ref="FJF156" location="'SY2012-2013 REPORT'!A1" display="SY2012-2013 REPORT" xr:uid="{00000000-0004-0000-0000-00001B020000}"/>
    <hyperlink ref="FJN156" location="'SY2012-2013 REPORT'!A1" display="SY2012-2013 REPORT" xr:uid="{00000000-0004-0000-0000-00001C020000}"/>
    <hyperlink ref="FJV156" location="'SY2012-2013 REPORT'!A1" display="SY2012-2013 REPORT" xr:uid="{00000000-0004-0000-0000-00001D020000}"/>
    <hyperlink ref="FKD156" location="'SY2012-2013 REPORT'!A1" display="SY2012-2013 REPORT" xr:uid="{00000000-0004-0000-0000-00001E020000}"/>
    <hyperlink ref="FKL156" location="'SY2012-2013 REPORT'!A1" display="SY2012-2013 REPORT" xr:uid="{00000000-0004-0000-0000-00001F020000}"/>
    <hyperlink ref="FKT156" location="'SY2012-2013 REPORT'!A1" display="SY2012-2013 REPORT" xr:uid="{00000000-0004-0000-0000-000020020000}"/>
    <hyperlink ref="FLB156" location="'SY2012-2013 REPORT'!A1" display="SY2012-2013 REPORT" xr:uid="{00000000-0004-0000-0000-000021020000}"/>
    <hyperlink ref="FLJ156" location="'SY2012-2013 REPORT'!A1" display="SY2012-2013 REPORT" xr:uid="{00000000-0004-0000-0000-000022020000}"/>
    <hyperlink ref="FLR156" location="'SY2012-2013 REPORT'!A1" display="SY2012-2013 REPORT" xr:uid="{00000000-0004-0000-0000-000023020000}"/>
    <hyperlink ref="FLZ156" location="'SY2012-2013 REPORT'!A1" display="SY2012-2013 REPORT" xr:uid="{00000000-0004-0000-0000-000024020000}"/>
    <hyperlink ref="FMH156" location="'SY2012-2013 REPORT'!A1" display="SY2012-2013 REPORT" xr:uid="{00000000-0004-0000-0000-000025020000}"/>
    <hyperlink ref="FMP156" location="'SY2012-2013 REPORT'!A1" display="SY2012-2013 REPORT" xr:uid="{00000000-0004-0000-0000-000026020000}"/>
    <hyperlink ref="FMX156" location="'SY2012-2013 REPORT'!A1" display="SY2012-2013 REPORT" xr:uid="{00000000-0004-0000-0000-000027020000}"/>
    <hyperlink ref="FNF156" location="'SY2012-2013 REPORT'!A1" display="SY2012-2013 REPORT" xr:uid="{00000000-0004-0000-0000-000028020000}"/>
    <hyperlink ref="FNN156" location="'SY2012-2013 REPORT'!A1" display="SY2012-2013 REPORT" xr:uid="{00000000-0004-0000-0000-000029020000}"/>
    <hyperlink ref="FNV156" location="'SY2012-2013 REPORT'!A1" display="SY2012-2013 REPORT" xr:uid="{00000000-0004-0000-0000-00002A020000}"/>
    <hyperlink ref="FOD156" location="'SY2012-2013 REPORT'!A1" display="SY2012-2013 REPORT" xr:uid="{00000000-0004-0000-0000-00002B020000}"/>
    <hyperlink ref="FOL156" location="'SY2012-2013 REPORT'!A1" display="SY2012-2013 REPORT" xr:uid="{00000000-0004-0000-0000-00002C020000}"/>
    <hyperlink ref="FOT156" location="'SY2012-2013 REPORT'!A1" display="SY2012-2013 REPORT" xr:uid="{00000000-0004-0000-0000-00002D020000}"/>
    <hyperlink ref="FPB156" location="'SY2012-2013 REPORT'!A1" display="SY2012-2013 REPORT" xr:uid="{00000000-0004-0000-0000-00002E020000}"/>
    <hyperlink ref="FPJ156" location="'SY2012-2013 REPORT'!A1" display="SY2012-2013 REPORT" xr:uid="{00000000-0004-0000-0000-00002F020000}"/>
    <hyperlink ref="FPR156" location="'SY2012-2013 REPORT'!A1" display="SY2012-2013 REPORT" xr:uid="{00000000-0004-0000-0000-000030020000}"/>
    <hyperlink ref="FPZ156" location="'SY2012-2013 REPORT'!A1" display="SY2012-2013 REPORT" xr:uid="{00000000-0004-0000-0000-000031020000}"/>
    <hyperlink ref="FQH156" location="'SY2012-2013 REPORT'!A1" display="SY2012-2013 REPORT" xr:uid="{00000000-0004-0000-0000-000032020000}"/>
    <hyperlink ref="FQP156" location="'SY2012-2013 REPORT'!A1" display="SY2012-2013 REPORT" xr:uid="{00000000-0004-0000-0000-000033020000}"/>
    <hyperlink ref="FQX156" location="'SY2012-2013 REPORT'!A1" display="SY2012-2013 REPORT" xr:uid="{00000000-0004-0000-0000-000034020000}"/>
    <hyperlink ref="FRF156" location="'SY2012-2013 REPORT'!A1" display="SY2012-2013 REPORT" xr:uid="{00000000-0004-0000-0000-000035020000}"/>
    <hyperlink ref="FRN156" location="'SY2012-2013 REPORT'!A1" display="SY2012-2013 REPORT" xr:uid="{00000000-0004-0000-0000-000036020000}"/>
    <hyperlink ref="FRV156" location="'SY2012-2013 REPORT'!A1" display="SY2012-2013 REPORT" xr:uid="{00000000-0004-0000-0000-000037020000}"/>
    <hyperlink ref="FSD156" location="'SY2012-2013 REPORT'!A1" display="SY2012-2013 REPORT" xr:uid="{00000000-0004-0000-0000-000038020000}"/>
    <hyperlink ref="FSL156" location="'SY2012-2013 REPORT'!A1" display="SY2012-2013 REPORT" xr:uid="{00000000-0004-0000-0000-000039020000}"/>
    <hyperlink ref="FST156" location="'SY2012-2013 REPORT'!A1" display="SY2012-2013 REPORT" xr:uid="{00000000-0004-0000-0000-00003A020000}"/>
    <hyperlink ref="FTB156" location="'SY2012-2013 REPORT'!A1" display="SY2012-2013 REPORT" xr:uid="{00000000-0004-0000-0000-00003B020000}"/>
    <hyperlink ref="FTJ156" location="'SY2012-2013 REPORT'!A1" display="SY2012-2013 REPORT" xr:uid="{00000000-0004-0000-0000-00003C020000}"/>
    <hyperlink ref="FTR156" location="'SY2012-2013 REPORT'!A1" display="SY2012-2013 REPORT" xr:uid="{00000000-0004-0000-0000-00003D020000}"/>
    <hyperlink ref="FTZ156" location="'SY2012-2013 REPORT'!A1" display="SY2012-2013 REPORT" xr:uid="{00000000-0004-0000-0000-00003E020000}"/>
    <hyperlink ref="FUH156" location="'SY2012-2013 REPORT'!A1" display="SY2012-2013 REPORT" xr:uid="{00000000-0004-0000-0000-00003F020000}"/>
    <hyperlink ref="FUP156" location="'SY2012-2013 REPORT'!A1" display="SY2012-2013 REPORT" xr:uid="{00000000-0004-0000-0000-000040020000}"/>
    <hyperlink ref="FUX156" location="'SY2012-2013 REPORT'!A1" display="SY2012-2013 REPORT" xr:uid="{00000000-0004-0000-0000-000041020000}"/>
    <hyperlink ref="FVF156" location="'SY2012-2013 REPORT'!A1" display="SY2012-2013 REPORT" xr:uid="{00000000-0004-0000-0000-000042020000}"/>
    <hyperlink ref="FVN156" location="'SY2012-2013 REPORT'!A1" display="SY2012-2013 REPORT" xr:uid="{00000000-0004-0000-0000-000043020000}"/>
    <hyperlink ref="FVV156" location="'SY2012-2013 REPORT'!A1" display="SY2012-2013 REPORT" xr:uid="{00000000-0004-0000-0000-000044020000}"/>
    <hyperlink ref="FWD156" location="'SY2012-2013 REPORT'!A1" display="SY2012-2013 REPORT" xr:uid="{00000000-0004-0000-0000-000045020000}"/>
    <hyperlink ref="FWL156" location="'SY2012-2013 REPORT'!A1" display="SY2012-2013 REPORT" xr:uid="{00000000-0004-0000-0000-000046020000}"/>
    <hyperlink ref="FWT156" location="'SY2012-2013 REPORT'!A1" display="SY2012-2013 REPORT" xr:uid="{00000000-0004-0000-0000-000047020000}"/>
    <hyperlink ref="FXB156" location="'SY2012-2013 REPORT'!A1" display="SY2012-2013 REPORT" xr:uid="{00000000-0004-0000-0000-000048020000}"/>
    <hyperlink ref="FXJ156" location="'SY2012-2013 REPORT'!A1" display="SY2012-2013 REPORT" xr:uid="{00000000-0004-0000-0000-000049020000}"/>
    <hyperlink ref="FXR156" location="'SY2012-2013 REPORT'!A1" display="SY2012-2013 REPORT" xr:uid="{00000000-0004-0000-0000-00004A020000}"/>
    <hyperlink ref="FXZ156" location="'SY2012-2013 REPORT'!A1" display="SY2012-2013 REPORT" xr:uid="{00000000-0004-0000-0000-00004B020000}"/>
    <hyperlink ref="FYH156" location="'SY2012-2013 REPORT'!A1" display="SY2012-2013 REPORT" xr:uid="{00000000-0004-0000-0000-00004C020000}"/>
    <hyperlink ref="FYP156" location="'SY2012-2013 REPORT'!A1" display="SY2012-2013 REPORT" xr:uid="{00000000-0004-0000-0000-00004D020000}"/>
    <hyperlink ref="FYX156" location="'SY2012-2013 REPORT'!A1" display="SY2012-2013 REPORT" xr:uid="{00000000-0004-0000-0000-00004E020000}"/>
    <hyperlink ref="FZF156" location="'SY2012-2013 REPORT'!A1" display="SY2012-2013 REPORT" xr:uid="{00000000-0004-0000-0000-00004F020000}"/>
    <hyperlink ref="FZN156" location="'SY2012-2013 REPORT'!A1" display="SY2012-2013 REPORT" xr:uid="{00000000-0004-0000-0000-000050020000}"/>
    <hyperlink ref="FZV156" location="'SY2012-2013 REPORT'!A1" display="SY2012-2013 REPORT" xr:uid="{00000000-0004-0000-0000-000051020000}"/>
    <hyperlink ref="GAD156" location="'SY2012-2013 REPORT'!A1" display="SY2012-2013 REPORT" xr:uid="{00000000-0004-0000-0000-000052020000}"/>
    <hyperlink ref="GAL156" location="'SY2012-2013 REPORT'!A1" display="SY2012-2013 REPORT" xr:uid="{00000000-0004-0000-0000-000053020000}"/>
    <hyperlink ref="GAT156" location="'SY2012-2013 REPORT'!A1" display="SY2012-2013 REPORT" xr:uid="{00000000-0004-0000-0000-000054020000}"/>
    <hyperlink ref="GBB156" location="'SY2012-2013 REPORT'!A1" display="SY2012-2013 REPORT" xr:uid="{00000000-0004-0000-0000-000055020000}"/>
    <hyperlink ref="GBJ156" location="'SY2012-2013 REPORT'!A1" display="SY2012-2013 REPORT" xr:uid="{00000000-0004-0000-0000-000056020000}"/>
    <hyperlink ref="GBR156" location="'SY2012-2013 REPORT'!A1" display="SY2012-2013 REPORT" xr:uid="{00000000-0004-0000-0000-000057020000}"/>
    <hyperlink ref="GBZ156" location="'SY2012-2013 REPORT'!A1" display="SY2012-2013 REPORT" xr:uid="{00000000-0004-0000-0000-000058020000}"/>
    <hyperlink ref="GCH156" location="'SY2012-2013 REPORT'!A1" display="SY2012-2013 REPORT" xr:uid="{00000000-0004-0000-0000-000059020000}"/>
    <hyperlink ref="GCP156" location="'SY2012-2013 REPORT'!A1" display="SY2012-2013 REPORT" xr:uid="{00000000-0004-0000-0000-00005A020000}"/>
    <hyperlink ref="GCX156" location="'SY2012-2013 REPORT'!A1" display="SY2012-2013 REPORT" xr:uid="{00000000-0004-0000-0000-00005B020000}"/>
    <hyperlink ref="GDF156" location="'SY2012-2013 REPORT'!A1" display="SY2012-2013 REPORT" xr:uid="{00000000-0004-0000-0000-00005C020000}"/>
    <hyperlink ref="GDN156" location="'SY2012-2013 REPORT'!A1" display="SY2012-2013 REPORT" xr:uid="{00000000-0004-0000-0000-00005D020000}"/>
    <hyperlink ref="GDV156" location="'SY2012-2013 REPORT'!A1" display="SY2012-2013 REPORT" xr:uid="{00000000-0004-0000-0000-00005E020000}"/>
    <hyperlink ref="GED156" location="'SY2012-2013 REPORT'!A1" display="SY2012-2013 REPORT" xr:uid="{00000000-0004-0000-0000-00005F020000}"/>
    <hyperlink ref="GEL156" location="'SY2012-2013 REPORT'!A1" display="SY2012-2013 REPORT" xr:uid="{00000000-0004-0000-0000-000060020000}"/>
    <hyperlink ref="GET156" location="'SY2012-2013 REPORT'!A1" display="SY2012-2013 REPORT" xr:uid="{00000000-0004-0000-0000-000061020000}"/>
    <hyperlink ref="GFB156" location="'SY2012-2013 REPORT'!A1" display="SY2012-2013 REPORT" xr:uid="{00000000-0004-0000-0000-000062020000}"/>
    <hyperlink ref="GFJ156" location="'SY2012-2013 REPORT'!A1" display="SY2012-2013 REPORT" xr:uid="{00000000-0004-0000-0000-000063020000}"/>
    <hyperlink ref="GFR156" location="'SY2012-2013 REPORT'!A1" display="SY2012-2013 REPORT" xr:uid="{00000000-0004-0000-0000-000064020000}"/>
    <hyperlink ref="GFZ156" location="'SY2012-2013 REPORT'!A1" display="SY2012-2013 REPORT" xr:uid="{00000000-0004-0000-0000-000065020000}"/>
    <hyperlink ref="GGH156" location="'SY2012-2013 REPORT'!A1" display="SY2012-2013 REPORT" xr:uid="{00000000-0004-0000-0000-000066020000}"/>
    <hyperlink ref="GGP156" location="'SY2012-2013 REPORT'!A1" display="SY2012-2013 REPORT" xr:uid="{00000000-0004-0000-0000-000067020000}"/>
    <hyperlink ref="GGX156" location="'SY2012-2013 REPORT'!A1" display="SY2012-2013 REPORT" xr:uid="{00000000-0004-0000-0000-000068020000}"/>
    <hyperlink ref="GHF156" location="'SY2012-2013 REPORT'!A1" display="SY2012-2013 REPORT" xr:uid="{00000000-0004-0000-0000-000069020000}"/>
    <hyperlink ref="GHN156" location="'SY2012-2013 REPORT'!A1" display="SY2012-2013 REPORT" xr:uid="{00000000-0004-0000-0000-00006A020000}"/>
    <hyperlink ref="GHV156" location="'SY2012-2013 REPORT'!A1" display="SY2012-2013 REPORT" xr:uid="{00000000-0004-0000-0000-00006B020000}"/>
    <hyperlink ref="GID156" location="'SY2012-2013 REPORT'!A1" display="SY2012-2013 REPORT" xr:uid="{00000000-0004-0000-0000-00006C020000}"/>
    <hyperlink ref="GIL156" location="'SY2012-2013 REPORT'!A1" display="SY2012-2013 REPORT" xr:uid="{00000000-0004-0000-0000-00006D020000}"/>
    <hyperlink ref="GIT156" location="'SY2012-2013 REPORT'!A1" display="SY2012-2013 REPORT" xr:uid="{00000000-0004-0000-0000-00006E020000}"/>
    <hyperlink ref="GJB156" location="'SY2012-2013 REPORT'!A1" display="SY2012-2013 REPORT" xr:uid="{00000000-0004-0000-0000-00006F020000}"/>
    <hyperlink ref="GJJ156" location="'SY2012-2013 REPORT'!A1" display="SY2012-2013 REPORT" xr:uid="{00000000-0004-0000-0000-000070020000}"/>
    <hyperlink ref="GJR156" location="'SY2012-2013 REPORT'!A1" display="SY2012-2013 REPORT" xr:uid="{00000000-0004-0000-0000-000071020000}"/>
    <hyperlink ref="GJZ156" location="'SY2012-2013 REPORT'!A1" display="SY2012-2013 REPORT" xr:uid="{00000000-0004-0000-0000-000072020000}"/>
    <hyperlink ref="GKH156" location="'SY2012-2013 REPORT'!A1" display="SY2012-2013 REPORT" xr:uid="{00000000-0004-0000-0000-000073020000}"/>
    <hyperlink ref="GKP156" location="'SY2012-2013 REPORT'!A1" display="SY2012-2013 REPORT" xr:uid="{00000000-0004-0000-0000-000074020000}"/>
    <hyperlink ref="GKX156" location="'SY2012-2013 REPORT'!A1" display="SY2012-2013 REPORT" xr:uid="{00000000-0004-0000-0000-000075020000}"/>
    <hyperlink ref="GLF156" location="'SY2012-2013 REPORT'!A1" display="SY2012-2013 REPORT" xr:uid="{00000000-0004-0000-0000-000076020000}"/>
    <hyperlink ref="GLN156" location="'SY2012-2013 REPORT'!A1" display="SY2012-2013 REPORT" xr:uid="{00000000-0004-0000-0000-000077020000}"/>
    <hyperlink ref="GLV156" location="'SY2012-2013 REPORT'!A1" display="SY2012-2013 REPORT" xr:uid="{00000000-0004-0000-0000-000078020000}"/>
    <hyperlink ref="GMD156" location="'SY2012-2013 REPORT'!A1" display="SY2012-2013 REPORT" xr:uid="{00000000-0004-0000-0000-000079020000}"/>
    <hyperlink ref="GML156" location="'SY2012-2013 REPORT'!A1" display="SY2012-2013 REPORT" xr:uid="{00000000-0004-0000-0000-00007A020000}"/>
    <hyperlink ref="GMT156" location="'SY2012-2013 REPORT'!A1" display="SY2012-2013 REPORT" xr:uid="{00000000-0004-0000-0000-00007B020000}"/>
    <hyperlink ref="GNB156" location="'SY2012-2013 REPORT'!A1" display="SY2012-2013 REPORT" xr:uid="{00000000-0004-0000-0000-00007C020000}"/>
    <hyperlink ref="GNJ156" location="'SY2012-2013 REPORT'!A1" display="SY2012-2013 REPORT" xr:uid="{00000000-0004-0000-0000-00007D020000}"/>
    <hyperlink ref="GNR156" location="'SY2012-2013 REPORT'!A1" display="SY2012-2013 REPORT" xr:uid="{00000000-0004-0000-0000-00007E020000}"/>
    <hyperlink ref="GNZ156" location="'SY2012-2013 REPORT'!A1" display="SY2012-2013 REPORT" xr:uid="{00000000-0004-0000-0000-00007F020000}"/>
    <hyperlink ref="GOH156" location="'SY2012-2013 REPORT'!A1" display="SY2012-2013 REPORT" xr:uid="{00000000-0004-0000-0000-000080020000}"/>
    <hyperlink ref="GOP156" location="'SY2012-2013 REPORT'!A1" display="SY2012-2013 REPORT" xr:uid="{00000000-0004-0000-0000-000081020000}"/>
    <hyperlink ref="GOX156" location="'SY2012-2013 REPORT'!A1" display="SY2012-2013 REPORT" xr:uid="{00000000-0004-0000-0000-000082020000}"/>
    <hyperlink ref="GPF156" location="'SY2012-2013 REPORT'!A1" display="SY2012-2013 REPORT" xr:uid="{00000000-0004-0000-0000-000083020000}"/>
    <hyperlink ref="GPN156" location="'SY2012-2013 REPORT'!A1" display="SY2012-2013 REPORT" xr:uid="{00000000-0004-0000-0000-000084020000}"/>
    <hyperlink ref="GPV156" location="'SY2012-2013 REPORT'!A1" display="SY2012-2013 REPORT" xr:uid="{00000000-0004-0000-0000-000085020000}"/>
    <hyperlink ref="GQD156" location="'SY2012-2013 REPORT'!A1" display="SY2012-2013 REPORT" xr:uid="{00000000-0004-0000-0000-000086020000}"/>
    <hyperlink ref="GQL156" location="'SY2012-2013 REPORT'!A1" display="SY2012-2013 REPORT" xr:uid="{00000000-0004-0000-0000-000087020000}"/>
    <hyperlink ref="GQT156" location="'SY2012-2013 REPORT'!A1" display="SY2012-2013 REPORT" xr:uid="{00000000-0004-0000-0000-000088020000}"/>
    <hyperlink ref="GRB156" location="'SY2012-2013 REPORT'!A1" display="SY2012-2013 REPORT" xr:uid="{00000000-0004-0000-0000-000089020000}"/>
    <hyperlink ref="GRJ156" location="'SY2012-2013 REPORT'!A1" display="SY2012-2013 REPORT" xr:uid="{00000000-0004-0000-0000-00008A020000}"/>
    <hyperlink ref="GRR156" location="'SY2012-2013 REPORT'!A1" display="SY2012-2013 REPORT" xr:uid="{00000000-0004-0000-0000-00008B020000}"/>
    <hyperlink ref="GRZ156" location="'SY2012-2013 REPORT'!A1" display="SY2012-2013 REPORT" xr:uid="{00000000-0004-0000-0000-00008C020000}"/>
    <hyperlink ref="GSH156" location="'SY2012-2013 REPORT'!A1" display="SY2012-2013 REPORT" xr:uid="{00000000-0004-0000-0000-00008D020000}"/>
    <hyperlink ref="GSP156" location="'SY2012-2013 REPORT'!A1" display="SY2012-2013 REPORT" xr:uid="{00000000-0004-0000-0000-00008E020000}"/>
    <hyperlink ref="GSX156" location="'SY2012-2013 REPORT'!A1" display="SY2012-2013 REPORT" xr:uid="{00000000-0004-0000-0000-00008F020000}"/>
    <hyperlink ref="GTF156" location="'SY2012-2013 REPORT'!A1" display="SY2012-2013 REPORT" xr:uid="{00000000-0004-0000-0000-000090020000}"/>
    <hyperlink ref="GTN156" location="'SY2012-2013 REPORT'!A1" display="SY2012-2013 REPORT" xr:uid="{00000000-0004-0000-0000-000091020000}"/>
    <hyperlink ref="GTV156" location="'SY2012-2013 REPORT'!A1" display="SY2012-2013 REPORT" xr:uid="{00000000-0004-0000-0000-000092020000}"/>
    <hyperlink ref="GUD156" location="'SY2012-2013 REPORT'!A1" display="SY2012-2013 REPORT" xr:uid="{00000000-0004-0000-0000-000093020000}"/>
    <hyperlink ref="GUL156" location="'SY2012-2013 REPORT'!A1" display="SY2012-2013 REPORT" xr:uid="{00000000-0004-0000-0000-000094020000}"/>
    <hyperlink ref="GUT156" location="'SY2012-2013 REPORT'!A1" display="SY2012-2013 REPORT" xr:uid="{00000000-0004-0000-0000-000095020000}"/>
    <hyperlink ref="GVB156" location="'SY2012-2013 REPORT'!A1" display="SY2012-2013 REPORT" xr:uid="{00000000-0004-0000-0000-000096020000}"/>
    <hyperlink ref="GVJ156" location="'SY2012-2013 REPORT'!A1" display="SY2012-2013 REPORT" xr:uid="{00000000-0004-0000-0000-000097020000}"/>
    <hyperlink ref="GVR156" location="'SY2012-2013 REPORT'!A1" display="SY2012-2013 REPORT" xr:uid="{00000000-0004-0000-0000-000098020000}"/>
    <hyperlink ref="GVZ156" location="'SY2012-2013 REPORT'!A1" display="SY2012-2013 REPORT" xr:uid="{00000000-0004-0000-0000-000099020000}"/>
    <hyperlink ref="GWH156" location="'SY2012-2013 REPORT'!A1" display="SY2012-2013 REPORT" xr:uid="{00000000-0004-0000-0000-00009A020000}"/>
    <hyperlink ref="GWP156" location="'SY2012-2013 REPORT'!A1" display="SY2012-2013 REPORT" xr:uid="{00000000-0004-0000-0000-00009B020000}"/>
    <hyperlink ref="GWX156" location="'SY2012-2013 REPORT'!A1" display="SY2012-2013 REPORT" xr:uid="{00000000-0004-0000-0000-00009C020000}"/>
    <hyperlink ref="GXF156" location="'SY2012-2013 REPORT'!A1" display="SY2012-2013 REPORT" xr:uid="{00000000-0004-0000-0000-00009D020000}"/>
    <hyperlink ref="GXN156" location="'SY2012-2013 REPORT'!A1" display="SY2012-2013 REPORT" xr:uid="{00000000-0004-0000-0000-00009E020000}"/>
    <hyperlink ref="GXV156" location="'SY2012-2013 REPORT'!A1" display="SY2012-2013 REPORT" xr:uid="{00000000-0004-0000-0000-00009F020000}"/>
    <hyperlink ref="GYD156" location="'SY2012-2013 REPORT'!A1" display="SY2012-2013 REPORT" xr:uid="{00000000-0004-0000-0000-0000A0020000}"/>
    <hyperlink ref="GYL156" location="'SY2012-2013 REPORT'!A1" display="SY2012-2013 REPORT" xr:uid="{00000000-0004-0000-0000-0000A1020000}"/>
    <hyperlink ref="GYT156" location="'SY2012-2013 REPORT'!A1" display="SY2012-2013 REPORT" xr:uid="{00000000-0004-0000-0000-0000A2020000}"/>
    <hyperlink ref="GZB156" location="'SY2012-2013 REPORT'!A1" display="SY2012-2013 REPORT" xr:uid="{00000000-0004-0000-0000-0000A3020000}"/>
    <hyperlink ref="GZJ156" location="'SY2012-2013 REPORT'!A1" display="SY2012-2013 REPORT" xr:uid="{00000000-0004-0000-0000-0000A4020000}"/>
    <hyperlink ref="GZR156" location="'SY2012-2013 REPORT'!A1" display="SY2012-2013 REPORT" xr:uid="{00000000-0004-0000-0000-0000A5020000}"/>
    <hyperlink ref="GZZ156" location="'SY2012-2013 REPORT'!A1" display="SY2012-2013 REPORT" xr:uid="{00000000-0004-0000-0000-0000A6020000}"/>
    <hyperlink ref="HAH156" location="'SY2012-2013 REPORT'!A1" display="SY2012-2013 REPORT" xr:uid="{00000000-0004-0000-0000-0000A7020000}"/>
    <hyperlink ref="HAP156" location="'SY2012-2013 REPORT'!A1" display="SY2012-2013 REPORT" xr:uid="{00000000-0004-0000-0000-0000A8020000}"/>
    <hyperlink ref="HAX156" location="'SY2012-2013 REPORT'!A1" display="SY2012-2013 REPORT" xr:uid="{00000000-0004-0000-0000-0000A9020000}"/>
    <hyperlink ref="HBF156" location="'SY2012-2013 REPORT'!A1" display="SY2012-2013 REPORT" xr:uid="{00000000-0004-0000-0000-0000AA020000}"/>
    <hyperlink ref="HBN156" location="'SY2012-2013 REPORT'!A1" display="SY2012-2013 REPORT" xr:uid="{00000000-0004-0000-0000-0000AB020000}"/>
    <hyperlink ref="HBV156" location="'SY2012-2013 REPORT'!A1" display="SY2012-2013 REPORT" xr:uid="{00000000-0004-0000-0000-0000AC020000}"/>
    <hyperlink ref="HCD156" location="'SY2012-2013 REPORT'!A1" display="SY2012-2013 REPORT" xr:uid="{00000000-0004-0000-0000-0000AD020000}"/>
    <hyperlink ref="HCL156" location="'SY2012-2013 REPORT'!A1" display="SY2012-2013 REPORT" xr:uid="{00000000-0004-0000-0000-0000AE020000}"/>
    <hyperlink ref="HCT156" location="'SY2012-2013 REPORT'!A1" display="SY2012-2013 REPORT" xr:uid="{00000000-0004-0000-0000-0000AF020000}"/>
    <hyperlink ref="HDB156" location="'SY2012-2013 REPORT'!A1" display="SY2012-2013 REPORT" xr:uid="{00000000-0004-0000-0000-0000B0020000}"/>
    <hyperlink ref="HDJ156" location="'SY2012-2013 REPORT'!A1" display="SY2012-2013 REPORT" xr:uid="{00000000-0004-0000-0000-0000B1020000}"/>
    <hyperlink ref="HDR156" location="'SY2012-2013 REPORT'!A1" display="SY2012-2013 REPORT" xr:uid="{00000000-0004-0000-0000-0000B2020000}"/>
    <hyperlink ref="HDZ156" location="'SY2012-2013 REPORT'!A1" display="SY2012-2013 REPORT" xr:uid="{00000000-0004-0000-0000-0000B3020000}"/>
    <hyperlink ref="HEH156" location="'SY2012-2013 REPORT'!A1" display="SY2012-2013 REPORT" xr:uid="{00000000-0004-0000-0000-0000B4020000}"/>
    <hyperlink ref="HEP156" location="'SY2012-2013 REPORT'!A1" display="SY2012-2013 REPORT" xr:uid="{00000000-0004-0000-0000-0000B5020000}"/>
    <hyperlink ref="HEX156" location="'SY2012-2013 REPORT'!A1" display="SY2012-2013 REPORT" xr:uid="{00000000-0004-0000-0000-0000B6020000}"/>
    <hyperlink ref="HFF156" location="'SY2012-2013 REPORT'!A1" display="SY2012-2013 REPORT" xr:uid="{00000000-0004-0000-0000-0000B7020000}"/>
    <hyperlink ref="HFN156" location="'SY2012-2013 REPORT'!A1" display="SY2012-2013 REPORT" xr:uid="{00000000-0004-0000-0000-0000B8020000}"/>
    <hyperlink ref="HFV156" location="'SY2012-2013 REPORT'!A1" display="SY2012-2013 REPORT" xr:uid="{00000000-0004-0000-0000-0000B9020000}"/>
    <hyperlink ref="HGD156" location="'SY2012-2013 REPORT'!A1" display="SY2012-2013 REPORT" xr:uid="{00000000-0004-0000-0000-0000BA020000}"/>
    <hyperlink ref="HGL156" location="'SY2012-2013 REPORT'!A1" display="SY2012-2013 REPORT" xr:uid="{00000000-0004-0000-0000-0000BB020000}"/>
    <hyperlink ref="HGT156" location="'SY2012-2013 REPORT'!A1" display="SY2012-2013 REPORT" xr:uid="{00000000-0004-0000-0000-0000BC020000}"/>
    <hyperlink ref="HHB156" location="'SY2012-2013 REPORT'!A1" display="SY2012-2013 REPORT" xr:uid="{00000000-0004-0000-0000-0000BD020000}"/>
    <hyperlink ref="HHJ156" location="'SY2012-2013 REPORT'!A1" display="SY2012-2013 REPORT" xr:uid="{00000000-0004-0000-0000-0000BE020000}"/>
    <hyperlink ref="HHR156" location="'SY2012-2013 REPORT'!A1" display="SY2012-2013 REPORT" xr:uid="{00000000-0004-0000-0000-0000BF020000}"/>
    <hyperlink ref="HHZ156" location="'SY2012-2013 REPORT'!A1" display="SY2012-2013 REPORT" xr:uid="{00000000-0004-0000-0000-0000C0020000}"/>
    <hyperlink ref="HIH156" location="'SY2012-2013 REPORT'!A1" display="SY2012-2013 REPORT" xr:uid="{00000000-0004-0000-0000-0000C1020000}"/>
    <hyperlink ref="HIP156" location="'SY2012-2013 REPORT'!A1" display="SY2012-2013 REPORT" xr:uid="{00000000-0004-0000-0000-0000C2020000}"/>
    <hyperlink ref="HIX156" location="'SY2012-2013 REPORT'!A1" display="SY2012-2013 REPORT" xr:uid="{00000000-0004-0000-0000-0000C3020000}"/>
    <hyperlink ref="HJF156" location="'SY2012-2013 REPORT'!A1" display="SY2012-2013 REPORT" xr:uid="{00000000-0004-0000-0000-0000C4020000}"/>
    <hyperlink ref="HJN156" location="'SY2012-2013 REPORT'!A1" display="SY2012-2013 REPORT" xr:uid="{00000000-0004-0000-0000-0000C5020000}"/>
    <hyperlink ref="HJV156" location="'SY2012-2013 REPORT'!A1" display="SY2012-2013 REPORT" xr:uid="{00000000-0004-0000-0000-0000C6020000}"/>
    <hyperlink ref="HKD156" location="'SY2012-2013 REPORT'!A1" display="SY2012-2013 REPORT" xr:uid="{00000000-0004-0000-0000-0000C7020000}"/>
    <hyperlink ref="HKL156" location="'SY2012-2013 REPORT'!A1" display="SY2012-2013 REPORT" xr:uid="{00000000-0004-0000-0000-0000C8020000}"/>
    <hyperlink ref="HKT156" location="'SY2012-2013 REPORT'!A1" display="SY2012-2013 REPORT" xr:uid="{00000000-0004-0000-0000-0000C9020000}"/>
    <hyperlink ref="HLB156" location="'SY2012-2013 REPORT'!A1" display="SY2012-2013 REPORT" xr:uid="{00000000-0004-0000-0000-0000CA020000}"/>
    <hyperlink ref="HLJ156" location="'SY2012-2013 REPORT'!A1" display="SY2012-2013 REPORT" xr:uid="{00000000-0004-0000-0000-0000CB020000}"/>
    <hyperlink ref="HLR156" location="'SY2012-2013 REPORT'!A1" display="SY2012-2013 REPORT" xr:uid="{00000000-0004-0000-0000-0000CC020000}"/>
    <hyperlink ref="HLZ156" location="'SY2012-2013 REPORT'!A1" display="SY2012-2013 REPORT" xr:uid="{00000000-0004-0000-0000-0000CD020000}"/>
    <hyperlink ref="HMH156" location="'SY2012-2013 REPORT'!A1" display="SY2012-2013 REPORT" xr:uid="{00000000-0004-0000-0000-0000CE020000}"/>
    <hyperlink ref="HMP156" location="'SY2012-2013 REPORT'!A1" display="SY2012-2013 REPORT" xr:uid="{00000000-0004-0000-0000-0000CF020000}"/>
    <hyperlink ref="HMX156" location="'SY2012-2013 REPORT'!A1" display="SY2012-2013 REPORT" xr:uid="{00000000-0004-0000-0000-0000D0020000}"/>
    <hyperlink ref="HNF156" location="'SY2012-2013 REPORT'!A1" display="SY2012-2013 REPORT" xr:uid="{00000000-0004-0000-0000-0000D1020000}"/>
    <hyperlink ref="HNN156" location="'SY2012-2013 REPORT'!A1" display="SY2012-2013 REPORT" xr:uid="{00000000-0004-0000-0000-0000D2020000}"/>
    <hyperlink ref="HNV156" location="'SY2012-2013 REPORT'!A1" display="SY2012-2013 REPORT" xr:uid="{00000000-0004-0000-0000-0000D3020000}"/>
    <hyperlink ref="HOD156" location="'SY2012-2013 REPORT'!A1" display="SY2012-2013 REPORT" xr:uid="{00000000-0004-0000-0000-0000D4020000}"/>
    <hyperlink ref="HOL156" location="'SY2012-2013 REPORT'!A1" display="SY2012-2013 REPORT" xr:uid="{00000000-0004-0000-0000-0000D5020000}"/>
    <hyperlink ref="HOT156" location="'SY2012-2013 REPORT'!A1" display="SY2012-2013 REPORT" xr:uid="{00000000-0004-0000-0000-0000D6020000}"/>
    <hyperlink ref="HPB156" location="'SY2012-2013 REPORT'!A1" display="SY2012-2013 REPORT" xr:uid="{00000000-0004-0000-0000-0000D7020000}"/>
    <hyperlink ref="HPJ156" location="'SY2012-2013 REPORT'!A1" display="SY2012-2013 REPORT" xr:uid="{00000000-0004-0000-0000-0000D8020000}"/>
    <hyperlink ref="HPR156" location="'SY2012-2013 REPORT'!A1" display="SY2012-2013 REPORT" xr:uid="{00000000-0004-0000-0000-0000D9020000}"/>
    <hyperlink ref="HPZ156" location="'SY2012-2013 REPORT'!A1" display="SY2012-2013 REPORT" xr:uid="{00000000-0004-0000-0000-0000DA020000}"/>
    <hyperlink ref="HQH156" location="'SY2012-2013 REPORT'!A1" display="SY2012-2013 REPORT" xr:uid="{00000000-0004-0000-0000-0000DB020000}"/>
    <hyperlink ref="HQP156" location="'SY2012-2013 REPORT'!A1" display="SY2012-2013 REPORT" xr:uid="{00000000-0004-0000-0000-0000DC020000}"/>
    <hyperlink ref="HQX156" location="'SY2012-2013 REPORT'!A1" display="SY2012-2013 REPORT" xr:uid="{00000000-0004-0000-0000-0000DD020000}"/>
    <hyperlink ref="HRF156" location="'SY2012-2013 REPORT'!A1" display="SY2012-2013 REPORT" xr:uid="{00000000-0004-0000-0000-0000DE020000}"/>
    <hyperlink ref="HRN156" location="'SY2012-2013 REPORT'!A1" display="SY2012-2013 REPORT" xr:uid="{00000000-0004-0000-0000-0000DF020000}"/>
    <hyperlink ref="HRV156" location="'SY2012-2013 REPORT'!A1" display="SY2012-2013 REPORT" xr:uid="{00000000-0004-0000-0000-0000E0020000}"/>
    <hyperlink ref="HSD156" location="'SY2012-2013 REPORT'!A1" display="SY2012-2013 REPORT" xr:uid="{00000000-0004-0000-0000-0000E1020000}"/>
    <hyperlink ref="HSL156" location="'SY2012-2013 REPORT'!A1" display="SY2012-2013 REPORT" xr:uid="{00000000-0004-0000-0000-0000E2020000}"/>
    <hyperlink ref="HST156" location="'SY2012-2013 REPORT'!A1" display="SY2012-2013 REPORT" xr:uid="{00000000-0004-0000-0000-0000E3020000}"/>
    <hyperlink ref="HTB156" location="'SY2012-2013 REPORT'!A1" display="SY2012-2013 REPORT" xr:uid="{00000000-0004-0000-0000-0000E4020000}"/>
    <hyperlink ref="HTJ156" location="'SY2012-2013 REPORT'!A1" display="SY2012-2013 REPORT" xr:uid="{00000000-0004-0000-0000-0000E5020000}"/>
    <hyperlink ref="HTR156" location="'SY2012-2013 REPORT'!A1" display="SY2012-2013 REPORT" xr:uid="{00000000-0004-0000-0000-0000E6020000}"/>
    <hyperlink ref="HTZ156" location="'SY2012-2013 REPORT'!A1" display="SY2012-2013 REPORT" xr:uid="{00000000-0004-0000-0000-0000E7020000}"/>
    <hyperlink ref="HUH156" location="'SY2012-2013 REPORT'!A1" display="SY2012-2013 REPORT" xr:uid="{00000000-0004-0000-0000-0000E8020000}"/>
    <hyperlink ref="HUP156" location="'SY2012-2013 REPORT'!A1" display="SY2012-2013 REPORT" xr:uid="{00000000-0004-0000-0000-0000E9020000}"/>
    <hyperlink ref="HUX156" location="'SY2012-2013 REPORT'!A1" display="SY2012-2013 REPORT" xr:uid="{00000000-0004-0000-0000-0000EA020000}"/>
    <hyperlink ref="HVF156" location="'SY2012-2013 REPORT'!A1" display="SY2012-2013 REPORT" xr:uid="{00000000-0004-0000-0000-0000EB020000}"/>
    <hyperlink ref="HVN156" location="'SY2012-2013 REPORT'!A1" display="SY2012-2013 REPORT" xr:uid="{00000000-0004-0000-0000-0000EC020000}"/>
    <hyperlink ref="HVV156" location="'SY2012-2013 REPORT'!A1" display="SY2012-2013 REPORT" xr:uid="{00000000-0004-0000-0000-0000ED020000}"/>
    <hyperlink ref="HWD156" location="'SY2012-2013 REPORT'!A1" display="SY2012-2013 REPORT" xr:uid="{00000000-0004-0000-0000-0000EE020000}"/>
    <hyperlink ref="HWL156" location="'SY2012-2013 REPORT'!A1" display="SY2012-2013 REPORT" xr:uid="{00000000-0004-0000-0000-0000EF020000}"/>
    <hyperlink ref="HWT156" location="'SY2012-2013 REPORT'!A1" display="SY2012-2013 REPORT" xr:uid="{00000000-0004-0000-0000-0000F0020000}"/>
    <hyperlink ref="HXB156" location="'SY2012-2013 REPORT'!A1" display="SY2012-2013 REPORT" xr:uid="{00000000-0004-0000-0000-0000F1020000}"/>
    <hyperlink ref="HXJ156" location="'SY2012-2013 REPORT'!A1" display="SY2012-2013 REPORT" xr:uid="{00000000-0004-0000-0000-0000F2020000}"/>
    <hyperlink ref="HXR156" location="'SY2012-2013 REPORT'!A1" display="SY2012-2013 REPORT" xr:uid="{00000000-0004-0000-0000-0000F3020000}"/>
    <hyperlink ref="HXZ156" location="'SY2012-2013 REPORT'!A1" display="SY2012-2013 REPORT" xr:uid="{00000000-0004-0000-0000-0000F4020000}"/>
    <hyperlink ref="HYH156" location="'SY2012-2013 REPORT'!A1" display="SY2012-2013 REPORT" xr:uid="{00000000-0004-0000-0000-0000F5020000}"/>
    <hyperlink ref="HYP156" location="'SY2012-2013 REPORT'!A1" display="SY2012-2013 REPORT" xr:uid="{00000000-0004-0000-0000-0000F6020000}"/>
    <hyperlink ref="HYX156" location="'SY2012-2013 REPORT'!A1" display="SY2012-2013 REPORT" xr:uid="{00000000-0004-0000-0000-0000F7020000}"/>
    <hyperlink ref="HZF156" location="'SY2012-2013 REPORT'!A1" display="SY2012-2013 REPORT" xr:uid="{00000000-0004-0000-0000-0000F8020000}"/>
    <hyperlink ref="HZN156" location="'SY2012-2013 REPORT'!A1" display="SY2012-2013 REPORT" xr:uid="{00000000-0004-0000-0000-0000F9020000}"/>
    <hyperlink ref="HZV156" location="'SY2012-2013 REPORT'!A1" display="SY2012-2013 REPORT" xr:uid="{00000000-0004-0000-0000-0000FA020000}"/>
    <hyperlink ref="IAD156" location="'SY2012-2013 REPORT'!A1" display="SY2012-2013 REPORT" xr:uid="{00000000-0004-0000-0000-0000FB020000}"/>
    <hyperlink ref="IAL156" location="'SY2012-2013 REPORT'!A1" display="SY2012-2013 REPORT" xr:uid="{00000000-0004-0000-0000-0000FC020000}"/>
    <hyperlink ref="IAT156" location="'SY2012-2013 REPORT'!A1" display="SY2012-2013 REPORT" xr:uid="{00000000-0004-0000-0000-0000FD020000}"/>
    <hyperlink ref="IBB156" location="'SY2012-2013 REPORT'!A1" display="SY2012-2013 REPORT" xr:uid="{00000000-0004-0000-0000-0000FE020000}"/>
    <hyperlink ref="IBJ156" location="'SY2012-2013 REPORT'!A1" display="SY2012-2013 REPORT" xr:uid="{00000000-0004-0000-0000-0000FF020000}"/>
    <hyperlink ref="IBR156" location="'SY2012-2013 REPORT'!A1" display="SY2012-2013 REPORT" xr:uid="{00000000-0004-0000-0000-000000030000}"/>
    <hyperlink ref="IBZ156" location="'SY2012-2013 REPORT'!A1" display="SY2012-2013 REPORT" xr:uid="{00000000-0004-0000-0000-000001030000}"/>
    <hyperlink ref="ICH156" location="'SY2012-2013 REPORT'!A1" display="SY2012-2013 REPORT" xr:uid="{00000000-0004-0000-0000-000002030000}"/>
    <hyperlink ref="ICP156" location="'SY2012-2013 REPORT'!A1" display="SY2012-2013 REPORT" xr:uid="{00000000-0004-0000-0000-000003030000}"/>
    <hyperlink ref="ICX156" location="'SY2012-2013 REPORT'!A1" display="SY2012-2013 REPORT" xr:uid="{00000000-0004-0000-0000-000004030000}"/>
    <hyperlink ref="IDF156" location="'SY2012-2013 REPORT'!A1" display="SY2012-2013 REPORT" xr:uid="{00000000-0004-0000-0000-000005030000}"/>
    <hyperlink ref="IDN156" location="'SY2012-2013 REPORT'!A1" display="SY2012-2013 REPORT" xr:uid="{00000000-0004-0000-0000-000006030000}"/>
    <hyperlink ref="IDV156" location="'SY2012-2013 REPORT'!A1" display="SY2012-2013 REPORT" xr:uid="{00000000-0004-0000-0000-000007030000}"/>
    <hyperlink ref="IED156" location="'SY2012-2013 REPORT'!A1" display="SY2012-2013 REPORT" xr:uid="{00000000-0004-0000-0000-000008030000}"/>
    <hyperlink ref="IEL156" location="'SY2012-2013 REPORT'!A1" display="SY2012-2013 REPORT" xr:uid="{00000000-0004-0000-0000-000009030000}"/>
    <hyperlink ref="IET156" location="'SY2012-2013 REPORT'!A1" display="SY2012-2013 REPORT" xr:uid="{00000000-0004-0000-0000-00000A030000}"/>
    <hyperlink ref="IFB156" location="'SY2012-2013 REPORT'!A1" display="SY2012-2013 REPORT" xr:uid="{00000000-0004-0000-0000-00000B030000}"/>
    <hyperlink ref="IFJ156" location="'SY2012-2013 REPORT'!A1" display="SY2012-2013 REPORT" xr:uid="{00000000-0004-0000-0000-00000C030000}"/>
    <hyperlink ref="IFR156" location="'SY2012-2013 REPORT'!A1" display="SY2012-2013 REPORT" xr:uid="{00000000-0004-0000-0000-00000D030000}"/>
    <hyperlink ref="IFZ156" location="'SY2012-2013 REPORT'!A1" display="SY2012-2013 REPORT" xr:uid="{00000000-0004-0000-0000-00000E030000}"/>
    <hyperlink ref="IGH156" location="'SY2012-2013 REPORT'!A1" display="SY2012-2013 REPORT" xr:uid="{00000000-0004-0000-0000-00000F030000}"/>
    <hyperlink ref="IGP156" location="'SY2012-2013 REPORT'!A1" display="SY2012-2013 REPORT" xr:uid="{00000000-0004-0000-0000-000010030000}"/>
    <hyperlink ref="IGX156" location="'SY2012-2013 REPORT'!A1" display="SY2012-2013 REPORT" xr:uid="{00000000-0004-0000-0000-000011030000}"/>
    <hyperlink ref="IHF156" location="'SY2012-2013 REPORT'!A1" display="SY2012-2013 REPORT" xr:uid="{00000000-0004-0000-0000-000012030000}"/>
    <hyperlink ref="IHN156" location="'SY2012-2013 REPORT'!A1" display="SY2012-2013 REPORT" xr:uid="{00000000-0004-0000-0000-000013030000}"/>
    <hyperlink ref="IHV156" location="'SY2012-2013 REPORT'!A1" display="SY2012-2013 REPORT" xr:uid="{00000000-0004-0000-0000-000014030000}"/>
    <hyperlink ref="IID156" location="'SY2012-2013 REPORT'!A1" display="SY2012-2013 REPORT" xr:uid="{00000000-0004-0000-0000-000015030000}"/>
    <hyperlink ref="IIL156" location="'SY2012-2013 REPORT'!A1" display="SY2012-2013 REPORT" xr:uid="{00000000-0004-0000-0000-000016030000}"/>
    <hyperlink ref="IIT156" location="'SY2012-2013 REPORT'!A1" display="SY2012-2013 REPORT" xr:uid="{00000000-0004-0000-0000-000017030000}"/>
    <hyperlink ref="IJB156" location="'SY2012-2013 REPORT'!A1" display="SY2012-2013 REPORT" xr:uid="{00000000-0004-0000-0000-000018030000}"/>
    <hyperlink ref="IJJ156" location="'SY2012-2013 REPORT'!A1" display="SY2012-2013 REPORT" xr:uid="{00000000-0004-0000-0000-000019030000}"/>
    <hyperlink ref="IJR156" location="'SY2012-2013 REPORT'!A1" display="SY2012-2013 REPORT" xr:uid="{00000000-0004-0000-0000-00001A030000}"/>
    <hyperlink ref="IJZ156" location="'SY2012-2013 REPORT'!A1" display="SY2012-2013 REPORT" xr:uid="{00000000-0004-0000-0000-00001B030000}"/>
    <hyperlink ref="IKH156" location="'SY2012-2013 REPORT'!A1" display="SY2012-2013 REPORT" xr:uid="{00000000-0004-0000-0000-00001C030000}"/>
    <hyperlink ref="IKP156" location="'SY2012-2013 REPORT'!A1" display="SY2012-2013 REPORT" xr:uid="{00000000-0004-0000-0000-00001D030000}"/>
    <hyperlink ref="IKX156" location="'SY2012-2013 REPORT'!A1" display="SY2012-2013 REPORT" xr:uid="{00000000-0004-0000-0000-00001E030000}"/>
    <hyperlink ref="ILF156" location="'SY2012-2013 REPORT'!A1" display="SY2012-2013 REPORT" xr:uid="{00000000-0004-0000-0000-00001F030000}"/>
    <hyperlink ref="ILN156" location="'SY2012-2013 REPORT'!A1" display="SY2012-2013 REPORT" xr:uid="{00000000-0004-0000-0000-000020030000}"/>
    <hyperlink ref="ILV156" location="'SY2012-2013 REPORT'!A1" display="SY2012-2013 REPORT" xr:uid="{00000000-0004-0000-0000-000021030000}"/>
    <hyperlink ref="IMD156" location="'SY2012-2013 REPORT'!A1" display="SY2012-2013 REPORT" xr:uid="{00000000-0004-0000-0000-000022030000}"/>
    <hyperlink ref="IML156" location="'SY2012-2013 REPORT'!A1" display="SY2012-2013 REPORT" xr:uid="{00000000-0004-0000-0000-000023030000}"/>
    <hyperlink ref="IMT156" location="'SY2012-2013 REPORT'!A1" display="SY2012-2013 REPORT" xr:uid="{00000000-0004-0000-0000-000024030000}"/>
    <hyperlink ref="INB156" location="'SY2012-2013 REPORT'!A1" display="SY2012-2013 REPORT" xr:uid="{00000000-0004-0000-0000-000025030000}"/>
    <hyperlink ref="INJ156" location="'SY2012-2013 REPORT'!A1" display="SY2012-2013 REPORT" xr:uid="{00000000-0004-0000-0000-000026030000}"/>
    <hyperlink ref="INR156" location="'SY2012-2013 REPORT'!A1" display="SY2012-2013 REPORT" xr:uid="{00000000-0004-0000-0000-000027030000}"/>
    <hyperlink ref="INZ156" location="'SY2012-2013 REPORT'!A1" display="SY2012-2013 REPORT" xr:uid="{00000000-0004-0000-0000-000028030000}"/>
    <hyperlink ref="IOH156" location="'SY2012-2013 REPORT'!A1" display="SY2012-2013 REPORT" xr:uid="{00000000-0004-0000-0000-000029030000}"/>
    <hyperlink ref="IOP156" location="'SY2012-2013 REPORT'!A1" display="SY2012-2013 REPORT" xr:uid="{00000000-0004-0000-0000-00002A030000}"/>
    <hyperlink ref="IOX156" location="'SY2012-2013 REPORT'!A1" display="SY2012-2013 REPORT" xr:uid="{00000000-0004-0000-0000-00002B030000}"/>
    <hyperlink ref="IPF156" location="'SY2012-2013 REPORT'!A1" display="SY2012-2013 REPORT" xr:uid="{00000000-0004-0000-0000-00002C030000}"/>
    <hyperlink ref="IPN156" location="'SY2012-2013 REPORT'!A1" display="SY2012-2013 REPORT" xr:uid="{00000000-0004-0000-0000-00002D030000}"/>
    <hyperlink ref="IPV156" location="'SY2012-2013 REPORT'!A1" display="SY2012-2013 REPORT" xr:uid="{00000000-0004-0000-0000-00002E030000}"/>
    <hyperlink ref="IQD156" location="'SY2012-2013 REPORT'!A1" display="SY2012-2013 REPORT" xr:uid="{00000000-0004-0000-0000-00002F030000}"/>
    <hyperlink ref="IQL156" location="'SY2012-2013 REPORT'!A1" display="SY2012-2013 REPORT" xr:uid="{00000000-0004-0000-0000-000030030000}"/>
    <hyperlink ref="IQT156" location="'SY2012-2013 REPORT'!A1" display="SY2012-2013 REPORT" xr:uid="{00000000-0004-0000-0000-000031030000}"/>
    <hyperlink ref="IRB156" location="'SY2012-2013 REPORT'!A1" display="SY2012-2013 REPORT" xr:uid="{00000000-0004-0000-0000-000032030000}"/>
    <hyperlink ref="IRJ156" location="'SY2012-2013 REPORT'!A1" display="SY2012-2013 REPORT" xr:uid="{00000000-0004-0000-0000-000033030000}"/>
    <hyperlink ref="IRR156" location="'SY2012-2013 REPORT'!A1" display="SY2012-2013 REPORT" xr:uid="{00000000-0004-0000-0000-000034030000}"/>
    <hyperlink ref="IRZ156" location="'SY2012-2013 REPORT'!A1" display="SY2012-2013 REPORT" xr:uid="{00000000-0004-0000-0000-000035030000}"/>
    <hyperlink ref="ISH156" location="'SY2012-2013 REPORT'!A1" display="SY2012-2013 REPORT" xr:uid="{00000000-0004-0000-0000-000036030000}"/>
    <hyperlink ref="ISP156" location="'SY2012-2013 REPORT'!A1" display="SY2012-2013 REPORT" xr:uid="{00000000-0004-0000-0000-000037030000}"/>
    <hyperlink ref="ISX156" location="'SY2012-2013 REPORT'!A1" display="SY2012-2013 REPORT" xr:uid="{00000000-0004-0000-0000-000038030000}"/>
    <hyperlink ref="ITF156" location="'SY2012-2013 REPORT'!A1" display="SY2012-2013 REPORT" xr:uid="{00000000-0004-0000-0000-000039030000}"/>
    <hyperlink ref="ITN156" location="'SY2012-2013 REPORT'!A1" display="SY2012-2013 REPORT" xr:uid="{00000000-0004-0000-0000-00003A030000}"/>
    <hyperlink ref="ITV156" location="'SY2012-2013 REPORT'!A1" display="SY2012-2013 REPORT" xr:uid="{00000000-0004-0000-0000-00003B030000}"/>
    <hyperlink ref="IUD156" location="'SY2012-2013 REPORT'!A1" display="SY2012-2013 REPORT" xr:uid="{00000000-0004-0000-0000-00003C030000}"/>
    <hyperlink ref="IUL156" location="'SY2012-2013 REPORT'!A1" display="SY2012-2013 REPORT" xr:uid="{00000000-0004-0000-0000-00003D030000}"/>
    <hyperlink ref="IUT156" location="'SY2012-2013 REPORT'!A1" display="SY2012-2013 REPORT" xr:uid="{00000000-0004-0000-0000-00003E030000}"/>
    <hyperlink ref="IVB156" location="'SY2012-2013 REPORT'!A1" display="SY2012-2013 REPORT" xr:uid="{00000000-0004-0000-0000-00003F030000}"/>
    <hyperlink ref="IVJ156" location="'SY2012-2013 REPORT'!A1" display="SY2012-2013 REPORT" xr:uid="{00000000-0004-0000-0000-000040030000}"/>
    <hyperlink ref="IVR156" location="'SY2012-2013 REPORT'!A1" display="SY2012-2013 REPORT" xr:uid="{00000000-0004-0000-0000-000041030000}"/>
    <hyperlink ref="IVZ156" location="'SY2012-2013 REPORT'!A1" display="SY2012-2013 REPORT" xr:uid="{00000000-0004-0000-0000-000042030000}"/>
    <hyperlink ref="IWH156" location="'SY2012-2013 REPORT'!A1" display="SY2012-2013 REPORT" xr:uid="{00000000-0004-0000-0000-000043030000}"/>
    <hyperlink ref="IWP156" location="'SY2012-2013 REPORT'!A1" display="SY2012-2013 REPORT" xr:uid="{00000000-0004-0000-0000-000044030000}"/>
    <hyperlink ref="IWX156" location="'SY2012-2013 REPORT'!A1" display="SY2012-2013 REPORT" xr:uid="{00000000-0004-0000-0000-000045030000}"/>
    <hyperlink ref="IXF156" location="'SY2012-2013 REPORT'!A1" display="SY2012-2013 REPORT" xr:uid="{00000000-0004-0000-0000-000046030000}"/>
    <hyperlink ref="IXN156" location="'SY2012-2013 REPORT'!A1" display="SY2012-2013 REPORT" xr:uid="{00000000-0004-0000-0000-000047030000}"/>
    <hyperlink ref="IXV156" location="'SY2012-2013 REPORT'!A1" display="SY2012-2013 REPORT" xr:uid="{00000000-0004-0000-0000-000048030000}"/>
    <hyperlink ref="IYD156" location="'SY2012-2013 REPORT'!A1" display="SY2012-2013 REPORT" xr:uid="{00000000-0004-0000-0000-000049030000}"/>
    <hyperlink ref="IYL156" location="'SY2012-2013 REPORT'!A1" display="SY2012-2013 REPORT" xr:uid="{00000000-0004-0000-0000-00004A030000}"/>
    <hyperlink ref="IYT156" location="'SY2012-2013 REPORT'!A1" display="SY2012-2013 REPORT" xr:uid="{00000000-0004-0000-0000-00004B030000}"/>
    <hyperlink ref="IZB156" location="'SY2012-2013 REPORT'!A1" display="SY2012-2013 REPORT" xr:uid="{00000000-0004-0000-0000-00004C030000}"/>
    <hyperlink ref="IZJ156" location="'SY2012-2013 REPORT'!A1" display="SY2012-2013 REPORT" xr:uid="{00000000-0004-0000-0000-00004D030000}"/>
    <hyperlink ref="IZR156" location="'SY2012-2013 REPORT'!A1" display="SY2012-2013 REPORT" xr:uid="{00000000-0004-0000-0000-00004E030000}"/>
    <hyperlink ref="IZZ156" location="'SY2012-2013 REPORT'!A1" display="SY2012-2013 REPORT" xr:uid="{00000000-0004-0000-0000-00004F030000}"/>
    <hyperlink ref="JAH156" location="'SY2012-2013 REPORT'!A1" display="SY2012-2013 REPORT" xr:uid="{00000000-0004-0000-0000-000050030000}"/>
    <hyperlink ref="JAP156" location="'SY2012-2013 REPORT'!A1" display="SY2012-2013 REPORT" xr:uid="{00000000-0004-0000-0000-000051030000}"/>
    <hyperlink ref="JAX156" location="'SY2012-2013 REPORT'!A1" display="SY2012-2013 REPORT" xr:uid="{00000000-0004-0000-0000-000052030000}"/>
    <hyperlink ref="JBF156" location="'SY2012-2013 REPORT'!A1" display="SY2012-2013 REPORT" xr:uid="{00000000-0004-0000-0000-000053030000}"/>
    <hyperlink ref="JBN156" location="'SY2012-2013 REPORT'!A1" display="SY2012-2013 REPORT" xr:uid="{00000000-0004-0000-0000-000054030000}"/>
    <hyperlink ref="JBV156" location="'SY2012-2013 REPORT'!A1" display="SY2012-2013 REPORT" xr:uid="{00000000-0004-0000-0000-000055030000}"/>
    <hyperlink ref="JCD156" location="'SY2012-2013 REPORT'!A1" display="SY2012-2013 REPORT" xr:uid="{00000000-0004-0000-0000-000056030000}"/>
    <hyperlink ref="JCL156" location="'SY2012-2013 REPORT'!A1" display="SY2012-2013 REPORT" xr:uid="{00000000-0004-0000-0000-000057030000}"/>
    <hyperlink ref="JCT156" location="'SY2012-2013 REPORT'!A1" display="SY2012-2013 REPORT" xr:uid="{00000000-0004-0000-0000-000058030000}"/>
    <hyperlink ref="JDB156" location="'SY2012-2013 REPORT'!A1" display="SY2012-2013 REPORT" xr:uid="{00000000-0004-0000-0000-000059030000}"/>
    <hyperlink ref="JDJ156" location="'SY2012-2013 REPORT'!A1" display="SY2012-2013 REPORT" xr:uid="{00000000-0004-0000-0000-00005A030000}"/>
    <hyperlink ref="JDR156" location="'SY2012-2013 REPORT'!A1" display="SY2012-2013 REPORT" xr:uid="{00000000-0004-0000-0000-00005B030000}"/>
    <hyperlink ref="JDZ156" location="'SY2012-2013 REPORT'!A1" display="SY2012-2013 REPORT" xr:uid="{00000000-0004-0000-0000-00005C030000}"/>
    <hyperlink ref="JEH156" location="'SY2012-2013 REPORT'!A1" display="SY2012-2013 REPORT" xr:uid="{00000000-0004-0000-0000-00005D030000}"/>
    <hyperlink ref="JEP156" location="'SY2012-2013 REPORT'!A1" display="SY2012-2013 REPORT" xr:uid="{00000000-0004-0000-0000-00005E030000}"/>
    <hyperlink ref="JEX156" location="'SY2012-2013 REPORT'!A1" display="SY2012-2013 REPORT" xr:uid="{00000000-0004-0000-0000-00005F030000}"/>
    <hyperlink ref="JFF156" location="'SY2012-2013 REPORT'!A1" display="SY2012-2013 REPORT" xr:uid="{00000000-0004-0000-0000-000060030000}"/>
    <hyperlink ref="JFN156" location="'SY2012-2013 REPORT'!A1" display="SY2012-2013 REPORT" xr:uid="{00000000-0004-0000-0000-000061030000}"/>
    <hyperlink ref="JFV156" location="'SY2012-2013 REPORT'!A1" display="SY2012-2013 REPORT" xr:uid="{00000000-0004-0000-0000-000062030000}"/>
    <hyperlink ref="JGD156" location="'SY2012-2013 REPORT'!A1" display="SY2012-2013 REPORT" xr:uid="{00000000-0004-0000-0000-000063030000}"/>
    <hyperlink ref="JGL156" location="'SY2012-2013 REPORT'!A1" display="SY2012-2013 REPORT" xr:uid="{00000000-0004-0000-0000-000064030000}"/>
    <hyperlink ref="JGT156" location="'SY2012-2013 REPORT'!A1" display="SY2012-2013 REPORT" xr:uid="{00000000-0004-0000-0000-000065030000}"/>
    <hyperlink ref="JHB156" location="'SY2012-2013 REPORT'!A1" display="SY2012-2013 REPORT" xr:uid="{00000000-0004-0000-0000-000066030000}"/>
    <hyperlink ref="JHJ156" location="'SY2012-2013 REPORT'!A1" display="SY2012-2013 REPORT" xr:uid="{00000000-0004-0000-0000-000067030000}"/>
    <hyperlink ref="JHR156" location="'SY2012-2013 REPORT'!A1" display="SY2012-2013 REPORT" xr:uid="{00000000-0004-0000-0000-000068030000}"/>
    <hyperlink ref="JHZ156" location="'SY2012-2013 REPORT'!A1" display="SY2012-2013 REPORT" xr:uid="{00000000-0004-0000-0000-000069030000}"/>
    <hyperlink ref="JIH156" location="'SY2012-2013 REPORT'!A1" display="SY2012-2013 REPORT" xr:uid="{00000000-0004-0000-0000-00006A030000}"/>
    <hyperlink ref="JIP156" location="'SY2012-2013 REPORT'!A1" display="SY2012-2013 REPORT" xr:uid="{00000000-0004-0000-0000-00006B030000}"/>
    <hyperlink ref="JIX156" location="'SY2012-2013 REPORT'!A1" display="SY2012-2013 REPORT" xr:uid="{00000000-0004-0000-0000-00006C030000}"/>
    <hyperlink ref="JJF156" location="'SY2012-2013 REPORT'!A1" display="SY2012-2013 REPORT" xr:uid="{00000000-0004-0000-0000-00006D030000}"/>
    <hyperlink ref="JJN156" location="'SY2012-2013 REPORT'!A1" display="SY2012-2013 REPORT" xr:uid="{00000000-0004-0000-0000-00006E030000}"/>
    <hyperlink ref="JJV156" location="'SY2012-2013 REPORT'!A1" display="SY2012-2013 REPORT" xr:uid="{00000000-0004-0000-0000-00006F030000}"/>
    <hyperlink ref="JKD156" location="'SY2012-2013 REPORT'!A1" display="SY2012-2013 REPORT" xr:uid="{00000000-0004-0000-0000-000070030000}"/>
    <hyperlink ref="JKL156" location="'SY2012-2013 REPORT'!A1" display="SY2012-2013 REPORT" xr:uid="{00000000-0004-0000-0000-000071030000}"/>
    <hyperlink ref="JKT156" location="'SY2012-2013 REPORT'!A1" display="SY2012-2013 REPORT" xr:uid="{00000000-0004-0000-0000-000072030000}"/>
    <hyperlink ref="JLB156" location="'SY2012-2013 REPORT'!A1" display="SY2012-2013 REPORT" xr:uid="{00000000-0004-0000-0000-000073030000}"/>
    <hyperlink ref="JLJ156" location="'SY2012-2013 REPORT'!A1" display="SY2012-2013 REPORT" xr:uid="{00000000-0004-0000-0000-000074030000}"/>
    <hyperlink ref="JLR156" location="'SY2012-2013 REPORT'!A1" display="SY2012-2013 REPORT" xr:uid="{00000000-0004-0000-0000-000075030000}"/>
    <hyperlink ref="JLZ156" location="'SY2012-2013 REPORT'!A1" display="SY2012-2013 REPORT" xr:uid="{00000000-0004-0000-0000-000076030000}"/>
    <hyperlink ref="JMH156" location="'SY2012-2013 REPORT'!A1" display="SY2012-2013 REPORT" xr:uid="{00000000-0004-0000-0000-000077030000}"/>
    <hyperlink ref="JMP156" location="'SY2012-2013 REPORT'!A1" display="SY2012-2013 REPORT" xr:uid="{00000000-0004-0000-0000-000078030000}"/>
    <hyperlink ref="JMX156" location="'SY2012-2013 REPORT'!A1" display="SY2012-2013 REPORT" xr:uid="{00000000-0004-0000-0000-000079030000}"/>
    <hyperlink ref="JNF156" location="'SY2012-2013 REPORT'!A1" display="SY2012-2013 REPORT" xr:uid="{00000000-0004-0000-0000-00007A030000}"/>
    <hyperlink ref="JNN156" location="'SY2012-2013 REPORT'!A1" display="SY2012-2013 REPORT" xr:uid="{00000000-0004-0000-0000-00007B030000}"/>
    <hyperlink ref="JNV156" location="'SY2012-2013 REPORT'!A1" display="SY2012-2013 REPORT" xr:uid="{00000000-0004-0000-0000-00007C030000}"/>
    <hyperlink ref="JOD156" location="'SY2012-2013 REPORT'!A1" display="SY2012-2013 REPORT" xr:uid="{00000000-0004-0000-0000-00007D030000}"/>
    <hyperlink ref="JOL156" location="'SY2012-2013 REPORT'!A1" display="SY2012-2013 REPORT" xr:uid="{00000000-0004-0000-0000-00007E030000}"/>
    <hyperlink ref="JOT156" location="'SY2012-2013 REPORT'!A1" display="SY2012-2013 REPORT" xr:uid="{00000000-0004-0000-0000-00007F030000}"/>
    <hyperlink ref="JPB156" location="'SY2012-2013 REPORT'!A1" display="SY2012-2013 REPORT" xr:uid="{00000000-0004-0000-0000-000080030000}"/>
    <hyperlink ref="JPJ156" location="'SY2012-2013 REPORT'!A1" display="SY2012-2013 REPORT" xr:uid="{00000000-0004-0000-0000-000081030000}"/>
    <hyperlink ref="JPR156" location="'SY2012-2013 REPORT'!A1" display="SY2012-2013 REPORT" xr:uid="{00000000-0004-0000-0000-000082030000}"/>
    <hyperlink ref="JPZ156" location="'SY2012-2013 REPORT'!A1" display="SY2012-2013 REPORT" xr:uid="{00000000-0004-0000-0000-000083030000}"/>
    <hyperlink ref="JQH156" location="'SY2012-2013 REPORT'!A1" display="SY2012-2013 REPORT" xr:uid="{00000000-0004-0000-0000-000084030000}"/>
    <hyperlink ref="JQP156" location="'SY2012-2013 REPORT'!A1" display="SY2012-2013 REPORT" xr:uid="{00000000-0004-0000-0000-000085030000}"/>
    <hyperlink ref="JQX156" location="'SY2012-2013 REPORT'!A1" display="SY2012-2013 REPORT" xr:uid="{00000000-0004-0000-0000-000086030000}"/>
    <hyperlink ref="JRF156" location="'SY2012-2013 REPORT'!A1" display="SY2012-2013 REPORT" xr:uid="{00000000-0004-0000-0000-000087030000}"/>
    <hyperlink ref="JRN156" location="'SY2012-2013 REPORT'!A1" display="SY2012-2013 REPORT" xr:uid="{00000000-0004-0000-0000-000088030000}"/>
    <hyperlink ref="JRV156" location="'SY2012-2013 REPORT'!A1" display="SY2012-2013 REPORT" xr:uid="{00000000-0004-0000-0000-000089030000}"/>
    <hyperlink ref="JSD156" location="'SY2012-2013 REPORT'!A1" display="SY2012-2013 REPORT" xr:uid="{00000000-0004-0000-0000-00008A030000}"/>
    <hyperlink ref="JSL156" location="'SY2012-2013 REPORT'!A1" display="SY2012-2013 REPORT" xr:uid="{00000000-0004-0000-0000-00008B030000}"/>
    <hyperlink ref="JST156" location="'SY2012-2013 REPORT'!A1" display="SY2012-2013 REPORT" xr:uid="{00000000-0004-0000-0000-00008C030000}"/>
    <hyperlink ref="JTB156" location="'SY2012-2013 REPORT'!A1" display="SY2012-2013 REPORT" xr:uid="{00000000-0004-0000-0000-00008D030000}"/>
    <hyperlink ref="JTJ156" location="'SY2012-2013 REPORT'!A1" display="SY2012-2013 REPORT" xr:uid="{00000000-0004-0000-0000-00008E030000}"/>
    <hyperlink ref="JTR156" location="'SY2012-2013 REPORT'!A1" display="SY2012-2013 REPORT" xr:uid="{00000000-0004-0000-0000-00008F030000}"/>
    <hyperlink ref="JTZ156" location="'SY2012-2013 REPORT'!A1" display="SY2012-2013 REPORT" xr:uid="{00000000-0004-0000-0000-000090030000}"/>
    <hyperlink ref="JUH156" location="'SY2012-2013 REPORT'!A1" display="SY2012-2013 REPORT" xr:uid="{00000000-0004-0000-0000-000091030000}"/>
    <hyperlink ref="JUP156" location="'SY2012-2013 REPORT'!A1" display="SY2012-2013 REPORT" xr:uid="{00000000-0004-0000-0000-000092030000}"/>
    <hyperlink ref="JUX156" location="'SY2012-2013 REPORT'!A1" display="SY2012-2013 REPORT" xr:uid="{00000000-0004-0000-0000-000093030000}"/>
    <hyperlink ref="JVF156" location="'SY2012-2013 REPORT'!A1" display="SY2012-2013 REPORT" xr:uid="{00000000-0004-0000-0000-000094030000}"/>
    <hyperlink ref="JVN156" location="'SY2012-2013 REPORT'!A1" display="SY2012-2013 REPORT" xr:uid="{00000000-0004-0000-0000-000095030000}"/>
    <hyperlink ref="JVV156" location="'SY2012-2013 REPORT'!A1" display="SY2012-2013 REPORT" xr:uid="{00000000-0004-0000-0000-000096030000}"/>
    <hyperlink ref="JWD156" location="'SY2012-2013 REPORT'!A1" display="SY2012-2013 REPORT" xr:uid="{00000000-0004-0000-0000-000097030000}"/>
    <hyperlink ref="JWL156" location="'SY2012-2013 REPORT'!A1" display="SY2012-2013 REPORT" xr:uid="{00000000-0004-0000-0000-000098030000}"/>
    <hyperlink ref="JWT156" location="'SY2012-2013 REPORT'!A1" display="SY2012-2013 REPORT" xr:uid="{00000000-0004-0000-0000-000099030000}"/>
    <hyperlink ref="JXB156" location="'SY2012-2013 REPORT'!A1" display="SY2012-2013 REPORT" xr:uid="{00000000-0004-0000-0000-00009A030000}"/>
    <hyperlink ref="JXJ156" location="'SY2012-2013 REPORT'!A1" display="SY2012-2013 REPORT" xr:uid="{00000000-0004-0000-0000-00009B030000}"/>
    <hyperlink ref="JXR156" location="'SY2012-2013 REPORT'!A1" display="SY2012-2013 REPORT" xr:uid="{00000000-0004-0000-0000-00009C030000}"/>
    <hyperlink ref="JXZ156" location="'SY2012-2013 REPORT'!A1" display="SY2012-2013 REPORT" xr:uid="{00000000-0004-0000-0000-00009D030000}"/>
    <hyperlink ref="JYH156" location="'SY2012-2013 REPORT'!A1" display="SY2012-2013 REPORT" xr:uid="{00000000-0004-0000-0000-00009E030000}"/>
    <hyperlink ref="JYP156" location="'SY2012-2013 REPORT'!A1" display="SY2012-2013 REPORT" xr:uid="{00000000-0004-0000-0000-00009F030000}"/>
    <hyperlink ref="JYX156" location="'SY2012-2013 REPORT'!A1" display="SY2012-2013 REPORT" xr:uid="{00000000-0004-0000-0000-0000A0030000}"/>
    <hyperlink ref="JZF156" location="'SY2012-2013 REPORT'!A1" display="SY2012-2013 REPORT" xr:uid="{00000000-0004-0000-0000-0000A1030000}"/>
    <hyperlink ref="JZN156" location="'SY2012-2013 REPORT'!A1" display="SY2012-2013 REPORT" xr:uid="{00000000-0004-0000-0000-0000A2030000}"/>
    <hyperlink ref="JZV156" location="'SY2012-2013 REPORT'!A1" display="SY2012-2013 REPORT" xr:uid="{00000000-0004-0000-0000-0000A3030000}"/>
    <hyperlink ref="KAD156" location="'SY2012-2013 REPORT'!A1" display="SY2012-2013 REPORT" xr:uid="{00000000-0004-0000-0000-0000A4030000}"/>
    <hyperlink ref="KAL156" location="'SY2012-2013 REPORT'!A1" display="SY2012-2013 REPORT" xr:uid="{00000000-0004-0000-0000-0000A5030000}"/>
    <hyperlink ref="KAT156" location="'SY2012-2013 REPORT'!A1" display="SY2012-2013 REPORT" xr:uid="{00000000-0004-0000-0000-0000A6030000}"/>
    <hyperlink ref="KBB156" location="'SY2012-2013 REPORT'!A1" display="SY2012-2013 REPORT" xr:uid="{00000000-0004-0000-0000-0000A7030000}"/>
    <hyperlink ref="KBJ156" location="'SY2012-2013 REPORT'!A1" display="SY2012-2013 REPORT" xr:uid="{00000000-0004-0000-0000-0000A8030000}"/>
    <hyperlink ref="KBR156" location="'SY2012-2013 REPORT'!A1" display="SY2012-2013 REPORT" xr:uid="{00000000-0004-0000-0000-0000A9030000}"/>
    <hyperlink ref="KBZ156" location="'SY2012-2013 REPORT'!A1" display="SY2012-2013 REPORT" xr:uid="{00000000-0004-0000-0000-0000AA030000}"/>
    <hyperlink ref="KCH156" location="'SY2012-2013 REPORT'!A1" display="SY2012-2013 REPORT" xr:uid="{00000000-0004-0000-0000-0000AB030000}"/>
    <hyperlink ref="KCP156" location="'SY2012-2013 REPORT'!A1" display="SY2012-2013 REPORT" xr:uid="{00000000-0004-0000-0000-0000AC030000}"/>
    <hyperlink ref="KCX156" location="'SY2012-2013 REPORT'!A1" display="SY2012-2013 REPORT" xr:uid="{00000000-0004-0000-0000-0000AD030000}"/>
    <hyperlink ref="KDF156" location="'SY2012-2013 REPORT'!A1" display="SY2012-2013 REPORT" xr:uid="{00000000-0004-0000-0000-0000AE030000}"/>
    <hyperlink ref="KDN156" location="'SY2012-2013 REPORT'!A1" display="SY2012-2013 REPORT" xr:uid="{00000000-0004-0000-0000-0000AF030000}"/>
    <hyperlink ref="KDV156" location="'SY2012-2013 REPORT'!A1" display="SY2012-2013 REPORT" xr:uid="{00000000-0004-0000-0000-0000B0030000}"/>
    <hyperlink ref="KED156" location="'SY2012-2013 REPORT'!A1" display="SY2012-2013 REPORT" xr:uid="{00000000-0004-0000-0000-0000B1030000}"/>
    <hyperlink ref="KEL156" location="'SY2012-2013 REPORT'!A1" display="SY2012-2013 REPORT" xr:uid="{00000000-0004-0000-0000-0000B2030000}"/>
    <hyperlink ref="KET156" location="'SY2012-2013 REPORT'!A1" display="SY2012-2013 REPORT" xr:uid="{00000000-0004-0000-0000-0000B3030000}"/>
    <hyperlink ref="KFB156" location="'SY2012-2013 REPORT'!A1" display="SY2012-2013 REPORT" xr:uid="{00000000-0004-0000-0000-0000B4030000}"/>
    <hyperlink ref="KFJ156" location="'SY2012-2013 REPORT'!A1" display="SY2012-2013 REPORT" xr:uid="{00000000-0004-0000-0000-0000B5030000}"/>
    <hyperlink ref="KFR156" location="'SY2012-2013 REPORT'!A1" display="SY2012-2013 REPORT" xr:uid="{00000000-0004-0000-0000-0000B6030000}"/>
    <hyperlink ref="KFZ156" location="'SY2012-2013 REPORT'!A1" display="SY2012-2013 REPORT" xr:uid="{00000000-0004-0000-0000-0000B7030000}"/>
    <hyperlink ref="KGH156" location="'SY2012-2013 REPORT'!A1" display="SY2012-2013 REPORT" xr:uid="{00000000-0004-0000-0000-0000B8030000}"/>
    <hyperlink ref="KGP156" location="'SY2012-2013 REPORT'!A1" display="SY2012-2013 REPORT" xr:uid="{00000000-0004-0000-0000-0000B9030000}"/>
    <hyperlink ref="KGX156" location="'SY2012-2013 REPORT'!A1" display="SY2012-2013 REPORT" xr:uid="{00000000-0004-0000-0000-0000BA030000}"/>
    <hyperlink ref="KHF156" location="'SY2012-2013 REPORT'!A1" display="SY2012-2013 REPORT" xr:uid="{00000000-0004-0000-0000-0000BB030000}"/>
    <hyperlink ref="KHN156" location="'SY2012-2013 REPORT'!A1" display="SY2012-2013 REPORT" xr:uid="{00000000-0004-0000-0000-0000BC030000}"/>
    <hyperlink ref="KHV156" location="'SY2012-2013 REPORT'!A1" display="SY2012-2013 REPORT" xr:uid="{00000000-0004-0000-0000-0000BD030000}"/>
    <hyperlink ref="KID156" location="'SY2012-2013 REPORT'!A1" display="SY2012-2013 REPORT" xr:uid="{00000000-0004-0000-0000-0000BE030000}"/>
    <hyperlink ref="KIL156" location="'SY2012-2013 REPORT'!A1" display="SY2012-2013 REPORT" xr:uid="{00000000-0004-0000-0000-0000BF030000}"/>
    <hyperlink ref="KIT156" location="'SY2012-2013 REPORT'!A1" display="SY2012-2013 REPORT" xr:uid="{00000000-0004-0000-0000-0000C0030000}"/>
    <hyperlink ref="KJB156" location="'SY2012-2013 REPORT'!A1" display="SY2012-2013 REPORT" xr:uid="{00000000-0004-0000-0000-0000C1030000}"/>
    <hyperlink ref="KJJ156" location="'SY2012-2013 REPORT'!A1" display="SY2012-2013 REPORT" xr:uid="{00000000-0004-0000-0000-0000C2030000}"/>
    <hyperlink ref="KJR156" location="'SY2012-2013 REPORT'!A1" display="SY2012-2013 REPORT" xr:uid="{00000000-0004-0000-0000-0000C3030000}"/>
    <hyperlink ref="KJZ156" location="'SY2012-2013 REPORT'!A1" display="SY2012-2013 REPORT" xr:uid="{00000000-0004-0000-0000-0000C4030000}"/>
    <hyperlink ref="KKH156" location="'SY2012-2013 REPORT'!A1" display="SY2012-2013 REPORT" xr:uid="{00000000-0004-0000-0000-0000C5030000}"/>
    <hyperlink ref="KKP156" location="'SY2012-2013 REPORT'!A1" display="SY2012-2013 REPORT" xr:uid="{00000000-0004-0000-0000-0000C6030000}"/>
    <hyperlink ref="KKX156" location="'SY2012-2013 REPORT'!A1" display="SY2012-2013 REPORT" xr:uid="{00000000-0004-0000-0000-0000C7030000}"/>
    <hyperlink ref="KLF156" location="'SY2012-2013 REPORT'!A1" display="SY2012-2013 REPORT" xr:uid="{00000000-0004-0000-0000-0000C8030000}"/>
    <hyperlink ref="KLN156" location="'SY2012-2013 REPORT'!A1" display="SY2012-2013 REPORT" xr:uid="{00000000-0004-0000-0000-0000C9030000}"/>
    <hyperlink ref="KLV156" location="'SY2012-2013 REPORT'!A1" display="SY2012-2013 REPORT" xr:uid="{00000000-0004-0000-0000-0000CA030000}"/>
    <hyperlink ref="KMD156" location="'SY2012-2013 REPORT'!A1" display="SY2012-2013 REPORT" xr:uid="{00000000-0004-0000-0000-0000CB030000}"/>
    <hyperlink ref="KML156" location="'SY2012-2013 REPORT'!A1" display="SY2012-2013 REPORT" xr:uid="{00000000-0004-0000-0000-0000CC030000}"/>
    <hyperlink ref="KMT156" location="'SY2012-2013 REPORT'!A1" display="SY2012-2013 REPORT" xr:uid="{00000000-0004-0000-0000-0000CD030000}"/>
    <hyperlink ref="KNB156" location="'SY2012-2013 REPORT'!A1" display="SY2012-2013 REPORT" xr:uid="{00000000-0004-0000-0000-0000CE030000}"/>
    <hyperlink ref="KNJ156" location="'SY2012-2013 REPORT'!A1" display="SY2012-2013 REPORT" xr:uid="{00000000-0004-0000-0000-0000CF030000}"/>
    <hyperlink ref="KNR156" location="'SY2012-2013 REPORT'!A1" display="SY2012-2013 REPORT" xr:uid="{00000000-0004-0000-0000-0000D0030000}"/>
    <hyperlink ref="KNZ156" location="'SY2012-2013 REPORT'!A1" display="SY2012-2013 REPORT" xr:uid="{00000000-0004-0000-0000-0000D1030000}"/>
    <hyperlink ref="KOH156" location="'SY2012-2013 REPORT'!A1" display="SY2012-2013 REPORT" xr:uid="{00000000-0004-0000-0000-0000D2030000}"/>
    <hyperlink ref="KOP156" location="'SY2012-2013 REPORT'!A1" display="SY2012-2013 REPORT" xr:uid="{00000000-0004-0000-0000-0000D3030000}"/>
    <hyperlink ref="KOX156" location="'SY2012-2013 REPORT'!A1" display="SY2012-2013 REPORT" xr:uid="{00000000-0004-0000-0000-0000D4030000}"/>
    <hyperlink ref="KPF156" location="'SY2012-2013 REPORT'!A1" display="SY2012-2013 REPORT" xr:uid="{00000000-0004-0000-0000-0000D5030000}"/>
    <hyperlink ref="KPN156" location="'SY2012-2013 REPORT'!A1" display="SY2012-2013 REPORT" xr:uid="{00000000-0004-0000-0000-0000D6030000}"/>
    <hyperlink ref="KPV156" location="'SY2012-2013 REPORT'!A1" display="SY2012-2013 REPORT" xr:uid="{00000000-0004-0000-0000-0000D7030000}"/>
    <hyperlink ref="KQD156" location="'SY2012-2013 REPORT'!A1" display="SY2012-2013 REPORT" xr:uid="{00000000-0004-0000-0000-0000D8030000}"/>
    <hyperlink ref="KQL156" location="'SY2012-2013 REPORT'!A1" display="SY2012-2013 REPORT" xr:uid="{00000000-0004-0000-0000-0000D9030000}"/>
    <hyperlink ref="KQT156" location="'SY2012-2013 REPORT'!A1" display="SY2012-2013 REPORT" xr:uid="{00000000-0004-0000-0000-0000DA030000}"/>
    <hyperlink ref="KRB156" location="'SY2012-2013 REPORT'!A1" display="SY2012-2013 REPORT" xr:uid="{00000000-0004-0000-0000-0000DB030000}"/>
    <hyperlink ref="KRJ156" location="'SY2012-2013 REPORT'!A1" display="SY2012-2013 REPORT" xr:uid="{00000000-0004-0000-0000-0000DC030000}"/>
    <hyperlink ref="KRR156" location="'SY2012-2013 REPORT'!A1" display="SY2012-2013 REPORT" xr:uid="{00000000-0004-0000-0000-0000DD030000}"/>
    <hyperlink ref="KRZ156" location="'SY2012-2013 REPORT'!A1" display="SY2012-2013 REPORT" xr:uid="{00000000-0004-0000-0000-0000DE030000}"/>
    <hyperlink ref="KSH156" location="'SY2012-2013 REPORT'!A1" display="SY2012-2013 REPORT" xr:uid="{00000000-0004-0000-0000-0000DF030000}"/>
    <hyperlink ref="KSP156" location="'SY2012-2013 REPORT'!A1" display="SY2012-2013 REPORT" xr:uid="{00000000-0004-0000-0000-0000E0030000}"/>
    <hyperlink ref="KSX156" location="'SY2012-2013 REPORT'!A1" display="SY2012-2013 REPORT" xr:uid="{00000000-0004-0000-0000-0000E1030000}"/>
    <hyperlink ref="KTF156" location="'SY2012-2013 REPORT'!A1" display="SY2012-2013 REPORT" xr:uid="{00000000-0004-0000-0000-0000E2030000}"/>
    <hyperlink ref="KTN156" location="'SY2012-2013 REPORT'!A1" display="SY2012-2013 REPORT" xr:uid="{00000000-0004-0000-0000-0000E3030000}"/>
    <hyperlink ref="KTV156" location="'SY2012-2013 REPORT'!A1" display="SY2012-2013 REPORT" xr:uid="{00000000-0004-0000-0000-0000E4030000}"/>
    <hyperlink ref="KUD156" location="'SY2012-2013 REPORT'!A1" display="SY2012-2013 REPORT" xr:uid="{00000000-0004-0000-0000-0000E5030000}"/>
    <hyperlink ref="KUL156" location="'SY2012-2013 REPORT'!A1" display="SY2012-2013 REPORT" xr:uid="{00000000-0004-0000-0000-0000E6030000}"/>
    <hyperlink ref="KUT156" location="'SY2012-2013 REPORT'!A1" display="SY2012-2013 REPORT" xr:uid="{00000000-0004-0000-0000-0000E7030000}"/>
    <hyperlink ref="KVB156" location="'SY2012-2013 REPORT'!A1" display="SY2012-2013 REPORT" xr:uid="{00000000-0004-0000-0000-0000E8030000}"/>
    <hyperlink ref="KVJ156" location="'SY2012-2013 REPORT'!A1" display="SY2012-2013 REPORT" xr:uid="{00000000-0004-0000-0000-0000E9030000}"/>
    <hyperlink ref="KVR156" location="'SY2012-2013 REPORT'!A1" display="SY2012-2013 REPORT" xr:uid="{00000000-0004-0000-0000-0000EA030000}"/>
    <hyperlink ref="KVZ156" location="'SY2012-2013 REPORT'!A1" display="SY2012-2013 REPORT" xr:uid="{00000000-0004-0000-0000-0000EB030000}"/>
    <hyperlink ref="KWH156" location="'SY2012-2013 REPORT'!A1" display="SY2012-2013 REPORT" xr:uid="{00000000-0004-0000-0000-0000EC030000}"/>
    <hyperlink ref="KWP156" location="'SY2012-2013 REPORT'!A1" display="SY2012-2013 REPORT" xr:uid="{00000000-0004-0000-0000-0000ED030000}"/>
    <hyperlink ref="KWX156" location="'SY2012-2013 REPORT'!A1" display="SY2012-2013 REPORT" xr:uid="{00000000-0004-0000-0000-0000EE030000}"/>
    <hyperlink ref="KXF156" location="'SY2012-2013 REPORT'!A1" display="SY2012-2013 REPORT" xr:uid="{00000000-0004-0000-0000-0000EF030000}"/>
    <hyperlink ref="KXN156" location="'SY2012-2013 REPORT'!A1" display="SY2012-2013 REPORT" xr:uid="{00000000-0004-0000-0000-0000F0030000}"/>
    <hyperlink ref="KXV156" location="'SY2012-2013 REPORT'!A1" display="SY2012-2013 REPORT" xr:uid="{00000000-0004-0000-0000-0000F1030000}"/>
    <hyperlink ref="KYD156" location="'SY2012-2013 REPORT'!A1" display="SY2012-2013 REPORT" xr:uid="{00000000-0004-0000-0000-0000F2030000}"/>
    <hyperlink ref="KYL156" location="'SY2012-2013 REPORT'!A1" display="SY2012-2013 REPORT" xr:uid="{00000000-0004-0000-0000-0000F3030000}"/>
    <hyperlink ref="KYT156" location="'SY2012-2013 REPORT'!A1" display="SY2012-2013 REPORT" xr:uid="{00000000-0004-0000-0000-0000F4030000}"/>
    <hyperlink ref="KZB156" location="'SY2012-2013 REPORT'!A1" display="SY2012-2013 REPORT" xr:uid="{00000000-0004-0000-0000-0000F5030000}"/>
    <hyperlink ref="KZJ156" location="'SY2012-2013 REPORT'!A1" display="SY2012-2013 REPORT" xr:uid="{00000000-0004-0000-0000-0000F6030000}"/>
    <hyperlink ref="KZR156" location="'SY2012-2013 REPORT'!A1" display="SY2012-2013 REPORT" xr:uid="{00000000-0004-0000-0000-0000F7030000}"/>
    <hyperlink ref="KZZ156" location="'SY2012-2013 REPORT'!A1" display="SY2012-2013 REPORT" xr:uid="{00000000-0004-0000-0000-0000F8030000}"/>
    <hyperlink ref="LAH156" location="'SY2012-2013 REPORT'!A1" display="SY2012-2013 REPORT" xr:uid="{00000000-0004-0000-0000-0000F9030000}"/>
    <hyperlink ref="LAP156" location="'SY2012-2013 REPORT'!A1" display="SY2012-2013 REPORT" xr:uid="{00000000-0004-0000-0000-0000FA030000}"/>
    <hyperlink ref="LAX156" location="'SY2012-2013 REPORT'!A1" display="SY2012-2013 REPORT" xr:uid="{00000000-0004-0000-0000-0000FB030000}"/>
    <hyperlink ref="LBF156" location="'SY2012-2013 REPORT'!A1" display="SY2012-2013 REPORT" xr:uid="{00000000-0004-0000-0000-0000FC030000}"/>
    <hyperlink ref="LBN156" location="'SY2012-2013 REPORT'!A1" display="SY2012-2013 REPORT" xr:uid="{00000000-0004-0000-0000-0000FD030000}"/>
    <hyperlink ref="LBV156" location="'SY2012-2013 REPORT'!A1" display="SY2012-2013 REPORT" xr:uid="{00000000-0004-0000-0000-0000FE030000}"/>
    <hyperlink ref="LCD156" location="'SY2012-2013 REPORT'!A1" display="SY2012-2013 REPORT" xr:uid="{00000000-0004-0000-0000-0000FF030000}"/>
    <hyperlink ref="LCL156" location="'SY2012-2013 REPORT'!A1" display="SY2012-2013 REPORT" xr:uid="{00000000-0004-0000-0000-000000040000}"/>
    <hyperlink ref="LCT156" location="'SY2012-2013 REPORT'!A1" display="SY2012-2013 REPORT" xr:uid="{00000000-0004-0000-0000-000001040000}"/>
    <hyperlink ref="LDB156" location="'SY2012-2013 REPORT'!A1" display="SY2012-2013 REPORT" xr:uid="{00000000-0004-0000-0000-000002040000}"/>
    <hyperlink ref="LDJ156" location="'SY2012-2013 REPORT'!A1" display="SY2012-2013 REPORT" xr:uid="{00000000-0004-0000-0000-000003040000}"/>
    <hyperlink ref="LDR156" location="'SY2012-2013 REPORT'!A1" display="SY2012-2013 REPORT" xr:uid="{00000000-0004-0000-0000-000004040000}"/>
    <hyperlink ref="LDZ156" location="'SY2012-2013 REPORT'!A1" display="SY2012-2013 REPORT" xr:uid="{00000000-0004-0000-0000-000005040000}"/>
    <hyperlink ref="LEH156" location="'SY2012-2013 REPORT'!A1" display="SY2012-2013 REPORT" xr:uid="{00000000-0004-0000-0000-000006040000}"/>
    <hyperlink ref="LEP156" location="'SY2012-2013 REPORT'!A1" display="SY2012-2013 REPORT" xr:uid="{00000000-0004-0000-0000-000007040000}"/>
    <hyperlink ref="LEX156" location="'SY2012-2013 REPORT'!A1" display="SY2012-2013 REPORT" xr:uid="{00000000-0004-0000-0000-000008040000}"/>
    <hyperlink ref="LFF156" location="'SY2012-2013 REPORT'!A1" display="SY2012-2013 REPORT" xr:uid="{00000000-0004-0000-0000-000009040000}"/>
    <hyperlink ref="LFN156" location="'SY2012-2013 REPORT'!A1" display="SY2012-2013 REPORT" xr:uid="{00000000-0004-0000-0000-00000A040000}"/>
    <hyperlink ref="LFV156" location="'SY2012-2013 REPORT'!A1" display="SY2012-2013 REPORT" xr:uid="{00000000-0004-0000-0000-00000B040000}"/>
    <hyperlink ref="LGD156" location="'SY2012-2013 REPORT'!A1" display="SY2012-2013 REPORT" xr:uid="{00000000-0004-0000-0000-00000C040000}"/>
    <hyperlink ref="LGL156" location="'SY2012-2013 REPORT'!A1" display="SY2012-2013 REPORT" xr:uid="{00000000-0004-0000-0000-00000D040000}"/>
    <hyperlink ref="LGT156" location="'SY2012-2013 REPORT'!A1" display="SY2012-2013 REPORT" xr:uid="{00000000-0004-0000-0000-00000E040000}"/>
    <hyperlink ref="LHB156" location="'SY2012-2013 REPORT'!A1" display="SY2012-2013 REPORT" xr:uid="{00000000-0004-0000-0000-00000F040000}"/>
    <hyperlink ref="LHJ156" location="'SY2012-2013 REPORT'!A1" display="SY2012-2013 REPORT" xr:uid="{00000000-0004-0000-0000-000010040000}"/>
    <hyperlink ref="LHR156" location="'SY2012-2013 REPORT'!A1" display="SY2012-2013 REPORT" xr:uid="{00000000-0004-0000-0000-000011040000}"/>
    <hyperlink ref="LHZ156" location="'SY2012-2013 REPORT'!A1" display="SY2012-2013 REPORT" xr:uid="{00000000-0004-0000-0000-000012040000}"/>
    <hyperlink ref="LIH156" location="'SY2012-2013 REPORT'!A1" display="SY2012-2013 REPORT" xr:uid="{00000000-0004-0000-0000-000013040000}"/>
    <hyperlink ref="LIP156" location="'SY2012-2013 REPORT'!A1" display="SY2012-2013 REPORT" xr:uid="{00000000-0004-0000-0000-000014040000}"/>
    <hyperlink ref="LIX156" location="'SY2012-2013 REPORT'!A1" display="SY2012-2013 REPORT" xr:uid="{00000000-0004-0000-0000-000015040000}"/>
    <hyperlink ref="LJF156" location="'SY2012-2013 REPORT'!A1" display="SY2012-2013 REPORT" xr:uid="{00000000-0004-0000-0000-000016040000}"/>
    <hyperlink ref="LJN156" location="'SY2012-2013 REPORT'!A1" display="SY2012-2013 REPORT" xr:uid="{00000000-0004-0000-0000-000017040000}"/>
    <hyperlink ref="LJV156" location="'SY2012-2013 REPORT'!A1" display="SY2012-2013 REPORT" xr:uid="{00000000-0004-0000-0000-000018040000}"/>
    <hyperlink ref="LKD156" location="'SY2012-2013 REPORT'!A1" display="SY2012-2013 REPORT" xr:uid="{00000000-0004-0000-0000-000019040000}"/>
    <hyperlink ref="LKL156" location="'SY2012-2013 REPORT'!A1" display="SY2012-2013 REPORT" xr:uid="{00000000-0004-0000-0000-00001A040000}"/>
    <hyperlink ref="LKT156" location="'SY2012-2013 REPORT'!A1" display="SY2012-2013 REPORT" xr:uid="{00000000-0004-0000-0000-00001B040000}"/>
    <hyperlink ref="LLB156" location="'SY2012-2013 REPORT'!A1" display="SY2012-2013 REPORT" xr:uid="{00000000-0004-0000-0000-00001C040000}"/>
    <hyperlink ref="LLJ156" location="'SY2012-2013 REPORT'!A1" display="SY2012-2013 REPORT" xr:uid="{00000000-0004-0000-0000-00001D040000}"/>
    <hyperlink ref="LLR156" location="'SY2012-2013 REPORT'!A1" display="SY2012-2013 REPORT" xr:uid="{00000000-0004-0000-0000-00001E040000}"/>
    <hyperlink ref="LLZ156" location="'SY2012-2013 REPORT'!A1" display="SY2012-2013 REPORT" xr:uid="{00000000-0004-0000-0000-00001F040000}"/>
    <hyperlink ref="LMH156" location="'SY2012-2013 REPORT'!A1" display="SY2012-2013 REPORT" xr:uid="{00000000-0004-0000-0000-000020040000}"/>
    <hyperlink ref="LMP156" location="'SY2012-2013 REPORT'!A1" display="SY2012-2013 REPORT" xr:uid="{00000000-0004-0000-0000-000021040000}"/>
    <hyperlink ref="LMX156" location="'SY2012-2013 REPORT'!A1" display="SY2012-2013 REPORT" xr:uid="{00000000-0004-0000-0000-000022040000}"/>
    <hyperlink ref="LNF156" location="'SY2012-2013 REPORT'!A1" display="SY2012-2013 REPORT" xr:uid="{00000000-0004-0000-0000-000023040000}"/>
    <hyperlink ref="LNN156" location="'SY2012-2013 REPORT'!A1" display="SY2012-2013 REPORT" xr:uid="{00000000-0004-0000-0000-000024040000}"/>
    <hyperlink ref="LNV156" location="'SY2012-2013 REPORT'!A1" display="SY2012-2013 REPORT" xr:uid="{00000000-0004-0000-0000-000025040000}"/>
    <hyperlink ref="LOD156" location="'SY2012-2013 REPORT'!A1" display="SY2012-2013 REPORT" xr:uid="{00000000-0004-0000-0000-000026040000}"/>
    <hyperlink ref="LOL156" location="'SY2012-2013 REPORT'!A1" display="SY2012-2013 REPORT" xr:uid="{00000000-0004-0000-0000-000027040000}"/>
    <hyperlink ref="LOT156" location="'SY2012-2013 REPORT'!A1" display="SY2012-2013 REPORT" xr:uid="{00000000-0004-0000-0000-000028040000}"/>
    <hyperlink ref="LPB156" location="'SY2012-2013 REPORT'!A1" display="SY2012-2013 REPORT" xr:uid="{00000000-0004-0000-0000-000029040000}"/>
    <hyperlink ref="LPJ156" location="'SY2012-2013 REPORT'!A1" display="SY2012-2013 REPORT" xr:uid="{00000000-0004-0000-0000-00002A040000}"/>
    <hyperlink ref="LPR156" location="'SY2012-2013 REPORT'!A1" display="SY2012-2013 REPORT" xr:uid="{00000000-0004-0000-0000-00002B040000}"/>
    <hyperlink ref="LPZ156" location="'SY2012-2013 REPORT'!A1" display="SY2012-2013 REPORT" xr:uid="{00000000-0004-0000-0000-00002C040000}"/>
    <hyperlink ref="LQH156" location="'SY2012-2013 REPORT'!A1" display="SY2012-2013 REPORT" xr:uid="{00000000-0004-0000-0000-00002D040000}"/>
    <hyperlink ref="LQP156" location="'SY2012-2013 REPORT'!A1" display="SY2012-2013 REPORT" xr:uid="{00000000-0004-0000-0000-00002E040000}"/>
    <hyperlink ref="LQX156" location="'SY2012-2013 REPORT'!A1" display="SY2012-2013 REPORT" xr:uid="{00000000-0004-0000-0000-00002F040000}"/>
    <hyperlink ref="LRF156" location="'SY2012-2013 REPORT'!A1" display="SY2012-2013 REPORT" xr:uid="{00000000-0004-0000-0000-000030040000}"/>
    <hyperlink ref="LRN156" location="'SY2012-2013 REPORT'!A1" display="SY2012-2013 REPORT" xr:uid="{00000000-0004-0000-0000-000031040000}"/>
    <hyperlink ref="LRV156" location="'SY2012-2013 REPORT'!A1" display="SY2012-2013 REPORT" xr:uid="{00000000-0004-0000-0000-000032040000}"/>
    <hyperlink ref="LSD156" location="'SY2012-2013 REPORT'!A1" display="SY2012-2013 REPORT" xr:uid="{00000000-0004-0000-0000-000033040000}"/>
    <hyperlink ref="LSL156" location="'SY2012-2013 REPORT'!A1" display="SY2012-2013 REPORT" xr:uid="{00000000-0004-0000-0000-000034040000}"/>
    <hyperlink ref="LST156" location="'SY2012-2013 REPORT'!A1" display="SY2012-2013 REPORT" xr:uid="{00000000-0004-0000-0000-000035040000}"/>
    <hyperlink ref="LTB156" location="'SY2012-2013 REPORT'!A1" display="SY2012-2013 REPORT" xr:uid="{00000000-0004-0000-0000-000036040000}"/>
    <hyperlink ref="LTJ156" location="'SY2012-2013 REPORT'!A1" display="SY2012-2013 REPORT" xr:uid="{00000000-0004-0000-0000-000037040000}"/>
    <hyperlink ref="LTR156" location="'SY2012-2013 REPORT'!A1" display="SY2012-2013 REPORT" xr:uid="{00000000-0004-0000-0000-000038040000}"/>
    <hyperlink ref="LTZ156" location="'SY2012-2013 REPORT'!A1" display="SY2012-2013 REPORT" xr:uid="{00000000-0004-0000-0000-000039040000}"/>
    <hyperlink ref="LUH156" location="'SY2012-2013 REPORT'!A1" display="SY2012-2013 REPORT" xr:uid="{00000000-0004-0000-0000-00003A040000}"/>
    <hyperlink ref="LUP156" location="'SY2012-2013 REPORT'!A1" display="SY2012-2013 REPORT" xr:uid="{00000000-0004-0000-0000-00003B040000}"/>
    <hyperlink ref="LUX156" location="'SY2012-2013 REPORT'!A1" display="SY2012-2013 REPORT" xr:uid="{00000000-0004-0000-0000-00003C040000}"/>
    <hyperlink ref="LVF156" location="'SY2012-2013 REPORT'!A1" display="SY2012-2013 REPORT" xr:uid="{00000000-0004-0000-0000-00003D040000}"/>
    <hyperlink ref="LVN156" location="'SY2012-2013 REPORT'!A1" display="SY2012-2013 REPORT" xr:uid="{00000000-0004-0000-0000-00003E040000}"/>
    <hyperlink ref="LVV156" location="'SY2012-2013 REPORT'!A1" display="SY2012-2013 REPORT" xr:uid="{00000000-0004-0000-0000-00003F040000}"/>
    <hyperlink ref="LWD156" location="'SY2012-2013 REPORT'!A1" display="SY2012-2013 REPORT" xr:uid="{00000000-0004-0000-0000-000040040000}"/>
    <hyperlink ref="LWL156" location="'SY2012-2013 REPORT'!A1" display="SY2012-2013 REPORT" xr:uid="{00000000-0004-0000-0000-000041040000}"/>
    <hyperlink ref="LWT156" location="'SY2012-2013 REPORT'!A1" display="SY2012-2013 REPORT" xr:uid="{00000000-0004-0000-0000-000042040000}"/>
    <hyperlink ref="LXB156" location="'SY2012-2013 REPORT'!A1" display="SY2012-2013 REPORT" xr:uid="{00000000-0004-0000-0000-000043040000}"/>
    <hyperlink ref="LXJ156" location="'SY2012-2013 REPORT'!A1" display="SY2012-2013 REPORT" xr:uid="{00000000-0004-0000-0000-000044040000}"/>
    <hyperlink ref="LXR156" location="'SY2012-2013 REPORT'!A1" display="SY2012-2013 REPORT" xr:uid="{00000000-0004-0000-0000-000045040000}"/>
    <hyperlink ref="LXZ156" location="'SY2012-2013 REPORT'!A1" display="SY2012-2013 REPORT" xr:uid="{00000000-0004-0000-0000-000046040000}"/>
    <hyperlink ref="LYH156" location="'SY2012-2013 REPORT'!A1" display="SY2012-2013 REPORT" xr:uid="{00000000-0004-0000-0000-000047040000}"/>
    <hyperlink ref="LYP156" location="'SY2012-2013 REPORT'!A1" display="SY2012-2013 REPORT" xr:uid="{00000000-0004-0000-0000-000048040000}"/>
    <hyperlink ref="LYX156" location="'SY2012-2013 REPORT'!A1" display="SY2012-2013 REPORT" xr:uid="{00000000-0004-0000-0000-000049040000}"/>
    <hyperlink ref="LZF156" location="'SY2012-2013 REPORT'!A1" display="SY2012-2013 REPORT" xr:uid="{00000000-0004-0000-0000-00004A040000}"/>
    <hyperlink ref="LZN156" location="'SY2012-2013 REPORT'!A1" display="SY2012-2013 REPORT" xr:uid="{00000000-0004-0000-0000-00004B040000}"/>
    <hyperlink ref="LZV156" location="'SY2012-2013 REPORT'!A1" display="SY2012-2013 REPORT" xr:uid="{00000000-0004-0000-0000-00004C040000}"/>
    <hyperlink ref="MAD156" location="'SY2012-2013 REPORT'!A1" display="SY2012-2013 REPORT" xr:uid="{00000000-0004-0000-0000-00004D040000}"/>
    <hyperlink ref="MAL156" location="'SY2012-2013 REPORT'!A1" display="SY2012-2013 REPORT" xr:uid="{00000000-0004-0000-0000-00004E040000}"/>
    <hyperlink ref="MAT156" location="'SY2012-2013 REPORT'!A1" display="SY2012-2013 REPORT" xr:uid="{00000000-0004-0000-0000-00004F040000}"/>
    <hyperlink ref="MBB156" location="'SY2012-2013 REPORT'!A1" display="SY2012-2013 REPORT" xr:uid="{00000000-0004-0000-0000-000050040000}"/>
    <hyperlink ref="MBJ156" location="'SY2012-2013 REPORT'!A1" display="SY2012-2013 REPORT" xr:uid="{00000000-0004-0000-0000-000051040000}"/>
    <hyperlink ref="MBR156" location="'SY2012-2013 REPORT'!A1" display="SY2012-2013 REPORT" xr:uid="{00000000-0004-0000-0000-000052040000}"/>
    <hyperlink ref="MBZ156" location="'SY2012-2013 REPORT'!A1" display="SY2012-2013 REPORT" xr:uid="{00000000-0004-0000-0000-000053040000}"/>
    <hyperlink ref="MCH156" location="'SY2012-2013 REPORT'!A1" display="SY2012-2013 REPORT" xr:uid="{00000000-0004-0000-0000-000054040000}"/>
    <hyperlink ref="MCP156" location="'SY2012-2013 REPORT'!A1" display="SY2012-2013 REPORT" xr:uid="{00000000-0004-0000-0000-000055040000}"/>
    <hyperlink ref="MCX156" location="'SY2012-2013 REPORT'!A1" display="SY2012-2013 REPORT" xr:uid="{00000000-0004-0000-0000-000056040000}"/>
    <hyperlink ref="MDF156" location="'SY2012-2013 REPORT'!A1" display="SY2012-2013 REPORT" xr:uid="{00000000-0004-0000-0000-000057040000}"/>
    <hyperlink ref="MDN156" location="'SY2012-2013 REPORT'!A1" display="SY2012-2013 REPORT" xr:uid="{00000000-0004-0000-0000-000058040000}"/>
    <hyperlink ref="MDV156" location="'SY2012-2013 REPORT'!A1" display="SY2012-2013 REPORT" xr:uid="{00000000-0004-0000-0000-000059040000}"/>
    <hyperlink ref="MED156" location="'SY2012-2013 REPORT'!A1" display="SY2012-2013 REPORT" xr:uid="{00000000-0004-0000-0000-00005A040000}"/>
    <hyperlink ref="MEL156" location="'SY2012-2013 REPORT'!A1" display="SY2012-2013 REPORT" xr:uid="{00000000-0004-0000-0000-00005B040000}"/>
    <hyperlink ref="MET156" location="'SY2012-2013 REPORT'!A1" display="SY2012-2013 REPORT" xr:uid="{00000000-0004-0000-0000-00005C040000}"/>
    <hyperlink ref="MFB156" location="'SY2012-2013 REPORT'!A1" display="SY2012-2013 REPORT" xr:uid="{00000000-0004-0000-0000-00005D040000}"/>
    <hyperlink ref="MFJ156" location="'SY2012-2013 REPORT'!A1" display="SY2012-2013 REPORT" xr:uid="{00000000-0004-0000-0000-00005E040000}"/>
    <hyperlink ref="MFR156" location="'SY2012-2013 REPORT'!A1" display="SY2012-2013 REPORT" xr:uid="{00000000-0004-0000-0000-00005F040000}"/>
    <hyperlink ref="MFZ156" location="'SY2012-2013 REPORT'!A1" display="SY2012-2013 REPORT" xr:uid="{00000000-0004-0000-0000-000060040000}"/>
    <hyperlink ref="MGH156" location="'SY2012-2013 REPORT'!A1" display="SY2012-2013 REPORT" xr:uid="{00000000-0004-0000-0000-000061040000}"/>
    <hyperlink ref="MGP156" location="'SY2012-2013 REPORT'!A1" display="SY2012-2013 REPORT" xr:uid="{00000000-0004-0000-0000-000062040000}"/>
    <hyperlink ref="MGX156" location="'SY2012-2013 REPORT'!A1" display="SY2012-2013 REPORT" xr:uid="{00000000-0004-0000-0000-000063040000}"/>
    <hyperlink ref="MHF156" location="'SY2012-2013 REPORT'!A1" display="SY2012-2013 REPORT" xr:uid="{00000000-0004-0000-0000-000064040000}"/>
    <hyperlink ref="MHN156" location="'SY2012-2013 REPORT'!A1" display="SY2012-2013 REPORT" xr:uid="{00000000-0004-0000-0000-000065040000}"/>
    <hyperlink ref="MHV156" location="'SY2012-2013 REPORT'!A1" display="SY2012-2013 REPORT" xr:uid="{00000000-0004-0000-0000-000066040000}"/>
    <hyperlink ref="MID156" location="'SY2012-2013 REPORT'!A1" display="SY2012-2013 REPORT" xr:uid="{00000000-0004-0000-0000-000067040000}"/>
    <hyperlink ref="MIL156" location="'SY2012-2013 REPORT'!A1" display="SY2012-2013 REPORT" xr:uid="{00000000-0004-0000-0000-000068040000}"/>
    <hyperlink ref="MIT156" location="'SY2012-2013 REPORT'!A1" display="SY2012-2013 REPORT" xr:uid="{00000000-0004-0000-0000-000069040000}"/>
    <hyperlink ref="MJB156" location="'SY2012-2013 REPORT'!A1" display="SY2012-2013 REPORT" xr:uid="{00000000-0004-0000-0000-00006A040000}"/>
    <hyperlink ref="MJJ156" location="'SY2012-2013 REPORT'!A1" display="SY2012-2013 REPORT" xr:uid="{00000000-0004-0000-0000-00006B040000}"/>
    <hyperlink ref="MJR156" location="'SY2012-2013 REPORT'!A1" display="SY2012-2013 REPORT" xr:uid="{00000000-0004-0000-0000-00006C040000}"/>
    <hyperlink ref="MJZ156" location="'SY2012-2013 REPORT'!A1" display="SY2012-2013 REPORT" xr:uid="{00000000-0004-0000-0000-00006D040000}"/>
    <hyperlink ref="MKH156" location="'SY2012-2013 REPORT'!A1" display="SY2012-2013 REPORT" xr:uid="{00000000-0004-0000-0000-00006E040000}"/>
    <hyperlink ref="MKP156" location="'SY2012-2013 REPORT'!A1" display="SY2012-2013 REPORT" xr:uid="{00000000-0004-0000-0000-00006F040000}"/>
    <hyperlink ref="MKX156" location="'SY2012-2013 REPORT'!A1" display="SY2012-2013 REPORT" xr:uid="{00000000-0004-0000-0000-000070040000}"/>
    <hyperlink ref="MLF156" location="'SY2012-2013 REPORT'!A1" display="SY2012-2013 REPORT" xr:uid="{00000000-0004-0000-0000-000071040000}"/>
    <hyperlink ref="MLN156" location="'SY2012-2013 REPORT'!A1" display="SY2012-2013 REPORT" xr:uid="{00000000-0004-0000-0000-000072040000}"/>
    <hyperlink ref="MLV156" location="'SY2012-2013 REPORT'!A1" display="SY2012-2013 REPORT" xr:uid="{00000000-0004-0000-0000-000073040000}"/>
    <hyperlink ref="MMD156" location="'SY2012-2013 REPORT'!A1" display="SY2012-2013 REPORT" xr:uid="{00000000-0004-0000-0000-000074040000}"/>
    <hyperlink ref="MML156" location="'SY2012-2013 REPORT'!A1" display="SY2012-2013 REPORT" xr:uid="{00000000-0004-0000-0000-000075040000}"/>
    <hyperlink ref="MMT156" location="'SY2012-2013 REPORT'!A1" display="SY2012-2013 REPORT" xr:uid="{00000000-0004-0000-0000-000076040000}"/>
    <hyperlink ref="MNB156" location="'SY2012-2013 REPORT'!A1" display="SY2012-2013 REPORT" xr:uid="{00000000-0004-0000-0000-000077040000}"/>
    <hyperlink ref="MNJ156" location="'SY2012-2013 REPORT'!A1" display="SY2012-2013 REPORT" xr:uid="{00000000-0004-0000-0000-000078040000}"/>
    <hyperlink ref="MNR156" location="'SY2012-2013 REPORT'!A1" display="SY2012-2013 REPORT" xr:uid="{00000000-0004-0000-0000-000079040000}"/>
    <hyperlink ref="MNZ156" location="'SY2012-2013 REPORT'!A1" display="SY2012-2013 REPORT" xr:uid="{00000000-0004-0000-0000-00007A040000}"/>
    <hyperlink ref="MOH156" location="'SY2012-2013 REPORT'!A1" display="SY2012-2013 REPORT" xr:uid="{00000000-0004-0000-0000-00007B040000}"/>
    <hyperlink ref="MOP156" location="'SY2012-2013 REPORT'!A1" display="SY2012-2013 REPORT" xr:uid="{00000000-0004-0000-0000-00007C040000}"/>
    <hyperlink ref="MOX156" location="'SY2012-2013 REPORT'!A1" display="SY2012-2013 REPORT" xr:uid="{00000000-0004-0000-0000-00007D040000}"/>
    <hyperlink ref="MPF156" location="'SY2012-2013 REPORT'!A1" display="SY2012-2013 REPORT" xr:uid="{00000000-0004-0000-0000-00007E040000}"/>
    <hyperlink ref="MPN156" location="'SY2012-2013 REPORT'!A1" display="SY2012-2013 REPORT" xr:uid="{00000000-0004-0000-0000-00007F040000}"/>
    <hyperlink ref="MPV156" location="'SY2012-2013 REPORT'!A1" display="SY2012-2013 REPORT" xr:uid="{00000000-0004-0000-0000-000080040000}"/>
    <hyperlink ref="MQD156" location="'SY2012-2013 REPORT'!A1" display="SY2012-2013 REPORT" xr:uid="{00000000-0004-0000-0000-000081040000}"/>
    <hyperlink ref="MQL156" location="'SY2012-2013 REPORT'!A1" display="SY2012-2013 REPORT" xr:uid="{00000000-0004-0000-0000-000082040000}"/>
    <hyperlink ref="MQT156" location="'SY2012-2013 REPORT'!A1" display="SY2012-2013 REPORT" xr:uid="{00000000-0004-0000-0000-000083040000}"/>
    <hyperlink ref="MRB156" location="'SY2012-2013 REPORT'!A1" display="SY2012-2013 REPORT" xr:uid="{00000000-0004-0000-0000-000084040000}"/>
    <hyperlink ref="MRJ156" location="'SY2012-2013 REPORT'!A1" display="SY2012-2013 REPORT" xr:uid="{00000000-0004-0000-0000-000085040000}"/>
    <hyperlink ref="MRR156" location="'SY2012-2013 REPORT'!A1" display="SY2012-2013 REPORT" xr:uid="{00000000-0004-0000-0000-000086040000}"/>
    <hyperlink ref="MRZ156" location="'SY2012-2013 REPORT'!A1" display="SY2012-2013 REPORT" xr:uid="{00000000-0004-0000-0000-000087040000}"/>
    <hyperlink ref="MSH156" location="'SY2012-2013 REPORT'!A1" display="SY2012-2013 REPORT" xr:uid="{00000000-0004-0000-0000-000088040000}"/>
    <hyperlink ref="MSP156" location="'SY2012-2013 REPORT'!A1" display="SY2012-2013 REPORT" xr:uid="{00000000-0004-0000-0000-000089040000}"/>
    <hyperlink ref="MSX156" location="'SY2012-2013 REPORT'!A1" display="SY2012-2013 REPORT" xr:uid="{00000000-0004-0000-0000-00008A040000}"/>
    <hyperlink ref="MTF156" location="'SY2012-2013 REPORT'!A1" display="SY2012-2013 REPORT" xr:uid="{00000000-0004-0000-0000-00008B040000}"/>
    <hyperlink ref="MTN156" location="'SY2012-2013 REPORT'!A1" display="SY2012-2013 REPORT" xr:uid="{00000000-0004-0000-0000-00008C040000}"/>
    <hyperlink ref="MTV156" location="'SY2012-2013 REPORT'!A1" display="SY2012-2013 REPORT" xr:uid="{00000000-0004-0000-0000-00008D040000}"/>
    <hyperlink ref="MUD156" location="'SY2012-2013 REPORT'!A1" display="SY2012-2013 REPORT" xr:uid="{00000000-0004-0000-0000-00008E040000}"/>
    <hyperlink ref="MUL156" location="'SY2012-2013 REPORT'!A1" display="SY2012-2013 REPORT" xr:uid="{00000000-0004-0000-0000-00008F040000}"/>
    <hyperlink ref="MUT156" location="'SY2012-2013 REPORT'!A1" display="SY2012-2013 REPORT" xr:uid="{00000000-0004-0000-0000-000090040000}"/>
    <hyperlink ref="MVB156" location="'SY2012-2013 REPORT'!A1" display="SY2012-2013 REPORT" xr:uid="{00000000-0004-0000-0000-000091040000}"/>
    <hyperlink ref="MVJ156" location="'SY2012-2013 REPORT'!A1" display="SY2012-2013 REPORT" xr:uid="{00000000-0004-0000-0000-000092040000}"/>
    <hyperlink ref="MVR156" location="'SY2012-2013 REPORT'!A1" display="SY2012-2013 REPORT" xr:uid="{00000000-0004-0000-0000-000093040000}"/>
    <hyperlink ref="MVZ156" location="'SY2012-2013 REPORT'!A1" display="SY2012-2013 REPORT" xr:uid="{00000000-0004-0000-0000-000094040000}"/>
    <hyperlink ref="MWH156" location="'SY2012-2013 REPORT'!A1" display="SY2012-2013 REPORT" xr:uid="{00000000-0004-0000-0000-000095040000}"/>
    <hyperlink ref="MWP156" location="'SY2012-2013 REPORT'!A1" display="SY2012-2013 REPORT" xr:uid="{00000000-0004-0000-0000-000096040000}"/>
    <hyperlink ref="MWX156" location="'SY2012-2013 REPORT'!A1" display="SY2012-2013 REPORT" xr:uid="{00000000-0004-0000-0000-000097040000}"/>
    <hyperlink ref="MXF156" location="'SY2012-2013 REPORT'!A1" display="SY2012-2013 REPORT" xr:uid="{00000000-0004-0000-0000-000098040000}"/>
    <hyperlink ref="MXN156" location="'SY2012-2013 REPORT'!A1" display="SY2012-2013 REPORT" xr:uid="{00000000-0004-0000-0000-000099040000}"/>
    <hyperlink ref="MXV156" location="'SY2012-2013 REPORT'!A1" display="SY2012-2013 REPORT" xr:uid="{00000000-0004-0000-0000-00009A040000}"/>
    <hyperlink ref="MYD156" location="'SY2012-2013 REPORT'!A1" display="SY2012-2013 REPORT" xr:uid="{00000000-0004-0000-0000-00009B040000}"/>
    <hyperlink ref="MYL156" location="'SY2012-2013 REPORT'!A1" display="SY2012-2013 REPORT" xr:uid="{00000000-0004-0000-0000-00009C040000}"/>
    <hyperlink ref="MYT156" location="'SY2012-2013 REPORT'!A1" display="SY2012-2013 REPORT" xr:uid="{00000000-0004-0000-0000-00009D040000}"/>
    <hyperlink ref="MZB156" location="'SY2012-2013 REPORT'!A1" display="SY2012-2013 REPORT" xr:uid="{00000000-0004-0000-0000-00009E040000}"/>
    <hyperlink ref="MZJ156" location="'SY2012-2013 REPORT'!A1" display="SY2012-2013 REPORT" xr:uid="{00000000-0004-0000-0000-00009F040000}"/>
    <hyperlink ref="MZR156" location="'SY2012-2013 REPORT'!A1" display="SY2012-2013 REPORT" xr:uid="{00000000-0004-0000-0000-0000A0040000}"/>
    <hyperlink ref="MZZ156" location="'SY2012-2013 REPORT'!A1" display="SY2012-2013 REPORT" xr:uid="{00000000-0004-0000-0000-0000A1040000}"/>
    <hyperlink ref="NAH156" location="'SY2012-2013 REPORT'!A1" display="SY2012-2013 REPORT" xr:uid="{00000000-0004-0000-0000-0000A2040000}"/>
    <hyperlink ref="NAP156" location="'SY2012-2013 REPORT'!A1" display="SY2012-2013 REPORT" xr:uid="{00000000-0004-0000-0000-0000A3040000}"/>
    <hyperlink ref="NAX156" location="'SY2012-2013 REPORT'!A1" display="SY2012-2013 REPORT" xr:uid="{00000000-0004-0000-0000-0000A4040000}"/>
    <hyperlink ref="NBF156" location="'SY2012-2013 REPORT'!A1" display="SY2012-2013 REPORT" xr:uid="{00000000-0004-0000-0000-0000A5040000}"/>
    <hyperlink ref="NBN156" location="'SY2012-2013 REPORT'!A1" display="SY2012-2013 REPORT" xr:uid="{00000000-0004-0000-0000-0000A6040000}"/>
    <hyperlink ref="NBV156" location="'SY2012-2013 REPORT'!A1" display="SY2012-2013 REPORT" xr:uid="{00000000-0004-0000-0000-0000A7040000}"/>
    <hyperlink ref="NCD156" location="'SY2012-2013 REPORT'!A1" display="SY2012-2013 REPORT" xr:uid="{00000000-0004-0000-0000-0000A8040000}"/>
    <hyperlink ref="NCL156" location="'SY2012-2013 REPORT'!A1" display="SY2012-2013 REPORT" xr:uid="{00000000-0004-0000-0000-0000A9040000}"/>
    <hyperlink ref="NCT156" location="'SY2012-2013 REPORT'!A1" display="SY2012-2013 REPORT" xr:uid="{00000000-0004-0000-0000-0000AA040000}"/>
    <hyperlink ref="NDB156" location="'SY2012-2013 REPORT'!A1" display="SY2012-2013 REPORT" xr:uid="{00000000-0004-0000-0000-0000AB040000}"/>
    <hyperlink ref="NDJ156" location="'SY2012-2013 REPORT'!A1" display="SY2012-2013 REPORT" xr:uid="{00000000-0004-0000-0000-0000AC040000}"/>
    <hyperlink ref="NDR156" location="'SY2012-2013 REPORT'!A1" display="SY2012-2013 REPORT" xr:uid="{00000000-0004-0000-0000-0000AD040000}"/>
    <hyperlink ref="NDZ156" location="'SY2012-2013 REPORT'!A1" display="SY2012-2013 REPORT" xr:uid="{00000000-0004-0000-0000-0000AE040000}"/>
    <hyperlink ref="NEH156" location="'SY2012-2013 REPORT'!A1" display="SY2012-2013 REPORT" xr:uid="{00000000-0004-0000-0000-0000AF040000}"/>
    <hyperlink ref="NEP156" location="'SY2012-2013 REPORT'!A1" display="SY2012-2013 REPORT" xr:uid="{00000000-0004-0000-0000-0000B0040000}"/>
    <hyperlink ref="NEX156" location="'SY2012-2013 REPORT'!A1" display="SY2012-2013 REPORT" xr:uid="{00000000-0004-0000-0000-0000B1040000}"/>
    <hyperlink ref="NFF156" location="'SY2012-2013 REPORT'!A1" display="SY2012-2013 REPORT" xr:uid="{00000000-0004-0000-0000-0000B2040000}"/>
    <hyperlink ref="NFN156" location="'SY2012-2013 REPORT'!A1" display="SY2012-2013 REPORT" xr:uid="{00000000-0004-0000-0000-0000B3040000}"/>
    <hyperlink ref="NFV156" location="'SY2012-2013 REPORT'!A1" display="SY2012-2013 REPORT" xr:uid="{00000000-0004-0000-0000-0000B4040000}"/>
    <hyperlink ref="NGD156" location="'SY2012-2013 REPORT'!A1" display="SY2012-2013 REPORT" xr:uid="{00000000-0004-0000-0000-0000B5040000}"/>
    <hyperlink ref="NGL156" location="'SY2012-2013 REPORT'!A1" display="SY2012-2013 REPORT" xr:uid="{00000000-0004-0000-0000-0000B6040000}"/>
    <hyperlink ref="NGT156" location="'SY2012-2013 REPORT'!A1" display="SY2012-2013 REPORT" xr:uid="{00000000-0004-0000-0000-0000B7040000}"/>
    <hyperlink ref="NHB156" location="'SY2012-2013 REPORT'!A1" display="SY2012-2013 REPORT" xr:uid="{00000000-0004-0000-0000-0000B8040000}"/>
    <hyperlink ref="NHJ156" location="'SY2012-2013 REPORT'!A1" display="SY2012-2013 REPORT" xr:uid="{00000000-0004-0000-0000-0000B9040000}"/>
    <hyperlink ref="NHR156" location="'SY2012-2013 REPORT'!A1" display="SY2012-2013 REPORT" xr:uid="{00000000-0004-0000-0000-0000BA040000}"/>
    <hyperlink ref="NHZ156" location="'SY2012-2013 REPORT'!A1" display="SY2012-2013 REPORT" xr:uid="{00000000-0004-0000-0000-0000BB040000}"/>
    <hyperlink ref="NIH156" location="'SY2012-2013 REPORT'!A1" display="SY2012-2013 REPORT" xr:uid="{00000000-0004-0000-0000-0000BC040000}"/>
    <hyperlink ref="NIP156" location="'SY2012-2013 REPORT'!A1" display="SY2012-2013 REPORT" xr:uid="{00000000-0004-0000-0000-0000BD040000}"/>
    <hyperlink ref="NIX156" location="'SY2012-2013 REPORT'!A1" display="SY2012-2013 REPORT" xr:uid="{00000000-0004-0000-0000-0000BE040000}"/>
    <hyperlink ref="NJF156" location="'SY2012-2013 REPORT'!A1" display="SY2012-2013 REPORT" xr:uid="{00000000-0004-0000-0000-0000BF040000}"/>
    <hyperlink ref="NJN156" location="'SY2012-2013 REPORT'!A1" display="SY2012-2013 REPORT" xr:uid="{00000000-0004-0000-0000-0000C0040000}"/>
    <hyperlink ref="NJV156" location="'SY2012-2013 REPORT'!A1" display="SY2012-2013 REPORT" xr:uid="{00000000-0004-0000-0000-0000C1040000}"/>
    <hyperlink ref="NKD156" location="'SY2012-2013 REPORT'!A1" display="SY2012-2013 REPORT" xr:uid="{00000000-0004-0000-0000-0000C2040000}"/>
    <hyperlink ref="NKL156" location="'SY2012-2013 REPORT'!A1" display="SY2012-2013 REPORT" xr:uid="{00000000-0004-0000-0000-0000C3040000}"/>
    <hyperlink ref="NKT156" location="'SY2012-2013 REPORT'!A1" display="SY2012-2013 REPORT" xr:uid="{00000000-0004-0000-0000-0000C4040000}"/>
    <hyperlink ref="NLB156" location="'SY2012-2013 REPORT'!A1" display="SY2012-2013 REPORT" xr:uid="{00000000-0004-0000-0000-0000C5040000}"/>
    <hyperlink ref="NLJ156" location="'SY2012-2013 REPORT'!A1" display="SY2012-2013 REPORT" xr:uid="{00000000-0004-0000-0000-0000C6040000}"/>
    <hyperlink ref="NLR156" location="'SY2012-2013 REPORT'!A1" display="SY2012-2013 REPORT" xr:uid="{00000000-0004-0000-0000-0000C7040000}"/>
    <hyperlink ref="NLZ156" location="'SY2012-2013 REPORT'!A1" display="SY2012-2013 REPORT" xr:uid="{00000000-0004-0000-0000-0000C8040000}"/>
    <hyperlink ref="NMH156" location="'SY2012-2013 REPORT'!A1" display="SY2012-2013 REPORT" xr:uid="{00000000-0004-0000-0000-0000C9040000}"/>
    <hyperlink ref="NMP156" location="'SY2012-2013 REPORT'!A1" display="SY2012-2013 REPORT" xr:uid="{00000000-0004-0000-0000-0000CA040000}"/>
    <hyperlink ref="NMX156" location="'SY2012-2013 REPORT'!A1" display="SY2012-2013 REPORT" xr:uid="{00000000-0004-0000-0000-0000CB040000}"/>
    <hyperlink ref="NNF156" location="'SY2012-2013 REPORT'!A1" display="SY2012-2013 REPORT" xr:uid="{00000000-0004-0000-0000-0000CC040000}"/>
    <hyperlink ref="NNN156" location="'SY2012-2013 REPORT'!A1" display="SY2012-2013 REPORT" xr:uid="{00000000-0004-0000-0000-0000CD040000}"/>
    <hyperlink ref="NNV156" location="'SY2012-2013 REPORT'!A1" display="SY2012-2013 REPORT" xr:uid="{00000000-0004-0000-0000-0000CE040000}"/>
    <hyperlink ref="NOD156" location="'SY2012-2013 REPORT'!A1" display="SY2012-2013 REPORT" xr:uid="{00000000-0004-0000-0000-0000CF040000}"/>
    <hyperlink ref="NOL156" location="'SY2012-2013 REPORT'!A1" display="SY2012-2013 REPORT" xr:uid="{00000000-0004-0000-0000-0000D0040000}"/>
    <hyperlink ref="NOT156" location="'SY2012-2013 REPORT'!A1" display="SY2012-2013 REPORT" xr:uid="{00000000-0004-0000-0000-0000D1040000}"/>
    <hyperlink ref="NPB156" location="'SY2012-2013 REPORT'!A1" display="SY2012-2013 REPORT" xr:uid="{00000000-0004-0000-0000-0000D2040000}"/>
    <hyperlink ref="NPJ156" location="'SY2012-2013 REPORT'!A1" display="SY2012-2013 REPORT" xr:uid="{00000000-0004-0000-0000-0000D3040000}"/>
    <hyperlink ref="NPR156" location="'SY2012-2013 REPORT'!A1" display="SY2012-2013 REPORT" xr:uid="{00000000-0004-0000-0000-0000D4040000}"/>
    <hyperlink ref="NPZ156" location="'SY2012-2013 REPORT'!A1" display="SY2012-2013 REPORT" xr:uid="{00000000-0004-0000-0000-0000D5040000}"/>
    <hyperlink ref="NQH156" location="'SY2012-2013 REPORT'!A1" display="SY2012-2013 REPORT" xr:uid="{00000000-0004-0000-0000-0000D6040000}"/>
    <hyperlink ref="NQP156" location="'SY2012-2013 REPORT'!A1" display="SY2012-2013 REPORT" xr:uid="{00000000-0004-0000-0000-0000D7040000}"/>
    <hyperlink ref="NQX156" location="'SY2012-2013 REPORT'!A1" display="SY2012-2013 REPORT" xr:uid="{00000000-0004-0000-0000-0000D8040000}"/>
    <hyperlink ref="NRF156" location="'SY2012-2013 REPORT'!A1" display="SY2012-2013 REPORT" xr:uid="{00000000-0004-0000-0000-0000D9040000}"/>
    <hyperlink ref="NRN156" location="'SY2012-2013 REPORT'!A1" display="SY2012-2013 REPORT" xr:uid="{00000000-0004-0000-0000-0000DA040000}"/>
    <hyperlink ref="NRV156" location="'SY2012-2013 REPORT'!A1" display="SY2012-2013 REPORT" xr:uid="{00000000-0004-0000-0000-0000DB040000}"/>
    <hyperlink ref="NSD156" location="'SY2012-2013 REPORT'!A1" display="SY2012-2013 REPORT" xr:uid="{00000000-0004-0000-0000-0000DC040000}"/>
    <hyperlink ref="NSL156" location="'SY2012-2013 REPORT'!A1" display="SY2012-2013 REPORT" xr:uid="{00000000-0004-0000-0000-0000DD040000}"/>
    <hyperlink ref="NST156" location="'SY2012-2013 REPORT'!A1" display="SY2012-2013 REPORT" xr:uid="{00000000-0004-0000-0000-0000DE040000}"/>
    <hyperlink ref="NTB156" location="'SY2012-2013 REPORT'!A1" display="SY2012-2013 REPORT" xr:uid="{00000000-0004-0000-0000-0000DF040000}"/>
    <hyperlink ref="NTJ156" location="'SY2012-2013 REPORT'!A1" display="SY2012-2013 REPORT" xr:uid="{00000000-0004-0000-0000-0000E0040000}"/>
    <hyperlink ref="NTR156" location="'SY2012-2013 REPORT'!A1" display="SY2012-2013 REPORT" xr:uid="{00000000-0004-0000-0000-0000E1040000}"/>
    <hyperlink ref="NTZ156" location="'SY2012-2013 REPORT'!A1" display="SY2012-2013 REPORT" xr:uid="{00000000-0004-0000-0000-0000E2040000}"/>
    <hyperlink ref="NUH156" location="'SY2012-2013 REPORT'!A1" display="SY2012-2013 REPORT" xr:uid="{00000000-0004-0000-0000-0000E3040000}"/>
    <hyperlink ref="NUP156" location="'SY2012-2013 REPORT'!A1" display="SY2012-2013 REPORT" xr:uid="{00000000-0004-0000-0000-0000E4040000}"/>
    <hyperlink ref="NUX156" location="'SY2012-2013 REPORT'!A1" display="SY2012-2013 REPORT" xr:uid="{00000000-0004-0000-0000-0000E5040000}"/>
    <hyperlink ref="NVF156" location="'SY2012-2013 REPORT'!A1" display="SY2012-2013 REPORT" xr:uid="{00000000-0004-0000-0000-0000E6040000}"/>
    <hyperlink ref="NVN156" location="'SY2012-2013 REPORT'!A1" display="SY2012-2013 REPORT" xr:uid="{00000000-0004-0000-0000-0000E7040000}"/>
    <hyperlink ref="NVV156" location="'SY2012-2013 REPORT'!A1" display="SY2012-2013 REPORT" xr:uid="{00000000-0004-0000-0000-0000E8040000}"/>
    <hyperlink ref="NWD156" location="'SY2012-2013 REPORT'!A1" display="SY2012-2013 REPORT" xr:uid="{00000000-0004-0000-0000-0000E9040000}"/>
    <hyperlink ref="NWL156" location="'SY2012-2013 REPORT'!A1" display="SY2012-2013 REPORT" xr:uid="{00000000-0004-0000-0000-0000EA040000}"/>
    <hyperlink ref="NWT156" location="'SY2012-2013 REPORT'!A1" display="SY2012-2013 REPORT" xr:uid="{00000000-0004-0000-0000-0000EB040000}"/>
    <hyperlink ref="NXB156" location="'SY2012-2013 REPORT'!A1" display="SY2012-2013 REPORT" xr:uid="{00000000-0004-0000-0000-0000EC040000}"/>
    <hyperlink ref="NXJ156" location="'SY2012-2013 REPORT'!A1" display="SY2012-2013 REPORT" xr:uid="{00000000-0004-0000-0000-0000ED040000}"/>
    <hyperlink ref="NXR156" location="'SY2012-2013 REPORT'!A1" display="SY2012-2013 REPORT" xr:uid="{00000000-0004-0000-0000-0000EE040000}"/>
    <hyperlink ref="NXZ156" location="'SY2012-2013 REPORT'!A1" display="SY2012-2013 REPORT" xr:uid="{00000000-0004-0000-0000-0000EF040000}"/>
    <hyperlink ref="NYH156" location="'SY2012-2013 REPORT'!A1" display="SY2012-2013 REPORT" xr:uid="{00000000-0004-0000-0000-0000F0040000}"/>
    <hyperlink ref="NYP156" location="'SY2012-2013 REPORT'!A1" display="SY2012-2013 REPORT" xr:uid="{00000000-0004-0000-0000-0000F1040000}"/>
    <hyperlink ref="NYX156" location="'SY2012-2013 REPORT'!A1" display="SY2012-2013 REPORT" xr:uid="{00000000-0004-0000-0000-0000F2040000}"/>
    <hyperlink ref="NZF156" location="'SY2012-2013 REPORT'!A1" display="SY2012-2013 REPORT" xr:uid="{00000000-0004-0000-0000-0000F3040000}"/>
    <hyperlink ref="NZN156" location="'SY2012-2013 REPORT'!A1" display="SY2012-2013 REPORT" xr:uid="{00000000-0004-0000-0000-0000F4040000}"/>
    <hyperlink ref="NZV156" location="'SY2012-2013 REPORT'!A1" display="SY2012-2013 REPORT" xr:uid="{00000000-0004-0000-0000-0000F5040000}"/>
    <hyperlink ref="OAD156" location="'SY2012-2013 REPORT'!A1" display="SY2012-2013 REPORT" xr:uid="{00000000-0004-0000-0000-0000F6040000}"/>
    <hyperlink ref="OAL156" location="'SY2012-2013 REPORT'!A1" display="SY2012-2013 REPORT" xr:uid="{00000000-0004-0000-0000-0000F7040000}"/>
    <hyperlink ref="OAT156" location="'SY2012-2013 REPORT'!A1" display="SY2012-2013 REPORT" xr:uid="{00000000-0004-0000-0000-0000F8040000}"/>
    <hyperlink ref="OBB156" location="'SY2012-2013 REPORT'!A1" display="SY2012-2013 REPORT" xr:uid="{00000000-0004-0000-0000-0000F9040000}"/>
    <hyperlink ref="OBJ156" location="'SY2012-2013 REPORT'!A1" display="SY2012-2013 REPORT" xr:uid="{00000000-0004-0000-0000-0000FA040000}"/>
    <hyperlink ref="OBR156" location="'SY2012-2013 REPORT'!A1" display="SY2012-2013 REPORT" xr:uid="{00000000-0004-0000-0000-0000FB040000}"/>
    <hyperlink ref="OBZ156" location="'SY2012-2013 REPORT'!A1" display="SY2012-2013 REPORT" xr:uid="{00000000-0004-0000-0000-0000FC040000}"/>
    <hyperlink ref="OCH156" location="'SY2012-2013 REPORT'!A1" display="SY2012-2013 REPORT" xr:uid="{00000000-0004-0000-0000-0000FD040000}"/>
    <hyperlink ref="OCP156" location="'SY2012-2013 REPORT'!A1" display="SY2012-2013 REPORT" xr:uid="{00000000-0004-0000-0000-0000FE040000}"/>
    <hyperlink ref="OCX156" location="'SY2012-2013 REPORT'!A1" display="SY2012-2013 REPORT" xr:uid="{00000000-0004-0000-0000-0000FF040000}"/>
    <hyperlink ref="ODF156" location="'SY2012-2013 REPORT'!A1" display="SY2012-2013 REPORT" xr:uid="{00000000-0004-0000-0000-000000050000}"/>
    <hyperlink ref="ODN156" location="'SY2012-2013 REPORT'!A1" display="SY2012-2013 REPORT" xr:uid="{00000000-0004-0000-0000-000001050000}"/>
    <hyperlink ref="ODV156" location="'SY2012-2013 REPORT'!A1" display="SY2012-2013 REPORT" xr:uid="{00000000-0004-0000-0000-000002050000}"/>
    <hyperlink ref="OED156" location="'SY2012-2013 REPORT'!A1" display="SY2012-2013 REPORT" xr:uid="{00000000-0004-0000-0000-000003050000}"/>
    <hyperlink ref="OEL156" location="'SY2012-2013 REPORT'!A1" display="SY2012-2013 REPORT" xr:uid="{00000000-0004-0000-0000-000004050000}"/>
    <hyperlink ref="OET156" location="'SY2012-2013 REPORT'!A1" display="SY2012-2013 REPORT" xr:uid="{00000000-0004-0000-0000-000005050000}"/>
    <hyperlink ref="OFB156" location="'SY2012-2013 REPORT'!A1" display="SY2012-2013 REPORT" xr:uid="{00000000-0004-0000-0000-000006050000}"/>
    <hyperlink ref="OFJ156" location="'SY2012-2013 REPORT'!A1" display="SY2012-2013 REPORT" xr:uid="{00000000-0004-0000-0000-000007050000}"/>
    <hyperlink ref="OFR156" location="'SY2012-2013 REPORT'!A1" display="SY2012-2013 REPORT" xr:uid="{00000000-0004-0000-0000-000008050000}"/>
    <hyperlink ref="OFZ156" location="'SY2012-2013 REPORT'!A1" display="SY2012-2013 REPORT" xr:uid="{00000000-0004-0000-0000-000009050000}"/>
    <hyperlink ref="OGH156" location="'SY2012-2013 REPORT'!A1" display="SY2012-2013 REPORT" xr:uid="{00000000-0004-0000-0000-00000A050000}"/>
    <hyperlink ref="OGP156" location="'SY2012-2013 REPORT'!A1" display="SY2012-2013 REPORT" xr:uid="{00000000-0004-0000-0000-00000B050000}"/>
    <hyperlink ref="OGX156" location="'SY2012-2013 REPORT'!A1" display="SY2012-2013 REPORT" xr:uid="{00000000-0004-0000-0000-00000C050000}"/>
    <hyperlink ref="OHF156" location="'SY2012-2013 REPORT'!A1" display="SY2012-2013 REPORT" xr:uid="{00000000-0004-0000-0000-00000D050000}"/>
    <hyperlink ref="OHN156" location="'SY2012-2013 REPORT'!A1" display="SY2012-2013 REPORT" xr:uid="{00000000-0004-0000-0000-00000E050000}"/>
    <hyperlink ref="OHV156" location="'SY2012-2013 REPORT'!A1" display="SY2012-2013 REPORT" xr:uid="{00000000-0004-0000-0000-00000F050000}"/>
    <hyperlink ref="OID156" location="'SY2012-2013 REPORT'!A1" display="SY2012-2013 REPORT" xr:uid="{00000000-0004-0000-0000-000010050000}"/>
    <hyperlink ref="OIL156" location="'SY2012-2013 REPORT'!A1" display="SY2012-2013 REPORT" xr:uid="{00000000-0004-0000-0000-000011050000}"/>
    <hyperlink ref="OIT156" location="'SY2012-2013 REPORT'!A1" display="SY2012-2013 REPORT" xr:uid="{00000000-0004-0000-0000-000012050000}"/>
    <hyperlink ref="OJB156" location="'SY2012-2013 REPORT'!A1" display="SY2012-2013 REPORT" xr:uid="{00000000-0004-0000-0000-000013050000}"/>
    <hyperlink ref="OJJ156" location="'SY2012-2013 REPORT'!A1" display="SY2012-2013 REPORT" xr:uid="{00000000-0004-0000-0000-000014050000}"/>
    <hyperlink ref="OJR156" location="'SY2012-2013 REPORT'!A1" display="SY2012-2013 REPORT" xr:uid="{00000000-0004-0000-0000-000015050000}"/>
    <hyperlink ref="OJZ156" location="'SY2012-2013 REPORT'!A1" display="SY2012-2013 REPORT" xr:uid="{00000000-0004-0000-0000-000016050000}"/>
    <hyperlink ref="OKH156" location="'SY2012-2013 REPORT'!A1" display="SY2012-2013 REPORT" xr:uid="{00000000-0004-0000-0000-000017050000}"/>
    <hyperlink ref="OKP156" location="'SY2012-2013 REPORT'!A1" display="SY2012-2013 REPORT" xr:uid="{00000000-0004-0000-0000-000018050000}"/>
    <hyperlink ref="OKX156" location="'SY2012-2013 REPORT'!A1" display="SY2012-2013 REPORT" xr:uid="{00000000-0004-0000-0000-000019050000}"/>
    <hyperlink ref="OLF156" location="'SY2012-2013 REPORT'!A1" display="SY2012-2013 REPORT" xr:uid="{00000000-0004-0000-0000-00001A050000}"/>
    <hyperlink ref="OLN156" location="'SY2012-2013 REPORT'!A1" display="SY2012-2013 REPORT" xr:uid="{00000000-0004-0000-0000-00001B050000}"/>
    <hyperlink ref="OLV156" location="'SY2012-2013 REPORT'!A1" display="SY2012-2013 REPORT" xr:uid="{00000000-0004-0000-0000-00001C050000}"/>
    <hyperlink ref="OMD156" location="'SY2012-2013 REPORT'!A1" display="SY2012-2013 REPORT" xr:uid="{00000000-0004-0000-0000-00001D050000}"/>
    <hyperlink ref="OML156" location="'SY2012-2013 REPORT'!A1" display="SY2012-2013 REPORT" xr:uid="{00000000-0004-0000-0000-00001E050000}"/>
    <hyperlink ref="OMT156" location="'SY2012-2013 REPORT'!A1" display="SY2012-2013 REPORT" xr:uid="{00000000-0004-0000-0000-00001F050000}"/>
    <hyperlink ref="ONB156" location="'SY2012-2013 REPORT'!A1" display="SY2012-2013 REPORT" xr:uid="{00000000-0004-0000-0000-000020050000}"/>
    <hyperlink ref="ONJ156" location="'SY2012-2013 REPORT'!A1" display="SY2012-2013 REPORT" xr:uid="{00000000-0004-0000-0000-000021050000}"/>
    <hyperlink ref="ONR156" location="'SY2012-2013 REPORT'!A1" display="SY2012-2013 REPORT" xr:uid="{00000000-0004-0000-0000-000022050000}"/>
    <hyperlink ref="ONZ156" location="'SY2012-2013 REPORT'!A1" display="SY2012-2013 REPORT" xr:uid="{00000000-0004-0000-0000-000023050000}"/>
    <hyperlink ref="OOH156" location="'SY2012-2013 REPORT'!A1" display="SY2012-2013 REPORT" xr:uid="{00000000-0004-0000-0000-000024050000}"/>
    <hyperlink ref="OOP156" location="'SY2012-2013 REPORT'!A1" display="SY2012-2013 REPORT" xr:uid="{00000000-0004-0000-0000-000025050000}"/>
    <hyperlink ref="OOX156" location="'SY2012-2013 REPORT'!A1" display="SY2012-2013 REPORT" xr:uid="{00000000-0004-0000-0000-000026050000}"/>
    <hyperlink ref="OPF156" location="'SY2012-2013 REPORT'!A1" display="SY2012-2013 REPORT" xr:uid="{00000000-0004-0000-0000-000027050000}"/>
    <hyperlink ref="OPN156" location="'SY2012-2013 REPORT'!A1" display="SY2012-2013 REPORT" xr:uid="{00000000-0004-0000-0000-000028050000}"/>
    <hyperlink ref="OPV156" location="'SY2012-2013 REPORT'!A1" display="SY2012-2013 REPORT" xr:uid="{00000000-0004-0000-0000-000029050000}"/>
    <hyperlink ref="OQD156" location="'SY2012-2013 REPORT'!A1" display="SY2012-2013 REPORT" xr:uid="{00000000-0004-0000-0000-00002A050000}"/>
    <hyperlink ref="OQL156" location="'SY2012-2013 REPORT'!A1" display="SY2012-2013 REPORT" xr:uid="{00000000-0004-0000-0000-00002B050000}"/>
    <hyperlink ref="OQT156" location="'SY2012-2013 REPORT'!A1" display="SY2012-2013 REPORT" xr:uid="{00000000-0004-0000-0000-00002C050000}"/>
    <hyperlink ref="ORB156" location="'SY2012-2013 REPORT'!A1" display="SY2012-2013 REPORT" xr:uid="{00000000-0004-0000-0000-00002D050000}"/>
    <hyperlink ref="ORJ156" location="'SY2012-2013 REPORT'!A1" display="SY2012-2013 REPORT" xr:uid="{00000000-0004-0000-0000-00002E050000}"/>
    <hyperlink ref="ORR156" location="'SY2012-2013 REPORT'!A1" display="SY2012-2013 REPORT" xr:uid="{00000000-0004-0000-0000-00002F050000}"/>
    <hyperlink ref="ORZ156" location="'SY2012-2013 REPORT'!A1" display="SY2012-2013 REPORT" xr:uid="{00000000-0004-0000-0000-000030050000}"/>
    <hyperlink ref="OSH156" location="'SY2012-2013 REPORT'!A1" display="SY2012-2013 REPORT" xr:uid="{00000000-0004-0000-0000-000031050000}"/>
    <hyperlink ref="OSP156" location="'SY2012-2013 REPORT'!A1" display="SY2012-2013 REPORT" xr:uid="{00000000-0004-0000-0000-000032050000}"/>
    <hyperlink ref="OSX156" location="'SY2012-2013 REPORT'!A1" display="SY2012-2013 REPORT" xr:uid="{00000000-0004-0000-0000-000033050000}"/>
    <hyperlink ref="OTF156" location="'SY2012-2013 REPORT'!A1" display="SY2012-2013 REPORT" xr:uid="{00000000-0004-0000-0000-000034050000}"/>
    <hyperlink ref="OTN156" location="'SY2012-2013 REPORT'!A1" display="SY2012-2013 REPORT" xr:uid="{00000000-0004-0000-0000-000035050000}"/>
    <hyperlink ref="OTV156" location="'SY2012-2013 REPORT'!A1" display="SY2012-2013 REPORT" xr:uid="{00000000-0004-0000-0000-000036050000}"/>
    <hyperlink ref="OUD156" location="'SY2012-2013 REPORT'!A1" display="SY2012-2013 REPORT" xr:uid="{00000000-0004-0000-0000-000037050000}"/>
    <hyperlink ref="OUL156" location="'SY2012-2013 REPORT'!A1" display="SY2012-2013 REPORT" xr:uid="{00000000-0004-0000-0000-000038050000}"/>
    <hyperlink ref="OUT156" location="'SY2012-2013 REPORT'!A1" display="SY2012-2013 REPORT" xr:uid="{00000000-0004-0000-0000-000039050000}"/>
    <hyperlink ref="OVB156" location="'SY2012-2013 REPORT'!A1" display="SY2012-2013 REPORT" xr:uid="{00000000-0004-0000-0000-00003A050000}"/>
    <hyperlink ref="OVJ156" location="'SY2012-2013 REPORT'!A1" display="SY2012-2013 REPORT" xr:uid="{00000000-0004-0000-0000-00003B050000}"/>
    <hyperlink ref="OVR156" location="'SY2012-2013 REPORT'!A1" display="SY2012-2013 REPORT" xr:uid="{00000000-0004-0000-0000-00003C050000}"/>
    <hyperlink ref="OVZ156" location="'SY2012-2013 REPORT'!A1" display="SY2012-2013 REPORT" xr:uid="{00000000-0004-0000-0000-00003D050000}"/>
    <hyperlink ref="OWH156" location="'SY2012-2013 REPORT'!A1" display="SY2012-2013 REPORT" xr:uid="{00000000-0004-0000-0000-00003E050000}"/>
    <hyperlink ref="OWP156" location="'SY2012-2013 REPORT'!A1" display="SY2012-2013 REPORT" xr:uid="{00000000-0004-0000-0000-00003F050000}"/>
    <hyperlink ref="OWX156" location="'SY2012-2013 REPORT'!A1" display="SY2012-2013 REPORT" xr:uid="{00000000-0004-0000-0000-000040050000}"/>
    <hyperlink ref="OXF156" location="'SY2012-2013 REPORT'!A1" display="SY2012-2013 REPORT" xr:uid="{00000000-0004-0000-0000-000041050000}"/>
    <hyperlink ref="OXN156" location="'SY2012-2013 REPORT'!A1" display="SY2012-2013 REPORT" xr:uid="{00000000-0004-0000-0000-000042050000}"/>
    <hyperlink ref="OXV156" location="'SY2012-2013 REPORT'!A1" display="SY2012-2013 REPORT" xr:uid="{00000000-0004-0000-0000-000043050000}"/>
    <hyperlink ref="OYD156" location="'SY2012-2013 REPORT'!A1" display="SY2012-2013 REPORT" xr:uid="{00000000-0004-0000-0000-000044050000}"/>
    <hyperlink ref="OYL156" location="'SY2012-2013 REPORT'!A1" display="SY2012-2013 REPORT" xr:uid="{00000000-0004-0000-0000-000045050000}"/>
    <hyperlink ref="OYT156" location="'SY2012-2013 REPORT'!A1" display="SY2012-2013 REPORT" xr:uid="{00000000-0004-0000-0000-000046050000}"/>
    <hyperlink ref="OZB156" location="'SY2012-2013 REPORT'!A1" display="SY2012-2013 REPORT" xr:uid="{00000000-0004-0000-0000-000047050000}"/>
    <hyperlink ref="OZJ156" location="'SY2012-2013 REPORT'!A1" display="SY2012-2013 REPORT" xr:uid="{00000000-0004-0000-0000-000048050000}"/>
    <hyperlink ref="OZR156" location="'SY2012-2013 REPORT'!A1" display="SY2012-2013 REPORT" xr:uid="{00000000-0004-0000-0000-000049050000}"/>
    <hyperlink ref="OZZ156" location="'SY2012-2013 REPORT'!A1" display="SY2012-2013 REPORT" xr:uid="{00000000-0004-0000-0000-00004A050000}"/>
    <hyperlink ref="PAH156" location="'SY2012-2013 REPORT'!A1" display="SY2012-2013 REPORT" xr:uid="{00000000-0004-0000-0000-00004B050000}"/>
    <hyperlink ref="PAP156" location="'SY2012-2013 REPORT'!A1" display="SY2012-2013 REPORT" xr:uid="{00000000-0004-0000-0000-00004C050000}"/>
    <hyperlink ref="PAX156" location="'SY2012-2013 REPORT'!A1" display="SY2012-2013 REPORT" xr:uid="{00000000-0004-0000-0000-00004D050000}"/>
    <hyperlink ref="PBF156" location="'SY2012-2013 REPORT'!A1" display="SY2012-2013 REPORT" xr:uid="{00000000-0004-0000-0000-00004E050000}"/>
    <hyperlink ref="PBN156" location="'SY2012-2013 REPORT'!A1" display="SY2012-2013 REPORT" xr:uid="{00000000-0004-0000-0000-00004F050000}"/>
    <hyperlink ref="PBV156" location="'SY2012-2013 REPORT'!A1" display="SY2012-2013 REPORT" xr:uid="{00000000-0004-0000-0000-000050050000}"/>
    <hyperlink ref="PCD156" location="'SY2012-2013 REPORT'!A1" display="SY2012-2013 REPORT" xr:uid="{00000000-0004-0000-0000-000051050000}"/>
    <hyperlink ref="PCL156" location="'SY2012-2013 REPORT'!A1" display="SY2012-2013 REPORT" xr:uid="{00000000-0004-0000-0000-000052050000}"/>
    <hyperlink ref="PCT156" location="'SY2012-2013 REPORT'!A1" display="SY2012-2013 REPORT" xr:uid="{00000000-0004-0000-0000-000053050000}"/>
    <hyperlink ref="PDB156" location="'SY2012-2013 REPORT'!A1" display="SY2012-2013 REPORT" xr:uid="{00000000-0004-0000-0000-000054050000}"/>
    <hyperlink ref="PDJ156" location="'SY2012-2013 REPORT'!A1" display="SY2012-2013 REPORT" xr:uid="{00000000-0004-0000-0000-000055050000}"/>
    <hyperlink ref="PDR156" location="'SY2012-2013 REPORT'!A1" display="SY2012-2013 REPORT" xr:uid="{00000000-0004-0000-0000-000056050000}"/>
    <hyperlink ref="PDZ156" location="'SY2012-2013 REPORT'!A1" display="SY2012-2013 REPORT" xr:uid="{00000000-0004-0000-0000-000057050000}"/>
    <hyperlink ref="PEH156" location="'SY2012-2013 REPORT'!A1" display="SY2012-2013 REPORT" xr:uid="{00000000-0004-0000-0000-000058050000}"/>
    <hyperlink ref="PEP156" location="'SY2012-2013 REPORT'!A1" display="SY2012-2013 REPORT" xr:uid="{00000000-0004-0000-0000-000059050000}"/>
    <hyperlink ref="PEX156" location="'SY2012-2013 REPORT'!A1" display="SY2012-2013 REPORT" xr:uid="{00000000-0004-0000-0000-00005A050000}"/>
    <hyperlink ref="PFF156" location="'SY2012-2013 REPORT'!A1" display="SY2012-2013 REPORT" xr:uid="{00000000-0004-0000-0000-00005B050000}"/>
    <hyperlink ref="PFN156" location="'SY2012-2013 REPORT'!A1" display="SY2012-2013 REPORT" xr:uid="{00000000-0004-0000-0000-00005C050000}"/>
    <hyperlink ref="PFV156" location="'SY2012-2013 REPORT'!A1" display="SY2012-2013 REPORT" xr:uid="{00000000-0004-0000-0000-00005D050000}"/>
    <hyperlink ref="PGD156" location="'SY2012-2013 REPORT'!A1" display="SY2012-2013 REPORT" xr:uid="{00000000-0004-0000-0000-00005E050000}"/>
    <hyperlink ref="PGL156" location="'SY2012-2013 REPORT'!A1" display="SY2012-2013 REPORT" xr:uid="{00000000-0004-0000-0000-00005F050000}"/>
    <hyperlink ref="PGT156" location="'SY2012-2013 REPORT'!A1" display="SY2012-2013 REPORT" xr:uid="{00000000-0004-0000-0000-000060050000}"/>
    <hyperlink ref="PHB156" location="'SY2012-2013 REPORT'!A1" display="SY2012-2013 REPORT" xr:uid="{00000000-0004-0000-0000-000061050000}"/>
    <hyperlink ref="PHJ156" location="'SY2012-2013 REPORT'!A1" display="SY2012-2013 REPORT" xr:uid="{00000000-0004-0000-0000-000062050000}"/>
    <hyperlink ref="PHR156" location="'SY2012-2013 REPORT'!A1" display="SY2012-2013 REPORT" xr:uid="{00000000-0004-0000-0000-000063050000}"/>
    <hyperlink ref="PHZ156" location="'SY2012-2013 REPORT'!A1" display="SY2012-2013 REPORT" xr:uid="{00000000-0004-0000-0000-000064050000}"/>
    <hyperlink ref="PIH156" location="'SY2012-2013 REPORT'!A1" display="SY2012-2013 REPORT" xr:uid="{00000000-0004-0000-0000-000065050000}"/>
    <hyperlink ref="PIP156" location="'SY2012-2013 REPORT'!A1" display="SY2012-2013 REPORT" xr:uid="{00000000-0004-0000-0000-000066050000}"/>
    <hyperlink ref="PIX156" location="'SY2012-2013 REPORT'!A1" display="SY2012-2013 REPORT" xr:uid="{00000000-0004-0000-0000-000067050000}"/>
    <hyperlink ref="PJF156" location="'SY2012-2013 REPORT'!A1" display="SY2012-2013 REPORT" xr:uid="{00000000-0004-0000-0000-000068050000}"/>
    <hyperlink ref="PJN156" location="'SY2012-2013 REPORT'!A1" display="SY2012-2013 REPORT" xr:uid="{00000000-0004-0000-0000-000069050000}"/>
    <hyperlink ref="PJV156" location="'SY2012-2013 REPORT'!A1" display="SY2012-2013 REPORT" xr:uid="{00000000-0004-0000-0000-00006A050000}"/>
    <hyperlink ref="PKD156" location="'SY2012-2013 REPORT'!A1" display="SY2012-2013 REPORT" xr:uid="{00000000-0004-0000-0000-00006B050000}"/>
    <hyperlink ref="PKL156" location="'SY2012-2013 REPORT'!A1" display="SY2012-2013 REPORT" xr:uid="{00000000-0004-0000-0000-00006C050000}"/>
    <hyperlink ref="PKT156" location="'SY2012-2013 REPORT'!A1" display="SY2012-2013 REPORT" xr:uid="{00000000-0004-0000-0000-00006D050000}"/>
    <hyperlink ref="PLB156" location="'SY2012-2013 REPORT'!A1" display="SY2012-2013 REPORT" xr:uid="{00000000-0004-0000-0000-00006E050000}"/>
    <hyperlink ref="PLJ156" location="'SY2012-2013 REPORT'!A1" display="SY2012-2013 REPORT" xr:uid="{00000000-0004-0000-0000-00006F050000}"/>
    <hyperlink ref="PLR156" location="'SY2012-2013 REPORT'!A1" display="SY2012-2013 REPORT" xr:uid="{00000000-0004-0000-0000-000070050000}"/>
    <hyperlink ref="PLZ156" location="'SY2012-2013 REPORT'!A1" display="SY2012-2013 REPORT" xr:uid="{00000000-0004-0000-0000-000071050000}"/>
    <hyperlink ref="PMH156" location="'SY2012-2013 REPORT'!A1" display="SY2012-2013 REPORT" xr:uid="{00000000-0004-0000-0000-000072050000}"/>
    <hyperlink ref="PMP156" location="'SY2012-2013 REPORT'!A1" display="SY2012-2013 REPORT" xr:uid="{00000000-0004-0000-0000-000073050000}"/>
    <hyperlink ref="PMX156" location="'SY2012-2013 REPORT'!A1" display="SY2012-2013 REPORT" xr:uid="{00000000-0004-0000-0000-000074050000}"/>
    <hyperlink ref="PNF156" location="'SY2012-2013 REPORT'!A1" display="SY2012-2013 REPORT" xr:uid="{00000000-0004-0000-0000-000075050000}"/>
    <hyperlink ref="PNN156" location="'SY2012-2013 REPORT'!A1" display="SY2012-2013 REPORT" xr:uid="{00000000-0004-0000-0000-000076050000}"/>
    <hyperlink ref="PNV156" location="'SY2012-2013 REPORT'!A1" display="SY2012-2013 REPORT" xr:uid="{00000000-0004-0000-0000-000077050000}"/>
    <hyperlink ref="POD156" location="'SY2012-2013 REPORT'!A1" display="SY2012-2013 REPORT" xr:uid="{00000000-0004-0000-0000-000078050000}"/>
    <hyperlink ref="POL156" location="'SY2012-2013 REPORT'!A1" display="SY2012-2013 REPORT" xr:uid="{00000000-0004-0000-0000-000079050000}"/>
    <hyperlink ref="POT156" location="'SY2012-2013 REPORT'!A1" display="SY2012-2013 REPORT" xr:uid="{00000000-0004-0000-0000-00007A050000}"/>
    <hyperlink ref="PPB156" location="'SY2012-2013 REPORT'!A1" display="SY2012-2013 REPORT" xr:uid="{00000000-0004-0000-0000-00007B050000}"/>
    <hyperlink ref="PPJ156" location="'SY2012-2013 REPORT'!A1" display="SY2012-2013 REPORT" xr:uid="{00000000-0004-0000-0000-00007C050000}"/>
    <hyperlink ref="PPR156" location="'SY2012-2013 REPORT'!A1" display="SY2012-2013 REPORT" xr:uid="{00000000-0004-0000-0000-00007D050000}"/>
    <hyperlink ref="PPZ156" location="'SY2012-2013 REPORT'!A1" display="SY2012-2013 REPORT" xr:uid="{00000000-0004-0000-0000-00007E050000}"/>
    <hyperlink ref="PQH156" location="'SY2012-2013 REPORT'!A1" display="SY2012-2013 REPORT" xr:uid="{00000000-0004-0000-0000-00007F050000}"/>
    <hyperlink ref="PQP156" location="'SY2012-2013 REPORT'!A1" display="SY2012-2013 REPORT" xr:uid="{00000000-0004-0000-0000-000080050000}"/>
    <hyperlink ref="PQX156" location="'SY2012-2013 REPORT'!A1" display="SY2012-2013 REPORT" xr:uid="{00000000-0004-0000-0000-000081050000}"/>
    <hyperlink ref="PRF156" location="'SY2012-2013 REPORT'!A1" display="SY2012-2013 REPORT" xr:uid="{00000000-0004-0000-0000-000082050000}"/>
    <hyperlink ref="PRN156" location="'SY2012-2013 REPORT'!A1" display="SY2012-2013 REPORT" xr:uid="{00000000-0004-0000-0000-000083050000}"/>
    <hyperlink ref="PRV156" location="'SY2012-2013 REPORT'!A1" display="SY2012-2013 REPORT" xr:uid="{00000000-0004-0000-0000-000084050000}"/>
    <hyperlink ref="PSD156" location="'SY2012-2013 REPORT'!A1" display="SY2012-2013 REPORT" xr:uid="{00000000-0004-0000-0000-000085050000}"/>
    <hyperlink ref="PSL156" location="'SY2012-2013 REPORT'!A1" display="SY2012-2013 REPORT" xr:uid="{00000000-0004-0000-0000-000086050000}"/>
    <hyperlink ref="PST156" location="'SY2012-2013 REPORT'!A1" display="SY2012-2013 REPORT" xr:uid="{00000000-0004-0000-0000-000087050000}"/>
    <hyperlink ref="PTB156" location="'SY2012-2013 REPORT'!A1" display="SY2012-2013 REPORT" xr:uid="{00000000-0004-0000-0000-000088050000}"/>
    <hyperlink ref="PTJ156" location="'SY2012-2013 REPORT'!A1" display="SY2012-2013 REPORT" xr:uid="{00000000-0004-0000-0000-000089050000}"/>
    <hyperlink ref="PTR156" location="'SY2012-2013 REPORT'!A1" display="SY2012-2013 REPORT" xr:uid="{00000000-0004-0000-0000-00008A050000}"/>
    <hyperlink ref="PTZ156" location="'SY2012-2013 REPORT'!A1" display="SY2012-2013 REPORT" xr:uid="{00000000-0004-0000-0000-00008B050000}"/>
    <hyperlink ref="PUH156" location="'SY2012-2013 REPORT'!A1" display="SY2012-2013 REPORT" xr:uid="{00000000-0004-0000-0000-00008C050000}"/>
    <hyperlink ref="PUP156" location="'SY2012-2013 REPORT'!A1" display="SY2012-2013 REPORT" xr:uid="{00000000-0004-0000-0000-00008D050000}"/>
    <hyperlink ref="PUX156" location="'SY2012-2013 REPORT'!A1" display="SY2012-2013 REPORT" xr:uid="{00000000-0004-0000-0000-00008E050000}"/>
    <hyperlink ref="PVF156" location="'SY2012-2013 REPORT'!A1" display="SY2012-2013 REPORT" xr:uid="{00000000-0004-0000-0000-00008F050000}"/>
    <hyperlink ref="PVN156" location="'SY2012-2013 REPORT'!A1" display="SY2012-2013 REPORT" xr:uid="{00000000-0004-0000-0000-000090050000}"/>
    <hyperlink ref="PVV156" location="'SY2012-2013 REPORT'!A1" display="SY2012-2013 REPORT" xr:uid="{00000000-0004-0000-0000-000091050000}"/>
    <hyperlink ref="PWD156" location="'SY2012-2013 REPORT'!A1" display="SY2012-2013 REPORT" xr:uid="{00000000-0004-0000-0000-000092050000}"/>
    <hyperlink ref="PWL156" location="'SY2012-2013 REPORT'!A1" display="SY2012-2013 REPORT" xr:uid="{00000000-0004-0000-0000-000093050000}"/>
    <hyperlink ref="PWT156" location="'SY2012-2013 REPORT'!A1" display="SY2012-2013 REPORT" xr:uid="{00000000-0004-0000-0000-000094050000}"/>
    <hyperlink ref="PXB156" location="'SY2012-2013 REPORT'!A1" display="SY2012-2013 REPORT" xr:uid="{00000000-0004-0000-0000-000095050000}"/>
    <hyperlink ref="PXJ156" location="'SY2012-2013 REPORT'!A1" display="SY2012-2013 REPORT" xr:uid="{00000000-0004-0000-0000-000096050000}"/>
    <hyperlink ref="PXR156" location="'SY2012-2013 REPORT'!A1" display="SY2012-2013 REPORT" xr:uid="{00000000-0004-0000-0000-000097050000}"/>
    <hyperlink ref="PXZ156" location="'SY2012-2013 REPORT'!A1" display="SY2012-2013 REPORT" xr:uid="{00000000-0004-0000-0000-000098050000}"/>
    <hyperlink ref="PYH156" location="'SY2012-2013 REPORT'!A1" display="SY2012-2013 REPORT" xr:uid="{00000000-0004-0000-0000-000099050000}"/>
    <hyperlink ref="PYP156" location="'SY2012-2013 REPORT'!A1" display="SY2012-2013 REPORT" xr:uid="{00000000-0004-0000-0000-00009A050000}"/>
    <hyperlink ref="PYX156" location="'SY2012-2013 REPORT'!A1" display="SY2012-2013 REPORT" xr:uid="{00000000-0004-0000-0000-00009B050000}"/>
    <hyperlink ref="PZF156" location="'SY2012-2013 REPORT'!A1" display="SY2012-2013 REPORT" xr:uid="{00000000-0004-0000-0000-00009C050000}"/>
    <hyperlink ref="PZN156" location="'SY2012-2013 REPORT'!A1" display="SY2012-2013 REPORT" xr:uid="{00000000-0004-0000-0000-00009D050000}"/>
    <hyperlink ref="PZV156" location="'SY2012-2013 REPORT'!A1" display="SY2012-2013 REPORT" xr:uid="{00000000-0004-0000-0000-00009E050000}"/>
    <hyperlink ref="QAD156" location="'SY2012-2013 REPORT'!A1" display="SY2012-2013 REPORT" xr:uid="{00000000-0004-0000-0000-00009F050000}"/>
    <hyperlink ref="QAL156" location="'SY2012-2013 REPORT'!A1" display="SY2012-2013 REPORT" xr:uid="{00000000-0004-0000-0000-0000A0050000}"/>
    <hyperlink ref="QAT156" location="'SY2012-2013 REPORT'!A1" display="SY2012-2013 REPORT" xr:uid="{00000000-0004-0000-0000-0000A1050000}"/>
    <hyperlink ref="QBB156" location="'SY2012-2013 REPORT'!A1" display="SY2012-2013 REPORT" xr:uid="{00000000-0004-0000-0000-0000A2050000}"/>
    <hyperlink ref="QBJ156" location="'SY2012-2013 REPORT'!A1" display="SY2012-2013 REPORT" xr:uid="{00000000-0004-0000-0000-0000A3050000}"/>
    <hyperlink ref="QBR156" location="'SY2012-2013 REPORT'!A1" display="SY2012-2013 REPORT" xr:uid="{00000000-0004-0000-0000-0000A4050000}"/>
    <hyperlink ref="QBZ156" location="'SY2012-2013 REPORT'!A1" display="SY2012-2013 REPORT" xr:uid="{00000000-0004-0000-0000-0000A5050000}"/>
    <hyperlink ref="QCH156" location="'SY2012-2013 REPORT'!A1" display="SY2012-2013 REPORT" xr:uid="{00000000-0004-0000-0000-0000A6050000}"/>
    <hyperlink ref="QCP156" location="'SY2012-2013 REPORT'!A1" display="SY2012-2013 REPORT" xr:uid="{00000000-0004-0000-0000-0000A7050000}"/>
    <hyperlink ref="QCX156" location="'SY2012-2013 REPORT'!A1" display="SY2012-2013 REPORT" xr:uid="{00000000-0004-0000-0000-0000A8050000}"/>
    <hyperlink ref="QDF156" location="'SY2012-2013 REPORT'!A1" display="SY2012-2013 REPORT" xr:uid="{00000000-0004-0000-0000-0000A9050000}"/>
    <hyperlink ref="QDN156" location="'SY2012-2013 REPORT'!A1" display="SY2012-2013 REPORT" xr:uid="{00000000-0004-0000-0000-0000AA050000}"/>
    <hyperlink ref="QDV156" location="'SY2012-2013 REPORT'!A1" display="SY2012-2013 REPORT" xr:uid="{00000000-0004-0000-0000-0000AB050000}"/>
    <hyperlink ref="QED156" location="'SY2012-2013 REPORT'!A1" display="SY2012-2013 REPORT" xr:uid="{00000000-0004-0000-0000-0000AC050000}"/>
    <hyperlink ref="QEL156" location="'SY2012-2013 REPORT'!A1" display="SY2012-2013 REPORT" xr:uid="{00000000-0004-0000-0000-0000AD050000}"/>
    <hyperlink ref="QET156" location="'SY2012-2013 REPORT'!A1" display="SY2012-2013 REPORT" xr:uid="{00000000-0004-0000-0000-0000AE050000}"/>
    <hyperlink ref="QFB156" location="'SY2012-2013 REPORT'!A1" display="SY2012-2013 REPORT" xr:uid="{00000000-0004-0000-0000-0000AF050000}"/>
    <hyperlink ref="QFJ156" location="'SY2012-2013 REPORT'!A1" display="SY2012-2013 REPORT" xr:uid="{00000000-0004-0000-0000-0000B0050000}"/>
    <hyperlink ref="QFR156" location="'SY2012-2013 REPORT'!A1" display="SY2012-2013 REPORT" xr:uid="{00000000-0004-0000-0000-0000B1050000}"/>
    <hyperlink ref="QFZ156" location="'SY2012-2013 REPORT'!A1" display="SY2012-2013 REPORT" xr:uid="{00000000-0004-0000-0000-0000B2050000}"/>
    <hyperlink ref="QGH156" location="'SY2012-2013 REPORT'!A1" display="SY2012-2013 REPORT" xr:uid="{00000000-0004-0000-0000-0000B3050000}"/>
    <hyperlink ref="QGP156" location="'SY2012-2013 REPORT'!A1" display="SY2012-2013 REPORT" xr:uid="{00000000-0004-0000-0000-0000B4050000}"/>
    <hyperlink ref="QGX156" location="'SY2012-2013 REPORT'!A1" display="SY2012-2013 REPORT" xr:uid="{00000000-0004-0000-0000-0000B5050000}"/>
    <hyperlink ref="QHF156" location="'SY2012-2013 REPORT'!A1" display="SY2012-2013 REPORT" xr:uid="{00000000-0004-0000-0000-0000B6050000}"/>
    <hyperlink ref="QHN156" location="'SY2012-2013 REPORT'!A1" display="SY2012-2013 REPORT" xr:uid="{00000000-0004-0000-0000-0000B7050000}"/>
    <hyperlink ref="QHV156" location="'SY2012-2013 REPORT'!A1" display="SY2012-2013 REPORT" xr:uid="{00000000-0004-0000-0000-0000B8050000}"/>
    <hyperlink ref="QID156" location="'SY2012-2013 REPORT'!A1" display="SY2012-2013 REPORT" xr:uid="{00000000-0004-0000-0000-0000B9050000}"/>
    <hyperlink ref="QIL156" location="'SY2012-2013 REPORT'!A1" display="SY2012-2013 REPORT" xr:uid="{00000000-0004-0000-0000-0000BA050000}"/>
    <hyperlink ref="QIT156" location="'SY2012-2013 REPORT'!A1" display="SY2012-2013 REPORT" xr:uid="{00000000-0004-0000-0000-0000BB050000}"/>
    <hyperlink ref="QJB156" location="'SY2012-2013 REPORT'!A1" display="SY2012-2013 REPORT" xr:uid="{00000000-0004-0000-0000-0000BC050000}"/>
    <hyperlink ref="QJJ156" location="'SY2012-2013 REPORT'!A1" display="SY2012-2013 REPORT" xr:uid="{00000000-0004-0000-0000-0000BD050000}"/>
    <hyperlink ref="QJR156" location="'SY2012-2013 REPORT'!A1" display="SY2012-2013 REPORT" xr:uid="{00000000-0004-0000-0000-0000BE050000}"/>
    <hyperlink ref="QJZ156" location="'SY2012-2013 REPORT'!A1" display="SY2012-2013 REPORT" xr:uid="{00000000-0004-0000-0000-0000BF050000}"/>
    <hyperlink ref="QKH156" location="'SY2012-2013 REPORT'!A1" display="SY2012-2013 REPORT" xr:uid="{00000000-0004-0000-0000-0000C0050000}"/>
    <hyperlink ref="QKP156" location="'SY2012-2013 REPORT'!A1" display="SY2012-2013 REPORT" xr:uid="{00000000-0004-0000-0000-0000C1050000}"/>
    <hyperlink ref="QKX156" location="'SY2012-2013 REPORT'!A1" display="SY2012-2013 REPORT" xr:uid="{00000000-0004-0000-0000-0000C2050000}"/>
    <hyperlink ref="QLF156" location="'SY2012-2013 REPORT'!A1" display="SY2012-2013 REPORT" xr:uid="{00000000-0004-0000-0000-0000C3050000}"/>
    <hyperlink ref="QLN156" location="'SY2012-2013 REPORT'!A1" display="SY2012-2013 REPORT" xr:uid="{00000000-0004-0000-0000-0000C4050000}"/>
    <hyperlink ref="QLV156" location="'SY2012-2013 REPORT'!A1" display="SY2012-2013 REPORT" xr:uid="{00000000-0004-0000-0000-0000C5050000}"/>
    <hyperlink ref="QMD156" location="'SY2012-2013 REPORT'!A1" display="SY2012-2013 REPORT" xr:uid="{00000000-0004-0000-0000-0000C6050000}"/>
    <hyperlink ref="QML156" location="'SY2012-2013 REPORT'!A1" display="SY2012-2013 REPORT" xr:uid="{00000000-0004-0000-0000-0000C7050000}"/>
    <hyperlink ref="QMT156" location="'SY2012-2013 REPORT'!A1" display="SY2012-2013 REPORT" xr:uid="{00000000-0004-0000-0000-0000C8050000}"/>
    <hyperlink ref="QNB156" location="'SY2012-2013 REPORT'!A1" display="SY2012-2013 REPORT" xr:uid="{00000000-0004-0000-0000-0000C9050000}"/>
    <hyperlink ref="QNJ156" location="'SY2012-2013 REPORT'!A1" display="SY2012-2013 REPORT" xr:uid="{00000000-0004-0000-0000-0000CA050000}"/>
    <hyperlink ref="QNR156" location="'SY2012-2013 REPORT'!A1" display="SY2012-2013 REPORT" xr:uid="{00000000-0004-0000-0000-0000CB050000}"/>
    <hyperlink ref="QNZ156" location="'SY2012-2013 REPORT'!A1" display="SY2012-2013 REPORT" xr:uid="{00000000-0004-0000-0000-0000CC050000}"/>
    <hyperlink ref="QOH156" location="'SY2012-2013 REPORT'!A1" display="SY2012-2013 REPORT" xr:uid="{00000000-0004-0000-0000-0000CD050000}"/>
    <hyperlink ref="QOP156" location="'SY2012-2013 REPORT'!A1" display="SY2012-2013 REPORT" xr:uid="{00000000-0004-0000-0000-0000CE050000}"/>
    <hyperlink ref="QOX156" location="'SY2012-2013 REPORT'!A1" display="SY2012-2013 REPORT" xr:uid="{00000000-0004-0000-0000-0000CF050000}"/>
    <hyperlink ref="QPF156" location="'SY2012-2013 REPORT'!A1" display="SY2012-2013 REPORT" xr:uid="{00000000-0004-0000-0000-0000D0050000}"/>
    <hyperlink ref="QPN156" location="'SY2012-2013 REPORT'!A1" display="SY2012-2013 REPORT" xr:uid="{00000000-0004-0000-0000-0000D1050000}"/>
    <hyperlink ref="QPV156" location="'SY2012-2013 REPORT'!A1" display="SY2012-2013 REPORT" xr:uid="{00000000-0004-0000-0000-0000D2050000}"/>
    <hyperlink ref="QQD156" location="'SY2012-2013 REPORT'!A1" display="SY2012-2013 REPORT" xr:uid="{00000000-0004-0000-0000-0000D3050000}"/>
    <hyperlink ref="QQL156" location="'SY2012-2013 REPORT'!A1" display="SY2012-2013 REPORT" xr:uid="{00000000-0004-0000-0000-0000D4050000}"/>
    <hyperlink ref="QQT156" location="'SY2012-2013 REPORT'!A1" display="SY2012-2013 REPORT" xr:uid="{00000000-0004-0000-0000-0000D5050000}"/>
    <hyperlink ref="QRB156" location="'SY2012-2013 REPORT'!A1" display="SY2012-2013 REPORT" xr:uid="{00000000-0004-0000-0000-0000D6050000}"/>
    <hyperlink ref="QRJ156" location="'SY2012-2013 REPORT'!A1" display="SY2012-2013 REPORT" xr:uid="{00000000-0004-0000-0000-0000D7050000}"/>
    <hyperlink ref="QRR156" location="'SY2012-2013 REPORT'!A1" display="SY2012-2013 REPORT" xr:uid="{00000000-0004-0000-0000-0000D8050000}"/>
    <hyperlink ref="QRZ156" location="'SY2012-2013 REPORT'!A1" display="SY2012-2013 REPORT" xr:uid="{00000000-0004-0000-0000-0000D9050000}"/>
    <hyperlink ref="QSH156" location="'SY2012-2013 REPORT'!A1" display="SY2012-2013 REPORT" xr:uid="{00000000-0004-0000-0000-0000DA050000}"/>
    <hyperlink ref="QSP156" location="'SY2012-2013 REPORT'!A1" display="SY2012-2013 REPORT" xr:uid="{00000000-0004-0000-0000-0000DB050000}"/>
    <hyperlink ref="QSX156" location="'SY2012-2013 REPORT'!A1" display="SY2012-2013 REPORT" xr:uid="{00000000-0004-0000-0000-0000DC050000}"/>
    <hyperlink ref="QTF156" location="'SY2012-2013 REPORT'!A1" display="SY2012-2013 REPORT" xr:uid="{00000000-0004-0000-0000-0000DD050000}"/>
    <hyperlink ref="QTN156" location="'SY2012-2013 REPORT'!A1" display="SY2012-2013 REPORT" xr:uid="{00000000-0004-0000-0000-0000DE050000}"/>
    <hyperlink ref="QTV156" location="'SY2012-2013 REPORT'!A1" display="SY2012-2013 REPORT" xr:uid="{00000000-0004-0000-0000-0000DF050000}"/>
    <hyperlink ref="QUD156" location="'SY2012-2013 REPORT'!A1" display="SY2012-2013 REPORT" xr:uid="{00000000-0004-0000-0000-0000E0050000}"/>
    <hyperlink ref="QUL156" location="'SY2012-2013 REPORT'!A1" display="SY2012-2013 REPORT" xr:uid="{00000000-0004-0000-0000-0000E1050000}"/>
    <hyperlink ref="QUT156" location="'SY2012-2013 REPORT'!A1" display="SY2012-2013 REPORT" xr:uid="{00000000-0004-0000-0000-0000E2050000}"/>
    <hyperlink ref="QVB156" location="'SY2012-2013 REPORT'!A1" display="SY2012-2013 REPORT" xr:uid="{00000000-0004-0000-0000-0000E3050000}"/>
    <hyperlink ref="QVJ156" location="'SY2012-2013 REPORT'!A1" display="SY2012-2013 REPORT" xr:uid="{00000000-0004-0000-0000-0000E4050000}"/>
    <hyperlink ref="QVR156" location="'SY2012-2013 REPORT'!A1" display="SY2012-2013 REPORT" xr:uid="{00000000-0004-0000-0000-0000E5050000}"/>
    <hyperlink ref="QVZ156" location="'SY2012-2013 REPORT'!A1" display="SY2012-2013 REPORT" xr:uid="{00000000-0004-0000-0000-0000E6050000}"/>
    <hyperlink ref="QWH156" location="'SY2012-2013 REPORT'!A1" display="SY2012-2013 REPORT" xr:uid="{00000000-0004-0000-0000-0000E7050000}"/>
    <hyperlink ref="QWP156" location="'SY2012-2013 REPORT'!A1" display="SY2012-2013 REPORT" xr:uid="{00000000-0004-0000-0000-0000E8050000}"/>
    <hyperlink ref="QWX156" location="'SY2012-2013 REPORT'!A1" display="SY2012-2013 REPORT" xr:uid="{00000000-0004-0000-0000-0000E9050000}"/>
    <hyperlink ref="QXF156" location="'SY2012-2013 REPORT'!A1" display="SY2012-2013 REPORT" xr:uid="{00000000-0004-0000-0000-0000EA050000}"/>
    <hyperlink ref="QXN156" location="'SY2012-2013 REPORT'!A1" display="SY2012-2013 REPORT" xr:uid="{00000000-0004-0000-0000-0000EB050000}"/>
    <hyperlink ref="QXV156" location="'SY2012-2013 REPORT'!A1" display="SY2012-2013 REPORT" xr:uid="{00000000-0004-0000-0000-0000EC050000}"/>
    <hyperlink ref="QYD156" location="'SY2012-2013 REPORT'!A1" display="SY2012-2013 REPORT" xr:uid="{00000000-0004-0000-0000-0000ED050000}"/>
    <hyperlink ref="QYL156" location="'SY2012-2013 REPORT'!A1" display="SY2012-2013 REPORT" xr:uid="{00000000-0004-0000-0000-0000EE050000}"/>
    <hyperlink ref="QYT156" location="'SY2012-2013 REPORT'!A1" display="SY2012-2013 REPORT" xr:uid="{00000000-0004-0000-0000-0000EF050000}"/>
    <hyperlink ref="QZB156" location="'SY2012-2013 REPORT'!A1" display="SY2012-2013 REPORT" xr:uid="{00000000-0004-0000-0000-0000F0050000}"/>
    <hyperlink ref="QZJ156" location="'SY2012-2013 REPORT'!A1" display="SY2012-2013 REPORT" xr:uid="{00000000-0004-0000-0000-0000F1050000}"/>
    <hyperlink ref="QZR156" location="'SY2012-2013 REPORT'!A1" display="SY2012-2013 REPORT" xr:uid="{00000000-0004-0000-0000-0000F2050000}"/>
    <hyperlink ref="QZZ156" location="'SY2012-2013 REPORT'!A1" display="SY2012-2013 REPORT" xr:uid="{00000000-0004-0000-0000-0000F3050000}"/>
    <hyperlink ref="RAH156" location="'SY2012-2013 REPORT'!A1" display="SY2012-2013 REPORT" xr:uid="{00000000-0004-0000-0000-0000F4050000}"/>
    <hyperlink ref="RAP156" location="'SY2012-2013 REPORT'!A1" display="SY2012-2013 REPORT" xr:uid="{00000000-0004-0000-0000-0000F5050000}"/>
    <hyperlink ref="RAX156" location="'SY2012-2013 REPORT'!A1" display="SY2012-2013 REPORT" xr:uid="{00000000-0004-0000-0000-0000F6050000}"/>
    <hyperlink ref="RBF156" location="'SY2012-2013 REPORT'!A1" display="SY2012-2013 REPORT" xr:uid="{00000000-0004-0000-0000-0000F7050000}"/>
    <hyperlink ref="RBN156" location="'SY2012-2013 REPORT'!A1" display="SY2012-2013 REPORT" xr:uid="{00000000-0004-0000-0000-0000F8050000}"/>
    <hyperlink ref="RBV156" location="'SY2012-2013 REPORT'!A1" display="SY2012-2013 REPORT" xr:uid="{00000000-0004-0000-0000-0000F9050000}"/>
    <hyperlink ref="RCD156" location="'SY2012-2013 REPORT'!A1" display="SY2012-2013 REPORT" xr:uid="{00000000-0004-0000-0000-0000FA050000}"/>
    <hyperlink ref="RCL156" location="'SY2012-2013 REPORT'!A1" display="SY2012-2013 REPORT" xr:uid="{00000000-0004-0000-0000-0000FB050000}"/>
    <hyperlink ref="RCT156" location="'SY2012-2013 REPORT'!A1" display="SY2012-2013 REPORT" xr:uid="{00000000-0004-0000-0000-0000FC050000}"/>
    <hyperlink ref="RDB156" location="'SY2012-2013 REPORT'!A1" display="SY2012-2013 REPORT" xr:uid="{00000000-0004-0000-0000-0000FD050000}"/>
    <hyperlink ref="RDJ156" location="'SY2012-2013 REPORT'!A1" display="SY2012-2013 REPORT" xr:uid="{00000000-0004-0000-0000-0000FE050000}"/>
    <hyperlink ref="RDR156" location="'SY2012-2013 REPORT'!A1" display="SY2012-2013 REPORT" xr:uid="{00000000-0004-0000-0000-0000FF050000}"/>
    <hyperlink ref="RDZ156" location="'SY2012-2013 REPORT'!A1" display="SY2012-2013 REPORT" xr:uid="{00000000-0004-0000-0000-000000060000}"/>
    <hyperlink ref="REH156" location="'SY2012-2013 REPORT'!A1" display="SY2012-2013 REPORT" xr:uid="{00000000-0004-0000-0000-000001060000}"/>
    <hyperlink ref="REP156" location="'SY2012-2013 REPORT'!A1" display="SY2012-2013 REPORT" xr:uid="{00000000-0004-0000-0000-000002060000}"/>
    <hyperlink ref="REX156" location="'SY2012-2013 REPORT'!A1" display="SY2012-2013 REPORT" xr:uid="{00000000-0004-0000-0000-000003060000}"/>
    <hyperlink ref="RFF156" location="'SY2012-2013 REPORT'!A1" display="SY2012-2013 REPORT" xr:uid="{00000000-0004-0000-0000-000004060000}"/>
    <hyperlink ref="RFN156" location="'SY2012-2013 REPORT'!A1" display="SY2012-2013 REPORT" xr:uid="{00000000-0004-0000-0000-000005060000}"/>
    <hyperlink ref="RFV156" location="'SY2012-2013 REPORT'!A1" display="SY2012-2013 REPORT" xr:uid="{00000000-0004-0000-0000-000006060000}"/>
    <hyperlink ref="RGD156" location="'SY2012-2013 REPORT'!A1" display="SY2012-2013 REPORT" xr:uid="{00000000-0004-0000-0000-000007060000}"/>
    <hyperlink ref="RGL156" location="'SY2012-2013 REPORT'!A1" display="SY2012-2013 REPORT" xr:uid="{00000000-0004-0000-0000-000008060000}"/>
    <hyperlink ref="RGT156" location="'SY2012-2013 REPORT'!A1" display="SY2012-2013 REPORT" xr:uid="{00000000-0004-0000-0000-000009060000}"/>
    <hyperlink ref="RHB156" location="'SY2012-2013 REPORT'!A1" display="SY2012-2013 REPORT" xr:uid="{00000000-0004-0000-0000-00000A060000}"/>
    <hyperlink ref="RHJ156" location="'SY2012-2013 REPORT'!A1" display="SY2012-2013 REPORT" xr:uid="{00000000-0004-0000-0000-00000B060000}"/>
    <hyperlink ref="RHR156" location="'SY2012-2013 REPORT'!A1" display="SY2012-2013 REPORT" xr:uid="{00000000-0004-0000-0000-00000C060000}"/>
    <hyperlink ref="RHZ156" location="'SY2012-2013 REPORT'!A1" display="SY2012-2013 REPORT" xr:uid="{00000000-0004-0000-0000-00000D060000}"/>
    <hyperlink ref="RIH156" location="'SY2012-2013 REPORT'!A1" display="SY2012-2013 REPORT" xr:uid="{00000000-0004-0000-0000-00000E060000}"/>
    <hyperlink ref="RIP156" location="'SY2012-2013 REPORT'!A1" display="SY2012-2013 REPORT" xr:uid="{00000000-0004-0000-0000-00000F060000}"/>
    <hyperlink ref="RIX156" location="'SY2012-2013 REPORT'!A1" display="SY2012-2013 REPORT" xr:uid="{00000000-0004-0000-0000-000010060000}"/>
    <hyperlink ref="RJF156" location="'SY2012-2013 REPORT'!A1" display="SY2012-2013 REPORT" xr:uid="{00000000-0004-0000-0000-000011060000}"/>
    <hyperlink ref="RJN156" location="'SY2012-2013 REPORT'!A1" display="SY2012-2013 REPORT" xr:uid="{00000000-0004-0000-0000-000012060000}"/>
    <hyperlink ref="RJV156" location="'SY2012-2013 REPORT'!A1" display="SY2012-2013 REPORT" xr:uid="{00000000-0004-0000-0000-000013060000}"/>
    <hyperlink ref="RKD156" location="'SY2012-2013 REPORT'!A1" display="SY2012-2013 REPORT" xr:uid="{00000000-0004-0000-0000-000014060000}"/>
    <hyperlink ref="RKL156" location="'SY2012-2013 REPORT'!A1" display="SY2012-2013 REPORT" xr:uid="{00000000-0004-0000-0000-000015060000}"/>
    <hyperlink ref="RKT156" location="'SY2012-2013 REPORT'!A1" display="SY2012-2013 REPORT" xr:uid="{00000000-0004-0000-0000-000016060000}"/>
    <hyperlink ref="RLB156" location="'SY2012-2013 REPORT'!A1" display="SY2012-2013 REPORT" xr:uid="{00000000-0004-0000-0000-000017060000}"/>
    <hyperlink ref="RLJ156" location="'SY2012-2013 REPORT'!A1" display="SY2012-2013 REPORT" xr:uid="{00000000-0004-0000-0000-000018060000}"/>
    <hyperlink ref="RLR156" location="'SY2012-2013 REPORT'!A1" display="SY2012-2013 REPORT" xr:uid="{00000000-0004-0000-0000-000019060000}"/>
    <hyperlink ref="RLZ156" location="'SY2012-2013 REPORT'!A1" display="SY2012-2013 REPORT" xr:uid="{00000000-0004-0000-0000-00001A060000}"/>
    <hyperlink ref="RMH156" location="'SY2012-2013 REPORT'!A1" display="SY2012-2013 REPORT" xr:uid="{00000000-0004-0000-0000-00001B060000}"/>
    <hyperlink ref="RMP156" location="'SY2012-2013 REPORT'!A1" display="SY2012-2013 REPORT" xr:uid="{00000000-0004-0000-0000-00001C060000}"/>
    <hyperlink ref="RMX156" location="'SY2012-2013 REPORT'!A1" display="SY2012-2013 REPORT" xr:uid="{00000000-0004-0000-0000-00001D060000}"/>
    <hyperlink ref="RNF156" location="'SY2012-2013 REPORT'!A1" display="SY2012-2013 REPORT" xr:uid="{00000000-0004-0000-0000-00001E060000}"/>
    <hyperlink ref="RNN156" location="'SY2012-2013 REPORT'!A1" display="SY2012-2013 REPORT" xr:uid="{00000000-0004-0000-0000-00001F060000}"/>
    <hyperlink ref="RNV156" location="'SY2012-2013 REPORT'!A1" display="SY2012-2013 REPORT" xr:uid="{00000000-0004-0000-0000-000020060000}"/>
    <hyperlink ref="ROD156" location="'SY2012-2013 REPORT'!A1" display="SY2012-2013 REPORT" xr:uid="{00000000-0004-0000-0000-000021060000}"/>
    <hyperlink ref="ROL156" location="'SY2012-2013 REPORT'!A1" display="SY2012-2013 REPORT" xr:uid="{00000000-0004-0000-0000-000022060000}"/>
    <hyperlink ref="ROT156" location="'SY2012-2013 REPORT'!A1" display="SY2012-2013 REPORT" xr:uid="{00000000-0004-0000-0000-000023060000}"/>
    <hyperlink ref="RPB156" location="'SY2012-2013 REPORT'!A1" display="SY2012-2013 REPORT" xr:uid="{00000000-0004-0000-0000-000024060000}"/>
    <hyperlink ref="RPJ156" location="'SY2012-2013 REPORT'!A1" display="SY2012-2013 REPORT" xr:uid="{00000000-0004-0000-0000-000025060000}"/>
    <hyperlink ref="RPR156" location="'SY2012-2013 REPORT'!A1" display="SY2012-2013 REPORT" xr:uid="{00000000-0004-0000-0000-000026060000}"/>
    <hyperlink ref="RPZ156" location="'SY2012-2013 REPORT'!A1" display="SY2012-2013 REPORT" xr:uid="{00000000-0004-0000-0000-000027060000}"/>
    <hyperlink ref="RQH156" location="'SY2012-2013 REPORT'!A1" display="SY2012-2013 REPORT" xr:uid="{00000000-0004-0000-0000-000028060000}"/>
    <hyperlink ref="RQP156" location="'SY2012-2013 REPORT'!A1" display="SY2012-2013 REPORT" xr:uid="{00000000-0004-0000-0000-000029060000}"/>
    <hyperlink ref="RQX156" location="'SY2012-2013 REPORT'!A1" display="SY2012-2013 REPORT" xr:uid="{00000000-0004-0000-0000-00002A060000}"/>
    <hyperlink ref="RRF156" location="'SY2012-2013 REPORT'!A1" display="SY2012-2013 REPORT" xr:uid="{00000000-0004-0000-0000-00002B060000}"/>
    <hyperlink ref="RRN156" location="'SY2012-2013 REPORT'!A1" display="SY2012-2013 REPORT" xr:uid="{00000000-0004-0000-0000-00002C060000}"/>
    <hyperlink ref="RRV156" location="'SY2012-2013 REPORT'!A1" display="SY2012-2013 REPORT" xr:uid="{00000000-0004-0000-0000-00002D060000}"/>
    <hyperlink ref="RSD156" location="'SY2012-2013 REPORT'!A1" display="SY2012-2013 REPORT" xr:uid="{00000000-0004-0000-0000-00002E060000}"/>
    <hyperlink ref="RSL156" location="'SY2012-2013 REPORT'!A1" display="SY2012-2013 REPORT" xr:uid="{00000000-0004-0000-0000-00002F060000}"/>
    <hyperlink ref="RST156" location="'SY2012-2013 REPORT'!A1" display="SY2012-2013 REPORT" xr:uid="{00000000-0004-0000-0000-000030060000}"/>
    <hyperlink ref="RTB156" location="'SY2012-2013 REPORT'!A1" display="SY2012-2013 REPORT" xr:uid="{00000000-0004-0000-0000-000031060000}"/>
    <hyperlink ref="RTJ156" location="'SY2012-2013 REPORT'!A1" display="SY2012-2013 REPORT" xr:uid="{00000000-0004-0000-0000-000032060000}"/>
    <hyperlink ref="RTR156" location="'SY2012-2013 REPORT'!A1" display="SY2012-2013 REPORT" xr:uid="{00000000-0004-0000-0000-000033060000}"/>
    <hyperlink ref="RTZ156" location="'SY2012-2013 REPORT'!A1" display="SY2012-2013 REPORT" xr:uid="{00000000-0004-0000-0000-000034060000}"/>
    <hyperlink ref="RUH156" location="'SY2012-2013 REPORT'!A1" display="SY2012-2013 REPORT" xr:uid="{00000000-0004-0000-0000-000035060000}"/>
    <hyperlink ref="RUP156" location="'SY2012-2013 REPORT'!A1" display="SY2012-2013 REPORT" xr:uid="{00000000-0004-0000-0000-000036060000}"/>
    <hyperlink ref="RUX156" location="'SY2012-2013 REPORT'!A1" display="SY2012-2013 REPORT" xr:uid="{00000000-0004-0000-0000-000037060000}"/>
    <hyperlink ref="RVF156" location="'SY2012-2013 REPORT'!A1" display="SY2012-2013 REPORT" xr:uid="{00000000-0004-0000-0000-000038060000}"/>
    <hyperlink ref="RVN156" location="'SY2012-2013 REPORT'!A1" display="SY2012-2013 REPORT" xr:uid="{00000000-0004-0000-0000-000039060000}"/>
    <hyperlink ref="RVV156" location="'SY2012-2013 REPORT'!A1" display="SY2012-2013 REPORT" xr:uid="{00000000-0004-0000-0000-00003A060000}"/>
    <hyperlink ref="RWD156" location="'SY2012-2013 REPORT'!A1" display="SY2012-2013 REPORT" xr:uid="{00000000-0004-0000-0000-00003B060000}"/>
    <hyperlink ref="RWL156" location="'SY2012-2013 REPORT'!A1" display="SY2012-2013 REPORT" xr:uid="{00000000-0004-0000-0000-00003C060000}"/>
    <hyperlink ref="RWT156" location="'SY2012-2013 REPORT'!A1" display="SY2012-2013 REPORT" xr:uid="{00000000-0004-0000-0000-00003D060000}"/>
    <hyperlink ref="RXB156" location="'SY2012-2013 REPORT'!A1" display="SY2012-2013 REPORT" xr:uid="{00000000-0004-0000-0000-00003E060000}"/>
    <hyperlink ref="RXJ156" location="'SY2012-2013 REPORT'!A1" display="SY2012-2013 REPORT" xr:uid="{00000000-0004-0000-0000-00003F060000}"/>
    <hyperlink ref="RXR156" location="'SY2012-2013 REPORT'!A1" display="SY2012-2013 REPORT" xr:uid="{00000000-0004-0000-0000-000040060000}"/>
    <hyperlink ref="RXZ156" location="'SY2012-2013 REPORT'!A1" display="SY2012-2013 REPORT" xr:uid="{00000000-0004-0000-0000-000041060000}"/>
    <hyperlink ref="RYH156" location="'SY2012-2013 REPORT'!A1" display="SY2012-2013 REPORT" xr:uid="{00000000-0004-0000-0000-000042060000}"/>
    <hyperlink ref="RYP156" location="'SY2012-2013 REPORT'!A1" display="SY2012-2013 REPORT" xr:uid="{00000000-0004-0000-0000-000043060000}"/>
    <hyperlink ref="RYX156" location="'SY2012-2013 REPORT'!A1" display="SY2012-2013 REPORT" xr:uid="{00000000-0004-0000-0000-000044060000}"/>
    <hyperlink ref="RZF156" location="'SY2012-2013 REPORT'!A1" display="SY2012-2013 REPORT" xr:uid="{00000000-0004-0000-0000-000045060000}"/>
    <hyperlink ref="RZN156" location="'SY2012-2013 REPORT'!A1" display="SY2012-2013 REPORT" xr:uid="{00000000-0004-0000-0000-000046060000}"/>
    <hyperlink ref="RZV156" location="'SY2012-2013 REPORT'!A1" display="SY2012-2013 REPORT" xr:uid="{00000000-0004-0000-0000-000047060000}"/>
    <hyperlink ref="SAD156" location="'SY2012-2013 REPORT'!A1" display="SY2012-2013 REPORT" xr:uid="{00000000-0004-0000-0000-000048060000}"/>
    <hyperlink ref="SAL156" location="'SY2012-2013 REPORT'!A1" display="SY2012-2013 REPORT" xr:uid="{00000000-0004-0000-0000-000049060000}"/>
    <hyperlink ref="SAT156" location="'SY2012-2013 REPORT'!A1" display="SY2012-2013 REPORT" xr:uid="{00000000-0004-0000-0000-00004A060000}"/>
    <hyperlink ref="SBB156" location="'SY2012-2013 REPORT'!A1" display="SY2012-2013 REPORT" xr:uid="{00000000-0004-0000-0000-00004B060000}"/>
    <hyperlink ref="SBJ156" location="'SY2012-2013 REPORT'!A1" display="SY2012-2013 REPORT" xr:uid="{00000000-0004-0000-0000-00004C060000}"/>
    <hyperlink ref="SBR156" location="'SY2012-2013 REPORT'!A1" display="SY2012-2013 REPORT" xr:uid="{00000000-0004-0000-0000-00004D060000}"/>
    <hyperlink ref="SBZ156" location="'SY2012-2013 REPORT'!A1" display="SY2012-2013 REPORT" xr:uid="{00000000-0004-0000-0000-00004E060000}"/>
    <hyperlink ref="SCH156" location="'SY2012-2013 REPORT'!A1" display="SY2012-2013 REPORT" xr:uid="{00000000-0004-0000-0000-00004F060000}"/>
    <hyperlink ref="SCP156" location="'SY2012-2013 REPORT'!A1" display="SY2012-2013 REPORT" xr:uid="{00000000-0004-0000-0000-000050060000}"/>
    <hyperlink ref="SCX156" location="'SY2012-2013 REPORT'!A1" display="SY2012-2013 REPORT" xr:uid="{00000000-0004-0000-0000-000051060000}"/>
    <hyperlink ref="SDF156" location="'SY2012-2013 REPORT'!A1" display="SY2012-2013 REPORT" xr:uid="{00000000-0004-0000-0000-000052060000}"/>
    <hyperlink ref="SDN156" location="'SY2012-2013 REPORT'!A1" display="SY2012-2013 REPORT" xr:uid="{00000000-0004-0000-0000-000053060000}"/>
    <hyperlink ref="SDV156" location="'SY2012-2013 REPORT'!A1" display="SY2012-2013 REPORT" xr:uid="{00000000-0004-0000-0000-000054060000}"/>
    <hyperlink ref="SED156" location="'SY2012-2013 REPORT'!A1" display="SY2012-2013 REPORT" xr:uid="{00000000-0004-0000-0000-000055060000}"/>
    <hyperlink ref="SEL156" location="'SY2012-2013 REPORT'!A1" display="SY2012-2013 REPORT" xr:uid="{00000000-0004-0000-0000-000056060000}"/>
    <hyperlink ref="SET156" location="'SY2012-2013 REPORT'!A1" display="SY2012-2013 REPORT" xr:uid="{00000000-0004-0000-0000-000057060000}"/>
    <hyperlink ref="SFB156" location="'SY2012-2013 REPORT'!A1" display="SY2012-2013 REPORT" xr:uid="{00000000-0004-0000-0000-000058060000}"/>
    <hyperlink ref="SFJ156" location="'SY2012-2013 REPORT'!A1" display="SY2012-2013 REPORT" xr:uid="{00000000-0004-0000-0000-000059060000}"/>
    <hyperlink ref="SFR156" location="'SY2012-2013 REPORT'!A1" display="SY2012-2013 REPORT" xr:uid="{00000000-0004-0000-0000-00005A060000}"/>
    <hyperlink ref="SFZ156" location="'SY2012-2013 REPORT'!A1" display="SY2012-2013 REPORT" xr:uid="{00000000-0004-0000-0000-00005B060000}"/>
    <hyperlink ref="SGH156" location="'SY2012-2013 REPORT'!A1" display="SY2012-2013 REPORT" xr:uid="{00000000-0004-0000-0000-00005C060000}"/>
    <hyperlink ref="SGP156" location="'SY2012-2013 REPORT'!A1" display="SY2012-2013 REPORT" xr:uid="{00000000-0004-0000-0000-00005D060000}"/>
    <hyperlink ref="SGX156" location="'SY2012-2013 REPORT'!A1" display="SY2012-2013 REPORT" xr:uid="{00000000-0004-0000-0000-00005E060000}"/>
    <hyperlink ref="SHF156" location="'SY2012-2013 REPORT'!A1" display="SY2012-2013 REPORT" xr:uid="{00000000-0004-0000-0000-00005F060000}"/>
    <hyperlink ref="SHN156" location="'SY2012-2013 REPORT'!A1" display="SY2012-2013 REPORT" xr:uid="{00000000-0004-0000-0000-000060060000}"/>
    <hyperlink ref="SHV156" location="'SY2012-2013 REPORT'!A1" display="SY2012-2013 REPORT" xr:uid="{00000000-0004-0000-0000-000061060000}"/>
    <hyperlink ref="SID156" location="'SY2012-2013 REPORT'!A1" display="SY2012-2013 REPORT" xr:uid="{00000000-0004-0000-0000-000062060000}"/>
    <hyperlink ref="SIL156" location="'SY2012-2013 REPORT'!A1" display="SY2012-2013 REPORT" xr:uid="{00000000-0004-0000-0000-000063060000}"/>
    <hyperlink ref="SIT156" location="'SY2012-2013 REPORT'!A1" display="SY2012-2013 REPORT" xr:uid="{00000000-0004-0000-0000-000064060000}"/>
    <hyperlink ref="SJB156" location="'SY2012-2013 REPORT'!A1" display="SY2012-2013 REPORT" xr:uid="{00000000-0004-0000-0000-000065060000}"/>
    <hyperlink ref="SJJ156" location="'SY2012-2013 REPORT'!A1" display="SY2012-2013 REPORT" xr:uid="{00000000-0004-0000-0000-000066060000}"/>
    <hyperlink ref="SJR156" location="'SY2012-2013 REPORT'!A1" display="SY2012-2013 REPORT" xr:uid="{00000000-0004-0000-0000-000067060000}"/>
    <hyperlink ref="SJZ156" location="'SY2012-2013 REPORT'!A1" display="SY2012-2013 REPORT" xr:uid="{00000000-0004-0000-0000-000068060000}"/>
    <hyperlink ref="SKH156" location="'SY2012-2013 REPORT'!A1" display="SY2012-2013 REPORT" xr:uid="{00000000-0004-0000-0000-000069060000}"/>
    <hyperlink ref="SKP156" location="'SY2012-2013 REPORT'!A1" display="SY2012-2013 REPORT" xr:uid="{00000000-0004-0000-0000-00006A060000}"/>
    <hyperlink ref="SKX156" location="'SY2012-2013 REPORT'!A1" display="SY2012-2013 REPORT" xr:uid="{00000000-0004-0000-0000-00006B060000}"/>
    <hyperlink ref="SLF156" location="'SY2012-2013 REPORT'!A1" display="SY2012-2013 REPORT" xr:uid="{00000000-0004-0000-0000-00006C060000}"/>
    <hyperlink ref="SLN156" location="'SY2012-2013 REPORT'!A1" display="SY2012-2013 REPORT" xr:uid="{00000000-0004-0000-0000-00006D060000}"/>
    <hyperlink ref="SLV156" location="'SY2012-2013 REPORT'!A1" display="SY2012-2013 REPORT" xr:uid="{00000000-0004-0000-0000-00006E060000}"/>
    <hyperlink ref="SMD156" location="'SY2012-2013 REPORT'!A1" display="SY2012-2013 REPORT" xr:uid="{00000000-0004-0000-0000-00006F060000}"/>
    <hyperlink ref="SML156" location="'SY2012-2013 REPORT'!A1" display="SY2012-2013 REPORT" xr:uid="{00000000-0004-0000-0000-000070060000}"/>
    <hyperlink ref="SMT156" location="'SY2012-2013 REPORT'!A1" display="SY2012-2013 REPORT" xr:uid="{00000000-0004-0000-0000-000071060000}"/>
    <hyperlink ref="SNB156" location="'SY2012-2013 REPORT'!A1" display="SY2012-2013 REPORT" xr:uid="{00000000-0004-0000-0000-000072060000}"/>
    <hyperlink ref="SNJ156" location="'SY2012-2013 REPORT'!A1" display="SY2012-2013 REPORT" xr:uid="{00000000-0004-0000-0000-000073060000}"/>
    <hyperlink ref="SNR156" location="'SY2012-2013 REPORT'!A1" display="SY2012-2013 REPORT" xr:uid="{00000000-0004-0000-0000-000074060000}"/>
    <hyperlink ref="SNZ156" location="'SY2012-2013 REPORT'!A1" display="SY2012-2013 REPORT" xr:uid="{00000000-0004-0000-0000-000075060000}"/>
    <hyperlink ref="SOH156" location="'SY2012-2013 REPORT'!A1" display="SY2012-2013 REPORT" xr:uid="{00000000-0004-0000-0000-000076060000}"/>
    <hyperlink ref="SOP156" location="'SY2012-2013 REPORT'!A1" display="SY2012-2013 REPORT" xr:uid="{00000000-0004-0000-0000-000077060000}"/>
    <hyperlink ref="SOX156" location="'SY2012-2013 REPORT'!A1" display="SY2012-2013 REPORT" xr:uid="{00000000-0004-0000-0000-000078060000}"/>
    <hyperlink ref="SPF156" location="'SY2012-2013 REPORT'!A1" display="SY2012-2013 REPORT" xr:uid="{00000000-0004-0000-0000-000079060000}"/>
    <hyperlink ref="SPN156" location="'SY2012-2013 REPORT'!A1" display="SY2012-2013 REPORT" xr:uid="{00000000-0004-0000-0000-00007A060000}"/>
    <hyperlink ref="SPV156" location="'SY2012-2013 REPORT'!A1" display="SY2012-2013 REPORT" xr:uid="{00000000-0004-0000-0000-00007B060000}"/>
    <hyperlink ref="SQD156" location="'SY2012-2013 REPORT'!A1" display="SY2012-2013 REPORT" xr:uid="{00000000-0004-0000-0000-00007C060000}"/>
    <hyperlink ref="SQL156" location="'SY2012-2013 REPORT'!A1" display="SY2012-2013 REPORT" xr:uid="{00000000-0004-0000-0000-00007D060000}"/>
    <hyperlink ref="SQT156" location="'SY2012-2013 REPORT'!A1" display="SY2012-2013 REPORT" xr:uid="{00000000-0004-0000-0000-00007E060000}"/>
    <hyperlink ref="SRB156" location="'SY2012-2013 REPORT'!A1" display="SY2012-2013 REPORT" xr:uid="{00000000-0004-0000-0000-00007F060000}"/>
    <hyperlink ref="SRJ156" location="'SY2012-2013 REPORT'!A1" display="SY2012-2013 REPORT" xr:uid="{00000000-0004-0000-0000-000080060000}"/>
    <hyperlink ref="SRR156" location="'SY2012-2013 REPORT'!A1" display="SY2012-2013 REPORT" xr:uid="{00000000-0004-0000-0000-000081060000}"/>
    <hyperlink ref="SRZ156" location="'SY2012-2013 REPORT'!A1" display="SY2012-2013 REPORT" xr:uid="{00000000-0004-0000-0000-000082060000}"/>
    <hyperlink ref="SSH156" location="'SY2012-2013 REPORT'!A1" display="SY2012-2013 REPORT" xr:uid="{00000000-0004-0000-0000-000083060000}"/>
    <hyperlink ref="SSP156" location="'SY2012-2013 REPORT'!A1" display="SY2012-2013 REPORT" xr:uid="{00000000-0004-0000-0000-000084060000}"/>
    <hyperlink ref="SSX156" location="'SY2012-2013 REPORT'!A1" display="SY2012-2013 REPORT" xr:uid="{00000000-0004-0000-0000-000085060000}"/>
    <hyperlink ref="STF156" location="'SY2012-2013 REPORT'!A1" display="SY2012-2013 REPORT" xr:uid="{00000000-0004-0000-0000-000086060000}"/>
    <hyperlink ref="STN156" location="'SY2012-2013 REPORT'!A1" display="SY2012-2013 REPORT" xr:uid="{00000000-0004-0000-0000-000087060000}"/>
    <hyperlink ref="STV156" location="'SY2012-2013 REPORT'!A1" display="SY2012-2013 REPORT" xr:uid="{00000000-0004-0000-0000-000088060000}"/>
    <hyperlink ref="SUD156" location="'SY2012-2013 REPORT'!A1" display="SY2012-2013 REPORT" xr:uid="{00000000-0004-0000-0000-000089060000}"/>
    <hyperlink ref="SUL156" location="'SY2012-2013 REPORT'!A1" display="SY2012-2013 REPORT" xr:uid="{00000000-0004-0000-0000-00008A060000}"/>
    <hyperlink ref="SUT156" location="'SY2012-2013 REPORT'!A1" display="SY2012-2013 REPORT" xr:uid="{00000000-0004-0000-0000-00008B060000}"/>
    <hyperlink ref="SVB156" location="'SY2012-2013 REPORT'!A1" display="SY2012-2013 REPORT" xr:uid="{00000000-0004-0000-0000-00008C060000}"/>
    <hyperlink ref="SVJ156" location="'SY2012-2013 REPORT'!A1" display="SY2012-2013 REPORT" xr:uid="{00000000-0004-0000-0000-00008D060000}"/>
    <hyperlink ref="SVR156" location="'SY2012-2013 REPORT'!A1" display="SY2012-2013 REPORT" xr:uid="{00000000-0004-0000-0000-00008E060000}"/>
    <hyperlink ref="SVZ156" location="'SY2012-2013 REPORT'!A1" display="SY2012-2013 REPORT" xr:uid="{00000000-0004-0000-0000-00008F060000}"/>
    <hyperlink ref="SWH156" location="'SY2012-2013 REPORT'!A1" display="SY2012-2013 REPORT" xr:uid="{00000000-0004-0000-0000-000090060000}"/>
    <hyperlink ref="SWP156" location="'SY2012-2013 REPORT'!A1" display="SY2012-2013 REPORT" xr:uid="{00000000-0004-0000-0000-000091060000}"/>
    <hyperlink ref="SWX156" location="'SY2012-2013 REPORT'!A1" display="SY2012-2013 REPORT" xr:uid="{00000000-0004-0000-0000-000092060000}"/>
    <hyperlink ref="SXF156" location="'SY2012-2013 REPORT'!A1" display="SY2012-2013 REPORT" xr:uid="{00000000-0004-0000-0000-000093060000}"/>
    <hyperlink ref="SXN156" location="'SY2012-2013 REPORT'!A1" display="SY2012-2013 REPORT" xr:uid="{00000000-0004-0000-0000-000094060000}"/>
    <hyperlink ref="SXV156" location="'SY2012-2013 REPORT'!A1" display="SY2012-2013 REPORT" xr:uid="{00000000-0004-0000-0000-000095060000}"/>
    <hyperlink ref="SYD156" location="'SY2012-2013 REPORT'!A1" display="SY2012-2013 REPORT" xr:uid="{00000000-0004-0000-0000-000096060000}"/>
    <hyperlink ref="SYL156" location="'SY2012-2013 REPORT'!A1" display="SY2012-2013 REPORT" xr:uid="{00000000-0004-0000-0000-000097060000}"/>
    <hyperlink ref="SYT156" location="'SY2012-2013 REPORT'!A1" display="SY2012-2013 REPORT" xr:uid="{00000000-0004-0000-0000-000098060000}"/>
    <hyperlink ref="SZB156" location="'SY2012-2013 REPORT'!A1" display="SY2012-2013 REPORT" xr:uid="{00000000-0004-0000-0000-000099060000}"/>
    <hyperlink ref="SZJ156" location="'SY2012-2013 REPORT'!A1" display="SY2012-2013 REPORT" xr:uid="{00000000-0004-0000-0000-00009A060000}"/>
    <hyperlink ref="SZR156" location="'SY2012-2013 REPORT'!A1" display="SY2012-2013 REPORT" xr:uid="{00000000-0004-0000-0000-00009B060000}"/>
    <hyperlink ref="SZZ156" location="'SY2012-2013 REPORT'!A1" display="SY2012-2013 REPORT" xr:uid="{00000000-0004-0000-0000-00009C060000}"/>
    <hyperlink ref="TAH156" location="'SY2012-2013 REPORT'!A1" display="SY2012-2013 REPORT" xr:uid="{00000000-0004-0000-0000-00009D060000}"/>
    <hyperlink ref="TAP156" location="'SY2012-2013 REPORT'!A1" display="SY2012-2013 REPORT" xr:uid="{00000000-0004-0000-0000-00009E060000}"/>
    <hyperlink ref="TAX156" location="'SY2012-2013 REPORT'!A1" display="SY2012-2013 REPORT" xr:uid="{00000000-0004-0000-0000-00009F060000}"/>
    <hyperlink ref="TBF156" location="'SY2012-2013 REPORT'!A1" display="SY2012-2013 REPORT" xr:uid="{00000000-0004-0000-0000-0000A0060000}"/>
    <hyperlink ref="TBN156" location="'SY2012-2013 REPORT'!A1" display="SY2012-2013 REPORT" xr:uid="{00000000-0004-0000-0000-0000A1060000}"/>
    <hyperlink ref="TBV156" location="'SY2012-2013 REPORT'!A1" display="SY2012-2013 REPORT" xr:uid="{00000000-0004-0000-0000-0000A2060000}"/>
    <hyperlink ref="TCD156" location="'SY2012-2013 REPORT'!A1" display="SY2012-2013 REPORT" xr:uid="{00000000-0004-0000-0000-0000A3060000}"/>
    <hyperlink ref="TCL156" location="'SY2012-2013 REPORT'!A1" display="SY2012-2013 REPORT" xr:uid="{00000000-0004-0000-0000-0000A4060000}"/>
    <hyperlink ref="TCT156" location="'SY2012-2013 REPORT'!A1" display="SY2012-2013 REPORT" xr:uid="{00000000-0004-0000-0000-0000A5060000}"/>
    <hyperlink ref="TDB156" location="'SY2012-2013 REPORT'!A1" display="SY2012-2013 REPORT" xr:uid="{00000000-0004-0000-0000-0000A6060000}"/>
    <hyperlink ref="TDJ156" location="'SY2012-2013 REPORT'!A1" display="SY2012-2013 REPORT" xr:uid="{00000000-0004-0000-0000-0000A7060000}"/>
    <hyperlink ref="TDR156" location="'SY2012-2013 REPORT'!A1" display="SY2012-2013 REPORT" xr:uid="{00000000-0004-0000-0000-0000A8060000}"/>
    <hyperlink ref="TDZ156" location="'SY2012-2013 REPORT'!A1" display="SY2012-2013 REPORT" xr:uid="{00000000-0004-0000-0000-0000A9060000}"/>
    <hyperlink ref="TEH156" location="'SY2012-2013 REPORT'!A1" display="SY2012-2013 REPORT" xr:uid="{00000000-0004-0000-0000-0000AA060000}"/>
    <hyperlink ref="TEP156" location="'SY2012-2013 REPORT'!A1" display="SY2012-2013 REPORT" xr:uid="{00000000-0004-0000-0000-0000AB060000}"/>
    <hyperlink ref="TEX156" location="'SY2012-2013 REPORT'!A1" display="SY2012-2013 REPORT" xr:uid="{00000000-0004-0000-0000-0000AC060000}"/>
    <hyperlink ref="TFF156" location="'SY2012-2013 REPORT'!A1" display="SY2012-2013 REPORT" xr:uid="{00000000-0004-0000-0000-0000AD060000}"/>
    <hyperlink ref="TFN156" location="'SY2012-2013 REPORT'!A1" display="SY2012-2013 REPORT" xr:uid="{00000000-0004-0000-0000-0000AE060000}"/>
    <hyperlink ref="TFV156" location="'SY2012-2013 REPORT'!A1" display="SY2012-2013 REPORT" xr:uid="{00000000-0004-0000-0000-0000AF060000}"/>
    <hyperlink ref="TGD156" location="'SY2012-2013 REPORT'!A1" display="SY2012-2013 REPORT" xr:uid="{00000000-0004-0000-0000-0000B0060000}"/>
    <hyperlink ref="TGL156" location="'SY2012-2013 REPORT'!A1" display="SY2012-2013 REPORT" xr:uid="{00000000-0004-0000-0000-0000B1060000}"/>
    <hyperlink ref="TGT156" location="'SY2012-2013 REPORT'!A1" display="SY2012-2013 REPORT" xr:uid="{00000000-0004-0000-0000-0000B2060000}"/>
    <hyperlink ref="THB156" location="'SY2012-2013 REPORT'!A1" display="SY2012-2013 REPORT" xr:uid="{00000000-0004-0000-0000-0000B3060000}"/>
    <hyperlink ref="THJ156" location="'SY2012-2013 REPORT'!A1" display="SY2012-2013 REPORT" xr:uid="{00000000-0004-0000-0000-0000B4060000}"/>
    <hyperlink ref="THR156" location="'SY2012-2013 REPORT'!A1" display="SY2012-2013 REPORT" xr:uid="{00000000-0004-0000-0000-0000B5060000}"/>
    <hyperlink ref="THZ156" location="'SY2012-2013 REPORT'!A1" display="SY2012-2013 REPORT" xr:uid="{00000000-0004-0000-0000-0000B6060000}"/>
    <hyperlink ref="TIH156" location="'SY2012-2013 REPORT'!A1" display="SY2012-2013 REPORT" xr:uid="{00000000-0004-0000-0000-0000B7060000}"/>
    <hyperlink ref="TIP156" location="'SY2012-2013 REPORT'!A1" display="SY2012-2013 REPORT" xr:uid="{00000000-0004-0000-0000-0000B8060000}"/>
    <hyperlink ref="TIX156" location="'SY2012-2013 REPORT'!A1" display="SY2012-2013 REPORT" xr:uid="{00000000-0004-0000-0000-0000B9060000}"/>
    <hyperlink ref="TJF156" location="'SY2012-2013 REPORT'!A1" display="SY2012-2013 REPORT" xr:uid="{00000000-0004-0000-0000-0000BA060000}"/>
    <hyperlink ref="TJN156" location="'SY2012-2013 REPORT'!A1" display="SY2012-2013 REPORT" xr:uid="{00000000-0004-0000-0000-0000BB060000}"/>
    <hyperlink ref="TJV156" location="'SY2012-2013 REPORT'!A1" display="SY2012-2013 REPORT" xr:uid="{00000000-0004-0000-0000-0000BC060000}"/>
    <hyperlink ref="TKD156" location="'SY2012-2013 REPORT'!A1" display="SY2012-2013 REPORT" xr:uid="{00000000-0004-0000-0000-0000BD060000}"/>
    <hyperlink ref="TKL156" location="'SY2012-2013 REPORT'!A1" display="SY2012-2013 REPORT" xr:uid="{00000000-0004-0000-0000-0000BE060000}"/>
    <hyperlink ref="TKT156" location="'SY2012-2013 REPORT'!A1" display="SY2012-2013 REPORT" xr:uid="{00000000-0004-0000-0000-0000BF060000}"/>
    <hyperlink ref="TLB156" location="'SY2012-2013 REPORT'!A1" display="SY2012-2013 REPORT" xr:uid="{00000000-0004-0000-0000-0000C0060000}"/>
    <hyperlink ref="TLJ156" location="'SY2012-2013 REPORT'!A1" display="SY2012-2013 REPORT" xr:uid="{00000000-0004-0000-0000-0000C1060000}"/>
    <hyperlink ref="TLR156" location="'SY2012-2013 REPORT'!A1" display="SY2012-2013 REPORT" xr:uid="{00000000-0004-0000-0000-0000C2060000}"/>
    <hyperlink ref="TLZ156" location="'SY2012-2013 REPORT'!A1" display="SY2012-2013 REPORT" xr:uid="{00000000-0004-0000-0000-0000C3060000}"/>
    <hyperlink ref="TMH156" location="'SY2012-2013 REPORT'!A1" display="SY2012-2013 REPORT" xr:uid="{00000000-0004-0000-0000-0000C4060000}"/>
    <hyperlink ref="TMP156" location="'SY2012-2013 REPORT'!A1" display="SY2012-2013 REPORT" xr:uid="{00000000-0004-0000-0000-0000C5060000}"/>
    <hyperlink ref="TMX156" location="'SY2012-2013 REPORT'!A1" display="SY2012-2013 REPORT" xr:uid="{00000000-0004-0000-0000-0000C6060000}"/>
    <hyperlink ref="TNF156" location="'SY2012-2013 REPORT'!A1" display="SY2012-2013 REPORT" xr:uid="{00000000-0004-0000-0000-0000C7060000}"/>
    <hyperlink ref="TNN156" location="'SY2012-2013 REPORT'!A1" display="SY2012-2013 REPORT" xr:uid="{00000000-0004-0000-0000-0000C8060000}"/>
    <hyperlink ref="TNV156" location="'SY2012-2013 REPORT'!A1" display="SY2012-2013 REPORT" xr:uid="{00000000-0004-0000-0000-0000C9060000}"/>
    <hyperlink ref="TOD156" location="'SY2012-2013 REPORT'!A1" display="SY2012-2013 REPORT" xr:uid="{00000000-0004-0000-0000-0000CA060000}"/>
    <hyperlink ref="TOL156" location="'SY2012-2013 REPORT'!A1" display="SY2012-2013 REPORT" xr:uid="{00000000-0004-0000-0000-0000CB060000}"/>
    <hyperlink ref="TOT156" location="'SY2012-2013 REPORT'!A1" display="SY2012-2013 REPORT" xr:uid="{00000000-0004-0000-0000-0000CC060000}"/>
    <hyperlink ref="TPB156" location="'SY2012-2013 REPORT'!A1" display="SY2012-2013 REPORT" xr:uid="{00000000-0004-0000-0000-0000CD060000}"/>
    <hyperlink ref="TPJ156" location="'SY2012-2013 REPORT'!A1" display="SY2012-2013 REPORT" xr:uid="{00000000-0004-0000-0000-0000CE060000}"/>
    <hyperlink ref="TPR156" location="'SY2012-2013 REPORT'!A1" display="SY2012-2013 REPORT" xr:uid="{00000000-0004-0000-0000-0000CF060000}"/>
    <hyperlink ref="TPZ156" location="'SY2012-2013 REPORT'!A1" display="SY2012-2013 REPORT" xr:uid="{00000000-0004-0000-0000-0000D0060000}"/>
    <hyperlink ref="TQH156" location="'SY2012-2013 REPORT'!A1" display="SY2012-2013 REPORT" xr:uid="{00000000-0004-0000-0000-0000D1060000}"/>
    <hyperlink ref="TQP156" location="'SY2012-2013 REPORT'!A1" display="SY2012-2013 REPORT" xr:uid="{00000000-0004-0000-0000-0000D2060000}"/>
    <hyperlink ref="TQX156" location="'SY2012-2013 REPORT'!A1" display="SY2012-2013 REPORT" xr:uid="{00000000-0004-0000-0000-0000D3060000}"/>
    <hyperlink ref="TRF156" location="'SY2012-2013 REPORT'!A1" display="SY2012-2013 REPORT" xr:uid="{00000000-0004-0000-0000-0000D4060000}"/>
    <hyperlink ref="TRN156" location="'SY2012-2013 REPORT'!A1" display="SY2012-2013 REPORT" xr:uid="{00000000-0004-0000-0000-0000D5060000}"/>
    <hyperlink ref="TRV156" location="'SY2012-2013 REPORT'!A1" display="SY2012-2013 REPORT" xr:uid="{00000000-0004-0000-0000-0000D6060000}"/>
    <hyperlink ref="TSD156" location="'SY2012-2013 REPORT'!A1" display="SY2012-2013 REPORT" xr:uid="{00000000-0004-0000-0000-0000D7060000}"/>
    <hyperlink ref="TSL156" location="'SY2012-2013 REPORT'!A1" display="SY2012-2013 REPORT" xr:uid="{00000000-0004-0000-0000-0000D8060000}"/>
    <hyperlink ref="TST156" location="'SY2012-2013 REPORT'!A1" display="SY2012-2013 REPORT" xr:uid="{00000000-0004-0000-0000-0000D9060000}"/>
    <hyperlink ref="TTB156" location="'SY2012-2013 REPORT'!A1" display="SY2012-2013 REPORT" xr:uid="{00000000-0004-0000-0000-0000DA060000}"/>
    <hyperlink ref="TTJ156" location="'SY2012-2013 REPORT'!A1" display="SY2012-2013 REPORT" xr:uid="{00000000-0004-0000-0000-0000DB060000}"/>
    <hyperlink ref="TTR156" location="'SY2012-2013 REPORT'!A1" display="SY2012-2013 REPORT" xr:uid="{00000000-0004-0000-0000-0000DC060000}"/>
    <hyperlink ref="TTZ156" location="'SY2012-2013 REPORT'!A1" display="SY2012-2013 REPORT" xr:uid="{00000000-0004-0000-0000-0000DD060000}"/>
    <hyperlink ref="TUH156" location="'SY2012-2013 REPORT'!A1" display="SY2012-2013 REPORT" xr:uid="{00000000-0004-0000-0000-0000DE060000}"/>
    <hyperlink ref="TUP156" location="'SY2012-2013 REPORT'!A1" display="SY2012-2013 REPORT" xr:uid="{00000000-0004-0000-0000-0000DF060000}"/>
    <hyperlink ref="TUX156" location="'SY2012-2013 REPORT'!A1" display="SY2012-2013 REPORT" xr:uid="{00000000-0004-0000-0000-0000E0060000}"/>
    <hyperlink ref="TVF156" location="'SY2012-2013 REPORT'!A1" display="SY2012-2013 REPORT" xr:uid="{00000000-0004-0000-0000-0000E1060000}"/>
    <hyperlink ref="TVN156" location="'SY2012-2013 REPORT'!A1" display="SY2012-2013 REPORT" xr:uid="{00000000-0004-0000-0000-0000E2060000}"/>
    <hyperlink ref="TVV156" location="'SY2012-2013 REPORT'!A1" display="SY2012-2013 REPORT" xr:uid="{00000000-0004-0000-0000-0000E3060000}"/>
    <hyperlink ref="TWD156" location="'SY2012-2013 REPORT'!A1" display="SY2012-2013 REPORT" xr:uid="{00000000-0004-0000-0000-0000E4060000}"/>
    <hyperlink ref="TWL156" location="'SY2012-2013 REPORT'!A1" display="SY2012-2013 REPORT" xr:uid="{00000000-0004-0000-0000-0000E5060000}"/>
    <hyperlink ref="TWT156" location="'SY2012-2013 REPORT'!A1" display="SY2012-2013 REPORT" xr:uid="{00000000-0004-0000-0000-0000E6060000}"/>
    <hyperlink ref="TXB156" location="'SY2012-2013 REPORT'!A1" display="SY2012-2013 REPORT" xr:uid="{00000000-0004-0000-0000-0000E7060000}"/>
    <hyperlink ref="TXJ156" location="'SY2012-2013 REPORT'!A1" display="SY2012-2013 REPORT" xr:uid="{00000000-0004-0000-0000-0000E8060000}"/>
    <hyperlink ref="TXR156" location="'SY2012-2013 REPORT'!A1" display="SY2012-2013 REPORT" xr:uid="{00000000-0004-0000-0000-0000E9060000}"/>
    <hyperlink ref="TXZ156" location="'SY2012-2013 REPORT'!A1" display="SY2012-2013 REPORT" xr:uid="{00000000-0004-0000-0000-0000EA060000}"/>
    <hyperlink ref="TYH156" location="'SY2012-2013 REPORT'!A1" display="SY2012-2013 REPORT" xr:uid="{00000000-0004-0000-0000-0000EB060000}"/>
    <hyperlink ref="TYP156" location="'SY2012-2013 REPORT'!A1" display="SY2012-2013 REPORT" xr:uid="{00000000-0004-0000-0000-0000EC060000}"/>
    <hyperlink ref="TYX156" location="'SY2012-2013 REPORT'!A1" display="SY2012-2013 REPORT" xr:uid="{00000000-0004-0000-0000-0000ED060000}"/>
    <hyperlink ref="TZF156" location="'SY2012-2013 REPORT'!A1" display="SY2012-2013 REPORT" xr:uid="{00000000-0004-0000-0000-0000EE060000}"/>
    <hyperlink ref="TZN156" location="'SY2012-2013 REPORT'!A1" display="SY2012-2013 REPORT" xr:uid="{00000000-0004-0000-0000-0000EF060000}"/>
    <hyperlink ref="TZV156" location="'SY2012-2013 REPORT'!A1" display="SY2012-2013 REPORT" xr:uid="{00000000-0004-0000-0000-0000F0060000}"/>
    <hyperlink ref="UAD156" location="'SY2012-2013 REPORT'!A1" display="SY2012-2013 REPORT" xr:uid="{00000000-0004-0000-0000-0000F1060000}"/>
    <hyperlink ref="UAL156" location="'SY2012-2013 REPORT'!A1" display="SY2012-2013 REPORT" xr:uid="{00000000-0004-0000-0000-0000F2060000}"/>
    <hyperlink ref="UAT156" location="'SY2012-2013 REPORT'!A1" display="SY2012-2013 REPORT" xr:uid="{00000000-0004-0000-0000-0000F3060000}"/>
    <hyperlink ref="UBB156" location="'SY2012-2013 REPORT'!A1" display="SY2012-2013 REPORT" xr:uid="{00000000-0004-0000-0000-0000F4060000}"/>
    <hyperlink ref="UBJ156" location="'SY2012-2013 REPORT'!A1" display="SY2012-2013 REPORT" xr:uid="{00000000-0004-0000-0000-0000F5060000}"/>
    <hyperlink ref="UBR156" location="'SY2012-2013 REPORT'!A1" display="SY2012-2013 REPORT" xr:uid="{00000000-0004-0000-0000-0000F6060000}"/>
    <hyperlink ref="UBZ156" location="'SY2012-2013 REPORT'!A1" display="SY2012-2013 REPORT" xr:uid="{00000000-0004-0000-0000-0000F7060000}"/>
    <hyperlink ref="UCH156" location="'SY2012-2013 REPORT'!A1" display="SY2012-2013 REPORT" xr:uid="{00000000-0004-0000-0000-0000F8060000}"/>
    <hyperlink ref="UCP156" location="'SY2012-2013 REPORT'!A1" display="SY2012-2013 REPORT" xr:uid="{00000000-0004-0000-0000-0000F9060000}"/>
    <hyperlink ref="UCX156" location="'SY2012-2013 REPORT'!A1" display="SY2012-2013 REPORT" xr:uid="{00000000-0004-0000-0000-0000FA060000}"/>
    <hyperlink ref="UDF156" location="'SY2012-2013 REPORT'!A1" display="SY2012-2013 REPORT" xr:uid="{00000000-0004-0000-0000-0000FB060000}"/>
    <hyperlink ref="UDN156" location="'SY2012-2013 REPORT'!A1" display="SY2012-2013 REPORT" xr:uid="{00000000-0004-0000-0000-0000FC060000}"/>
    <hyperlink ref="UDV156" location="'SY2012-2013 REPORT'!A1" display="SY2012-2013 REPORT" xr:uid="{00000000-0004-0000-0000-0000FD060000}"/>
    <hyperlink ref="UED156" location="'SY2012-2013 REPORT'!A1" display="SY2012-2013 REPORT" xr:uid="{00000000-0004-0000-0000-0000FE060000}"/>
    <hyperlink ref="UEL156" location="'SY2012-2013 REPORT'!A1" display="SY2012-2013 REPORT" xr:uid="{00000000-0004-0000-0000-0000FF060000}"/>
    <hyperlink ref="UET156" location="'SY2012-2013 REPORT'!A1" display="SY2012-2013 REPORT" xr:uid="{00000000-0004-0000-0000-000000070000}"/>
    <hyperlink ref="UFB156" location="'SY2012-2013 REPORT'!A1" display="SY2012-2013 REPORT" xr:uid="{00000000-0004-0000-0000-000001070000}"/>
    <hyperlink ref="UFJ156" location="'SY2012-2013 REPORT'!A1" display="SY2012-2013 REPORT" xr:uid="{00000000-0004-0000-0000-000002070000}"/>
    <hyperlink ref="UFR156" location="'SY2012-2013 REPORT'!A1" display="SY2012-2013 REPORT" xr:uid="{00000000-0004-0000-0000-000003070000}"/>
    <hyperlink ref="UFZ156" location="'SY2012-2013 REPORT'!A1" display="SY2012-2013 REPORT" xr:uid="{00000000-0004-0000-0000-000004070000}"/>
    <hyperlink ref="UGH156" location="'SY2012-2013 REPORT'!A1" display="SY2012-2013 REPORT" xr:uid="{00000000-0004-0000-0000-000005070000}"/>
    <hyperlink ref="UGP156" location="'SY2012-2013 REPORT'!A1" display="SY2012-2013 REPORT" xr:uid="{00000000-0004-0000-0000-000006070000}"/>
    <hyperlink ref="UGX156" location="'SY2012-2013 REPORT'!A1" display="SY2012-2013 REPORT" xr:uid="{00000000-0004-0000-0000-000007070000}"/>
    <hyperlink ref="UHF156" location="'SY2012-2013 REPORT'!A1" display="SY2012-2013 REPORT" xr:uid="{00000000-0004-0000-0000-000008070000}"/>
    <hyperlink ref="UHN156" location="'SY2012-2013 REPORT'!A1" display="SY2012-2013 REPORT" xr:uid="{00000000-0004-0000-0000-000009070000}"/>
    <hyperlink ref="UHV156" location="'SY2012-2013 REPORT'!A1" display="SY2012-2013 REPORT" xr:uid="{00000000-0004-0000-0000-00000A070000}"/>
    <hyperlink ref="UID156" location="'SY2012-2013 REPORT'!A1" display="SY2012-2013 REPORT" xr:uid="{00000000-0004-0000-0000-00000B070000}"/>
    <hyperlink ref="UIL156" location="'SY2012-2013 REPORT'!A1" display="SY2012-2013 REPORT" xr:uid="{00000000-0004-0000-0000-00000C070000}"/>
    <hyperlink ref="UIT156" location="'SY2012-2013 REPORT'!A1" display="SY2012-2013 REPORT" xr:uid="{00000000-0004-0000-0000-00000D070000}"/>
    <hyperlink ref="UJB156" location="'SY2012-2013 REPORT'!A1" display="SY2012-2013 REPORT" xr:uid="{00000000-0004-0000-0000-00000E070000}"/>
    <hyperlink ref="UJJ156" location="'SY2012-2013 REPORT'!A1" display="SY2012-2013 REPORT" xr:uid="{00000000-0004-0000-0000-00000F070000}"/>
    <hyperlink ref="UJR156" location="'SY2012-2013 REPORT'!A1" display="SY2012-2013 REPORT" xr:uid="{00000000-0004-0000-0000-000010070000}"/>
    <hyperlink ref="UJZ156" location="'SY2012-2013 REPORT'!A1" display="SY2012-2013 REPORT" xr:uid="{00000000-0004-0000-0000-000011070000}"/>
    <hyperlink ref="UKH156" location="'SY2012-2013 REPORT'!A1" display="SY2012-2013 REPORT" xr:uid="{00000000-0004-0000-0000-000012070000}"/>
    <hyperlink ref="UKP156" location="'SY2012-2013 REPORT'!A1" display="SY2012-2013 REPORT" xr:uid="{00000000-0004-0000-0000-000013070000}"/>
    <hyperlink ref="UKX156" location="'SY2012-2013 REPORT'!A1" display="SY2012-2013 REPORT" xr:uid="{00000000-0004-0000-0000-000014070000}"/>
    <hyperlink ref="ULF156" location="'SY2012-2013 REPORT'!A1" display="SY2012-2013 REPORT" xr:uid="{00000000-0004-0000-0000-000015070000}"/>
    <hyperlink ref="ULN156" location="'SY2012-2013 REPORT'!A1" display="SY2012-2013 REPORT" xr:uid="{00000000-0004-0000-0000-000016070000}"/>
    <hyperlink ref="ULV156" location="'SY2012-2013 REPORT'!A1" display="SY2012-2013 REPORT" xr:uid="{00000000-0004-0000-0000-000017070000}"/>
    <hyperlink ref="UMD156" location="'SY2012-2013 REPORT'!A1" display="SY2012-2013 REPORT" xr:uid="{00000000-0004-0000-0000-000018070000}"/>
    <hyperlink ref="UML156" location="'SY2012-2013 REPORT'!A1" display="SY2012-2013 REPORT" xr:uid="{00000000-0004-0000-0000-000019070000}"/>
    <hyperlink ref="UMT156" location="'SY2012-2013 REPORT'!A1" display="SY2012-2013 REPORT" xr:uid="{00000000-0004-0000-0000-00001A070000}"/>
    <hyperlink ref="UNB156" location="'SY2012-2013 REPORT'!A1" display="SY2012-2013 REPORT" xr:uid="{00000000-0004-0000-0000-00001B070000}"/>
    <hyperlink ref="UNJ156" location="'SY2012-2013 REPORT'!A1" display="SY2012-2013 REPORT" xr:uid="{00000000-0004-0000-0000-00001C070000}"/>
    <hyperlink ref="UNR156" location="'SY2012-2013 REPORT'!A1" display="SY2012-2013 REPORT" xr:uid="{00000000-0004-0000-0000-00001D070000}"/>
    <hyperlink ref="UNZ156" location="'SY2012-2013 REPORT'!A1" display="SY2012-2013 REPORT" xr:uid="{00000000-0004-0000-0000-00001E070000}"/>
    <hyperlink ref="UOH156" location="'SY2012-2013 REPORT'!A1" display="SY2012-2013 REPORT" xr:uid="{00000000-0004-0000-0000-00001F070000}"/>
    <hyperlink ref="UOP156" location="'SY2012-2013 REPORT'!A1" display="SY2012-2013 REPORT" xr:uid="{00000000-0004-0000-0000-000020070000}"/>
    <hyperlink ref="UOX156" location="'SY2012-2013 REPORT'!A1" display="SY2012-2013 REPORT" xr:uid="{00000000-0004-0000-0000-000021070000}"/>
    <hyperlink ref="UPF156" location="'SY2012-2013 REPORT'!A1" display="SY2012-2013 REPORT" xr:uid="{00000000-0004-0000-0000-000022070000}"/>
    <hyperlink ref="UPN156" location="'SY2012-2013 REPORT'!A1" display="SY2012-2013 REPORT" xr:uid="{00000000-0004-0000-0000-000023070000}"/>
    <hyperlink ref="UPV156" location="'SY2012-2013 REPORT'!A1" display="SY2012-2013 REPORT" xr:uid="{00000000-0004-0000-0000-000024070000}"/>
    <hyperlink ref="UQD156" location="'SY2012-2013 REPORT'!A1" display="SY2012-2013 REPORT" xr:uid="{00000000-0004-0000-0000-000025070000}"/>
    <hyperlink ref="UQL156" location="'SY2012-2013 REPORT'!A1" display="SY2012-2013 REPORT" xr:uid="{00000000-0004-0000-0000-000026070000}"/>
    <hyperlink ref="UQT156" location="'SY2012-2013 REPORT'!A1" display="SY2012-2013 REPORT" xr:uid="{00000000-0004-0000-0000-000027070000}"/>
    <hyperlink ref="URB156" location="'SY2012-2013 REPORT'!A1" display="SY2012-2013 REPORT" xr:uid="{00000000-0004-0000-0000-000028070000}"/>
    <hyperlink ref="URJ156" location="'SY2012-2013 REPORT'!A1" display="SY2012-2013 REPORT" xr:uid="{00000000-0004-0000-0000-000029070000}"/>
    <hyperlink ref="URR156" location="'SY2012-2013 REPORT'!A1" display="SY2012-2013 REPORT" xr:uid="{00000000-0004-0000-0000-00002A070000}"/>
    <hyperlink ref="URZ156" location="'SY2012-2013 REPORT'!A1" display="SY2012-2013 REPORT" xr:uid="{00000000-0004-0000-0000-00002B070000}"/>
    <hyperlink ref="USH156" location="'SY2012-2013 REPORT'!A1" display="SY2012-2013 REPORT" xr:uid="{00000000-0004-0000-0000-00002C070000}"/>
    <hyperlink ref="USP156" location="'SY2012-2013 REPORT'!A1" display="SY2012-2013 REPORT" xr:uid="{00000000-0004-0000-0000-00002D070000}"/>
    <hyperlink ref="USX156" location="'SY2012-2013 REPORT'!A1" display="SY2012-2013 REPORT" xr:uid="{00000000-0004-0000-0000-00002E070000}"/>
    <hyperlink ref="UTF156" location="'SY2012-2013 REPORT'!A1" display="SY2012-2013 REPORT" xr:uid="{00000000-0004-0000-0000-00002F070000}"/>
    <hyperlink ref="UTN156" location="'SY2012-2013 REPORT'!A1" display="SY2012-2013 REPORT" xr:uid="{00000000-0004-0000-0000-000030070000}"/>
    <hyperlink ref="UTV156" location="'SY2012-2013 REPORT'!A1" display="SY2012-2013 REPORT" xr:uid="{00000000-0004-0000-0000-000031070000}"/>
    <hyperlink ref="UUD156" location="'SY2012-2013 REPORT'!A1" display="SY2012-2013 REPORT" xr:uid="{00000000-0004-0000-0000-000032070000}"/>
    <hyperlink ref="UUL156" location="'SY2012-2013 REPORT'!A1" display="SY2012-2013 REPORT" xr:uid="{00000000-0004-0000-0000-000033070000}"/>
    <hyperlink ref="UUT156" location="'SY2012-2013 REPORT'!A1" display="SY2012-2013 REPORT" xr:uid="{00000000-0004-0000-0000-000034070000}"/>
    <hyperlink ref="UVB156" location="'SY2012-2013 REPORT'!A1" display="SY2012-2013 REPORT" xr:uid="{00000000-0004-0000-0000-000035070000}"/>
    <hyperlink ref="UVJ156" location="'SY2012-2013 REPORT'!A1" display="SY2012-2013 REPORT" xr:uid="{00000000-0004-0000-0000-000036070000}"/>
    <hyperlink ref="UVR156" location="'SY2012-2013 REPORT'!A1" display="SY2012-2013 REPORT" xr:uid="{00000000-0004-0000-0000-000037070000}"/>
    <hyperlink ref="UVZ156" location="'SY2012-2013 REPORT'!A1" display="SY2012-2013 REPORT" xr:uid="{00000000-0004-0000-0000-000038070000}"/>
    <hyperlink ref="UWH156" location="'SY2012-2013 REPORT'!A1" display="SY2012-2013 REPORT" xr:uid="{00000000-0004-0000-0000-000039070000}"/>
    <hyperlink ref="UWP156" location="'SY2012-2013 REPORT'!A1" display="SY2012-2013 REPORT" xr:uid="{00000000-0004-0000-0000-00003A070000}"/>
    <hyperlink ref="UWX156" location="'SY2012-2013 REPORT'!A1" display="SY2012-2013 REPORT" xr:uid="{00000000-0004-0000-0000-00003B070000}"/>
    <hyperlink ref="UXF156" location="'SY2012-2013 REPORT'!A1" display="SY2012-2013 REPORT" xr:uid="{00000000-0004-0000-0000-00003C070000}"/>
    <hyperlink ref="UXN156" location="'SY2012-2013 REPORT'!A1" display="SY2012-2013 REPORT" xr:uid="{00000000-0004-0000-0000-00003D070000}"/>
    <hyperlink ref="UXV156" location="'SY2012-2013 REPORT'!A1" display="SY2012-2013 REPORT" xr:uid="{00000000-0004-0000-0000-00003E070000}"/>
    <hyperlink ref="UYD156" location="'SY2012-2013 REPORT'!A1" display="SY2012-2013 REPORT" xr:uid="{00000000-0004-0000-0000-00003F070000}"/>
    <hyperlink ref="UYL156" location="'SY2012-2013 REPORT'!A1" display="SY2012-2013 REPORT" xr:uid="{00000000-0004-0000-0000-000040070000}"/>
    <hyperlink ref="UYT156" location="'SY2012-2013 REPORT'!A1" display="SY2012-2013 REPORT" xr:uid="{00000000-0004-0000-0000-000041070000}"/>
    <hyperlink ref="UZB156" location="'SY2012-2013 REPORT'!A1" display="SY2012-2013 REPORT" xr:uid="{00000000-0004-0000-0000-000042070000}"/>
    <hyperlink ref="UZJ156" location="'SY2012-2013 REPORT'!A1" display="SY2012-2013 REPORT" xr:uid="{00000000-0004-0000-0000-000043070000}"/>
    <hyperlink ref="UZR156" location="'SY2012-2013 REPORT'!A1" display="SY2012-2013 REPORT" xr:uid="{00000000-0004-0000-0000-000044070000}"/>
    <hyperlink ref="UZZ156" location="'SY2012-2013 REPORT'!A1" display="SY2012-2013 REPORT" xr:uid="{00000000-0004-0000-0000-000045070000}"/>
    <hyperlink ref="VAH156" location="'SY2012-2013 REPORT'!A1" display="SY2012-2013 REPORT" xr:uid="{00000000-0004-0000-0000-000046070000}"/>
    <hyperlink ref="VAP156" location="'SY2012-2013 REPORT'!A1" display="SY2012-2013 REPORT" xr:uid="{00000000-0004-0000-0000-000047070000}"/>
    <hyperlink ref="VAX156" location="'SY2012-2013 REPORT'!A1" display="SY2012-2013 REPORT" xr:uid="{00000000-0004-0000-0000-000048070000}"/>
    <hyperlink ref="VBF156" location="'SY2012-2013 REPORT'!A1" display="SY2012-2013 REPORT" xr:uid="{00000000-0004-0000-0000-000049070000}"/>
    <hyperlink ref="VBN156" location="'SY2012-2013 REPORT'!A1" display="SY2012-2013 REPORT" xr:uid="{00000000-0004-0000-0000-00004A070000}"/>
    <hyperlink ref="VBV156" location="'SY2012-2013 REPORT'!A1" display="SY2012-2013 REPORT" xr:uid="{00000000-0004-0000-0000-00004B070000}"/>
    <hyperlink ref="VCD156" location="'SY2012-2013 REPORT'!A1" display="SY2012-2013 REPORT" xr:uid="{00000000-0004-0000-0000-00004C070000}"/>
    <hyperlink ref="VCL156" location="'SY2012-2013 REPORT'!A1" display="SY2012-2013 REPORT" xr:uid="{00000000-0004-0000-0000-00004D070000}"/>
    <hyperlink ref="VCT156" location="'SY2012-2013 REPORT'!A1" display="SY2012-2013 REPORT" xr:uid="{00000000-0004-0000-0000-00004E070000}"/>
    <hyperlink ref="VDB156" location="'SY2012-2013 REPORT'!A1" display="SY2012-2013 REPORT" xr:uid="{00000000-0004-0000-0000-00004F070000}"/>
    <hyperlink ref="VDJ156" location="'SY2012-2013 REPORT'!A1" display="SY2012-2013 REPORT" xr:uid="{00000000-0004-0000-0000-000050070000}"/>
    <hyperlink ref="VDR156" location="'SY2012-2013 REPORT'!A1" display="SY2012-2013 REPORT" xr:uid="{00000000-0004-0000-0000-000051070000}"/>
    <hyperlink ref="VDZ156" location="'SY2012-2013 REPORT'!A1" display="SY2012-2013 REPORT" xr:uid="{00000000-0004-0000-0000-000052070000}"/>
    <hyperlink ref="VEH156" location="'SY2012-2013 REPORT'!A1" display="SY2012-2013 REPORT" xr:uid="{00000000-0004-0000-0000-000053070000}"/>
    <hyperlink ref="VEP156" location="'SY2012-2013 REPORT'!A1" display="SY2012-2013 REPORT" xr:uid="{00000000-0004-0000-0000-000054070000}"/>
    <hyperlink ref="VEX156" location="'SY2012-2013 REPORT'!A1" display="SY2012-2013 REPORT" xr:uid="{00000000-0004-0000-0000-000055070000}"/>
    <hyperlink ref="VFF156" location="'SY2012-2013 REPORT'!A1" display="SY2012-2013 REPORT" xr:uid="{00000000-0004-0000-0000-000056070000}"/>
    <hyperlink ref="VFN156" location="'SY2012-2013 REPORT'!A1" display="SY2012-2013 REPORT" xr:uid="{00000000-0004-0000-0000-000057070000}"/>
    <hyperlink ref="VFV156" location="'SY2012-2013 REPORT'!A1" display="SY2012-2013 REPORT" xr:uid="{00000000-0004-0000-0000-000058070000}"/>
    <hyperlink ref="VGD156" location="'SY2012-2013 REPORT'!A1" display="SY2012-2013 REPORT" xr:uid="{00000000-0004-0000-0000-000059070000}"/>
    <hyperlink ref="VGL156" location="'SY2012-2013 REPORT'!A1" display="SY2012-2013 REPORT" xr:uid="{00000000-0004-0000-0000-00005A070000}"/>
    <hyperlink ref="VGT156" location="'SY2012-2013 REPORT'!A1" display="SY2012-2013 REPORT" xr:uid="{00000000-0004-0000-0000-00005B070000}"/>
    <hyperlink ref="VHB156" location="'SY2012-2013 REPORT'!A1" display="SY2012-2013 REPORT" xr:uid="{00000000-0004-0000-0000-00005C070000}"/>
    <hyperlink ref="VHJ156" location="'SY2012-2013 REPORT'!A1" display="SY2012-2013 REPORT" xr:uid="{00000000-0004-0000-0000-00005D070000}"/>
    <hyperlink ref="VHR156" location="'SY2012-2013 REPORT'!A1" display="SY2012-2013 REPORT" xr:uid="{00000000-0004-0000-0000-00005E070000}"/>
    <hyperlink ref="VHZ156" location="'SY2012-2013 REPORT'!A1" display="SY2012-2013 REPORT" xr:uid="{00000000-0004-0000-0000-00005F070000}"/>
    <hyperlink ref="VIH156" location="'SY2012-2013 REPORT'!A1" display="SY2012-2013 REPORT" xr:uid="{00000000-0004-0000-0000-000060070000}"/>
    <hyperlink ref="VIP156" location="'SY2012-2013 REPORT'!A1" display="SY2012-2013 REPORT" xr:uid="{00000000-0004-0000-0000-000061070000}"/>
    <hyperlink ref="VIX156" location="'SY2012-2013 REPORT'!A1" display="SY2012-2013 REPORT" xr:uid="{00000000-0004-0000-0000-000062070000}"/>
    <hyperlink ref="VJF156" location="'SY2012-2013 REPORT'!A1" display="SY2012-2013 REPORT" xr:uid="{00000000-0004-0000-0000-000063070000}"/>
    <hyperlink ref="VJN156" location="'SY2012-2013 REPORT'!A1" display="SY2012-2013 REPORT" xr:uid="{00000000-0004-0000-0000-000064070000}"/>
    <hyperlink ref="VJV156" location="'SY2012-2013 REPORT'!A1" display="SY2012-2013 REPORT" xr:uid="{00000000-0004-0000-0000-000065070000}"/>
    <hyperlink ref="VKD156" location="'SY2012-2013 REPORT'!A1" display="SY2012-2013 REPORT" xr:uid="{00000000-0004-0000-0000-000066070000}"/>
    <hyperlink ref="VKL156" location="'SY2012-2013 REPORT'!A1" display="SY2012-2013 REPORT" xr:uid="{00000000-0004-0000-0000-000067070000}"/>
    <hyperlink ref="VKT156" location="'SY2012-2013 REPORT'!A1" display="SY2012-2013 REPORT" xr:uid="{00000000-0004-0000-0000-000068070000}"/>
    <hyperlink ref="VLB156" location="'SY2012-2013 REPORT'!A1" display="SY2012-2013 REPORT" xr:uid="{00000000-0004-0000-0000-000069070000}"/>
    <hyperlink ref="VLJ156" location="'SY2012-2013 REPORT'!A1" display="SY2012-2013 REPORT" xr:uid="{00000000-0004-0000-0000-00006A070000}"/>
    <hyperlink ref="VLR156" location="'SY2012-2013 REPORT'!A1" display="SY2012-2013 REPORT" xr:uid="{00000000-0004-0000-0000-00006B070000}"/>
    <hyperlink ref="VLZ156" location="'SY2012-2013 REPORT'!A1" display="SY2012-2013 REPORT" xr:uid="{00000000-0004-0000-0000-00006C070000}"/>
    <hyperlink ref="VMH156" location="'SY2012-2013 REPORT'!A1" display="SY2012-2013 REPORT" xr:uid="{00000000-0004-0000-0000-00006D070000}"/>
    <hyperlink ref="VMP156" location="'SY2012-2013 REPORT'!A1" display="SY2012-2013 REPORT" xr:uid="{00000000-0004-0000-0000-00006E070000}"/>
    <hyperlink ref="VMX156" location="'SY2012-2013 REPORT'!A1" display="SY2012-2013 REPORT" xr:uid="{00000000-0004-0000-0000-00006F070000}"/>
    <hyperlink ref="VNF156" location="'SY2012-2013 REPORT'!A1" display="SY2012-2013 REPORT" xr:uid="{00000000-0004-0000-0000-000070070000}"/>
    <hyperlink ref="VNN156" location="'SY2012-2013 REPORT'!A1" display="SY2012-2013 REPORT" xr:uid="{00000000-0004-0000-0000-000071070000}"/>
    <hyperlink ref="VNV156" location="'SY2012-2013 REPORT'!A1" display="SY2012-2013 REPORT" xr:uid="{00000000-0004-0000-0000-000072070000}"/>
    <hyperlink ref="VOD156" location="'SY2012-2013 REPORT'!A1" display="SY2012-2013 REPORT" xr:uid="{00000000-0004-0000-0000-000073070000}"/>
    <hyperlink ref="VOL156" location="'SY2012-2013 REPORT'!A1" display="SY2012-2013 REPORT" xr:uid="{00000000-0004-0000-0000-000074070000}"/>
    <hyperlink ref="VOT156" location="'SY2012-2013 REPORT'!A1" display="SY2012-2013 REPORT" xr:uid="{00000000-0004-0000-0000-000075070000}"/>
    <hyperlink ref="VPB156" location="'SY2012-2013 REPORT'!A1" display="SY2012-2013 REPORT" xr:uid="{00000000-0004-0000-0000-000076070000}"/>
    <hyperlink ref="VPJ156" location="'SY2012-2013 REPORT'!A1" display="SY2012-2013 REPORT" xr:uid="{00000000-0004-0000-0000-000077070000}"/>
    <hyperlink ref="VPR156" location="'SY2012-2013 REPORT'!A1" display="SY2012-2013 REPORT" xr:uid="{00000000-0004-0000-0000-000078070000}"/>
    <hyperlink ref="VPZ156" location="'SY2012-2013 REPORT'!A1" display="SY2012-2013 REPORT" xr:uid="{00000000-0004-0000-0000-000079070000}"/>
    <hyperlink ref="VQH156" location="'SY2012-2013 REPORT'!A1" display="SY2012-2013 REPORT" xr:uid="{00000000-0004-0000-0000-00007A070000}"/>
    <hyperlink ref="VQP156" location="'SY2012-2013 REPORT'!A1" display="SY2012-2013 REPORT" xr:uid="{00000000-0004-0000-0000-00007B070000}"/>
    <hyperlink ref="VQX156" location="'SY2012-2013 REPORT'!A1" display="SY2012-2013 REPORT" xr:uid="{00000000-0004-0000-0000-00007C070000}"/>
    <hyperlink ref="VRF156" location="'SY2012-2013 REPORT'!A1" display="SY2012-2013 REPORT" xr:uid="{00000000-0004-0000-0000-00007D070000}"/>
    <hyperlink ref="VRN156" location="'SY2012-2013 REPORT'!A1" display="SY2012-2013 REPORT" xr:uid="{00000000-0004-0000-0000-00007E070000}"/>
    <hyperlink ref="VRV156" location="'SY2012-2013 REPORT'!A1" display="SY2012-2013 REPORT" xr:uid="{00000000-0004-0000-0000-00007F070000}"/>
    <hyperlink ref="VSD156" location="'SY2012-2013 REPORT'!A1" display="SY2012-2013 REPORT" xr:uid="{00000000-0004-0000-0000-000080070000}"/>
    <hyperlink ref="VSL156" location="'SY2012-2013 REPORT'!A1" display="SY2012-2013 REPORT" xr:uid="{00000000-0004-0000-0000-000081070000}"/>
    <hyperlink ref="VST156" location="'SY2012-2013 REPORT'!A1" display="SY2012-2013 REPORT" xr:uid="{00000000-0004-0000-0000-000082070000}"/>
    <hyperlink ref="VTB156" location="'SY2012-2013 REPORT'!A1" display="SY2012-2013 REPORT" xr:uid="{00000000-0004-0000-0000-000083070000}"/>
    <hyperlink ref="VTJ156" location="'SY2012-2013 REPORT'!A1" display="SY2012-2013 REPORT" xr:uid="{00000000-0004-0000-0000-000084070000}"/>
    <hyperlink ref="VTR156" location="'SY2012-2013 REPORT'!A1" display="SY2012-2013 REPORT" xr:uid="{00000000-0004-0000-0000-000085070000}"/>
    <hyperlink ref="VTZ156" location="'SY2012-2013 REPORT'!A1" display="SY2012-2013 REPORT" xr:uid="{00000000-0004-0000-0000-000086070000}"/>
    <hyperlink ref="VUH156" location="'SY2012-2013 REPORT'!A1" display="SY2012-2013 REPORT" xr:uid="{00000000-0004-0000-0000-000087070000}"/>
    <hyperlink ref="VUP156" location="'SY2012-2013 REPORT'!A1" display="SY2012-2013 REPORT" xr:uid="{00000000-0004-0000-0000-000088070000}"/>
    <hyperlink ref="VUX156" location="'SY2012-2013 REPORT'!A1" display="SY2012-2013 REPORT" xr:uid="{00000000-0004-0000-0000-000089070000}"/>
    <hyperlink ref="VVF156" location="'SY2012-2013 REPORT'!A1" display="SY2012-2013 REPORT" xr:uid="{00000000-0004-0000-0000-00008A070000}"/>
    <hyperlink ref="VVN156" location="'SY2012-2013 REPORT'!A1" display="SY2012-2013 REPORT" xr:uid="{00000000-0004-0000-0000-00008B070000}"/>
    <hyperlink ref="VVV156" location="'SY2012-2013 REPORT'!A1" display="SY2012-2013 REPORT" xr:uid="{00000000-0004-0000-0000-00008C070000}"/>
    <hyperlink ref="VWD156" location="'SY2012-2013 REPORT'!A1" display="SY2012-2013 REPORT" xr:uid="{00000000-0004-0000-0000-00008D070000}"/>
    <hyperlink ref="VWL156" location="'SY2012-2013 REPORT'!A1" display="SY2012-2013 REPORT" xr:uid="{00000000-0004-0000-0000-00008E070000}"/>
    <hyperlink ref="VWT156" location="'SY2012-2013 REPORT'!A1" display="SY2012-2013 REPORT" xr:uid="{00000000-0004-0000-0000-00008F070000}"/>
    <hyperlink ref="VXB156" location="'SY2012-2013 REPORT'!A1" display="SY2012-2013 REPORT" xr:uid="{00000000-0004-0000-0000-000090070000}"/>
    <hyperlink ref="VXJ156" location="'SY2012-2013 REPORT'!A1" display="SY2012-2013 REPORT" xr:uid="{00000000-0004-0000-0000-000091070000}"/>
    <hyperlink ref="VXR156" location="'SY2012-2013 REPORT'!A1" display="SY2012-2013 REPORT" xr:uid="{00000000-0004-0000-0000-000092070000}"/>
    <hyperlink ref="VXZ156" location="'SY2012-2013 REPORT'!A1" display="SY2012-2013 REPORT" xr:uid="{00000000-0004-0000-0000-000093070000}"/>
    <hyperlink ref="VYH156" location="'SY2012-2013 REPORT'!A1" display="SY2012-2013 REPORT" xr:uid="{00000000-0004-0000-0000-000094070000}"/>
    <hyperlink ref="VYP156" location="'SY2012-2013 REPORT'!A1" display="SY2012-2013 REPORT" xr:uid="{00000000-0004-0000-0000-000095070000}"/>
    <hyperlink ref="VYX156" location="'SY2012-2013 REPORT'!A1" display="SY2012-2013 REPORT" xr:uid="{00000000-0004-0000-0000-000096070000}"/>
    <hyperlink ref="VZF156" location="'SY2012-2013 REPORT'!A1" display="SY2012-2013 REPORT" xr:uid="{00000000-0004-0000-0000-000097070000}"/>
    <hyperlink ref="VZN156" location="'SY2012-2013 REPORT'!A1" display="SY2012-2013 REPORT" xr:uid="{00000000-0004-0000-0000-000098070000}"/>
    <hyperlink ref="VZV156" location="'SY2012-2013 REPORT'!A1" display="SY2012-2013 REPORT" xr:uid="{00000000-0004-0000-0000-000099070000}"/>
    <hyperlink ref="WAD156" location="'SY2012-2013 REPORT'!A1" display="SY2012-2013 REPORT" xr:uid="{00000000-0004-0000-0000-00009A070000}"/>
    <hyperlink ref="WAL156" location="'SY2012-2013 REPORT'!A1" display="SY2012-2013 REPORT" xr:uid="{00000000-0004-0000-0000-00009B070000}"/>
    <hyperlink ref="WAT156" location="'SY2012-2013 REPORT'!A1" display="SY2012-2013 REPORT" xr:uid="{00000000-0004-0000-0000-00009C070000}"/>
    <hyperlink ref="WBB156" location="'SY2012-2013 REPORT'!A1" display="SY2012-2013 REPORT" xr:uid="{00000000-0004-0000-0000-00009D070000}"/>
    <hyperlink ref="WBJ156" location="'SY2012-2013 REPORT'!A1" display="SY2012-2013 REPORT" xr:uid="{00000000-0004-0000-0000-00009E070000}"/>
    <hyperlink ref="WBR156" location="'SY2012-2013 REPORT'!A1" display="SY2012-2013 REPORT" xr:uid="{00000000-0004-0000-0000-00009F070000}"/>
    <hyperlink ref="WBZ156" location="'SY2012-2013 REPORT'!A1" display="SY2012-2013 REPORT" xr:uid="{00000000-0004-0000-0000-0000A0070000}"/>
    <hyperlink ref="WCH156" location="'SY2012-2013 REPORT'!A1" display="SY2012-2013 REPORT" xr:uid="{00000000-0004-0000-0000-0000A1070000}"/>
    <hyperlink ref="WCP156" location="'SY2012-2013 REPORT'!A1" display="SY2012-2013 REPORT" xr:uid="{00000000-0004-0000-0000-0000A2070000}"/>
    <hyperlink ref="WCX156" location="'SY2012-2013 REPORT'!A1" display="SY2012-2013 REPORT" xr:uid="{00000000-0004-0000-0000-0000A3070000}"/>
    <hyperlink ref="WDF156" location="'SY2012-2013 REPORT'!A1" display="SY2012-2013 REPORT" xr:uid="{00000000-0004-0000-0000-0000A4070000}"/>
    <hyperlink ref="WDN156" location="'SY2012-2013 REPORT'!A1" display="SY2012-2013 REPORT" xr:uid="{00000000-0004-0000-0000-0000A5070000}"/>
    <hyperlink ref="WDV156" location="'SY2012-2013 REPORT'!A1" display="SY2012-2013 REPORT" xr:uid="{00000000-0004-0000-0000-0000A6070000}"/>
    <hyperlink ref="WED156" location="'SY2012-2013 REPORT'!A1" display="SY2012-2013 REPORT" xr:uid="{00000000-0004-0000-0000-0000A7070000}"/>
    <hyperlink ref="WEL156" location="'SY2012-2013 REPORT'!A1" display="SY2012-2013 REPORT" xr:uid="{00000000-0004-0000-0000-0000A8070000}"/>
    <hyperlink ref="WET156" location="'SY2012-2013 REPORT'!A1" display="SY2012-2013 REPORT" xr:uid="{00000000-0004-0000-0000-0000A9070000}"/>
    <hyperlink ref="WFB156" location="'SY2012-2013 REPORT'!A1" display="SY2012-2013 REPORT" xr:uid="{00000000-0004-0000-0000-0000AA070000}"/>
    <hyperlink ref="WFJ156" location="'SY2012-2013 REPORT'!A1" display="SY2012-2013 REPORT" xr:uid="{00000000-0004-0000-0000-0000AB070000}"/>
    <hyperlink ref="WFR156" location="'SY2012-2013 REPORT'!A1" display="SY2012-2013 REPORT" xr:uid="{00000000-0004-0000-0000-0000AC070000}"/>
    <hyperlink ref="WFZ156" location="'SY2012-2013 REPORT'!A1" display="SY2012-2013 REPORT" xr:uid="{00000000-0004-0000-0000-0000AD070000}"/>
    <hyperlink ref="WGH156" location="'SY2012-2013 REPORT'!A1" display="SY2012-2013 REPORT" xr:uid="{00000000-0004-0000-0000-0000AE070000}"/>
    <hyperlink ref="WGP156" location="'SY2012-2013 REPORT'!A1" display="SY2012-2013 REPORT" xr:uid="{00000000-0004-0000-0000-0000AF070000}"/>
    <hyperlink ref="WGX156" location="'SY2012-2013 REPORT'!A1" display="SY2012-2013 REPORT" xr:uid="{00000000-0004-0000-0000-0000B0070000}"/>
    <hyperlink ref="WHF156" location="'SY2012-2013 REPORT'!A1" display="SY2012-2013 REPORT" xr:uid="{00000000-0004-0000-0000-0000B1070000}"/>
    <hyperlink ref="WHN156" location="'SY2012-2013 REPORT'!A1" display="SY2012-2013 REPORT" xr:uid="{00000000-0004-0000-0000-0000B2070000}"/>
    <hyperlink ref="WHV156" location="'SY2012-2013 REPORT'!A1" display="SY2012-2013 REPORT" xr:uid="{00000000-0004-0000-0000-0000B3070000}"/>
    <hyperlink ref="WID156" location="'SY2012-2013 REPORT'!A1" display="SY2012-2013 REPORT" xr:uid="{00000000-0004-0000-0000-0000B4070000}"/>
    <hyperlink ref="WIL156" location="'SY2012-2013 REPORT'!A1" display="SY2012-2013 REPORT" xr:uid="{00000000-0004-0000-0000-0000B5070000}"/>
    <hyperlink ref="WIT156" location="'SY2012-2013 REPORT'!A1" display="SY2012-2013 REPORT" xr:uid="{00000000-0004-0000-0000-0000B6070000}"/>
    <hyperlink ref="WJB156" location="'SY2012-2013 REPORT'!A1" display="SY2012-2013 REPORT" xr:uid="{00000000-0004-0000-0000-0000B7070000}"/>
    <hyperlink ref="WJJ156" location="'SY2012-2013 REPORT'!A1" display="SY2012-2013 REPORT" xr:uid="{00000000-0004-0000-0000-0000B8070000}"/>
    <hyperlink ref="WJR156" location="'SY2012-2013 REPORT'!A1" display="SY2012-2013 REPORT" xr:uid="{00000000-0004-0000-0000-0000B9070000}"/>
    <hyperlink ref="WJZ156" location="'SY2012-2013 REPORT'!A1" display="SY2012-2013 REPORT" xr:uid="{00000000-0004-0000-0000-0000BA070000}"/>
    <hyperlink ref="WKH156" location="'SY2012-2013 REPORT'!A1" display="SY2012-2013 REPORT" xr:uid="{00000000-0004-0000-0000-0000BB070000}"/>
    <hyperlink ref="WKP156" location="'SY2012-2013 REPORT'!A1" display="SY2012-2013 REPORT" xr:uid="{00000000-0004-0000-0000-0000BC070000}"/>
    <hyperlink ref="WKX156" location="'SY2012-2013 REPORT'!A1" display="SY2012-2013 REPORT" xr:uid="{00000000-0004-0000-0000-0000BD070000}"/>
    <hyperlink ref="WLF156" location="'SY2012-2013 REPORT'!A1" display="SY2012-2013 REPORT" xr:uid="{00000000-0004-0000-0000-0000BE070000}"/>
    <hyperlink ref="WLN156" location="'SY2012-2013 REPORT'!A1" display="SY2012-2013 REPORT" xr:uid="{00000000-0004-0000-0000-0000BF070000}"/>
    <hyperlink ref="WLV156" location="'SY2012-2013 REPORT'!A1" display="SY2012-2013 REPORT" xr:uid="{00000000-0004-0000-0000-0000C0070000}"/>
    <hyperlink ref="WMD156" location="'SY2012-2013 REPORT'!A1" display="SY2012-2013 REPORT" xr:uid="{00000000-0004-0000-0000-0000C1070000}"/>
    <hyperlink ref="WML156" location="'SY2012-2013 REPORT'!A1" display="SY2012-2013 REPORT" xr:uid="{00000000-0004-0000-0000-0000C2070000}"/>
    <hyperlink ref="WMT156" location="'SY2012-2013 REPORT'!A1" display="SY2012-2013 REPORT" xr:uid="{00000000-0004-0000-0000-0000C3070000}"/>
    <hyperlink ref="WNB156" location="'SY2012-2013 REPORT'!A1" display="SY2012-2013 REPORT" xr:uid="{00000000-0004-0000-0000-0000C4070000}"/>
    <hyperlink ref="WNJ156" location="'SY2012-2013 REPORT'!A1" display="SY2012-2013 REPORT" xr:uid="{00000000-0004-0000-0000-0000C5070000}"/>
    <hyperlink ref="WNR156" location="'SY2012-2013 REPORT'!A1" display="SY2012-2013 REPORT" xr:uid="{00000000-0004-0000-0000-0000C6070000}"/>
    <hyperlink ref="WNZ156" location="'SY2012-2013 REPORT'!A1" display="SY2012-2013 REPORT" xr:uid="{00000000-0004-0000-0000-0000C7070000}"/>
    <hyperlink ref="WOH156" location="'SY2012-2013 REPORT'!A1" display="SY2012-2013 REPORT" xr:uid="{00000000-0004-0000-0000-0000C8070000}"/>
    <hyperlink ref="WOP156" location="'SY2012-2013 REPORT'!A1" display="SY2012-2013 REPORT" xr:uid="{00000000-0004-0000-0000-0000C9070000}"/>
    <hyperlink ref="WOX156" location="'SY2012-2013 REPORT'!A1" display="SY2012-2013 REPORT" xr:uid="{00000000-0004-0000-0000-0000CA070000}"/>
    <hyperlink ref="WPF156" location="'SY2012-2013 REPORT'!A1" display="SY2012-2013 REPORT" xr:uid="{00000000-0004-0000-0000-0000CB070000}"/>
    <hyperlink ref="WPN156" location="'SY2012-2013 REPORT'!A1" display="SY2012-2013 REPORT" xr:uid="{00000000-0004-0000-0000-0000CC070000}"/>
    <hyperlink ref="WPV156" location="'SY2012-2013 REPORT'!A1" display="SY2012-2013 REPORT" xr:uid="{00000000-0004-0000-0000-0000CD070000}"/>
    <hyperlink ref="WQD156" location="'SY2012-2013 REPORT'!A1" display="SY2012-2013 REPORT" xr:uid="{00000000-0004-0000-0000-0000CE070000}"/>
    <hyperlink ref="WQL156" location="'SY2012-2013 REPORT'!A1" display="SY2012-2013 REPORT" xr:uid="{00000000-0004-0000-0000-0000CF070000}"/>
    <hyperlink ref="WQT156" location="'SY2012-2013 REPORT'!A1" display="SY2012-2013 REPORT" xr:uid="{00000000-0004-0000-0000-0000D0070000}"/>
    <hyperlink ref="WRB156" location="'SY2012-2013 REPORT'!A1" display="SY2012-2013 REPORT" xr:uid="{00000000-0004-0000-0000-0000D1070000}"/>
    <hyperlink ref="WRJ156" location="'SY2012-2013 REPORT'!A1" display="SY2012-2013 REPORT" xr:uid="{00000000-0004-0000-0000-0000D2070000}"/>
    <hyperlink ref="WRR156" location="'SY2012-2013 REPORT'!A1" display="SY2012-2013 REPORT" xr:uid="{00000000-0004-0000-0000-0000D3070000}"/>
    <hyperlink ref="WRZ156" location="'SY2012-2013 REPORT'!A1" display="SY2012-2013 REPORT" xr:uid="{00000000-0004-0000-0000-0000D4070000}"/>
    <hyperlink ref="WSH156" location="'SY2012-2013 REPORT'!A1" display="SY2012-2013 REPORT" xr:uid="{00000000-0004-0000-0000-0000D5070000}"/>
    <hyperlink ref="WSP156" location="'SY2012-2013 REPORT'!A1" display="SY2012-2013 REPORT" xr:uid="{00000000-0004-0000-0000-0000D6070000}"/>
    <hyperlink ref="WSX156" location="'SY2012-2013 REPORT'!A1" display="SY2012-2013 REPORT" xr:uid="{00000000-0004-0000-0000-0000D7070000}"/>
    <hyperlink ref="WTF156" location="'SY2012-2013 REPORT'!A1" display="SY2012-2013 REPORT" xr:uid="{00000000-0004-0000-0000-0000D8070000}"/>
    <hyperlink ref="WTN156" location="'SY2012-2013 REPORT'!A1" display="SY2012-2013 REPORT" xr:uid="{00000000-0004-0000-0000-0000D9070000}"/>
    <hyperlink ref="WTV156" location="'SY2012-2013 REPORT'!A1" display="SY2012-2013 REPORT" xr:uid="{00000000-0004-0000-0000-0000DA070000}"/>
    <hyperlink ref="WUD156" location="'SY2012-2013 REPORT'!A1" display="SY2012-2013 REPORT" xr:uid="{00000000-0004-0000-0000-0000DB070000}"/>
    <hyperlink ref="WUL156" location="'SY2012-2013 REPORT'!A1" display="SY2012-2013 REPORT" xr:uid="{00000000-0004-0000-0000-0000DC070000}"/>
    <hyperlink ref="WUT156" location="'SY2012-2013 REPORT'!A1" display="SY2012-2013 REPORT" xr:uid="{00000000-0004-0000-0000-0000DD070000}"/>
    <hyperlink ref="WVB156" location="'SY2012-2013 REPORT'!A1" display="SY2012-2013 REPORT" xr:uid="{00000000-0004-0000-0000-0000DE070000}"/>
    <hyperlink ref="WVJ156" location="'SY2012-2013 REPORT'!A1" display="SY2012-2013 REPORT" xr:uid="{00000000-0004-0000-0000-0000DF070000}"/>
    <hyperlink ref="WVR156" location="'SY2012-2013 REPORT'!A1" display="SY2012-2013 REPORT" xr:uid="{00000000-0004-0000-0000-0000E0070000}"/>
    <hyperlink ref="WVZ156" location="'SY2012-2013 REPORT'!A1" display="SY2012-2013 REPORT" xr:uid="{00000000-0004-0000-0000-0000E1070000}"/>
    <hyperlink ref="WWH156" location="'SY2012-2013 REPORT'!A1" display="SY2012-2013 REPORT" xr:uid="{00000000-0004-0000-0000-0000E2070000}"/>
    <hyperlink ref="WWP156" location="'SY2012-2013 REPORT'!A1" display="SY2012-2013 REPORT" xr:uid="{00000000-0004-0000-0000-0000E3070000}"/>
    <hyperlink ref="WWX156" location="'SY2012-2013 REPORT'!A1" display="SY2012-2013 REPORT" xr:uid="{00000000-0004-0000-0000-0000E4070000}"/>
    <hyperlink ref="WXF156" location="'SY2012-2013 REPORT'!A1" display="SY2012-2013 REPORT" xr:uid="{00000000-0004-0000-0000-0000E5070000}"/>
    <hyperlink ref="WXN156" location="'SY2012-2013 REPORT'!A1" display="SY2012-2013 REPORT" xr:uid="{00000000-0004-0000-0000-0000E6070000}"/>
    <hyperlink ref="WXV156" location="'SY2012-2013 REPORT'!A1" display="SY2012-2013 REPORT" xr:uid="{00000000-0004-0000-0000-0000E7070000}"/>
    <hyperlink ref="WYD156" location="'SY2012-2013 REPORT'!A1" display="SY2012-2013 REPORT" xr:uid="{00000000-0004-0000-0000-0000E8070000}"/>
    <hyperlink ref="WYL156" location="'SY2012-2013 REPORT'!A1" display="SY2012-2013 REPORT" xr:uid="{00000000-0004-0000-0000-0000E9070000}"/>
    <hyperlink ref="WYT156" location="'SY2012-2013 REPORT'!A1" display="SY2012-2013 REPORT" xr:uid="{00000000-0004-0000-0000-0000EA070000}"/>
    <hyperlink ref="WZB156" location="'SY2012-2013 REPORT'!A1" display="SY2012-2013 REPORT" xr:uid="{00000000-0004-0000-0000-0000EB070000}"/>
    <hyperlink ref="WZJ156" location="'SY2012-2013 REPORT'!A1" display="SY2012-2013 REPORT" xr:uid="{00000000-0004-0000-0000-0000EC070000}"/>
    <hyperlink ref="WZR156" location="'SY2012-2013 REPORT'!A1" display="SY2012-2013 REPORT" xr:uid="{00000000-0004-0000-0000-0000ED070000}"/>
    <hyperlink ref="WZZ156" location="'SY2012-2013 REPORT'!A1" display="SY2012-2013 REPORT" xr:uid="{00000000-0004-0000-0000-0000EE070000}"/>
    <hyperlink ref="XAH156" location="'SY2012-2013 REPORT'!A1" display="SY2012-2013 REPORT" xr:uid="{00000000-0004-0000-0000-0000EF070000}"/>
    <hyperlink ref="XAP156" location="'SY2012-2013 REPORT'!A1" display="SY2012-2013 REPORT" xr:uid="{00000000-0004-0000-0000-0000F0070000}"/>
    <hyperlink ref="XAX156" location="'SY2012-2013 REPORT'!A1" display="SY2012-2013 REPORT" xr:uid="{00000000-0004-0000-0000-0000F1070000}"/>
    <hyperlink ref="XBF156" location="'SY2012-2013 REPORT'!A1" display="SY2012-2013 REPORT" xr:uid="{00000000-0004-0000-0000-0000F2070000}"/>
    <hyperlink ref="XBN156" location="'SY2012-2013 REPORT'!A1" display="SY2012-2013 REPORT" xr:uid="{00000000-0004-0000-0000-0000F3070000}"/>
    <hyperlink ref="XBV156" location="'SY2012-2013 REPORT'!A1" display="SY2012-2013 REPORT" xr:uid="{00000000-0004-0000-0000-0000F4070000}"/>
    <hyperlink ref="XCD156" location="'SY2012-2013 REPORT'!A1" display="SY2012-2013 REPORT" xr:uid="{00000000-0004-0000-0000-0000F5070000}"/>
    <hyperlink ref="XCL156" location="'SY2012-2013 REPORT'!A1" display="SY2012-2013 REPORT" xr:uid="{00000000-0004-0000-0000-0000F6070000}"/>
    <hyperlink ref="XCT156" location="'SY2012-2013 REPORT'!A1" display="SY2012-2013 REPORT" xr:uid="{00000000-0004-0000-0000-0000F7070000}"/>
    <hyperlink ref="XDB156" location="'SY2012-2013 REPORT'!A1" display="SY2012-2013 REPORT" xr:uid="{00000000-0004-0000-0000-0000F8070000}"/>
    <hyperlink ref="XDJ156" location="'SY2012-2013 REPORT'!A1" display="SY2012-2013 REPORT" xr:uid="{00000000-0004-0000-0000-0000F9070000}"/>
    <hyperlink ref="XDR156" location="'SY2012-2013 REPORT'!A1" display="SY2012-2013 REPORT" xr:uid="{00000000-0004-0000-0000-0000FA070000}"/>
    <hyperlink ref="XDZ156" location="'SY2012-2013 REPORT'!A1" display="SY2012-2013 REPORT" xr:uid="{00000000-0004-0000-0000-0000FB070000}"/>
    <hyperlink ref="XEH156" location="'SY2012-2013 REPORT'!A1" display="SY2012-2013 REPORT" xr:uid="{00000000-0004-0000-0000-0000FC070000}"/>
    <hyperlink ref="XEP156" location="'SY2012-2013 REPORT'!A1" display="SY2012-2013 REPORT" xr:uid="{00000000-0004-0000-0000-0000FD070000}"/>
    <hyperlink ref="XEX156" location="'SY2012-2013 REPORT'!A1" display="SY2012-2013 REPORT" xr:uid="{00000000-0004-0000-0000-0000FE070000}"/>
    <hyperlink ref="J156:L156" location="'SY 2016-2017 REPORT'!A1" display="SY2016-2017 REPORT" xr:uid="{00000000-0004-0000-0000-0000FF070000}"/>
    <hyperlink ref="R156:T156" location="'SY 2016-2017 REPORT'!A1" display="SY2016-2017 REPORT" xr:uid="{00000000-0004-0000-0000-000000080000}"/>
    <hyperlink ref="Z156:AB156" location="'SY 2016-2017 REPORT'!A1" display="SY2016-2017 REPORT" xr:uid="{00000000-0004-0000-0000-000001080000}"/>
    <hyperlink ref="AH156:AJ156" location="'SY 2016-2017 REPORT'!A1" display="SY2016-2017 REPORT" xr:uid="{00000000-0004-0000-0000-000002080000}"/>
    <hyperlink ref="AP156:AR156" location="'SY 2016-2017 REPORT'!A1" display="SY2016-2017 REPORT" xr:uid="{00000000-0004-0000-0000-000003080000}"/>
    <hyperlink ref="AX156:AZ156" location="'SY 2016-2017 REPORT'!A1" display="SY2016-2017 REPORT" xr:uid="{00000000-0004-0000-0000-000004080000}"/>
    <hyperlink ref="BF156:BH156" location="'SY 2016-2017 REPORT'!A1" display="SY2016-2017 REPORT" xr:uid="{00000000-0004-0000-0000-000005080000}"/>
    <hyperlink ref="BN156:BP156" location="'SY 2016-2017 REPORT'!A1" display="SY2016-2017 REPORT" xr:uid="{00000000-0004-0000-0000-000006080000}"/>
    <hyperlink ref="BV156:BX156" location="'SY 2016-2017 REPORT'!A1" display="SY2016-2017 REPORT" xr:uid="{00000000-0004-0000-0000-000007080000}"/>
    <hyperlink ref="CD156:CF156" location="'SY 2016-2017 REPORT'!A1" display="SY2016-2017 REPORT" xr:uid="{00000000-0004-0000-0000-000008080000}"/>
    <hyperlink ref="CL156:CN156" location="'SY 2016-2017 REPORT'!A1" display="SY2016-2017 REPORT" xr:uid="{00000000-0004-0000-0000-000009080000}"/>
    <hyperlink ref="CT156:CV156" location="'SY 2016-2017 REPORT'!A1" display="SY2016-2017 REPORT" xr:uid="{00000000-0004-0000-0000-00000A080000}"/>
    <hyperlink ref="DB156:DD156" location="'SY 2016-2017 REPORT'!A1" display="SY2016-2017 REPORT" xr:uid="{00000000-0004-0000-0000-00000B080000}"/>
    <hyperlink ref="DJ156:DL156" location="'SY 2016-2017 REPORT'!A1" display="SY2016-2017 REPORT" xr:uid="{00000000-0004-0000-0000-00000C080000}"/>
    <hyperlink ref="DR156:DT156" location="'SY 2016-2017 REPORT'!A1" display="SY2016-2017 REPORT" xr:uid="{00000000-0004-0000-0000-00000D080000}"/>
    <hyperlink ref="DZ156:EB156" location="'SY 2016-2017 REPORT'!A1" display="SY2016-2017 REPORT" xr:uid="{00000000-0004-0000-0000-00000E080000}"/>
    <hyperlink ref="EH156:EJ156" location="'SY 2016-2017 REPORT'!A1" display="SY2016-2017 REPORT" xr:uid="{00000000-0004-0000-0000-00000F080000}"/>
    <hyperlink ref="EP156:ER156" location="'SY 2016-2017 REPORT'!A1" display="SY2016-2017 REPORT" xr:uid="{00000000-0004-0000-0000-000010080000}"/>
    <hyperlink ref="EX156:EZ156" location="'SY 2016-2017 REPORT'!A1" display="SY2016-2017 REPORT" xr:uid="{00000000-0004-0000-0000-000011080000}"/>
    <hyperlink ref="FF156:FH156" location="'SY 2016-2017 REPORT'!A1" display="SY2016-2017 REPORT" xr:uid="{00000000-0004-0000-0000-000012080000}"/>
    <hyperlink ref="FN156:FP156" location="'SY 2016-2017 REPORT'!A1" display="SY2016-2017 REPORT" xr:uid="{00000000-0004-0000-0000-000013080000}"/>
    <hyperlink ref="FV156:FX156" location="'SY 2016-2017 REPORT'!A1" display="SY2016-2017 REPORT" xr:uid="{00000000-0004-0000-0000-000014080000}"/>
    <hyperlink ref="GD156:GF156" location="'SY 2016-2017 REPORT'!A1" display="SY2016-2017 REPORT" xr:uid="{00000000-0004-0000-0000-000015080000}"/>
    <hyperlink ref="GL156:GN156" location="'SY 2016-2017 REPORT'!A1" display="SY2016-2017 REPORT" xr:uid="{00000000-0004-0000-0000-000016080000}"/>
    <hyperlink ref="GT156:GV156" location="'SY 2016-2017 REPORT'!A1" display="SY2016-2017 REPORT" xr:uid="{00000000-0004-0000-0000-000017080000}"/>
    <hyperlink ref="HB156:HD156" location="'SY 2016-2017 REPORT'!A1" display="SY2016-2017 REPORT" xr:uid="{00000000-0004-0000-0000-000018080000}"/>
    <hyperlink ref="HJ156:HL156" location="'SY 2016-2017 REPORT'!A1" display="SY2016-2017 REPORT" xr:uid="{00000000-0004-0000-0000-000019080000}"/>
    <hyperlink ref="HR156:HT156" location="'SY 2016-2017 REPORT'!A1" display="SY2016-2017 REPORT" xr:uid="{00000000-0004-0000-0000-00001A080000}"/>
    <hyperlink ref="HZ156:IB156" location="'SY 2016-2017 REPORT'!A1" display="SY2016-2017 REPORT" xr:uid="{00000000-0004-0000-0000-00001B080000}"/>
    <hyperlink ref="IH156:IJ156" location="'SY 2016-2017 REPORT'!A1" display="SY2016-2017 REPORT" xr:uid="{00000000-0004-0000-0000-00001C080000}"/>
    <hyperlink ref="IP156:IR156" location="'SY 2016-2017 REPORT'!A1" display="SY2016-2017 REPORT" xr:uid="{00000000-0004-0000-0000-00001D080000}"/>
    <hyperlink ref="IX156:IZ156" location="'SY 2016-2017 REPORT'!A1" display="SY2016-2017 REPORT" xr:uid="{00000000-0004-0000-0000-00001E080000}"/>
    <hyperlink ref="JF156:JH156" location="'SY 2016-2017 REPORT'!A1" display="SY2016-2017 REPORT" xr:uid="{00000000-0004-0000-0000-00001F080000}"/>
    <hyperlink ref="JN156:JP156" location="'SY 2016-2017 REPORT'!A1" display="SY2016-2017 REPORT" xr:uid="{00000000-0004-0000-0000-000020080000}"/>
    <hyperlink ref="JV156:JX156" location="'SY 2016-2017 REPORT'!A1" display="SY2016-2017 REPORT" xr:uid="{00000000-0004-0000-0000-000021080000}"/>
    <hyperlink ref="KD156:KF156" location="'SY 2016-2017 REPORT'!A1" display="SY2016-2017 REPORT" xr:uid="{00000000-0004-0000-0000-000022080000}"/>
    <hyperlink ref="KL156:KN156" location="'SY 2016-2017 REPORT'!A1" display="SY2016-2017 REPORT" xr:uid="{00000000-0004-0000-0000-000023080000}"/>
    <hyperlink ref="KT156:KV156" location="'SY 2016-2017 REPORT'!A1" display="SY2016-2017 REPORT" xr:uid="{00000000-0004-0000-0000-000024080000}"/>
    <hyperlink ref="LB156:LD156" location="'SY 2016-2017 REPORT'!A1" display="SY2016-2017 REPORT" xr:uid="{00000000-0004-0000-0000-000025080000}"/>
    <hyperlink ref="LJ156:LL156" location="'SY 2016-2017 REPORT'!A1" display="SY2016-2017 REPORT" xr:uid="{00000000-0004-0000-0000-000026080000}"/>
    <hyperlink ref="LR156:LT156" location="'SY 2016-2017 REPORT'!A1" display="SY2016-2017 REPORT" xr:uid="{00000000-0004-0000-0000-000027080000}"/>
    <hyperlink ref="LZ156:MB156" location="'SY 2016-2017 REPORT'!A1" display="SY2016-2017 REPORT" xr:uid="{00000000-0004-0000-0000-000028080000}"/>
    <hyperlink ref="MH156:MJ156" location="'SY 2016-2017 REPORT'!A1" display="SY2016-2017 REPORT" xr:uid="{00000000-0004-0000-0000-000029080000}"/>
    <hyperlink ref="MP156:MR156" location="'SY 2016-2017 REPORT'!A1" display="SY2016-2017 REPORT" xr:uid="{00000000-0004-0000-0000-00002A080000}"/>
    <hyperlink ref="MX156:MZ156" location="'SY 2016-2017 REPORT'!A1" display="SY2016-2017 REPORT" xr:uid="{00000000-0004-0000-0000-00002B080000}"/>
    <hyperlink ref="NF156:NH156" location="'SY 2016-2017 REPORT'!A1" display="SY2016-2017 REPORT" xr:uid="{00000000-0004-0000-0000-00002C080000}"/>
    <hyperlink ref="NN156:NP156" location="'SY 2016-2017 REPORT'!A1" display="SY2016-2017 REPORT" xr:uid="{00000000-0004-0000-0000-00002D080000}"/>
    <hyperlink ref="NV156:NX156" location="'SY 2016-2017 REPORT'!A1" display="SY2016-2017 REPORT" xr:uid="{00000000-0004-0000-0000-00002E080000}"/>
    <hyperlink ref="OD156:OF156" location="'SY 2016-2017 REPORT'!A1" display="SY2016-2017 REPORT" xr:uid="{00000000-0004-0000-0000-00002F080000}"/>
    <hyperlink ref="OL156:ON156" location="'SY 2016-2017 REPORT'!A1" display="SY2016-2017 REPORT" xr:uid="{00000000-0004-0000-0000-000030080000}"/>
    <hyperlink ref="OT156:OV156" location="'SY 2016-2017 REPORT'!A1" display="SY2016-2017 REPORT" xr:uid="{00000000-0004-0000-0000-000031080000}"/>
    <hyperlink ref="PB156:PD156" location="'SY 2016-2017 REPORT'!A1" display="SY2016-2017 REPORT" xr:uid="{00000000-0004-0000-0000-000032080000}"/>
    <hyperlink ref="PJ156:PL156" location="'SY 2016-2017 REPORT'!A1" display="SY2016-2017 REPORT" xr:uid="{00000000-0004-0000-0000-000033080000}"/>
    <hyperlink ref="PR156:PT156" location="'SY 2016-2017 REPORT'!A1" display="SY2016-2017 REPORT" xr:uid="{00000000-0004-0000-0000-000034080000}"/>
    <hyperlink ref="PZ156:QB156" location="'SY 2016-2017 REPORT'!A1" display="SY2016-2017 REPORT" xr:uid="{00000000-0004-0000-0000-000035080000}"/>
    <hyperlink ref="QH156:QJ156" location="'SY 2016-2017 REPORT'!A1" display="SY2016-2017 REPORT" xr:uid="{00000000-0004-0000-0000-000036080000}"/>
    <hyperlink ref="QP156:QR156" location="'SY 2016-2017 REPORT'!A1" display="SY2016-2017 REPORT" xr:uid="{00000000-0004-0000-0000-000037080000}"/>
    <hyperlink ref="QX156:QZ156" location="'SY 2016-2017 REPORT'!A1" display="SY2016-2017 REPORT" xr:uid="{00000000-0004-0000-0000-000038080000}"/>
    <hyperlink ref="RF156:RH156" location="'SY 2016-2017 REPORT'!A1" display="SY2016-2017 REPORT" xr:uid="{00000000-0004-0000-0000-000039080000}"/>
    <hyperlink ref="RN156:RP156" location="'SY 2016-2017 REPORT'!A1" display="SY2016-2017 REPORT" xr:uid="{00000000-0004-0000-0000-00003A080000}"/>
    <hyperlink ref="RV156:RX156" location="'SY 2016-2017 REPORT'!A1" display="SY2016-2017 REPORT" xr:uid="{00000000-0004-0000-0000-00003B080000}"/>
    <hyperlink ref="SD156:SF156" location="'SY 2016-2017 REPORT'!A1" display="SY2016-2017 REPORT" xr:uid="{00000000-0004-0000-0000-00003C080000}"/>
    <hyperlink ref="SL156:SN156" location="'SY 2016-2017 REPORT'!A1" display="SY2016-2017 REPORT" xr:uid="{00000000-0004-0000-0000-00003D080000}"/>
    <hyperlink ref="ST156:SV156" location="'SY 2016-2017 REPORT'!A1" display="SY2016-2017 REPORT" xr:uid="{00000000-0004-0000-0000-00003E080000}"/>
    <hyperlink ref="TB156:TD156" location="'SY 2016-2017 REPORT'!A1" display="SY2016-2017 REPORT" xr:uid="{00000000-0004-0000-0000-00003F080000}"/>
    <hyperlink ref="TJ156:TL156" location="'SY 2016-2017 REPORT'!A1" display="SY2016-2017 REPORT" xr:uid="{00000000-0004-0000-0000-000040080000}"/>
    <hyperlink ref="TR156:TT156" location="'SY 2016-2017 REPORT'!A1" display="SY2016-2017 REPORT" xr:uid="{00000000-0004-0000-0000-000041080000}"/>
    <hyperlink ref="TZ156:UB156" location="'SY 2016-2017 REPORT'!A1" display="SY2016-2017 REPORT" xr:uid="{00000000-0004-0000-0000-000042080000}"/>
    <hyperlink ref="UH156:UJ156" location="'SY 2016-2017 REPORT'!A1" display="SY2016-2017 REPORT" xr:uid="{00000000-0004-0000-0000-000043080000}"/>
    <hyperlink ref="UP156:UR156" location="'SY 2016-2017 REPORT'!A1" display="SY2016-2017 REPORT" xr:uid="{00000000-0004-0000-0000-000044080000}"/>
    <hyperlink ref="UX156:UZ156" location="'SY 2016-2017 REPORT'!A1" display="SY2016-2017 REPORT" xr:uid="{00000000-0004-0000-0000-000045080000}"/>
    <hyperlink ref="VF156:VH156" location="'SY 2016-2017 REPORT'!A1" display="SY2016-2017 REPORT" xr:uid="{00000000-0004-0000-0000-000046080000}"/>
    <hyperlink ref="VN156:VP156" location="'SY 2016-2017 REPORT'!A1" display="SY2016-2017 REPORT" xr:uid="{00000000-0004-0000-0000-000047080000}"/>
    <hyperlink ref="VV156:VX156" location="'SY 2016-2017 REPORT'!A1" display="SY2016-2017 REPORT" xr:uid="{00000000-0004-0000-0000-000048080000}"/>
    <hyperlink ref="WD156:WF156" location="'SY 2016-2017 REPORT'!A1" display="SY2016-2017 REPORT" xr:uid="{00000000-0004-0000-0000-000049080000}"/>
    <hyperlink ref="WL156:WN156" location="'SY 2016-2017 REPORT'!A1" display="SY2016-2017 REPORT" xr:uid="{00000000-0004-0000-0000-00004A080000}"/>
    <hyperlink ref="WT156:WV156" location="'SY 2016-2017 REPORT'!A1" display="SY2016-2017 REPORT" xr:uid="{00000000-0004-0000-0000-00004B080000}"/>
    <hyperlink ref="XB156:XD156" location="'SY 2016-2017 REPORT'!A1" display="SY2016-2017 REPORT" xr:uid="{00000000-0004-0000-0000-00004C080000}"/>
    <hyperlink ref="XJ156:XL156" location="'SY 2016-2017 REPORT'!A1" display="SY2016-2017 REPORT" xr:uid="{00000000-0004-0000-0000-00004D080000}"/>
    <hyperlink ref="XR156:XT156" location="'SY 2016-2017 REPORT'!A1" display="SY2016-2017 REPORT" xr:uid="{00000000-0004-0000-0000-00004E080000}"/>
    <hyperlink ref="XZ156:YB156" location="'SY 2016-2017 REPORT'!A1" display="SY2016-2017 REPORT" xr:uid="{00000000-0004-0000-0000-00004F080000}"/>
    <hyperlink ref="YH156:YJ156" location="'SY 2016-2017 REPORT'!A1" display="SY2016-2017 REPORT" xr:uid="{00000000-0004-0000-0000-000050080000}"/>
    <hyperlink ref="YP156:YR156" location="'SY 2016-2017 REPORT'!A1" display="SY2016-2017 REPORT" xr:uid="{00000000-0004-0000-0000-000051080000}"/>
    <hyperlink ref="YX156:YZ156" location="'SY 2016-2017 REPORT'!A1" display="SY2016-2017 REPORT" xr:uid="{00000000-0004-0000-0000-000052080000}"/>
    <hyperlink ref="ZF156:ZH156" location="'SY 2016-2017 REPORT'!A1" display="SY2016-2017 REPORT" xr:uid="{00000000-0004-0000-0000-000053080000}"/>
    <hyperlink ref="ZN156:ZP156" location="'SY 2016-2017 REPORT'!A1" display="SY2016-2017 REPORT" xr:uid="{00000000-0004-0000-0000-000054080000}"/>
    <hyperlink ref="ZV156:ZX156" location="'SY 2016-2017 REPORT'!A1" display="SY2016-2017 REPORT" xr:uid="{00000000-0004-0000-0000-000055080000}"/>
    <hyperlink ref="AAD156:AAF156" location="'SY 2016-2017 REPORT'!A1" display="SY2016-2017 REPORT" xr:uid="{00000000-0004-0000-0000-000056080000}"/>
    <hyperlink ref="AAL156:AAN156" location="'SY 2016-2017 REPORT'!A1" display="SY2016-2017 REPORT" xr:uid="{00000000-0004-0000-0000-000057080000}"/>
    <hyperlink ref="AAT156:AAV156" location="'SY 2016-2017 REPORT'!A1" display="SY2016-2017 REPORT" xr:uid="{00000000-0004-0000-0000-000058080000}"/>
    <hyperlink ref="ABB156:ABD156" location="'SY 2016-2017 REPORT'!A1" display="SY2016-2017 REPORT" xr:uid="{00000000-0004-0000-0000-000059080000}"/>
    <hyperlink ref="ABJ156:ABL156" location="'SY 2016-2017 REPORT'!A1" display="SY2016-2017 REPORT" xr:uid="{00000000-0004-0000-0000-00005A080000}"/>
    <hyperlink ref="ABR156:ABT156" location="'SY 2016-2017 REPORT'!A1" display="SY2016-2017 REPORT" xr:uid="{00000000-0004-0000-0000-00005B080000}"/>
    <hyperlink ref="ABZ156:ACB156" location="'SY 2016-2017 REPORT'!A1" display="SY2016-2017 REPORT" xr:uid="{00000000-0004-0000-0000-00005C080000}"/>
    <hyperlink ref="ACH156:ACJ156" location="'SY 2016-2017 REPORT'!A1" display="SY2016-2017 REPORT" xr:uid="{00000000-0004-0000-0000-00005D080000}"/>
    <hyperlink ref="ACP156:ACR156" location="'SY 2016-2017 REPORT'!A1" display="SY2016-2017 REPORT" xr:uid="{00000000-0004-0000-0000-00005E080000}"/>
    <hyperlink ref="ACX156:ACZ156" location="'SY 2016-2017 REPORT'!A1" display="SY2016-2017 REPORT" xr:uid="{00000000-0004-0000-0000-00005F080000}"/>
    <hyperlink ref="ADF156:ADH156" location="'SY 2016-2017 REPORT'!A1" display="SY2016-2017 REPORT" xr:uid="{00000000-0004-0000-0000-000060080000}"/>
    <hyperlink ref="ADN156:ADP156" location="'SY 2016-2017 REPORT'!A1" display="SY2016-2017 REPORT" xr:uid="{00000000-0004-0000-0000-000061080000}"/>
    <hyperlink ref="ADV156:ADX156" location="'SY 2016-2017 REPORT'!A1" display="SY2016-2017 REPORT" xr:uid="{00000000-0004-0000-0000-000062080000}"/>
    <hyperlink ref="AED156:AEF156" location="'SY 2016-2017 REPORT'!A1" display="SY2016-2017 REPORT" xr:uid="{00000000-0004-0000-0000-000063080000}"/>
    <hyperlink ref="AEL156:AEN156" location="'SY 2016-2017 REPORT'!A1" display="SY2016-2017 REPORT" xr:uid="{00000000-0004-0000-0000-000064080000}"/>
    <hyperlink ref="AET156:AEV156" location="'SY 2016-2017 REPORT'!A1" display="SY2016-2017 REPORT" xr:uid="{00000000-0004-0000-0000-000065080000}"/>
    <hyperlink ref="AFB156:AFD156" location="'SY 2016-2017 REPORT'!A1" display="SY2016-2017 REPORT" xr:uid="{00000000-0004-0000-0000-000066080000}"/>
    <hyperlink ref="AFJ156:AFL156" location="'SY 2016-2017 REPORT'!A1" display="SY2016-2017 REPORT" xr:uid="{00000000-0004-0000-0000-000067080000}"/>
    <hyperlink ref="AFR156:AFT156" location="'SY 2016-2017 REPORT'!A1" display="SY2016-2017 REPORT" xr:uid="{00000000-0004-0000-0000-000068080000}"/>
    <hyperlink ref="AFZ156:AGB156" location="'SY 2016-2017 REPORT'!A1" display="SY2016-2017 REPORT" xr:uid="{00000000-0004-0000-0000-000069080000}"/>
    <hyperlink ref="AGH156:AGJ156" location="'SY 2016-2017 REPORT'!A1" display="SY2016-2017 REPORT" xr:uid="{00000000-0004-0000-0000-00006A080000}"/>
    <hyperlink ref="AGP156:AGR156" location="'SY 2016-2017 REPORT'!A1" display="SY2016-2017 REPORT" xr:uid="{00000000-0004-0000-0000-00006B080000}"/>
    <hyperlink ref="AGX156:AGZ156" location="'SY 2016-2017 REPORT'!A1" display="SY2016-2017 REPORT" xr:uid="{00000000-0004-0000-0000-00006C080000}"/>
    <hyperlink ref="AHF156:AHH156" location="'SY 2016-2017 REPORT'!A1" display="SY2016-2017 REPORT" xr:uid="{00000000-0004-0000-0000-00006D080000}"/>
    <hyperlink ref="AHN156:AHP156" location="'SY 2016-2017 REPORT'!A1" display="SY2016-2017 REPORT" xr:uid="{00000000-0004-0000-0000-00006E080000}"/>
    <hyperlink ref="AHV156:AHX156" location="'SY 2016-2017 REPORT'!A1" display="SY2016-2017 REPORT" xr:uid="{00000000-0004-0000-0000-00006F080000}"/>
    <hyperlink ref="AID156:AIF156" location="'SY 2016-2017 REPORT'!A1" display="SY2016-2017 REPORT" xr:uid="{00000000-0004-0000-0000-000070080000}"/>
    <hyperlink ref="AIL156:AIN156" location="'SY 2016-2017 REPORT'!A1" display="SY2016-2017 REPORT" xr:uid="{00000000-0004-0000-0000-000071080000}"/>
    <hyperlink ref="AIT156:AIV156" location="'SY 2016-2017 REPORT'!A1" display="SY2016-2017 REPORT" xr:uid="{00000000-0004-0000-0000-000072080000}"/>
    <hyperlink ref="AJB156:AJD156" location="'SY 2016-2017 REPORT'!A1" display="SY2016-2017 REPORT" xr:uid="{00000000-0004-0000-0000-000073080000}"/>
    <hyperlink ref="AJJ156:AJL156" location="'SY 2016-2017 REPORT'!A1" display="SY2016-2017 REPORT" xr:uid="{00000000-0004-0000-0000-000074080000}"/>
    <hyperlink ref="AJR156:AJT156" location="'SY 2016-2017 REPORT'!A1" display="SY2016-2017 REPORT" xr:uid="{00000000-0004-0000-0000-000075080000}"/>
    <hyperlink ref="AJZ156:AKB156" location="'SY 2016-2017 REPORT'!A1" display="SY2016-2017 REPORT" xr:uid="{00000000-0004-0000-0000-000076080000}"/>
    <hyperlink ref="AKH156:AKJ156" location="'SY 2016-2017 REPORT'!A1" display="SY2016-2017 REPORT" xr:uid="{00000000-0004-0000-0000-000077080000}"/>
    <hyperlink ref="AKP156:AKR156" location="'SY 2016-2017 REPORT'!A1" display="SY2016-2017 REPORT" xr:uid="{00000000-0004-0000-0000-000078080000}"/>
    <hyperlink ref="AKX156:AKZ156" location="'SY 2016-2017 REPORT'!A1" display="SY2016-2017 REPORT" xr:uid="{00000000-0004-0000-0000-000079080000}"/>
    <hyperlink ref="ALF156:ALH156" location="'SY 2016-2017 REPORT'!A1" display="SY2016-2017 REPORT" xr:uid="{00000000-0004-0000-0000-00007A080000}"/>
    <hyperlink ref="ALN156:ALP156" location="'SY 2016-2017 REPORT'!A1" display="SY2016-2017 REPORT" xr:uid="{00000000-0004-0000-0000-00007B080000}"/>
    <hyperlink ref="ALV156:ALX156" location="'SY 2016-2017 REPORT'!A1" display="SY2016-2017 REPORT" xr:uid="{00000000-0004-0000-0000-00007C080000}"/>
    <hyperlink ref="AMD156:AMF156" location="'SY 2016-2017 REPORT'!A1" display="SY2016-2017 REPORT" xr:uid="{00000000-0004-0000-0000-00007D080000}"/>
    <hyperlink ref="AML156:AMN156" location="'SY 2016-2017 REPORT'!A1" display="SY2016-2017 REPORT" xr:uid="{00000000-0004-0000-0000-00007E080000}"/>
    <hyperlink ref="AMT156:AMV156" location="'SY 2016-2017 REPORT'!A1" display="SY2016-2017 REPORT" xr:uid="{00000000-0004-0000-0000-00007F080000}"/>
    <hyperlink ref="ANB156:AND156" location="'SY 2016-2017 REPORT'!A1" display="SY2016-2017 REPORT" xr:uid="{00000000-0004-0000-0000-000080080000}"/>
    <hyperlink ref="ANJ156:ANL156" location="'SY 2016-2017 REPORT'!A1" display="SY2016-2017 REPORT" xr:uid="{00000000-0004-0000-0000-000081080000}"/>
    <hyperlink ref="ANR156:ANT156" location="'SY 2016-2017 REPORT'!A1" display="SY2016-2017 REPORT" xr:uid="{00000000-0004-0000-0000-000082080000}"/>
    <hyperlink ref="ANZ156:AOB156" location="'SY 2016-2017 REPORT'!A1" display="SY2016-2017 REPORT" xr:uid="{00000000-0004-0000-0000-000083080000}"/>
    <hyperlink ref="AOH156:AOJ156" location="'SY 2016-2017 REPORT'!A1" display="SY2016-2017 REPORT" xr:uid="{00000000-0004-0000-0000-000084080000}"/>
    <hyperlink ref="AOP156:AOR156" location="'SY 2016-2017 REPORT'!A1" display="SY2016-2017 REPORT" xr:uid="{00000000-0004-0000-0000-000085080000}"/>
    <hyperlink ref="AOX156:AOZ156" location="'SY 2016-2017 REPORT'!A1" display="SY2016-2017 REPORT" xr:uid="{00000000-0004-0000-0000-000086080000}"/>
    <hyperlink ref="APF156:APH156" location="'SY 2016-2017 REPORT'!A1" display="SY2016-2017 REPORT" xr:uid="{00000000-0004-0000-0000-000087080000}"/>
    <hyperlink ref="APN156:APP156" location="'SY 2016-2017 REPORT'!A1" display="SY2016-2017 REPORT" xr:uid="{00000000-0004-0000-0000-000088080000}"/>
    <hyperlink ref="APV156:APX156" location="'SY 2016-2017 REPORT'!A1" display="SY2016-2017 REPORT" xr:uid="{00000000-0004-0000-0000-000089080000}"/>
    <hyperlink ref="AQD156:AQF156" location="'SY 2016-2017 REPORT'!A1" display="SY2016-2017 REPORT" xr:uid="{00000000-0004-0000-0000-00008A080000}"/>
    <hyperlink ref="AQL156:AQN156" location="'SY 2016-2017 REPORT'!A1" display="SY2016-2017 REPORT" xr:uid="{00000000-0004-0000-0000-00008B080000}"/>
    <hyperlink ref="AQT156:AQV156" location="'SY 2016-2017 REPORT'!A1" display="SY2016-2017 REPORT" xr:uid="{00000000-0004-0000-0000-00008C080000}"/>
    <hyperlink ref="ARB156:ARD156" location="'SY 2016-2017 REPORT'!A1" display="SY2016-2017 REPORT" xr:uid="{00000000-0004-0000-0000-00008D080000}"/>
    <hyperlink ref="ARJ156:ARL156" location="'SY 2016-2017 REPORT'!A1" display="SY2016-2017 REPORT" xr:uid="{00000000-0004-0000-0000-00008E080000}"/>
    <hyperlink ref="ARR156:ART156" location="'SY 2016-2017 REPORT'!A1" display="SY2016-2017 REPORT" xr:uid="{00000000-0004-0000-0000-00008F080000}"/>
    <hyperlink ref="ARZ156:ASB156" location="'SY 2016-2017 REPORT'!A1" display="SY2016-2017 REPORT" xr:uid="{00000000-0004-0000-0000-000090080000}"/>
    <hyperlink ref="ASH156:ASJ156" location="'SY 2016-2017 REPORT'!A1" display="SY2016-2017 REPORT" xr:uid="{00000000-0004-0000-0000-000091080000}"/>
    <hyperlink ref="ASP156:ASR156" location="'SY 2016-2017 REPORT'!A1" display="SY2016-2017 REPORT" xr:uid="{00000000-0004-0000-0000-000092080000}"/>
    <hyperlink ref="ASX156:ASZ156" location="'SY 2016-2017 REPORT'!A1" display="SY2016-2017 REPORT" xr:uid="{00000000-0004-0000-0000-000093080000}"/>
    <hyperlink ref="ATF156:ATH156" location="'SY 2016-2017 REPORT'!A1" display="SY2016-2017 REPORT" xr:uid="{00000000-0004-0000-0000-000094080000}"/>
    <hyperlink ref="ATN156:ATP156" location="'SY 2016-2017 REPORT'!A1" display="SY2016-2017 REPORT" xr:uid="{00000000-0004-0000-0000-000095080000}"/>
    <hyperlink ref="ATV156:ATX156" location="'SY 2016-2017 REPORT'!A1" display="SY2016-2017 REPORT" xr:uid="{00000000-0004-0000-0000-000096080000}"/>
    <hyperlink ref="AUD156:AUF156" location="'SY 2016-2017 REPORT'!A1" display="SY2016-2017 REPORT" xr:uid="{00000000-0004-0000-0000-000097080000}"/>
    <hyperlink ref="AUL156:AUN156" location="'SY 2016-2017 REPORT'!A1" display="SY2016-2017 REPORT" xr:uid="{00000000-0004-0000-0000-000098080000}"/>
    <hyperlink ref="AUT156:AUV156" location="'SY 2016-2017 REPORT'!A1" display="SY2016-2017 REPORT" xr:uid="{00000000-0004-0000-0000-000099080000}"/>
    <hyperlink ref="AVB156:AVD156" location="'SY 2016-2017 REPORT'!A1" display="SY2016-2017 REPORT" xr:uid="{00000000-0004-0000-0000-00009A080000}"/>
    <hyperlink ref="AVJ156:AVL156" location="'SY 2016-2017 REPORT'!A1" display="SY2016-2017 REPORT" xr:uid="{00000000-0004-0000-0000-00009B080000}"/>
    <hyperlink ref="AVR156:AVT156" location="'SY 2016-2017 REPORT'!A1" display="SY2016-2017 REPORT" xr:uid="{00000000-0004-0000-0000-00009C080000}"/>
    <hyperlink ref="AVZ156:AWB156" location="'SY 2016-2017 REPORT'!A1" display="SY2016-2017 REPORT" xr:uid="{00000000-0004-0000-0000-00009D080000}"/>
    <hyperlink ref="AWH156:AWJ156" location="'SY 2016-2017 REPORT'!A1" display="SY2016-2017 REPORT" xr:uid="{00000000-0004-0000-0000-00009E080000}"/>
    <hyperlink ref="AWP156:AWR156" location="'SY 2016-2017 REPORT'!A1" display="SY2016-2017 REPORT" xr:uid="{00000000-0004-0000-0000-00009F080000}"/>
    <hyperlink ref="AWX156:AWZ156" location="'SY 2016-2017 REPORT'!A1" display="SY2016-2017 REPORT" xr:uid="{00000000-0004-0000-0000-0000A0080000}"/>
    <hyperlink ref="AXF156:AXH156" location="'SY 2016-2017 REPORT'!A1" display="SY2016-2017 REPORT" xr:uid="{00000000-0004-0000-0000-0000A1080000}"/>
    <hyperlink ref="AXN156:AXP156" location="'SY 2016-2017 REPORT'!A1" display="SY2016-2017 REPORT" xr:uid="{00000000-0004-0000-0000-0000A2080000}"/>
    <hyperlink ref="AXV156:AXX156" location="'SY 2016-2017 REPORT'!A1" display="SY2016-2017 REPORT" xr:uid="{00000000-0004-0000-0000-0000A3080000}"/>
    <hyperlink ref="AYD156:AYF156" location="'SY 2016-2017 REPORT'!A1" display="SY2016-2017 REPORT" xr:uid="{00000000-0004-0000-0000-0000A4080000}"/>
    <hyperlink ref="AYL156:AYN156" location="'SY 2016-2017 REPORT'!A1" display="SY2016-2017 REPORT" xr:uid="{00000000-0004-0000-0000-0000A5080000}"/>
    <hyperlink ref="AYT156:AYV156" location="'SY 2016-2017 REPORT'!A1" display="SY2016-2017 REPORT" xr:uid="{00000000-0004-0000-0000-0000A6080000}"/>
    <hyperlink ref="AZB156:AZD156" location="'SY 2016-2017 REPORT'!A1" display="SY2016-2017 REPORT" xr:uid="{00000000-0004-0000-0000-0000A7080000}"/>
    <hyperlink ref="AZJ156:AZL156" location="'SY 2016-2017 REPORT'!A1" display="SY2016-2017 REPORT" xr:uid="{00000000-0004-0000-0000-0000A8080000}"/>
    <hyperlink ref="AZR156:AZT156" location="'SY 2016-2017 REPORT'!A1" display="SY2016-2017 REPORT" xr:uid="{00000000-0004-0000-0000-0000A9080000}"/>
    <hyperlink ref="AZZ156:BAB156" location="'SY 2016-2017 REPORT'!A1" display="SY2016-2017 REPORT" xr:uid="{00000000-0004-0000-0000-0000AA080000}"/>
    <hyperlink ref="BAH156:BAJ156" location="'SY 2016-2017 REPORT'!A1" display="SY2016-2017 REPORT" xr:uid="{00000000-0004-0000-0000-0000AB080000}"/>
    <hyperlink ref="BAP156:BAR156" location="'SY 2016-2017 REPORT'!A1" display="SY2016-2017 REPORT" xr:uid="{00000000-0004-0000-0000-0000AC080000}"/>
    <hyperlink ref="BAX156:BAZ156" location="'SY 2016-2017 REPORT'!A1" display="SY2016-2017 REPORT" xr:uid="{00000000-0004-0000-0000-0000AD080000}"/>
    <hyperlink ref="BBF156:BBH156" location="'SY 2016-2017 REPORT'!A1" display="SY2016-2017 REPORT" xr:uid="{00000000-0004-0000-0000-0000AE080000}"/>
    <hyperlink ref="BBN156:BBP156" location="'SY 2016-2017 REPORT'!A1" display="SY2016-2017 REPORT" xr:uid="{00000000-0004-0000-0000-0000AF080000}"/>
    <hyperlink ref="BBV156:BBX156" location="'SY 2016-2017 REPORT'!A1" display="SY2016-2017 REPORT" xr:uid="{00000000-0004-0000-0000-0000B0080000}"/>
    <hyperlink ref="BCD156:BCF156" location="'SY 2016-2017 REPORT'!A1" display="SY2016-2017 REPORT" xr:uid="{00000000-0004-0000-0000-0000B1080000}"/>
    <hyperlink ref="BCL156:BCN156" location="'SY 2016-2017 REPORT'!A1" display="SY2016-2017 REPORT" xr:uid="{00000000-0004-0000-0000-0000B2080000}"/>
    <hyperlink ref="BCT156:BCV156" location="'SY 2016-2017 REPORT'!A1" display="SY2016-2017 REPORT" xr:uid="{00000000-0004-0000-0000-0000B3080000}"/>
    <hyperlink ref="BDB156:BDD156" location="'SY 2016-2017 REPORT'!A1" display="SY2016-2017 REPORT" xr:uid="{00000000-0004-0000-0000-0000B4080000}"/>
    <hyperlink ref="BDJ156:BDL156" location="'SY 2016-2017 REPORT'!A1" display="SY2016-2017 REPORT" xr:uid="{00000000-0004-0000-0000-0000B5080000}"/>
    <hyperlink ref="BDR156:BDT156" location="'SY 2016-2017 REPORT'!A1" display="SY2016-2017 REPORT" xr:uid="{00000000-0004-0000-0000-0000B6080000}"/>
    <hyperlink ref="BDZ156:BEB156" location="'SY 2016-2017 REPORT'!A1" display="SY2016-2017 REPORT" xr:uid="{00000000-0004-0000-0000-0000B7080000}"/>
    <hyperlink ref="BEH156:BEJ156" location="'SY 2016-2017 REPORT'!A1" display="SY2016-2017 REPORT" xr:uid="{00000000-0004-0000-0000-0000B8080000}"/>
    <hyperlink ref="BEP156:BER156" location="'SY 2016-2017 REPORT'!A1" display="SY2016-2017 REPORT" xr:uid="{00000000-0004-0000-0000-0000B9080000}"/>
    <hyperlink ref="BEX156:BEZ156" location="'SY 2016-2017 REPORT'!A1" display="SY2016-2017 REPORT" xr:uid="{00000000-0004-0000-0000-0000BA080000}"/>
    <hyperlink ref="BFF156:BFH156" location="'SY 2016-2017 REPORT'!A1" display="SY2016-2017 REPORT" xr:uid="{00000000-0004-0000-0000-0000BB080000}"/>
    <hyperlink ref="BFN156:BFP156" location="'SY 2016-2017 REPORT'!A1" display="SY2016-2017 REPORT" xr:uid="{00000000-0004-0000-0000-0000BC080000}"/>
    <hyperlink ref="BFV156:BFX156" location="'SY 2016-2017 REPORT'!A1" display="SY2016-2017 REPORT" xr:uid="{00000000-0004-0000-0000-0000BD080000}"/>
    <hyperlink ref="BGD156:BGF156" location="'SY 2016-2017 REPORT'!A1" display="SY2016-2017 REPORT" xr:uid="{00000000-0004-0000-0000-0000BE080000}"/>
    <hyperlink ref="BGL156:BGN156" location="'SY 2016-2017 REPORT'!A1" display="SY2016-2017 REPORT" xr:uid="{00000000-0004-0000-0000-0000BF080000}"/>
    <hyperlink ref="BGT156:BGV156" location="'SY 2016-2017 REPORT'!A1" display="SY2016-2017 REPORT" xr:uid="{00000000-0004-0000-0000-0000C0080000}"/>
    <hyperlink ref="BHB156:BHD156" location="'SY 2016-2017 REPORT'!A1" display="SY2016-2017 REPORT" xr:uid="{00000000-0004-0000-0000-0000C1080000}"/>
    <hyperlink ref="BHJ156:BHL156" location="'SY 2016-2017 REPORT'!A1" display="SY2016-2017 REPORT" xr:uid="{00000000-0004-0000-0000-0000C2080000}"/>
    <hyperlink ref="BHR156:BHT156" location="'SY 2016-2017 REPORT'!A1" display="SY2016-2017 REPORT" xr:uid="{00000000-0004-0000-0000-0000C3080000}"/>
    <hyperlink ref="BHZ156:BIB156" location="'SY 2016-2017 REPORT'!A1" display="SY2016-2017 REPORT" xr:uid="{00000000-0004-0000-0000-0000C4080000}"/>
    <hyperlink ref="BIH156:BIJ156" location="'SY 2016-2017 REPORT'!A1" display="SY2016-2017 REPORT" xr:uid="{00000000-0004-0000-0000-0000C5080000}"/>
    <hyperlink ref="BIP156:BIR156" location="'SY 2016-2017 REPORT'!A1" display="SY2016-2017 REPORT" xr:uid="{00000000-0004-0000-0000-0000C6080000}"/>
    <hyperlink ref="BIX156:BIZ156" location="'SY 2016-2017 REPORT'!A1" display="SY2016-2017 REPORT" xr:uid="{00000000-0004-0000-0000-0000C7080000}"/>
    <hyperlink ref="BJF156:BJH156" location="'SY 2016-2017 REPORT'!A1" display="SY2016-2017 REPORT" xr:uid="{00000000-0004-0000-0000-0000C8080000}"/>
    <hyperlink ref="BJN156:BJP156" location="'SY 2016-2017 REPORT'!A1" display="SY2016-2017 REPORT" xr:uid="{00000000-0004-0000-0000-0000C9080000}"/>
    <hyperlink ref="BJV156:BJX156" location="'SY 2016-2017 REPORT'!A1" display="SY2016-2017 REPORT" xr:uid="{00000000-0004-0000-0000-0000CA080000}"/>
    <hyperlink ref="BKD156:BKF156" location="'SY 2016-2017 REPORT'!A1" display="SY2016-2017 REPORT" xr:uid="{00000000-0004-0000-0000-0000CB080000}"/>
    <hyperlink ref="BKL156:BKN156" location="'SY 2016-2017 REPORT'!A1" display="SY2016-2017 REPORT" xr:uid="{00000000-0004-0000-0000-0000CC080000}"/>
    <hyperlink ref="BKT156:BKV156" location="'SY 2016-2017 REPORT'!A1" display="SY2016-2017 REPORT" xr:uid="{00000000-0004-0000-0000-0000CD080000}"/>
    <hyperlink ref="BLB156:BLD156" location="'SY 2016-2017 REPORT'!A1" display="SY2016-2017 REPORT" xr:uid="{00000000-0004-0000-0000-0000CE080000}"/>
    <hyperlink ref="BLJ156:BLL156" location="'SY 2016-2017 REPORT'!A1" display="SY2016-2017 REPORT" xr:uid="{00000000-0004-0000-0000-0000CF080000}"/>
    <hyperlink ref="BLR156:BLT156" location="'SY 2016-2017 REPORT'!A1" display="SY2016-2017 REPORT" xr:uid="{00000000-0004-0000-0000-0000D0080000}"/>
    <hyperlink ref="BLZ156:BMB156" location="'SY 2016-2017 REPORT'!A1" display="SY2016-2017 REPORT" xr:uid="{00000000-0004-0000-0000-0000D1080000}"/>
    <hyperlink ref="BMH156:BMJ156" location="'SY 2016-2017 REPORT'!A1" display="SY2016-2017 REPORT" xr:uid="{00000000-0004-0000-0000-0000D2080000}"/>
    <hyperlink ref="BMP156:BMR156" location="'SY 2016-2017 REPORT'!A1" display="SY2016-2017 REPORT" xr:uid="{00000000-0004-0000-0000-0000D3080000}"/>
    <hyperlink ref="BMX156:BMZ156" location="'SY 2016-2017 REPORT'!A1" display="SY2016-2017 REPORT" xr:uid="{00000000-0004-0000-0000-0000D4080000}"/>
    <hyperlink ref="BNF156:BNH156" location="'SY 2016-2017 REPORT'!A1" display="SY2016-2017 REPORT" xr:uid="{00000000-0004-0000-0000-0000D5080000}"/>
    <hyperlink ref="BNN156:BNP156" location="'SY 2016-2017 REPORT'!A1" display="SY2016-2017 REPORT" xr:uid="{00000000-0004-0000-0000-0000D6080000}"/>
    <hyperlink ref="BNV156:BNX156" location="'SY 2016-2017 REPORT'!A1" display="SY2016-2017 REPORT" xr:uid="{00000000-0004-0000-0000-0000D7080000}"/>
    <hyperlink ref="BOD156:BOF156" location="'SY 2016-2017 REPORT'!A1" display="SY2016-2017 REPORT" xr:uid="{00000000-0004-0000-0000-0000D8080000}"/>
    <hyperlink ref="BOL156:BON156" location="'SY 2016-2017 REPORT'!A1" display="SY2016-2017 REPORT" xr:uid="{00000000-0004-0000-0000-0000D9080000}"/>
    <hyperlink ref="BOT156:BOV156" location="'SY 2016-2017 REPORT'!A1" display="SY2016-2017 REPORT" xr:uid="{00000000-0004-0000-0000-0000DA080000}"/>
    <hyperlink ref="BPB156:BPD156" location="'SY 2016-2017 REPORT'!A1" display="SY2016-2017 REPORT" xr:uid="{00000000-0004-0000-0000-0000DB080000}"/>
    <hyperlink ref="BPJ156:BPL156" location="'SY 2016-2017 REPORT'!A1" display="SY2016-2017 REPORT" xr:uid="{00000000-0004-0000-0000-0000DC080000}"/>
    <hyperlink ref="BPR156:BPT156" location="'SY 2016-2017 REPORT'!A1" display="SY2016-2017 REPORT" xr:uid="{00000000-0004-0000-0000-0000DD080000}"/>
    <hyperlink ref="BPZ156:BQB156" location="'SY 2016-2017 REPORT'!A1" display="SY2016-2017 REPORT" xr:uid="{00000000-0004-0000-0000-0000DE080000}"/>
    <hyperlink ref="BQH156:BQJ156" location="'SY 2016-2017 REPORT'!A1" display="SY2016-2017 REPORT" xr:uid="{00000000-0004-0000-0000-0000DF080000}"/>
    <hyperlink ref="BQP156:BQR156" location="'SY 2016-2017 REPORT'!A1" display="SY2016-2017 REPORT" xr:uid="{00000000-0004-0000-0000-0000E0080000}"/>
    <hyperlink ref="BQX156:BQZ156" location="'SY 2016-2017 REPORT'!A1" display="SY2016-2017 REPORT" xr:uid="{00000000-0004-0000-0000-0000E1080000}"/>
    <hyperlink ref="BRF156:BRH156" location="'SY 2016-2017 REPORT'!A1" display="SY2016-2017 REPORT" xr:uid="{00000000-0004-0000-0000-0000E2080000}"/>
    <hyperlink ref="BRN156:BRP156" location="'SY 2016-2017 REPORT'!A1" display="SY2016-2017 REPORT" xr:uid="{00000000-0004-0000-0000-0000E3080000}"/>
    <hyperlink ref="BRV156:BRX156" location="'SY 2016-2017 REPORT'!A1" display="SY2016-2017 REPORT" xr:uid="{00000000-0004-0000-0000-0000E4080000}"/>
    <hyperlink ref="BSD156:BSF156" location="'SY 2016-2017 REPORT'!A1" display="SY2016-2017 REPORT" xr:uid="{00000000-0004-0000-0000-0000E5080000}"/>
    <hyperlink ref="BSL156:BSN156" location="'SY 2016-2017 REPORT'!A1" display="SY2016-2017 REPORT" xr:uid="{00000000-0004-0000-0000-0000E6080000}"/>
    <hyperlink ref="BST156:BSV156" location="'SY 2016-2017 REPORT'!A1" display="SY2016-2017 REPORT" xr:uid="{00000000-0004-0000-0000-0000E7080000}"/>
    <hyperlink ref="BTB156:BTD156" location="'SY 2016-2017 REPORT'!A1" display="SY2016-2017 REPORT" xr:uid="{00000000-0004-0000-0000-0000E8080000}"/>
    <hyperlink ref="BTJ156:BTL156" location="'SY 2016-2017 REPORT'!A1" display="SY2016-2017 REPORT" xr:uid="{00000000-0004-0000-0000-0000E9080000}"/>
    <hyperlink ref="BTR156:BTT156" location="'SY 2016-2017 REPORT'!A1" display="SY2016-2017 REPORT" xr:uid="{00000000-0004-0000-0000-0000EA080000}"/>
    <hyperlink ref="BTZ156:BUB156" location="'SY 2016-2017 REPORT'!A1" display="SY2016-2017 REPORT" xr:uid="{00000000-0004-0000-0000-0000EB080000}"/>
    <hyperlink ref="BUH156:BUJ156" location="'SY 2016-2017 REPORT'!A1" display="SY2016-2017 REPORT" xr:uid="{00000000-0004-0000-0000-0000EC080000}"/>
    <hyperlink ref="BUP156:BUR156" location="'SY 2016-2017 REPORT'!A1" display="SY2016-2017 REPORT" xr:uid="{00000000-0004-0000-0000-0000ED080000}"/>
    <hyperlink ref="BUX156:BUZ156" location="'SY 2016-2017 REPORT'!A1" display="SY2016-2017 REPORT" xr:uid="{00000000-0004-0000-0000-0000EE080000}"/>
    <hyperlink ref="BVF156:BVH156" location="'SY 2016-2017 REPORT'!A1" display="SY2016-2017 REPORT" xr:uid="{00000000-0004-0000-0000-0000EF080000}"/>
    <hyperlink ref="BVN156:BVP156" location="'SY 2016-2017 REPORT'!A1" display="SY2016-2017 REPORT" xr:uid="{00000000-0004-0000-0000-0000F0080000}"/>
    <hyperlink ref="BVV156:BVX156" location="'SY 2016-2017 REPORT'!A1" display="SY2016-2017 REPORT" xr:uid="{00000000-0004-0000-0000-0000F1080000}"/>
    <hyperlink ref="BWD156:BWF156" location="'SY 2016-2017 REPORT'!A1" display="SY2016-2017 REPORT" xr:uid="{00000000-0004-0000-0000-0000F2080000}"/>
    <hyperlink ref="BWL156:BWN156" location="'SY 2016-2017 REPORT'!A1" display="SY2016-2017 REPORT" xr:uid="{00000000-0004-0000-0000-0000F3080000}"/>
    <hyperlink ref="BWT156:BWV156" location="'SY 2016-2017 REPORT'!A1" display="SY2016-2017 REPORT" xr:uid="{00000000-0004-0000-0000-0000F4080000}"/>
    <hyperlink ref="BXB156:BXD156" location="'SY 2016-2017 REPORT'!A1" display="SY2016-2017 REPORT" xr:uid="{00000000-0004-0000-0000-0000F5080000}"/>
    <hyperlink ref="BXJ156:BXL156" location="'SY 2016-2017 REPORT'!A1" display="SY2016-2017 REPORT" xr:uid="{00000000-0004-0000-0000-0000F6080000}"/>
    <hyperlink ref="BXR156:BXT156" location="'SY 2016-2017 REPORT'!A1" display="SY2016-2017 REPORT" xr:uid="{00000000-0004-0000-0000-0000F7080000}"/>
    <hyperlink ref="BXZ156:BYB156" location="'SY 2016-2017 REPORT'!A1" display="SY2016-2017 REPORT" xr:uid="{00000000-0004-0000-0000-0000F8080000}"/>
    <hyperlink ref="BYH156:BYJ156" location="'SY 2016-2017 REPORT'!A1" display="SY2016-2017 REPORT" xr:uid="{00000000-0004-0000-0000-0000F9080000}"/>
    <hyperlink ref="BYP156:BYR156" location="'SY 2016-2017 REPORT'!A1" display="SY2016-2017 REPORT" xr:uid="{00000000-0004-0000-0000-0000FA080000}"/>
    <hyperlink ref="BYX156:BYZ156" location="'SY 2016-2017 REPORT'!A1" display="SY2016-2017 REPORT" xr:uid="{00000000-0004-0000-0000-0000FB080000}"/>
    <hyperlink ref="BZF156:BZH156" location="'SY 2016-2017 REPORT'!A1" display="SY2016-2017 REPORT" xr:uid="{00000000-0004-0000-0000-0000FC080000}"/>
    <hyperlink ref="BZN156:BZP156" location="'SY 2016-2017 REPORT'!A1" display="SY2016-2017 REPORT" xr:uid="{00000000-0004-0000-0000-0000FD080000}"/>
    <hyperlink ref="BZV156:BZX156" location="'SY 2016-2017 REPORT'!A1" display="SY2016-2017 REPORT" xr:uid="{00000000-0004-0000-0000-0000FE080000}"/>
    <hyperlink ref="CAD156:CAF156" location="'SY 2016-2017 REPORT'!A1" display="SY2016-2017 REPORT" xr:uid="{00000000-0004-0000-0000-0000FF080000}"/>
    <hyperlink ref="CAL156:CAN156" location="'SY 2016-2017 REPORT'!A1" display="SY2016-2017 REPORT" xr:uid="{00000000-0004-0000-0000-000000090000}"/>
    <hyperlink ref="CAT156:CAV156" location="'SY 2016-2017 REPORT'!A1" display="SY2016-2017 REPORT" xr:uid="{00000000-0004-0000-0000-000001090000}"/>
    <hyperlink ref="CBB156:CBD156" location="'SY 2016-2017 REPORT'!A1" display="SY2016-2017 REPORT" xr:uid="{00000000-0004-0000-0000-000002090000}"/>
    <hyperlink ref="CBJ156:CBL156" location="'SY 2016-2017 REPORT'!A1" display="SY2016-2017 REPORT" xr:uid="{00000000-0004-0000-0000-000003090000}"/>
    <hyperlink ref="CBR156:CBT156" location="'SY 2016-2017 REPORT'!A1" display="SY2016-2017 REPORT" xr:uid="{00000000-0004-0000-0000-000004090000}"/>
    <hyperlink ref="CBZ156:CCB156" location="'SY 2016-2017 REPORT'!A1" display="SY2016-2017 REPORT" xr:uid="{00000000-0004-0000-0000-000005090000}"/>
    <hyperlink ref="CCH156:CCJ156" location="'SY 2016-2017 REPORT'!A1" display="SY2016-2017 REPORT" xr:uid="{00000000-0004-0000-0000-000006090000}"/>
    <hyperlink ref="CCP156:CCR156" location="'SY 2016-2017 REPORT'!A1" display="SY2016-2017 REPORT" xr:uid="{00000000-0004-0000-0000-000007090000}"/>
    <hyperlink ref="CCX156:CCZ156" location="'SY 2016-2017 REPORT'!A1" display="SY2016-2017 REPORT" xr:uid="{00000000-0004-0000-0000-000008090000}"/>
    <hyperlink ref="CDF156:CDH156" location="'SY 2016-2017 REPORT'!A1" display="SY2016-2017 REPORT" xr:uid="{00000000-0004-0000-0000-000009090000}"/>
    <hyperlink ref="CDN156:CDP156" location="'SY 2016-2017 REPORT'!A1" display="SY2016-2017 REPORT" xr:uid="{00000000-0004-0000-0000-00000A090000}"/>
    <hyperlink ref="CDV156:CDX156" location="'SY 2016-2017 REPORT'!A1" display="SY2016-2017 REPORT" xr:uid="{00000000-0004-0000-0000-00000B090000}"/>
    <hyperlink ref="CED156:CEF156" location="'SY 2016-2017 REPORT'!A1" display="SY2016-2017 REPORT" xr:uid="{00000000-0004-0000-0000-00000C090000}"/>
    <hyperlink ref="CEL156:CEN156" location="'SY 2016-2017 REPORT'!A1" display="SY2016-2017 REPORT" xr:uid="{00000000-0004-0000-0000-00000D090000}"/>
    <hyperlink ref="CET156:CEV156" location="'SY 2016-2017 REPORT'!A1" display="SY2016-2017 REPORT" xr:uid="{00000000-0004-0000-0000-00000E090000}"/>
    <hyperlink ref="CFB156:CFD156" location="'SY 2016-2017 REPORT'!A1" display="SY2016-2017 REPORT" xr:uid="{00000000-0004-0000-0000-00000F090000}"/>
    <hyperlink ref="CFJ156:CFL156" location="'SY 2016-2017 REPORT'!A1" display="SY2016-2017 REPORT" xr:uid="{00000000-0004-0000-0000-000010090000}"/>
    <hyperlink ref="CFR156:CFT156" location="'SY 2016-2017 REPORT'!A1" display="SY2016-2017 REPORT" xr:uid="{00000000-0004-0000-0000-000011090000}"/>
    <hyperlink ref="CFZ156:CGB156" location="'SY 2016-2017 REPORT'!A1" display="SY2016-2017 REPORT" xr:uid="{00000000-0004-0000-0000-000012090000}"/>
    <hyperlink ref="CGH156:CGJ156" location="'SY 2016-2017 REPORT'!A1" display="SY2016-2017 REPORT" xr:uid="{00000000-0004-0000-0000-000013090000}"/>
    <hyperlink ref="CGP156:CGR156" location="'SY 2016-2017 REPORT'!A1" display="SY2016-2017 REPORT" xr:uid="{00000000-0004-0000-0000-000014090000}"/>
    <hyperlink ref="CGX156:CGZ156" location="'SY 2016-2017 REPORT'!A1" display="SY2016-2017 REPORT" xr:uid="{00000000-0004-0000-0000-000015090000}"/>
    <hyperlink ref="CHF156:CHH156" location="'SY 2016-2017 REPORT'!A1" display="SY2016-2017 REPORT" xr:uid="{00000000-0004-0000-0000-000016090000}"/>
    <hyperlink ref="CHN156:CHP156" location="'SY 2016-2017 REPORT'!A1" display="SY2016-2017 REPORT" xr:uid="{00000000-0004-0000-0000-000017090000}"/>
    <hyperlink ref="CHV156:CHX156" location="'SY 2016-2017 REPORT'!A1" display="SY2016-2017 REPORT" xr:uid="{00000000-0004-0000-0000-000018090000}"/>
    <hyperlink ref="CID156:CIF156" location="'SY 2016-2017 REPORT'!A1" display="SY2016-2017 REPORT" xr:uid="{00000000-0004-0000-0000-000019090000}"/>
    <hyperlink ref="CIL156:CIN156" location="'SY 2016-2017 REPORT'!A1" display="SY2016-2017 REPORT" xr:uid="{00000000-0004-0000-0000-00001A090000}"/>
    <hyperlink ref="CIT156:CIV156" location="'SY 2016-2017 REPORT'!A1" display="SY2016-2017 REPORT" xr:uid="{00000000-0004-0000-0000-00001B090000}"/>
    <hyperlink ref="CJB156:CJD156" location="'SY 2016-2017 REPORT'!A1" display="SY2016-2017 REPORT" xr:uid="{00000000-0004-0000-0000-00001C090000}"/>
    <hyperlink ref="CJJ156:CJL156" location="'SY 2016-2017 REPORT'!A1" display="SY2016-2017 REPORT" xr:uid="{00000000-0004-0000-0000-00001D090000}"/>
    <hyperlink ref="CJR156:CJT156" location="'SY 2016-2017 REPORT'!A1" display="SY2016-2017 REPORT" xr:uid="{00000000-0004-0000-0000-00001E090000}"/>
    <hyperlink ref="CJZ156:CKB156" location="'SY 2016-2017 REPORT'!A1" display="SY2016-2017 REPORT" xr:uid="{00000000-0004-0000-0000-00001F090000}"/>
    <hyperlink ref="CKH156:CKJ156" location="'SY 2016-2017 REPORT'!A1" display="SY2016-2017 REPORT" xr:uid="{00000000-0004-0000-0000-000020090000}"/>
    <hyperlink ref="CKP156:CKR156" location="'SY 2016-2017 REPORT'!A1" display="SY2016-2017 REPORT" xr:uid="{00000000-0004-0000-0000-000021090000}"/>
    <hyperlink ref="CKX156:CKZ156" location="'SY 2016-2017 REPORT'!A1" display="SY2016-2017 REPORT" xr:uid="{00000000-0004-0000-0000-000022090000}"/>
    <hyperlink ref="CLF156:CLH156" location="'SY 2016-2017 REPORT'!A1" display="SY2016-2017 REPORT" xr:uid="{00000000-0004-0000-0000-000023090000}"/>
    <hyperlink ref="CLN156:CLP156" location="'SY 2016-2017 REPORT'!A1" display="SY2016-2017 REPORT" xr:uid="{00000000-0004-0000-0000-000024090000}"/>
    <hyperlink ref="CLV156:CLX156" location="'SY 2016-2017 REPORT'!A1" display="SY2016-2017 REPORT" xr:uid="{00000000-0004-0000-0000-000025090000}"/>
    <hyperlink ref="CMD156:CMF156" location="'SY 2016-2017 REPORT'!A1" display="SY2016-2017 REPORT" xr:uid="{00000000-0004-0000-0000-000026090000}"/>
    <hyperlink ref="CML156:CMN156" location="'SY 2016-2017 REPORT'!A1" display="SY2016-2017 REPORT" xr:uid="{00000000-0004-0000-0000-000027090000}"/>
    <hyperlink ref="CMT156:CMV156" location="'SY 2016-2017 REPORT'!A1" display="SY2016-2017 REPORT" xr:uid="{00000000-0004-0000-0000-000028090000}"/>
    <hyperlink ref="CNB156:CND156" location="'SY 2016-2017 REPORT'!A1" display="SY2016-2017 REPORT" xr:uid="{00000000-0004-0000-0000-000029090000}"/>
    <hyperlink ref="CNJ156:CNL156" location="'SY 2016-2017 REPORT'!A1" display="SY2016-2017 REPORT" xr:uid="{00000000-0004-0000-0000-00002A090000}"/>
    <hyperlink ref="CNR156:CNT156" location="'SY 2016-2017 REPORT'!A1" display="SY2016-2017 REPORT" xr:uid="{00000000-0004-0000-0000-00002B090000}"/>
    <hyperlink ref="CNZ156:COB156" location="'SY 2016-2017 REPORT'!A1" display="SY2016-2017 REPORT" xr:uid="{00000000-0004-0000-0000-00002C090000}"/>
    <hyperlink ref="COH156:COJ156" location="'SY 2016-2017 REPORT'!A1" display="SY2016-2017 REPORT" xr:uid="{00000000-0004-0000-0000-00002D090000}"/>
    <hyperlink ref="COP156:COR156" location="'SY 2016-2017 REPORT'!A1" display="SY2016-2017 REPORT" xr:uid="{00000000-0004-0000-0000-00002E090000}"/>
    <hyperlink ref="COX156:COZ156" location="'SY 2016-2017 REPORT'!A1" display="SY2016-2017 REPORT" xr:uid="{00000000-0004-0000-0000-00002F090000}"/>
    <hyperlink ref="CPF156:CPH156" location="'SY 2016-2017 REPORT'!A1" display="SY2016-2017 REPORT" xr:uid="{00000000-0004-0000-0000-000030090000}"/>
    <hyperlink ref="CPN156:CPP156" location="'SY 2016-2017 REPORT'!A1" display="SY2016-2017 REPORT" xr:uid="{00000000-0004-0000-0000-000031090000}"/>
    <hyperlink ref="CPV156:CPX156" location="'SY 2016-2017 REPORT'!A1" display="SY2016-2017 REPORT" xr:uid="{00000000-0004-0000-0000-000032090000}"/>
    <hyperlink ref="CQD156:CQF156" location="'SY 2016-2017 REPORT'!A1" display="SY2016-2017 REPORT" xr:uid="{00000000-0004-0000-0000-000033090000}"/>
    <hyperlink ref="CQL156:CQN156" location="'SY 2016-2017 REPORT'!A1" display="SY2016-2017 REPORT" xr:uid="{00000000-0004-0000-0000-000034090000}"/>
    <hyperlink ref="CQT156:CQV156" location="'SY 2016-2017 REPORT'!A1" display="SY2016-2017 REPORT" xr:uid="{00000000-0004-0000-0000-000035090000}"/>
    <hyperlink ref="CRB156:CRD156" location="'SY 2016-2017 REPORT'!A1" display="SY2016-2017 REPORT" xr:uid="{00000000-0004-0000-0000-000036090000}"/>
    <hyperlink ref="CRJ156:CRL156" location="'SY 2016-2017 REPORT'!A1" display="SY2016-2017 REPORT" xr:uid="{00000000-0004-0000-0000-000037090000}"/>
    <hyperlink ref="CRR156:CRT156" location="'SY 2016-2017 REPORT'!A1" display="SY2016-2017 REPORT" xr:uid="{00000000-0004-0000-0000-000038090000}"/>
    <hyperlink ref="CRZ156:CSB156" location="'SY 2016-2017 REPORT'!A1" display="SY2016-2017 REPORT" xr:uid="{00000000-0004-0000-0000-000039090000}"/>
    <hyperlink ref="CSH156:CSJ156" location="'SY 2016-2017 REPORT'!A1" display="SY2016-2017 REPORT" xr:uid="{00000000-0004-0000-0000-00003A090000}"/>
    <hyperlink ref="CSP156:CSR156" location="'SY 2016-2017 REPORT'!A1" display="SY2016-2017 REPORT" xr:uid="{00000000-0004-0000-0000-00003B090000}"/>
    <hyperlink ref="CSX156:CSZ156" location="'SY 2016-2017 REPORT'!A1" display="SY2016-2017 REPORT" xr:uid="{00000000-0004-0000-0000-00003C090000}"/>
    <hyperlink ref="CTF156:CTH156" location="'SY 2016-2017 REPORT'!A1" display="SY2016-2017 REPORT" xr:uid="{00000000-0004-0000-0000-00003D090000}"/>
    <hyperlink ref="CTN156:CTP156" location="'SY 2016-2017 REPORT'!A1" display="SY2016-2017 REPORT" xr:uid="{00000000-0004-0000-0000-00003E090000}"/>
    <hyperlink ref="CTV156:CTX156" location="'SY 2016-2017 REPORT'!A1" display="SY2016-2017 REPORT" xr:uid="{00000000-0004-0000-0000-00003F090000}"/>
    <hyperlink ref="CUD156:CUF156" location="'SY 2016-2017 REPORT'!A1" display="SY2016-2017 REPORT" xr:uid="{00000000-0004-0000-0000-000040090000}"/>
    <hyperlink ref="CUL156:CUN156" location="'SY 2016-2017 REPORT'!A1" display="SY2016-2017 REPORT" xr:uid="{00000000-0004-0000-0000-000041090000}"/>
    <hyperlink ref="CUT156:CUV156" location="'SY 2016-2017 REPORT'!A1" display="SY2016-2017 REPORT" xr:uid="{00000000-0004-0000-0000-000042090000}"/>
    <hyperlink ref="CVB156:CVD156" location="'SY 2016-2017 REPORT'!A1" display="SY2016-2017 REPORT" xr:uid="{00000000-0004-0000-0000-000043090000}"/>
    <hyperlink ref="CVJ156:CVL156" location="'SY 2016-2017 REPORT'!A1" display="SY2016-2017 REPORT" xr:uid="{00000000-0004-0000-0000-000044090000}"/>
    <hyperlink ref="CVR156:CVT156" location="'SY 2016-2017 REPORT'!A1" display="SY2016-2017 REPORT" xr:uid="{00000000-0004-0000-0000-000045090000}"/>
    <hyperlink ref="CVZ156:CWB156" location="'SY 2016-2017 REPORT'!A1" display="SY2016-2017 REPORT" xr:uid="{00000000-0004-0000-0000-000046090000}"/>
    <hyperlink ref="CWH156:CWJ156" location="'SY 2016-2017 REPORT'!A1" display="SY2016-2017 REPORT" xr:uid="{00000000-0004-0000-0000-000047090000}"/>
    <hyperlink ref="CWP156:CWR156" location="'SY 2016-2017 REPORT'!A1" display="SY2016-2017 REPORT" xr:uid="{00000000-0004-0000-0000-000048090000}"/>
    <hyperlink ref="CWX156:CWZ156" location="'SY 2016-2017 REPORT'!A1" display="SY2016-2017 REPORT" xr:uid="{00000000-0004-0000-0000-000049090000}"/>
    <hyperlink ref="CXF156:CXH156" location="'SY 2016-2017 REPORT'!A1" display="SY2016-2017 REPORT" xr:uid="{00000000-0004-0000-0000-00004A090000}"/>
    <hyperlink ref="CXN156:CXP156" location="'SY 2016-2017 REPORT'!A1" display="SY2016-2017 REPORT" xr:uid="{00000000-0004-0000-0000-00004B090000}"/>
    <hyperlink ref="CXV156:CXX156" location="'SY 2016-2017 REPORT'!A1" display="SY2016-2017 REPORT" xr:uid="{00000000-0004-0000-0000-00004C090000}"/>
    <hyperlink ref="CYD156:CYF156" location="'SY 2016-2017 REPORT'!A1" display="SY2016-2017 REPORT" xr:uid="{00000000-0004-0000-0000-00004D090000}"/>
    <hyperlink ref="CYL156:CYN156" location="'SY 2016-2017 REPORT'!A1" display="SY2016-2017 REPORT" xr:uid="{00000000-0004-0000-0000-00004E090000}"/>
    <hyperlink ref="CYT156:CYV156" location="'SY 2016-2017 REPORT'!A1" display="SY2016-2017 REPORT" xr:uid="{00000000-0004-0000-0000-00004F090000}"/>
    <hyperlink ref="CZB156:CZD156" location="'SY 2016-2017 REPORT'!A1" display="SY2016-2017 REPORT" xr:uid="{00000000-0004-0000-0000-000050090000}"/>
    <hyperlink ref="CZJ156:CZL156" location="'SY 2016-2017 REPORT'!A1" display="SY2016-2017 REPORT" xr:uid="{00000000-0004-0000-0000-000051090000}"/>
    <hyperlink ref="CZR156:CZT156" location="'SY 2016-2017 REPORT'!A1" display="SY2016-2017 REPORT" xr:uid="{00000000-0004-0000-0000-000052090000}"/>
    <hyperlink ref="CZZ156:DAB156" location="'SY 2016-2017 REPORT'!A1" display="SY2016-2017 REPORT" xr:uid="{00000000-0004-0000-0000-000053090000}"/>
    <hyperlink ref="DAH156:DAJ156" location="'SY 2016-2017 REPORT'!A1" display="SY2016-2017 REPORT" xr:uid="{00000000-0004-0000-0000-000054090000}"/>
    <hyperlink ref="DAP156:DAR156" location="'SY 2016-2017 REPORT'!A1" display="SY2016-2017 REPORT" xr:uid="{00000000-0004-0000-0000-000055090000}"/>
    <hyperlink ref="DAX156:DAZ156" location="'SY 2016-2017 REPORT'!A1" display="SY2016-2017 REPORT" xr:uid="{00000000-0004-0000-0000-000056090000}"/>
    <hyperlink ref="DBF156:DBH156" location="'SY 2016-2017 REPORT'!A1" display="SY2016-2017 REPORT" xr:uid="{00000000-0004-0000-0000-000057090000}"/>
    <hyperlink ref="DBN156:DBP156" location="'SY 2016-2017 REPORT'!A1" display="SY2016-2017 REPORT" xr:uid="{00000000-0004-0000-0000-000058090000}"/>
    <hyperlink ref="DBV156:DBX156" location="'SY 2016-2017 REPORT'!A1" display="SY2016-2017 REPORT" xr:uid="{00000000-0004-0000-0000-000059090000}"/>
    <hyperlink ref="DCD156:DCF156" location="'SY 2016-2017 REPORT'!A1" display="SY2016-2017 REPORT" xr:uid="{00000000-0004-0000-0000-00005A090000}"/>
    <hyperlink ref="DCL156:DCN156" location="'SY 2016-2017 REPORT'!A1" display="SY2016-2017 REPORT" xr:uid="{00000000-0004-0000-0000-00005B090000}"/>
    <hyperlink ref="DCT156:DCV156" location="'SY 2016-2017 REPORT'!A1" display="SY2016-2017 REPORT" xr:uid="{00000000-0004-0000-0000-00005C090000}"/>
    <hyperlink ref="DDB156:DDD156" location="'SY 2016-2017 REPORT'!A1" display="SY2016-2017 REPORT" xr:uid="{00000000-0004-0000-0000-00005D090000}"/>
    <hyperlink ref="DDJ156:DDL156" location="'SY 2016-2017 REPORT'!A1" display="SY2016-2017 REPORT" xr:uid="{00000000-0004-0000-0000-00005E090000}"/>
    <hyperlink ref="DDR156:DDT156" location="'SY 2016-2017 REPORT'!A1" display="SY2016-2017 REPORT" xr:uid="{00000000-0004-0000-0000-00005F090000}"/>
    <hyperlink ref="DDZ156:DEB156" location="'SY 2016-2017 REPORT'!A1" display="SY2016-2017 REPORT" xr:uid="{00000000-0004-0000-0000-000060090000}"/>
    <hyperlink ref="DEH156:DEJ156" location="'SY 2016-2017 REPORT'!A1" display="SY2016-2017 REPORT" xr:uid="{00000000-0004-0000-0000-000061090000}"/>
    <hyperlink ref="DEP156:DER156" location="'SY 2016-2017 REPORT'!A1" display="SY2016-2017 REPORT" xr:uid="{00000000-0004-0000-0000-000062090000}"/>
    <hyperlink ref="DEX156:DEZ156" location="'SY 2016-2017 REPORT'!A1" display="SY2016-2017 REPORT" xr:uid="{00000000-0004-0000-0000-000063090000}"/>
    <hyperlink ref="DFF156:DFH156" location="'SY 2016-2017 REPORT'!A1" display="SY2016-2017 REPORT" xr:uid="{00000000-0004-0000-0000-000064090000}"/>
    <hyperlink ref="DFN156:DFP156" location="'SY 2016-2017 REPORT'!A1" display="SY2016-2017 REPORT" xr:uid="{00000000-0004-0000-0000-000065090000}"/>
    <hyperlink ref="DFV156:DFX156" location="'SY 2016-2017 REPORT'!A1" display="SY2016-2017 REPORT" xr:uid="{00000000-0004-0000-0000-000066090000}"/>
    <hyperlink ref="DGD156:DGF156" location="'SY 2016-2017 REPORT'!A1" display="SY2016-2017 REPORT" xr:uid="{00000000-0004-0000-0000-000067090000}"/>
    <hyperlink ref="DGL156:DGN156" location="'SY 2016-2017 REPORT'!A1" display="SY2016-2017 REPORT" xr:uid="{00000000-0004-0000-0000-000068090000}"/>
    <hyperlink ref="DGT156:DGV156" location="'SY 2016-2017 REPORT'!A1" display="SY2016-2017 REPORT" xr:uid="{00000000-0004-0000-0000-000069090000}"/>
    <hyperlink ref="DHB156:DHD156" location="'SY 2016-2017 REPORT'!A1" display="SY2016-2017 REPORT" xr:uid="{00000000-0004-0000-0000-00006A090000}"/>
    <hyperlink ref="DHJ156:DHL156" location="'SY 2016-2017 REPORT'!A1" display="SY2016-2017 REPORT" xr:uid="{00000000-0004-0000-0000-00006B090000}"/>
    <hyperlink ref="DHR156:DHT156" location="'SY 2016-2017 REPORT'!A1" display="SY2016-2017 REPORT" xr:uid="{00000000-0004-0000-0000-00006C090000}"/>
    <hyperlink ref="DHZ156:DIB156" location="'SY 2016-2017 REPORT'!A1" display="SY2016-2017 REPORT" xr:uid="{00000000-0004-0000-0000-00006D090000}"/>
    <hyperlink ref="DIH156:DIJ156" location="'SY 2016-2017 REPORT'!A1" display="SY2016-2017 REPORT" xr:uid="{00000000-0004-0000-0000-00006E090000}"/>
    <hyperlink ref="DIP156:DIR156" location="'SY 2016-2017 REPORT'!A1" display="SY2016-2017 REPORT" xr:uid="{00000000-0004-0000-0000-00006F090000}"/>
    <hyperlink ref="DIX156:DIZ156" location="'SY 2016-2017 REPORT'!A1" display="SY2016-2017 REPORT" xr:uid="{00000000-0004-0000-0000-000070090000}"/>
    <hyperlink ref="DJF156:DJH156" location="'SY 2016-2017 REPORT'!A1" display="SY2016-2017 REPORT" xr:uid="{00000000-0004-0000-0000-000071090000}"/>
    <hyperlink ref="DJN156:DJP156" location="'SY 2016-2017 REPORT'!A1" display="SY2016-2017 REPORT" xr:uid="{00000000-0004-0000-0000-000072090000}"/>
    <hyperlink ref="DJV156:DJX156" location="'SY 2016-2017 REPORT'!A1" display="SY2016-2017 REPORT" xr:uid="{00000000-0004-0000-0000-000073090000}"/>
    <hyperlink ref="DKD156:DKF156" location="'SY 2016-2017 REPORT'!A1" display="SY2016-2017 REPORT" xr:uid="{00000000-0004-0000-0000-000074090000}"/>
    <hyperlink ref="DKL156:DKN156" location="'SY 2016-2017 REPORT'!A1" display="SY2016-2017 REPORT" xr:uid="{00000000-0004-0000-0000-000075090000}"/>
    <hyperlink ref="DKT156:DKV156" location="'SY 2016-2017 REPORT'!A1" display="SY2016-2017 REPORT" xr:uid="{00000000-0004-0000-0000-000076090000}"/>
    <hyperlink ref="DLB156:DLD156" location="'SY 2016-2017 REPORT'!A1" display="SY2016-2017 REPORT" xr:uid="{00000000-0004-0000-0000-000077090000}"/>
    <hyperlink ref="DLJ156:DLL156" location="'SY 2016-2017 REPORT'!A1" display="SY2016-2017 REPORT" xr:uid="{00000000-0004-0000-0000-000078090000}"/>
    <hyperlink ref="DLR156:DLT156" location="'SY 2016-2017 REPORT'!A1" display="SY2016-2017 REPORT" xr:uid="{00000000-0004-0000-0000-000079090000}"/>
    <hyperlink ref="DLZ156:DMB156" location="'SY 2016-2017 REPORT'!A1" display="SY2016-2017 REPORT" xr:uid="{00000000-0004-0000-0000-00007A090000}"/>
    <hyperlink ref="DMH156:DMJ156" location="'SY 2016-2017 REPORT'!A1" display="SY2016-2017 REPORT" xr:uid="{00000000-0004-0000-0000-00007B090000}"/>
    <hyperlink ref="DMP156:DMR156" location="'SY 2016-2017 REPORT'!A1" display="SY2016-2017 REPORT" xr:uid="{00000000-0004-0000-0000-00007C090000}"/>
    <hyperlink ref="DMX156:DMZ156" location="'SY 2016-2017 REPORT'!A1" display="SY2016-2017 REPORT" xr:uid="{00000000-0004-0000-0000-00007D090000}"/>
    <hyperlink ref="DNF156:DNH156" location="'SY 2016-2017 REPORT'!A1" display="SY2016-2017 REPORT" xr:uid="{00000000-0004-0000-0000-00007E090000}"/>
    <hyperlink ref="DNN156:DNP156" location="'SY 2016-2017 REPORT'!A1" display="SY2016-2017 REPORT" xr:uid="{00000000-0004-0000-0000-00007F090000}"/>
    <hyperlink ref="DNV156:DNX156" location="'SY 2016-2017 REPORT'!A1" display="SY2016-2017 REPORT" xr:uid="{00000000-0004-0000-0000-000080090000}"/>
    <hyperlink ref="DOD156:DOF156" location="'SY 2016-2017 REPORT'!A1" display="SY2016-2017 REPORT" xr:uid="{00000000-0004-0000-0000-000081090000}"/>
    <hyperlink ref="DOL156:DON156" location="'SY 2016-2017 REPORT'!A1" display="SY2016-2017 REPORT" xr:uid="{00000000-0004-0000-0000-000082090000}"/>
    <hyperlink ref="DOT156:DOV156" location="'SY 2016-2017 REPORT'!A1" display="SY2016-2017 REPORT" xr:uid="{00000000-0004-0000-0000-000083090000}"/>
    <hyperlink ref="DPB156:DPD156" location="'SY 2016-2017 REPORT'!A1" display="SY2016-2017 REPORT" xr:uid="{00000000-0004-0000-0000-000084090000}"/>
    <hyperlink ref="DPJ156:DPL156" location="'SY 2016-2017 REPORT'!A1" display="SY2016-2017 REPORT" xr:uid="{00000000-0004-0000-0000-000085090000}"/>
    <hyperlink ref="DPR156:DPT156" location="'SY 2016-2017 REPORT'!A1" display="SY2016-2017 REPORT" xr:uid="{00000000-0004-0000-0000-000086090000}"/>
    <hyperlink ref="DPZ156:DQB156" location="'SY 2016-2017 REPORT'!A1" display="SY2016-2017 REPORT" xr:uid="{00000000-0004-0000-0000-000087090000}"/>
    <hyperlink ref="DQH156:DQJ156" location="'SY 2016-2017 REPORT'!A1" display="SY2016-2017 REPORT" xr:uid="{00000000-0004-0000-0000-000088090000}"/>
    <hyperlink ref="DQP156:DQR156" location="'SY 2016-2017 REPORT'!A1" display="SY2016-2017 REPORT" xr:uid="{00000000-0004-0000-0000-000089090000}"/>
    <hyperlink ref="DQX156:DQZ156" location="'SY 2016-2017 REPORT'!A1" display="SY2016-2017 REPORT" xr:uid="{00000000-0004-0000-0000-00008A090000}"/>
    <hyperlink ref="DRF156:DRH156" location="'SY 2016-2017 REPORT'!A1" display="SY2016-2017 REPORT" xr:uid="{00000000-0004-0000-0000-00008B090000}"/>
    <hyperlink ref="DRN156:DRP156" location="'SY 2016-2017 REPORT'!A1" display="SY2016-2017 REPORT" xr:uid="{00000000-0004-0000-0000-00008C090000}"/>
    <hyperlink ref="DRV156:DRX156" location="'SY 2016-2017 REPORT'!A1" display="SY2016-2017 REPORT" xr:uid="{00000000-0004-0000-0000-00008D090000}"/>
    <hyperlink ref="DSD156:DSF156" location="'SY 2016-2017 REPORT'!A1" display="SY2016-2017 REPORT" xr:uid="{00000000-0004-0000-0000-00008E090000}"/>
    <hyperlink ref="DSL156:DSN156" location="'SY 2016-2017 REPORT'!A1" display="SY2016-2017 REPORT" xr:uid="{00000000-0004-0000-0000-00008F090000}"/>
    <hyperlink ref="DST156:DSV156" location="'SY 2016-2017 REPORT'!A1" display="SY2016-2017 REPORT" xr:uid="{00000000-0004-0000-0000-000090090000}"/>
    <hyperlink ref="DTB156:DTD156" location="'SY 2016-2017 REPORT'!A1" display="SY2016-2017 REPORT" xr:uid="{00000000-0004-0000-0000-000091090000}"/>
    <hyperlink ref="DTJ156:DTL156" location="'SY 2016-2017 REPORT'!A1" display="SY2016-2017 REPORT" xr:uid="{00000000-0004-0000-0000-000092090000}"/>
    <hyperlink ref="DTR156:DTT156" location="'SY 2016-2017 REPORT'!A1" display="SY2016-2017 REPORT" xr:uid="{00000000-0004-0000-0000-000093090000}"/>
    <hyperlink ref="DTZ156:DUB156" location="'SY 2016-2017 REPORT'!A1" display="SY2016-2017 REPORT" xr:uid="{00000000-0004-0000-0000-000094090000}"/>
    <hyperlink ref="DUH156:DUJ156" location="'SY 2016-2017 REPORT'!A1" display="SY2016-2017 REPORT" xr:uid="{00000000-0004-0000-0000-000095090000}"/>
    <hyperlink ref="DUP156:DUR156" location="'SY 2016-2017 REPORT'!A1" display="SY2016-2017 REPORT" xr:uid="{00000000-0004-0000-0000-000096090000}"/>
    <hyperlink ref="DUX156:DUZ156" location="'SY 2016-2017 REPORT'!A1" display="SY2016-2017 REPORT" xr:uid="{00000000-0004-0000-0000-000097090000}"/>
    <hyperlink ref="DVF156:DVH156" location="'SY 2016-2017 REPORT'!A1" display="SY2016-2017 REPORT" xr:uid="{00000000-0004-0000-0000-000098090000}"/>
    <hyperlink ref="DVN156:DVP156" location="'SY 2016-2017 REPORT'!A1" display="SY2016-2017 REPORT" xr:uid="{00000000-0004-0000-0000-000099090000}"/>
    <hyperlink ref="DVV156:DVX156" location="'SY 2016-2017 REPORT'!A1" display="SY2016-2017 REPORT" xr:uid="{00000000-0004-0000-0000-00009A090000}"/>
    <hyperlink ref="DWD156:DWF156" location="'SY 2016-2017 REPORT'!A1" display="SY2016-2017 REPORT" xr:uid="{00000000-0004-0000-0000-00009B090000}"/>
    <hyperlink ref="DWL156:DWN156" location="'SY 2016-2017 REPORT'!A1" display="SY2016-2017 REPORT" xr:uid="{00000000-0004-0000-0000-00009C090000}"/>
    <hyperlink ref="DWT156:DWV156" location="'SY 2016-2017 REPORT'!A1" display="SY2016-2017 REPORT" xr:uid="{00000000-0004-0000-0000-00009D090000}"/>
    <hyperlink ref="DXB156:DXD156" location="'SY 2016-2017 REPORT'!A1" display="SY2016-2017 REPORT" xr:uid="{00000000-0004-0000-0000-00009E090000}"/>
    <hyperlink ref="DXJ156:DXL156" location="'SY 2016-2017 REPORT'!A1" display="SY2016-2017 REPORT" xr:uid="{00000000-0004-0000-0000-00009F090000}"/>
    <hyperlink ref="DXR156:DXT156" location="'SY 2016-2017 REPORT'!A1" display="SY2016-2017 REPORT" xr:uid="{00000000-0004-0000-0000-0000A0090000}"/>
    <hyperlink ref="DXZ156:DYB156" location="'SY 2016-2017 REPORT'!A1" display="SY2016-2017 REPORT" xr:uid="{00000000-0004-0000-0000-0000A1090000}"/>
    <hyperlink ref="DYH156:DYJ156" location="'SY 2016-2017 REPORT'!A1" display="SY2016-2017 REPORT" xr:uid="{00000000-0004-0000-0000-0000A2090000}"/>
    <hyperlink ref="DYP156:DYR156" location="'SY 2016-2017 REPORT'!A1" display="SY2016-2017 REPORT" xr:uid="{00000000-0004-0000-0000-0000A3090000}"/>
    <hyperlink ref="DYX156:DYZ156" location="'SY 2016-2017 REPORT'!A1" display="SY2016-2017 REPORT" xr:uid="{00000000-0004-0000-0000-0000A4090000}"/>
    <hyperlink ref="DZF156:DZH156" location="'SY 2016-2017 REPORT'!A1" display="SY2016-2017 REPORT" xr:uid="{00000000-0004-0000-0000-0000A5090000}"/>
    <hyperlink ref="DZN156:DZP156" location="'SY 2016-2017 REPORT'!A1" display="SY2016-2017 REPORT" xr:uid="{00000000-0004-0000-0000-0000A6090000}"/>
    <hyperlink ref="DZV156:DZX156" location="'SY 2016-2017 REPORT'!A1" display="SY2016-2017 REPORT" xr:uid="{00000000-0004-0000-0000-0000A7090000}"/>
    <hyperlink ref="EAD156:EAF156" location="'SY 2016-2017 REPORT'!A1" display="SY2016-2017 REPORT" xr:uid="{00000000-0004-0000-0000-0000A8090000}"/>
    <hyperlink ref="EAL156:EAN156" location="'SY 2016-2017 REPORT'!A1" display="SY2016-2017 REPORT" xr:uid="{00000000-0004-0000-0000-0000A9090000}"/>
    <hyperlink ref="EAT156:EAV156" location="'SY 2016-2017 REPORT'!A1" display="SY2016-2017 REPORT" xr:uid="{00000000-0004-0000-0000-0000AA090000}"/>
    <hyperlink ref="EBB156:EBD156" location="'SY 2016-2017 REPORT'!A1" display="SY2016-2017 REPORT" xr:uid="{00000000-0004-0000-0000-0000AB090000}"/>
    <hyperlink ref="EBJ156:EBL156" location="'SY 2016-2017 REPORT'!A1" display="SY2016-2017 REPORT" xr:uid="{00000000-0004-0000-0000-0000AC090000}"/>
    <hyperlink ref="EBR156:EBT156" location="'SY 2016-2017 REPORT'!A1" display="SY2016-2017 REPORT" xr:uid="{00000000-0004-0000-0000-0000AD090000}"/>
    <hyperlink ref="EBZ156:ECB156" location="'SY 2016-2017 REPORT'!A1" display="SY2016-2017 REPORT" xr:uid="{00000000-0004-0000-0000-0000AE090000}"/>
    <hyperlink ref="ECH156:ECJ156" location="'SY 2016-2017 REPORT'!A1" display="SY2016-2017 REPORT" xr:uid="{00000000-0004-0000-0000-0000AF090000}"/>
    <hyperlink ref="ECP156:ECR156" location="'SY 2016-2017 REPORT'!A1" display="SY2016-2017 REPORT" xr:uid="{00000000-0004-0000-0000-0000B0090000}"/>
    <hyperlink ref="ECX156:ECZ156" location="'SY 2016-2017 REPORT'!A1" display="SY2016-2017 REPORT" xr:uid="{00000000-0004-0000-0000-0000B1090000}"/>
    <hyperlink ref="EDF156:EDH156" location="'SY 2016-2017 REPORT'!A1" display="SY2016-2017 REPORT" xr:uid="{00000000-0004-0000-0000-0000B2090000}"/>
    <hyperlink ref="EDN156:EDP156" location="'SY 2016-2017 REPORT'!A1" display="SY2016-2017 REPORT" xr:uid="{00000000-0004-0000-0000-0000B3090000}"/>
    <hyperlink ref="EDV156:EDX156" location="'SY 2016-2017 REPORT'!A1" display="SY2016-2017 REPORT" xr:uid="{00000000-0004-0000-0000-0000B4090000}"/>
    <hyperlink ref="EED156:EEF156" location="'SY 2016-2017 REPORT'!A1" display="SY2016-2017 REPORT" xr:uid="{00000000-0004-0000-0000-0000B5090000}"/>
    <hyperlink ref="EEL156:EEN156" location="'SY 2016-2017 REPORT'!A1" display="SY2016-2017 REPORT" xr:uid="{00000000-0004-0000-0000-0000B6090000}"/>
    <hyperlink ref="EET156:EEV156" location="'SY 2016-2017 REPORT'!A1" display="SY2016-2017 REPORT" xr:uid="{00000000-0004-0000-0000-0000B7090000}"/>
    <hyperlink ref="EFB156:EFD156" location="'SY 2016-2017 REPORT'!A1" display="SY2016-2017 REPORT" xr:uid="{00000000-0004-0000-0000-0000B8090000}"/>
    <hyperlink ref="EFJ156:EFL156" location="'SY 2016-2017 REPORT'!A1" display="SY2016-2017 REPORT" xr:uid="{00000000-0004-0000-0000-0000B9090000}"/>
    <hyperlink ref="EFR156:EFT156" location="'SY 2016-2017 REPORT'!A1" display="SY2016-2017 REPORT" xr:uid="{00000000-0004-0000-0000-0000BA090000}"/>
    <hyperlink ref="EFZ156:EGB156" location="'SY 2016-2017 REPORT'!A1" display="SY2016-2017 REPORT" xr:uid="{00000000-0004-0000-0000-0000BB090000}"/>
    <hyperlink ref="EGH156:EGJ156" location="'SY 2016-2017 REPORT'!A1" display="SY2016-2017 REPORT" xr:uid="{00000000-0004-0000-0000-0000BC090000}"/>
    <hyperlink ref="EGP156:EGR156" location="'SY 2016-2017 REPORT'!A1" display="SY2016-2017 REPORT" xr:uid="{00000000-0004-0000-0000-0000BD090000}"/>
    <hyperlink ref="EGX156:EGZ156" location="'SY 2016-2017 REPORT'!A1" display="SY2016-2017 REPORT" xr:uid="{00000000-0004-0000-0000-0000BE090000}"/>
    <hyperlink ref="EHF156:EHH156" location="'SY 2016-2017 REPORT'!A1" display="SY2016-2017 REPORT" xr:uid="{00000000-0004-0000-0000-0000BF090000}"/>
    <hyperlink ref="EHN156:EHP156" location="'SY 2016-2017 REPORT'!A1" display="SY2016-2017 REPORT" xr:uid="{00000000-0004-0000-0000-0000C0090000}"/>
    <hyperlink ref="EHV156:EHX156" location="'SY 2016-2017 REPORT'!A1" display="SY2016-2017 REPORT" xr:uid="{00000000-0004-0000-0000-0000C1090000}"/>
    <hyperlink ref="EID156:EIF156" location="'SY 2016-2017 REPORT'!A1" display="SY2016-2017 REPORT" xr:uid="{00000000-0004-0000-0000-0000C2090000}"/>
    <hyperlink ref="EIL156:EIN156" location="'SY 2016-2017 REPORT'!A1" display="SY2016-2017 REPORT" xr:uid="{00000000-0004-0000-0000-0000C3090000}"/>
    <hyperlink ref="EIT156:EIV156" location="'SY 2016-2017 REPORT'!A1" display="SY2016-2017 REPORT" xr:uid="{00000000-0004-0000-0000-0000C4090000}"/>
    <hyperlink ref="EJB156:EJD156" location="'SY 2016-2017 REPORT'!A1" display="SY2016-2017 REPORT" xr:uid="{00000000-0004-0000-0000-0000C5090000}"/>
    <hyperlink ref="EJJ156:EJL156" location="'SY 2016-2017 REPORT'!A1" display="SY2016-2017 REPORT" xr:uid="{00000000-0004-0000-0000-0000C6090000}"/>
    <hyperlink ref="EJR156:EJT156" location="'SY 2016-2017 REPORT'!A1" display="SY2016-2017 REPORT" xr:uid="{00000000-0004-0000-0000-0000C7090000}"/>
    <hyperlink ref="EJZ156:EKB156" location="'SY 2016-2017 REPORT'!A1" display="SY2016-2017 REPORT" xr:uid="{00000000-0004-0000-0000-0000C8090000}"/>
    <hyperlink ref="EKH156:EKJ156" location="'SY 2016-2017 REPORT'!A1" display="SY2016-2017 REPORT" xr:uid="{00000000-0004-0000-0000-0000C9090000}"/>
    <hyperlink ref="EKP156:EKR156" location="'SY 2016-2017 REPORT'!A1" display="SY2016-2017 REPORT" xr:uid="{00000000-0004-0000-0000-0000CA090000}"/>
    <hyperlink ref="EKX156:EKZ156" location="'SY 2016-2017 REPORT'!A1" display="SY2016-2017 REPORT" xr:uid="{00000000-0004-0000-0000-0000CB090000}"/>
    <hyperlink ref="ELF156:ELH156" location="'SY 2016-2017 REPORT'!A1" display="SY2016-2017 REPORT" xr:uid="{00000000-0004-0000-0000-0000CC090000}"/>
    <hyperlink ref="ELN156:ELP156" location="'SY 2016-2017 REPORT'!A1" display="SY2016-2017 REPORT" xr:uid="{00000000-0004-0000-0000-0000CD090000}"/>
    <hyperlink ref="ELV156:ELX156" location="'SY 2016-2017 REPORT'!A1" display="SY2016-2017 REPORT" xr:uid="{00000000-0004-0000-0000-0000CE090000}"/>
    <hyperlink ref="EMD156:EMF156" location="'SY 2016-2017 REPORT'!A1" display="SY2016-2017 REPORT" xr:uid="{00000000-0004-0000-0000-0000CF090000}"/>
    <hyperlink ref="EML156:EMN156" location="'SY 2016-2017 REPORT'!A1" display="SY2016-2017 REPORT" xr:uid="{00000000-0004-0000-0000-0000D0090000}"/>
    <hyperlink ref="EMT156:EMV156" location="'SY 2016-2017 REPORT'!A1" display="SY2016-2017 REPORT" xr:uid="{00000000-0004-0000-0000-0000D1090000}"/>
    <hyperlink ref="ENB156:END156" location="'SY 2016-2017 REPORT'!A1" display="SY2016-2017 REPORT" xr:uid="{00000000-0004-0000-0000-0000D2090000}"/>
    <hyperlink ref="ENJ156:ENL156" location="'SY 2016-2017 REPORT'!A1" display="SY2016-2017 REPORT" xr:uid="{00000000-0004-0000-0000-0000D3090000}"/>
    <hyperlink ref="ENR156:ENT156" location="'SY 2016-2017 REPORT'!A1" display="SY2016-2017 REPORT" xr:uid="{00000000-0004-0000-0000-0000D4090000}"/>
    <hyperlink ref="ENZ156:EOB156" location="'SY 2016-2017 REPORT'!A1" display="SY2016-2017 REPORT" xr:uid="{00000000-0004-0000-0000-0000D5090000}"/>
    <hyperlink ref="EOH156:EOJ156" location="'SY 2016-2017 REPORT'!A1" display="SY2016-2017 REPORT" xr:uid="{00000000-0004-0000-0000-0000D6090000}"/>
    <hyperlink ref="EOP156:EOR156" location="'SY 2016-2017 REPORT'!A1" display="SY2016-2017 REPORT" xr:uid="{00000000-0004-0000-0000-0000D7090000}"/>
    <hyperlink ref="EOX156:EOZ156" location="'SY 2016-2017 REPORT'!A1" display="SY2016-2017 REPORT" xr:uid="{00000000-0004-0000-0000-0000D8090000}"/>
    <hyperlink ref="EPF156:EPH156" location="'SY 2016-2017 REPORT'!A1" display="SY2016-2017 REPORT" xr:uid="{00000000-0004-0000-0000-0000D9090000}"/>
    <hyperlink ref="EPN156:EPP156" location="'SY 2016-2017 REPORT'!A1" display="SY2016-2017 REPORT" xr:uid="{00000000-0004-0000-0000-0000DA090000}"/>
    <hyperlink ref="EPV156:EPX156" location="'SY 2016-2017 REPORT'!A1" display="SY2016-2017 REPORT" xr:uid="{00000000-0004-0000-0000-0000DB090000}"/>
    <hyperlink ref="EQD156:EQF156" location="'SY 2016-2017 REPORT'!A1" display="SY2016-2017 REPORT" xr:uid="{00000000-0004-0000-0000-0000DC090000}"/>
    <hyperlink ref="EQL156:EQN156" location="'SY 2016-2017 REPORT'!A1" display="SY2016-2017 REPORT" xr:uid="{00000000-0004-0000-0000-0000DD090000}"/>
    <hyperlink ref="EQT156:EQV156" location="'SY 2016-2017 REPORT'!A1" display="SY2016-2017 REPORT" xr:uid="{00000000-0004-0000-0000-0000DE090000}"/>
    <hyperlink ref="ERB156:ERD156" location="'SY 2016-2017 REPORT'!A1" display="SY2016-2017 REPORT" xr:uid="{00000000-0004-0000-0000-0000DF090000}"/>
    <hyperlink ref="ERJ156:ERL156" location="'SY 2016-2017 REPORT'!A1" display="SY2016-2017 REPORT" xr:uid="{00000000-0004-0000-0000-0000E0090000}"/>
    <hyperlink ref="ERR156:ERT156" location="'SY 2016-2017 REPORT'!A1" display="SY2016-2017 REPORT" xr:uid="{00000000-0004-0000-0000-0000E1090000}"/>
    <hyperlink ref="ERZ156:ESB156" location="'SY 2016-2017 REPORT'!A1" display="SY2016-2017 REPORT" xr:uid="{00000000-0004-0000-0000-0000E2090000}"/>
    <hyperlink ref="ESH156:ESJ156" location="'SY 2016-2017 REPORT'!A1" display="SY2016-2017 REPORT" xr:uid="{00000000-0004-0000-0000-0000E3090000}"/>
    <hyperlink ref="ESP156:ESR156" location="'SY 2016-2017 REPORT'!A1" display="SY2016-2017 REPORT" xr:uid="{00000000-0004-0000-0000-0000E4090000}"/>
    <hyperlink ref="ESX156:ESZ156" location="'SY 2016-2017 REPORT'!A1" display="SY2016-2017 REPORT" xr:uid="{00000000-0004-0000-0000-0000E5090000}"/>
    <hyperlink ref="ETF156:ETH156" location="'SY 2016-2017 REPORT'!A1" display="SY2016-2017 REPORT" xr:uid="{00000000-0004-0000-0000-0000E6090000}"/>
    <hyperlink ref="ETN156:ETP156" location="'SY 2016-2017 REPORT'!A1" display="SY2016-2017 REPORT" xr:uid="{00000000-0004-0000-0000-0000E7090000}"/>
    <hyperlink ref="ETV156:ETX156" location="'SY 2016-2017 REPORT'!A1" display="SY2016-2017 REPORT" xr:uid="{00000000-0004-0000-0000-0000E8090000}"/>
    <hyperlink ref="EUD156:EUF156" location="'SY 2016-2017 REPORT'!A1" display="SY2016-2017 REPORT" xr:uid="{00000000-0004-0000-0000-0000E9090000}"/>
    <hyperlink ref="EUL156:EUN156" location="'SY 2016-2017 REPORT'!A1" display="SY2016-2017 REPORT" xr:uid="{00000000-0004-0000-0000-0000EA090000}"/>
    <hyperlink ref="EUT156:EUV156" location="'SY 2016-2017 REPORT'!A1" display="SY2016-2017 REPORT" xr:uid="{00000000-0004-0000-0000-0000EB090000}"/>
    <hyperlink ref="EVB156:EVD156" location="'SY 2016-2017 REPORT'!A1" display="SY2016-2017 REPORT" xr:uid="{00000000-0004-0000-0000-0000EC090000}"/>
    <hyperlink ref="EVJ156:EVL156" location="'SY 2016-2017 REPORT'!A1" display="SY2016-2017 REPORT" xr:uid="{00000000-0004-0000-0000-0000ED090000}"/>
    <hyperlink ref="EVR156:EVT156" location="'SY 2016-2017 REPORT'!A1" display="SY2016-2017 REPORT" xr:uid="{00000000-0004-0000-0000-0000EE090000}"/>
    <hyperlink ref="EVZ156:EWB156" location="'SY 2016-2017 REPORT'!A1" display="SY2016-2017 REPORT" xr:uid="{00000000-0004-0000-0000-0000EF090000}"/>
    <hyperlink ref="EWH156:EWJ156" location="'SY 2016-2017 REPORT'!A1" display="SY2016-2017 REPORT" xr:uid="{00000000-0004-0000-0000-0000F0090000}"/>
    <hyperlink ref="EWP156:EWR156" location="'SY 2016-2017 REPORT'!A1" display="SY2016-2017 REPORT" xr:uid="{00000000-0004-0000-0000-0000F1090000}"/>
    <hyperlink ref="EWX156:EWZ156" location="'SY 2016-2017 REPORT'!A1" display="SY2016-2017 REPORT" xr:uid="{00000000-0004-0000-0000-0000F2090000}"/>
    <hyperlink ref="EXF156:EXH156" location="'SY 2016-2017 REPORT'!A1" display="SY2016-2017 REPORT" xr:uid="{00000000-0004-0000-0000-0000F3090000}"/>
    <hyperlink ref="EXN156:EXP156" location="'SY 2016-2017 REPORT'!A1" display="SY2016-2017 REPORT" xr:uid="{00000000-0004-0000-0000-0000F4090000}"/>
    <hyperlink ref="EXV156:EXX156" location="'SY 2016-2017 REPORT'!A1" display="SY2016-2017 REPORT" xr:uid="{00000000-0004-0000-0000-0000F5090000}"/>
    <hyperlink ref="EYD156:EYF156" location="'SY 2016-2017 REPORT'!A1" display="SY2016-2017 REPORT" xr:uid="{00000000-0004-0000-0000-0000F6090000}"/>
    <hyperlink ref="EYL156:EYN156" location="'SY 2016-2017 REPORT'!A1" display="SY2016-2017 REPORT" xr:uid="{00000000-0004-0000-0000-0000F7090000}"/>
    <hyperlink ref="EYT156:EYV156" location="'SY 2016-2017 REPORT'!A1" display="SY2016-2017 REPORT" xr:uid="{00000000-0004-0000-0000-0000F8090000}"/>
    <hyperlink ref="EZB156:EZD156" location="'SY 2016-2017 REPORT'!A1" display="SY2016-2017 REPORT" xr:uid="{00000000-0004-0000-0000-0000F9090000}"/>
    <hyperlink ref="EZJ156:EZL156" location="'SY 2016-2017 REPORT'!A1" display="SY2016-2017 REPORT" xr:uid="{00000000-0004-0000-0000-0000FA090000}"/>
    <hyperlink ref="EZR156:EZT156" location="'SY 2016-2017 REPORT'!A1" display="SY2016-2017 REPORT" xr:uid="{00000000-0004-0000-0000-0000FB090000}"/>
    <hyperlink ref="EZZ156:FAB156" location="'SY 2016-2017 REPORT'!A1" display="SY2016-2017 REPORT" xr:uid="{00000000-0004-0000-0000-0000FC090000}"/>
    <hyperlink ref="FAH156:FAJ156" location="'SY 2016-2017 REPORT'!A1" display="SY2016-2017 REPORT" xr:uid="{00000000-0004-0000-0000-0000FD090000}"/>
    <hyperlink ref="FAP156:FAR156" location="'SY 2016-2017 REPORT'!A1" display="SY2016-2017 REPORT" xr:uid="{00000000-0004-0000-0000-0000FE090000}"/>
    <hyperlink ref="FAX156:FAZ156" location="'SY 2016-2017 REPORT'!A1" display="SY2016-2017 REPORT" xr:uid="{00000000-0004-0000-0000-0000FF090000}"/>
    <hyperlink ref="FBF156:FBH156" location="'SY 2016-2017 REPORT'!A1" display="SY2016-2017 REPORT" xr:uid="{00000000-0004-0000-0000-0000000A0000}"/>
    <hyperlink ref="FBN156:FBP156" location="'SY 2016-2017 REPORT'!A1" display="SY2016-2017 REPORT" xr:uid="{00000000-0004-0000-0000-0000010A0000}"/>
    <hyperlink ref="FBV156:FBX156" location="'SY 2016-2017 REPORT'!A1" display="SY2016-2017 REPORT" xr:uid="{00000000-0004-0000-0000-0000020A0000}"/>
    <hyperlink ref="FCD156:FCF156" location="'SY 2016-2017 REPORT'!A1" display="SY2016-2017 REPORT" xr:uid="{00000000-0004-0000-0000-0000030A0000}"/>
    <hyperlink ref="FCL156:FCN156" location="'SY 2016-2017 REPORT'!A1" display="SY2016-2017 REPORT" xr:uid="{00000000-0004-0000-0000-0000040A0000}"/>
    <hyperlink ref="FCT156:FCV156" location="'SY 2016-2017 REPORT'!A1" display="SY2016-2017 REPORT" xr:uid="{00000000-0004-0000-0000-0000050A0000}"/>
    <hyperlink ref="FDB156:FDD156" location="'SY 2016-2017 REPORT'!A1" display="SY2016-2017 REPORT" xr:uid="{00000000-0004-0000-0000-0000060A0000}"/>
    <hyperlink ref="FDJ156:FDL156" location="'SY 2016-2017 REPORT'!A1" display="SY2016-2017 REPORT" xr:uid="{00000000-0004-0000-0000-0000070A0000}"/>
    <hyperlink ref="FDR156:FDT156" location="'SY 2016-2017 REPORT'!A1" display="SY2016-2017 REPORT" xr:uid="{00000000-0004-0000-0000-0000080A0000}"/>
    <hyperlink ref="FDZ156:FEB156" location="'SY 2016-2017 REPORT'!A1" display="SY2016-2017 REPORT" xr:uid="{00000000-0004-0000-0000-0000090A0000}"/>
    <hyperlink ref="FEH156:FEJ156" location="'SY 2016-2017 REPORT'!A1" display="SY2016-2017 REPORT" xr:uid="{00000000-0004-0000-0000-00000A0A0000}"/>
    <hyperlink ref="FEP156:FER156" location="'SY 2016-2017 REPORT'!A1" display="SY2016-2017 REPORT" xr:uid="{00000000-0004-0000-0000-00000B0A0000}"/>
    <hyperlink ref="FEX156:FEZ156" location="'SY 2016-2017 REPORT'!A1" display="SY2016-2017 REPORT" xr:uid="{00000000-0004-0000-0000-00000C0A0000}"/>
    <hyperlink ref="FFF156:FFH156" location="'SY 2016-2017 REPORT'!A1" display="SY2016-2017 REPORT" xr:uid="{00000000-0004-0000-0000-00000D0A0000}"/>
    <hyperlink ref="FFN156:FFP156" location="'SY 2016-2017 REPORT'!A1" display="SY2016-2017 REPORT" xr:uid="{00000000-0004-0000-0000-00000E0A0000}"/>
    <hyperlink ref="FFV156:FFX156" location="'SY 2016-2017 REPORT'!A1" display="SY2016-2017 REPORT" xr:uid="{00000000-0004-0000-0000-00000F0A0000}"/>
    <hyperlink ref="FGD156:FGF156" location="'SY 2016-2017 REPORT'!A1" display="SY2016-2017 REPORT" xr:uid="{00000000-0004-0000-0000-0000100A0000}"/>
    <hyperlink ref="FGL156:FGN156" location="'SY 2016-2017 REPORT'!A1" display="SY2016-2017 REPORT" xr:uid="{00000000-0004-0000-0000-0000110A0000}"/>
    <hyperlink ref="FGT156:FGV156" location="'SY 2016-2017 REPORT'!A1" display="SY2016-2017 REPORT" xr:uid="{00000000-0004-0000-0000-0000120A0000}"/>
    <hyperlink ref="FHB156:FHD156" location="'SY 2016-2017 REPORT'!A1" display="SY2016-2017 REPORT" xr:uid="{00000000-0004-0000-0000-0000130A0000}"/>
    <hyperlink ref="FHJ156:FHL156" location="'SY 2016-2017 REPORT'!A1" display="SY2016-2017 REPORT" xr:uid="{00000000-0004-0000-0000-0000140A0000}"/>
    <hyperlink ref="FHR156:FHT156" location="'SY 2016-2017 REPORT'!A1" display="SY2016-2017 REPORT" xr:uid="{00000000-0004-0000-0000-0000150A0000}"/>
    <hyperlink ref="FHZ156:FIB156" location="'SY 2016-2017 REPORT'!A1" display="SY2016-2017 REPORT" xr:uid="{00000000-0004-0000-0000-0000160A0000}"/>
    <hyperlink ref="FIH156:FIJ156" location="'SY 2016-2017 REPORT'!A1" display="SY2016-2017 REPORT" xr:uid="{00000000-0004-0000-0000-0000170A0000}"/>
    <hyperlink ref="FIP156:FIR156" location="'SY 2016-2017 REPORT'!A1" display="SY2016-2017 REPORT" xr:uid="{00000000-0004-0000-0000-0000180A0000}"/>
    <hyperlink ref="FIX156:FIZ156" location="'SY 2016-2017 REPORT'!A1" display="SY2016-2017 REPORT" xr:uid="{00000000-0004-0000-0000-0000190A0000}"/>
    <hyperlink ref="FJF156:FJH156" location="'SY 2016-2017 REPORT'!A1" display="SY2016-2017 REPORT" xr:uid="{00000000-0004-0000-0000-00001A0A0000}"/>
    <hyperlink ref="FJN156:FJP156" location="'SY 2016-2017 REPORT'!A1" display="SY2016-2017 REPORT" xr:uid="{00000000-0004-0000-0000-00001B0A0000}"/>
    <hyperlink ref="FJV156:FJX156" location="'SY 2016-2017 REPORT'!A1" display="SY2016-2017 REPORT" xr:uid="{00000000-0004-0000-0000-00001C0A0000}"/>
    <hyperlink ref="FKD156:FKF156" location="'SY 2016-2017 REPORT'!A1" display="SY2016-2017 REPORT" xr:uid="{00000000-0004-0000-0000-00001D0A0000}"/>
    <hyperlink ref="FKL156:FKN156" location="'SY 2016-2017 REPORT'!A1" display="SY2016-2017 REPORT" xr:uid="{00000000-0004-0000-0000-00001E0A0000}"/>
    <hyperlink ref="FKT156:FKV156" location="'SY 2016-2017 REPORT'!A1" display="SY2016-2017 REPORT" xr:uid="{00000000-0004-0000-0000-00001F0A0000}"/>
    <hyperlink ref="FLB156:FLD156" location="'SY 2016-2017 REPORT'!A1" display="SY2016-2017 REPORT" xr:uid="{00000000-0004-0000-0000-0000200A0000}"/>
    <hyperlink ref="FLJ156:FLL156" location="'SY 2016-2017 REPORT'!A1" display="SY2016-2017 REPORT" xr:uid="{00000000-0004-0000-0000-0000210A0000}"/>
    <hyperlink ref="FLR156:FLT156" location="'SY 2016-2017 REPORT'!A1" display="SY2016-2017 REPORT" xr:uid="{00000000-0004-0000-0000-0000220A0000}"/>
    <hyperlink ref="FLZ156:FMB156" location="'SY 2016-2017 REPORT'!A1" display="SY2016-2017 REPORT" xr:uid="{00000000-0004-0000-0000-0000230A0000}"/>
    <hyperlink ref="FMH156:FMJ156" location="'SY 2016-2017 REPORT'!A1" display="SY2016-2017 REPORT" xr:uid="{00000000-0004-0000-0000-0000240A0000}"/>
    <hyperlink ref="FMP156:FMR156" location="'SY 2016-2017 REPORT'!A1" display="SY2016-2017 REPORT" xr:uid="{00000000-0004-0000-0000-0000250A0000}"/>
    <hyperlink ref="FMX156:FMZ156" location="'SY 2016-2017 REPORT'!A1" display="SY2016-2017 REPORT" xr:uid="{00000000-0004-0000-0000-0000260A0000}"/>
    <hyperlink ref="FNF156:FNH156" location="'SY 2016-2017 REPORT'!A1" display="SY2016-2017 REPORT" xr:uid="{00000000-0004-0000-0000-0000270A0000}"/>
    <hyperlink ref="FNN156:FNP156" location="'SY 2016-2017 REPORT'!A1" display="SY2016-2017 REPORT" xr:uid="{00000000-0004-0000-0000-0000280A0000}"/>
    <hyperlink ref="FNV156:FNX156" location="'SY 2016-2017 REPORT'!A1" display="SY2016-2017 REPORT" xr:uid="{00000000-0004-0000-0000-0000290A0000}"/>
    <hyperlink ref="FOD156:FOF156" location="'SY 2016-2017 REPORT'!A1" display="SY2016-2017 REPORT" xr:uid="{00000000-0004-0000-0000-00002A0A0000}"/>
    <hyperlink ref="FOL156:FON156" location="'SY 2016-2017 REPORT'!A1" display="SY2016-2017 REPORT" xr:uid="{00000000-0004-0000-0000-00002B0A0000}"/>
    <hyperlink ref="FOT156:FOV156" location="'SY 2016-2017 REPORT'!A1" display="SY2016-2017 REPORT" xr:uid="{00000000-0004-0000-0000-00002C0A0000}"/>
    <hyperlink ref="FPB156:FPD156" location="'SY 2016-2017 REPORT'!A1" display="SY2016-2017 REPORT" xr:uid="{00000000-0004-0000-0000-00002D0A0000}"/>
    <hyperlink ref="FPJ156:FPL156" location="'SY 2016-2017 REPORT'!A1" display="SY2016-2017 REPORT" xr:uid="{00000000-0004-0000-0000-00002E0A0000}"/>
    <hyperlink ref="FPR156:FPT156" location="'SY 2016-2017 REPORT'!A1" display="SY2016-2017 REPORT" xr:uid="{00000000-0004-0000-0000-00002F0A0000}"/>
    <hyperlink ref="FPZ156:FQB156" location="'SY 2016-2017 REPORT'!A1" display="SY2016-2017 REPORT" xr:uid="{00000000-0004-0000-0000-0000300A0000}"/>
    <hyperlink ref="FQH156:FQJ156" location="'SY 2016-2017 REPORT'!A1" display="SY2016-2017 REPORT" xr:uid="{00000000-0004-0000-0000-0000310A0000}"/>
    <hyperlink ref="FQP156:FQR156" location="'SY 2016-2017 REPORT'!A1" display="SY2016-2017 REPORT" xr:uid="{00000000-0004-0000-0000-0000320A0000}"/>
    <hyperlink ref="FQX156:FQZ156" location="'SY 2016-2017 REPORT'!A1" display="SY2016-2017 REPORT" xr:uid="{00000000-0004-0000-0000-0000330A0000}"/>
    <hyperlink ref="FRF156:FRH156" location="'SY 2016-2017 REPORT'!A1" display="SY2016-2017 REPORT" xr:uid="{00000000-0004-0000-0000-0000340A0000}"/>
    <hyperlink ref="FRN156:FRP156" location="'SY 2016-2017 REPORT'!A1" display="SY2016-2017 REPORT" xr:uid="{00000000-0004-0000-0000-0000350A0000}"/>
    <hyperlink ref="FRV156:FRX156" location="'SY 2016-2017 REPORT'!A1" display="SY2016-2017 REPORT" xr:uid="{00000000-0004-0000-0000-0000360A0000}"/>
    <hyperlink ref="FSD156:FSF156" location="'SY 2016-2017 REPORT'!A1" display="SY2016-2017 REPORT" xr:uid="{00000000-0004-0000-0000-0000370A0000}"/>
    <hyperlink ref="FSL156:FSN156" location="'SY 2016-2017 REPORT'!A1" display="SY2016-2017 REPORT" xr:uid="{00000000-0004-0000-0000-0000380A0000}"/>
    <hyperlink ref="FST156:FSV156" location="'SY 2016-2017 REPORT'!A1" display="SY2016-2017 REPORT" xr:uid="{00000000-0004-0000-0000-0000390A0000}"/>
    <hyperlink ref="FTB156:FTD156" location="'SY 2016-2017 REPORT'!A1" display="SY2016-2017 REPORT" xr:uid="{00000000-0004-0000-0000-00003A0A0000}"/>
    <hyperlink ref="FTJ156:FTL156" location="'SY 2016-2017 REPORT'!A1" display="SY2016-2017 REPORT" xr:uid="{00000000-0004-0000-0000-00003B0A0000}"/>
    <hyperlink ref="FTR156:FTT156" location="'SY 2016-2017 REPORT'!A1" display="SY2016-2017 REPORT" xr:uid="{00000000-0004-0000-0000-00003C0A0000}"/>
    <hyperlink ref="FTZ156:FUB156" location="'SY 2016-2017 REPORT'!A1" display="SY2016-2017 REPORT" xr:uid="{00000000-0004-0000-0000-00003D0A0000}"/>
    <hyperlink ref="FUH156:FUJ156" location="'SY 2016-2017 REPORT'!A1" display="SY2016-2017 REPORT" xr:uid="{00000000-0004-0000-0000-00003E0A0000}"/>
    <hyperlink ref="FUP156:FUR156" location="'SY 2016-2017 REPORT'!A1" display="SY2016-2017 REPORT" xr:uid="{00000000-0004-0000-0000-00003F0A0000}"/>
    <hyperlink ref="FUX156:FUZ156" location="'SY 2016-2017 REPORT'!A1" display="SY2016-2017 REPORT" xr:uid="{00000000-0004-0000-0000-0000400A0000}"/>
    <hyperlink ref="FVF156:FVH156" location="'SY 2016-2017 REPORT'!A1" display="SY2016-2017 REPORT" xr:uid="{00000000-0004-0000-0000-0000410A0000}"/>
    <hyperlink ref="FVN156:FVP156" location="'SY 2016-2017 REPORT'!A1" display="SY2016-2017 REPORT" xr:uid="{00000000-0004-0000-0000-0000420A0000}"/>
    <hyperlink ref="FVV156:FVX156" location="'SY 2016-2017 REPORT'!A1" display="SY2016-2017 REPORT" xr:uid="{00000000-0004-0000-0000-0000430A0000}"/>
    <hyperlink ref="FWD156:FWF156" location="'SY 2016-2017 REPORT'!A1" display="SY2016-2017 REPORT" xr:uid="{00000000-0004-0000-0000-0000440A0000}"/>
    <hyperlink ref="FWL156:FWN156" location="'SY 2016-2017 REPORT'!A1" display="SY2016-2017 REPORT" xr:uid="{00000000-0004-0000-0000-0000450A0000}"/>
    <hyperlink ref="FWT156:FWV156" location="'SY 2016-2017 REPORT'!A1" display="SY2016-2017 REPORT" xr:uid="{00000000-0004-0000-0000-0000460A0000}"/>
    <hyperlink ref="FXB156:FXD156" location="'SY 2016-2017 REPORT'!A1" display="SY2016-2017 REPORT" xr:uid="{00000000-0004-0000-0000-0000470A0000}"/>
    <hyperlink ref="FXJ156:FXL156" location="'SY 2016-2017 REPORT'!A1" display="SY2016-2017 REPORT" xr:uid="{00000000-0004-0000-0000-0000480A0000}"/>
    <hyperlink ref="FXR156:FXT156" location="'SY 2016-2017 REPORT'!A1" display="SY2016-2017 REPORT" xr:uid="{00000000-0004-0000-0000-0000490A0000}"/>
    <hyperlink ref="FXZ156:FYB156" location="'SY 2016-2017 REPORT'!A1" display="SY2016-2017 REPORT" xr:uid="{00000000-0004-0000-0000-00004A0A0000}"/>
    <hyperlink ref="FYH156:FYJ156" location="'SY 2016-2017 REPORT'!A1" display="SY2016-2017 REPORT" xr:uid="{00000000-0004-0000-0000-00004B0A0000}"/>
    <hyperlink ref="FYP156:FYR156" location="'SY 2016-2017 REPORT'!A1" display="SY2016-2017 REPORT" xr:uid="{00000000-0004-0000-0000-00004C0A0000}"/>
    <hyperlink ref="FYX156:FYZ156" location="'SY 2016-2017 REPORT'!A1" display="SY2016-2017 REPORT" xr:uid="{00000000-0004-0000-0000-00004D0A0000}"/>
    <hyperlink ref="FZF156:FZH156" location="'SY 2016-2017 REPORT'!A1" display="SY2016-2017 REPORT" xr:uid="{00000000-0004-0000-0000-00004E0A0000}"/>
    <hyperlink ref="FZN156:FZP156" location="'SY 2016-2017 REPORT'!A1" display="SY2016-2017 REPORT" xr:uid="{00000000-0004-0000-0000-00004F0A0000}"/>
    <hyperlink ref="FZV156:FZX156" location="'SY 2016-2017 REPORT'!A1" display="SY2016-2017 REPORT" xr:uid="{00000000-0004-0000-0000-0000500A0000}"/>
    <hyperlink ref="GAD156:GAF156" location="'SY 2016-2017 REPORT'!A1" display="SY2016-2017 REPORT" xr:uid="{00000000-0004-0000-0000-0000510A0000}"/>
    <hyperlink ref="GAL156:GAN156" location="'SY 2016-2017 REPORT'!A1" display="SY2016-2017 REPORT" xr:uid="{00000000-0004-0000-0000-0000520A0000}"/>
    <hyperlink ref="GAT156:GAV156" location="'SY 2016-2017 REPORT'!A1" display="SY2016-2017 REPORT" xr:uid="{00000000-0004-0000-0000-0000530A0000}"/>
    <hyperlink ref="GBB156:GBD156" location="'SY 2016-2017 REPORT'!A1" display="SY2016-2017 REPORT" xr:uid="{00000000-0004-0000-0000-0000540A0000}"/>
    <hyperlink ref="GBJ156:GBL156" location="'SY 2016-2017 REPORT'!A1" display="SY2016-2017 REPORT" xr:uid="{00000000-0004-0000-0000-0000550A0000}"/>
    <hyperlink ref="GBR156:GBT156" location="'SY 2016-2017 REPORT'!A1" display="SY2016-2017 REPORT" xr:uid="{00000000-0004-0000-0000-0000560A0000}"/>
    <hyperlink ref="GBZ156:GCB156" location="'SY 2016-2017 REPORT'!A1" display="SY2016-2017 REPORT" xr:uid="{00000000-0004-0000-0000-0000570A0000}"/>
    <hyperlink ref="GCH156:GCJ156" location="'SY 2016-2017 REPORT'!A1" display="SY2016-2017 REPORT" xr:uid="{00000000-0004-0000-0000-0000580A0000}"/>
    <hyperlink ref="GCP156:GCR156" location="'SY 2016-2017 REPORT'!A1" display="SY2016-2017 REPORT" xr:uid="{00000000-0004-0000-0000-0000590A0000}"/>
    <hyperlink ref="GCX156:GCZ156" location="'SY 2016-2017 REPORT'!A1" display="SY2016-2017 REPORT" xr:uid="{00000000-0004-0000-0000-00005A0A0000}"/>
    <hyperlink ref="GDF156:GDH156" location="'SY 2016-2017 REPORT'!A1" display="SY2016-2017 REPORT" xr:uid="{00000000-0004-0000-0000-00005B0A0000}"/>
    <hyperlink ref="GDN156:GDP156" location="'SY 2016-2017 REPORT'!A1" display="SY2016-2017 REPORT" xr:uid="{00000000-0004-0000-0000-00005C0A0000}"/>
    <hyperlink ref="GDV156:GDX156" location="'SY 2016-2017 REPORT'!A1" display="SY2016-2017 REPORT" xr:uid="{00000000-0004-0000-0000-00005D0A0000}"/>
    <hyperlink ref="GED156:GEF156" location="'SY 2016-2017 REPORT'!A1" display="SY2016-2017 REPORT" xr:uid="{00000000-0004-0000-0000-00005E0A0000}"/>
    <hyperlink ref="GEL156:GEN156" location="'SY 2016-2017 REPORT'!A1" display="SY2016-2017 REPORT" xr:uid="{00000000-0004-0000-0000-00005F0A0000}"/>
    <hyperlink ref="GET156:GEV156" location="'SY 2016-2017 REPORT'!A1" display="SY2016-2017 REPORT" xr:uid="{00000000-0004-0000-0000-0000600A0000}"/>
    <hyperlink ref="GFB156:GFD156" location="'SY 2016-2017 REPORT'!A1" display="SY2016-2017 REPORT" xr:uid="{00000000-0004-0000-0000-0000610A0000}"/>
    <hyperlink ref="GFJ156:GFL156" location="'SY 2016-2017 REPORT'!A1" display="SY2016-2017 REPORT" xr:uid="{00000000-0004-0000-0000-0000620A0000}"/>
    <hyperlink ref="GFR156:GFT156" location="'SY 2016-2017 REPORT'!A1" display="SY2016-2017 REPORT" xr:uid="{00000000-0004-0000-0000-0000630A0000}"/>
    <hyperlink ref="GFZ156:GGB156" location="'SY 2016-2017 REPORT'!A1" display="SY2016-2017 REPORT" xr:uid="{00000000-0004-0000-0000-0000640A0000}"/>
    <hyperlink ref="GGH156:GGJ156" location="'SY 2016-2017 REPORT'!A1" display="SY2016-2017 REPORT" xr:uid="{00000000-0004-0000-0000-0000650A0000}"/>
    <hyperlink ref="GGP156:GGR156" location="'SY 2016-2017 REPORT'!A1" display="SY2016-2017 REPORT" xr:uid="{00000000-0004-0000-0000-0000660A0000}"/>
    <hyperlink ref="GGX156:GGZ156" location="'SY 2016-2017 REPORT'!A1" display="SY2016-2017 REPORT" xr:uid="{00000000-0004-0000-0000-0000670A0000}"/>
    <hyperlink ref="GHF156:GHH156" location="'SY 2016-2017 REPORT'!A1" display="SY2016-2017 REPORT" xr:uid="{00000000-0004-0000-0000-0000680A0000}"/>
    <hyperlink ref="GHN156:GHP156" location="'SY 2016-2017 REPORT'!A1" display="SY2016-2017 REPORT" xr:uid="{00000000-0004-0000-0000-0000690A0000}"/>
    <hyperlink ref="GHV156:GHX156" location="'SY 2016-2017 REPORT'!A1" display="SY2016-2017 REPORT" xr:uid="{00000000-0004-0000-0000-00006A0A0000}"/>
    <hyperlink ref="GID156:GIF156" location="'SY 2016-2017 REPORT'!A1" display="SY2016-2017 REPORT" xr:uid="{00000000-0004-0000-0000-00006B0A0000}"/>
    <hyperlink ref="GIL156:GIN156" location="'SY 2016-2017 REPORT'!A1" display="SY2016-2017 REPORT" xr:uid="{00000000-0004-0000-0000-00006C0A0000}"/>
    <hyperlink ref="GIT156:GIV156" location="'SY 2016-2017 REPORT'!A1" display="SY2016-2017 REPORT" xr:uid="{00000000-0004-0000-0000-00006D0A0000}"/>
    <hyperlink ref="GJB156:GJD156" location="'SY 2016-2017 REPORT'!A1" display="SY2016-2017 REPORT" xr:uid="{00000000-0004-0000-0000-00006E0A0000}"/>
    <hyperlink ref="GJJ156:GJL156" location="'SY 2016-2017 REPORT'!A1" display="SY2016-2017 REPORT" xr:uid="{00000000-0004-0000-0000-00006F0A0000}"/>
    <hyperlink ref="GJR156:GJT156" location="'SY 2016-2017 REPORT'!A1" display="SY2016-2017 REPORT" xr:uid="{00000000-0004-0000-0000-0000700A0000}"/>
    <hyperlink ref="GJZ156:GKB156" location="'SY 2016-2017 REPORT'!A1" display="SY2016-2017 REPORT" xr:uid="{00000000-0004-0000-0000-0000710A0000}"/>
    <hyperlink ref="GKH156:GKJ156" location="'SY 2016-2017 REPORT'!A1" display="SY2016-2017 REPORT" xr:uid="{00000000-0004-0000-0000-0000720A0000}"/>
    <hyperlink ref="GKP156:GKR156" location="'SY 2016-2017 REPORT'!A1" display="SY2016-2017 REPORT" xr:uid="{00000000-0004-0000-0000-0000730A0000}"/>
    <hyperlink ref="GKX156:GKZ156" location="'SY 2016-2017 REPORT'!A1" display="SY2016-2017 REPORT" xr:uid="{00000000-0004-0000-0000-0000740A0000}"/>
    <hyperlink ref="GLF156:GLH156" location="'SY 2016-2017 REPORT'!A1" display="SY2016-2017 REPORT" xr:uid="{00000000-0004-0000-0000-0000750A0000}"/>
    <hyperlink ref="GLN156:GLP156" location="'SY 2016-2017 REPORT'!A1" display="SY2016-2017 REPORT" xr:uid="{00000000-0004-0000-0000-0000760A0000}"/>
    <hyperlink ref="GLV156:GLX156" location="'SY 2016-2017 REPORT'!A1" display="SY2016-2017 REPORT" xr:uid="{00000000-0004-0000-0000-0000770A0000}"/>
    <hyperlink ref="GMD156:GMF156" location="'SY 2016-2017 REPORT'!A1" display="SY2016-2017 REPORT" xr:uid="{00000000-0004-0000-0000-0000780A0000}"/>
    <hyperlink ref="GML156:GMN156" location="'SY 2016-2017 REPORT'!A1" display="SY2016-2017 REPORT" xr:uid="{00000000-0004-0000-0000-0000790A0000}"/>
    <hyperlink ref="GMT156:GMV156" location="'SY 2016-2017 REPORT'!A1" display="SY2016-2017 REPORT" xr:uid="{00000000-0004-0000-0000-00007A0A0000}"/>
    <hyperlink ref="GNB156:GND156" location="'SY 2016-2017 REPORT'!A1" display="SY2016-2017 REPORT" xr:uid="{00000000-0004-0000-0000-00007B0A0000}"/>
    <hyperlink ref="GNJ156:GNL156" location="'SY 2016-2017 REPORT'!A1" display="SY2016-2017 REPORT" xr:uid="{00000000-0004-0000-0000-00007C0A0000}"/>
    <hyperlink ref="GNR156:GNT156" location="'SY 2016-2017 REPORT'!A1" display="SY2016-2017 REPORT" xr:uid="{00000000-0004-0000-0000-00007D0A0000}"/>
    <hyperlink ref="GNZ156:GOB156" location="'SY 2016-2017 REPORT'!A1" display="SY2016-2017 REPORT" xr:uid="{00000000-0004-0000-0000-00007E0A0000}"/>
    <hyperlink ref="GOH156:GOJ156" location="'SY 2016-2017 REPORT'!A1" display="SY2016-2017 REPORT" xr:uid="{00000000-0004-0000-0000-00007F0A0000}"/>
    <hyperlink ref="GOP156:GOR156" location="'SY 2016-2017 REPORT'!A1" display="SY2016-2017 REPORT" xr:uid="{00000000-0004-0000-0000-0000800A0000}"/>
    <hyperlink ref="GOX156:GOZ156" location="'SY 2016-2017 REPORT'!A1" display="SY2016-2017 REPORT" xr:uid="{00000000-0004-0000-0000-0000810A0000}"/>
    <hyperlink ref="GPF156:GPH156" location="'SY 2016-2017 REPORT'!A1" display="SY2016-2017 REPORT" xr:uid="{00000000-0004-0000-0000-0000820A0000}"/>
    <hyperlink ref="GPN156:GPP156" location="'SY 2016-2017 REPORT'!A1" display="SY2016-2017 REPORT" xr:uid="{00000000-0004-0000-0000-0000830A0000}"/>
    <hyperlink ref="GPV156:GPX156" location="'SY 2016-2017 REPORT'!A1" display="SY2016-2017 REPORT" xr:uid="{00000000-0004-0000-0000-0000840A0000}"/>
    <hyperlink ref="GQD156:GQF156" location="'SY 2016-2017 REPORT'!A1" display="SY2016-2017 REPORT" xr:uid="{00000000-0004-0000-0000-0000850A0000}"/>
    <hyperlink ref="GQL156:GQN156" location="'SY 2016-2017 REPORT'!A1" display="SY2016-2017 REPORT" xr:uid="{00000000-0004-0000-0000-0000860A0000}"/>
    <hyperlink ref="GQT156:GQV156" location="'SY 2016-2017 REPORT'!A1" display="SY2016-2017 REPORT" xr:uid="{00000000-0004-0000-0000-0000870A0000}"/>
    <hyperlink ref="GRB156:GRD156" location="'SY 2016-2017 REPORT'!A1" display="SY2016-2017 REPORT" xr:uid="{00000000-0004-0000-0000-0000880A0000}"/>
    <hyperlink ref="GRJ156:GRL156" location="'SY 2016-2017 REPORT'!A1" display="SY2016-2017 REPORT" xr:uid="{00000000-0004-0000-0000-0000890A0000}"/>
    <hyperlink ref="GRR156:GRT156" location="'SY 2016-2017 REPORT'!A1" display="SY2016-2017 REPORT" xr:uid="{00000000-0004-0000-0000-00008A0A0000}"/>
    <hyperlink ref="GRZ156:GSB156" location="'SY 2016-2017 REPORT'!A1" display="SY2016-2017 REPORT" xr:uid="{00000000-0004-0000-0000-00008B0A0000}"/>
    <hyperlink ref="GSH156:GSJ156" location="'SY 2016-2017 REPORT'!A1" display="SY2016-2017 REPORT" xr:uid="{00000000-0004-0000-0000-00008C0A0000}"/>
    <hyperlink ref="GSP156:GSR156" location="'SY 2016-2017 REPORT'!A1" display="SY2016-2017 REPORT" xr:uid="{00000000-0004-0000-0000-00008D0A0000}"/>
    <hyperlink ref="GSX156:GSZ156" location="'SY 2016-2017 REPORT'!A1" display="SY2016-2017 REPORT" xr:uid="{00000000-0004-0000-0000-00008E0A0000}"/>
    <hyperlink ref="GTF156:GTH156" location="'SY 2016-2017 REPORT'!A1" display="SY2016-2017 REPORT" xr:uid="{00000000-0004-0000-0000-00008F0A0000}"/>
    <hyperlink ref="GTN156:GTP156" location="'SY 2016-2017 REPORT'!A1" display="SY2016-2017 REPORT" xr:uid="{00000000-0004-0000-0000-0000900A0000}"/>
    <hyperlink ref="GTV156:GTX156" location="'SY 2016-2017 REPORT'!A1" display="SY2016-2017 REPORT" xr:uid="{00000000-0004-0000-0000-0000910A0000}"/>
    <hyperlink ref="GUD156:GUF156" location="'SY 2016-2017 REPORT'!A1" display="SY2016-2017 REPORT" xr:uid="{00000000-0004-0000-0000-0000920A0000}"/>
    <hyperlink ref="GUL156:GUN156" location="'SY 2016-2017 REPORT'!A1" display="SY2016-2017 REPORT" xr:uid="{00000000-0004-0000-0000-0000930A0000}"/>
    <hyperlink ref="GUT156:GUV156" location="'SY 2016-2017 REPORT'!A1" display="SY2016-2017 REPORT" xr:uid="{00000000-0004-0000-0000-0000940A0000}"/>
    <hyperlink ref="GVB156:GVD156" location="'SY 2016-2017 REPORT'!A1" display="SY2016-2017 REPORT" xr:uid="{00000000-0004-0000-0000-0000950A0000}"/>
    <hyperlink ref="GVJ156:GVL156" location="'SY 2016-2017 REPORT'!A1" display="SY2016-2017 REPORT" xr:uid="{00000000-0004-0000-0000-0000960A0000}"/>
    <hyperlink ref="GVR156:GVT156" location="'SY 2016-2017 REPORT'!A1" display="SY2016-2017 REPORT" xr:uid="{00000000-0004-0000-0000-0000970A0000}"/>
    <hyperlink ref="GVZ156:GWB156" location="'SY 2016-2017 REPORT'!A1" display="SY2016-2017 REPORT" xr:uid="{00000000-0004-0000-0000-0000980A0000}"/>
    <hyperlink ref="GWH156:GWJ156" location="'SY 2016-2017 REPORT'!A1" display="SY2016-2017 REPORT" xr:uid="{00000000-0004-0000-0000-0000990A0000}"/>
    <hyperlink ref="GWP156:GWR156" location="'SY 2016-2017 REPORT'!A1" display="SY2016-2017 REPORT" xr:uid="{00000000-0004-0000-0000-00009A0A0000}"/>
    <hyperlink ref="GWX156:GWZ156" location="'SY 2016-2017 REPORT'!A1" display="SY2016-2017 REPORT" xr:uid="{00000000-0004-0000-0000-00009B0A0000}"/>
    <hyperlink ref="GXF156:GXH156" location="'SY 2016-2017 REPORT'!A1" display="SY2016-2017 REPORT" xr:uid="{00000000-0004-0000-0000-00009C0A0000}"/>
    <hyperlink ref="GXN156:GXP156" location="'SY 2016-2017 REPORT'!A1" display="SY2016-2017 REPORT" xr:uid="{00000000-0004-0000-0000-00009D0A0000}"/>
    <hyperlink ref="GXV156:GXX156" location="'SY 2016-2017 REPORT'!A1" display="SY2016-2017 REPORT" xr:uid="{00000000-0004-0000-0000-00009E0A0000}"/>
    <hyperlink ref="GYD156:GYF156" location="'SY 2016-2017 REPORT'!A1" display="SY2016-2017 REPORT" xr:uid="{00000000-0004-0000-0000-00009F0A0000}"/>
    <hyperlink ref="GYL156:GYN156" location="'SY 2016-2017 REPORT'!A1" display="SY2016-2017 REPORT" xr:uid="{00000000-0004-0000-0000-0000A00A0000}"/>
    <hyperlink ref="GYT156:GYV156" location="'SY 2016-2017 REPORT'!A1" display="SY2016-2017 REPORT" xr:uid="{00000000-0004-0000-0000-0000A10A0000}"/>
    <hyperlink ref="GZB156:GZD156" location="'SY 2016-2017 REPORT'!A1" display="SY2016-2017 REPORT" xr:uid="{00000000-0004-0000-0000-0000A20A0000}"/>
    <hyperlink ref="GZJ156:GZL156" location="'SY 2016-2017 REPORT'!A1" display="SY2016-2017 REPORT" xr:uid="{00000000-0004-0000-0000-0000A30A0000}"/>
    <hyperlink ref="GZR156:GZT156" location="'SY 2016-2017 REPORT'!A1" display="SY2016-2017 REPORT" xr:uid="{00000000-0004-0000-0000-0000A40A0000}"/>
    <hyperlink ref="GZZ156:HAB156" location="'SY 2016-2017 REPORT'!A1" display="SY2016-2017 REPORT" xr:uid="{00000000-0004-0000-0000-0000A50A0000}"/>
    <hyperlink ref="HAH156:HAJ156" location="'SY 2016-2017 REPORT'!A1" display="SY2016-2017 REPORT" xr:uid="{00000000-0004-0000-0000-0000A60A0000}"/>
    <hyperlink ref="HAP156:HAR156" location="'SY 2016-2017 REPORT'!A1" display="SY2016-2017 REPORT" xr:uid="{00000000-0004-0000-0000-0000A70A0000}"/>
    <hyperlink ref="HAX156:HAZ156" location="'SY 2016-2017 REPORT'!A1" display="SY2016-2017 REPORT" xr:uid="{00000000-0004-0000-0000-0000A80A0000}"/>
    <hyperlink ref="HBF156:HBH156" location="'SY 2016-2017 REPORT'!A1" display="SY2016-2017 REPORT" xr:uid="{00000000-0004-0000-0000-0000A90A0000}"/>
    <hyperlink ref="HBN156:HBP156" location="'SY 2016-2017 REPORT'!A1" display="SY2016-2017 REPORT" xr:uid="{00000000-0004-0000-0000-0000AA0A0000}"/>
    <hyperlink ref="HBV156:HBX156" location="'SY 2016-2017 REPORT'!A1" display="SY2016-2017 REPORT" xr:uid="{00000000-0004-0000-0000-0000AB0A0000}"/>
    <hyperlink ref="HCD156:HCF156" location="'SY 2016-2017 REPORT'!A1" display="SY2016-2017 REPORT" xr:uid="{00000000-0004-0000-0000-0000AC0A0000}"/>
    <hyperlink ref="HCL156:HCN156" location="'SY 2016-2017 REPORT'!A1" display="SY2016-2017 REPORT" xr:uid="{00000000-0004-0000-0000-0000AD0A0000}"/>
    <hyperlink ref="HCT156:HCV156" location="'SY 2016-2017 REPORT'!A1" display="SY2016-2017 REPORT" xr:uid="{00000000-0004-0000-0000-0000AE0A0000}"/>
    <hyperlink ref="HDB156:HDD156" location="'SY 2016-2017 REPORT'!A1" display="SY2016-2017 REPORT" xr:uid="{00000000-0004-0000-0000-0000AF0A0000}"/>
    <hyperlink ref="HDJ156:HDL156" location="'SY 2016-2017 REPORT'!A1" display="SY2016-2017 REPORT" xr:uid="{00000000-0004-0000-0000-0000B00A0000}"/>
    <hyperlink ref="HDR156:HDT156" location="'SY 2016-2017 REPORT'!A1" display="SY2016-2017 REPORT" xr:uid="{00000000-0004-0000-0000-0000B10A0000}"/>
    <hyperlink ref="HDZ156:HEB156" location="'SY 2016-2017 REPORT'!A1" display="SY2016-2017 REPORT" xr:uid="{00000000-0004-0000-0000-0000B20A0000}"/>
    <hyperlink ref="HEH156:HEJ156" location="'SY 2016-2017 REPORT'!A1" display="SY2016-2017 REPORT" xr:uid="{00000000-0004-0000-0000-0000B30A0000}"/>
    <hyperlink ref="HEP156:HER156" location="'SY 2016-2017 REPORT'!A1" display="SY2016-2017 REPORT" xr:uid="{00000000-0004-0000-0000-0000B40A0000}"/>
    <hyperlink ref="HEX156:HEZ156" location="'SY 2016-2017 REPORT'!A1" display="SY2016-2017 REPORT" xr:uid="{00000000-0004-0000-0000-0000B50A0000}"/>
    <hyperlink ref="HFF156:HFH156" location="'SY 2016-2017 REPORT'!A1" display="SY2016-2017 REPORT" xr:uid="{00000000-0004-0000-0000-0000B60A0000}"/>
    <hyperlink ref="HFN156:HFP156" location="'SY 2016-2017 REPORT'!A1" display="SY2016-2017 REPORT" xr:uid="{00000000-0004-0000-0000-0000B70A0000}"/>
    <hyperlink ref="HFV156:HFX156" location="'SY 2016-2017 REPORT'!A1" display="SY2016-2017 REPORT" xr:uid="{00000000-0004-0000-0000-0000B80A0000}"/>
    <hyperlink ref="HGD156:HGF156" location="'SY 2016-2017 REPORT'!A1" display="SY2016-2017 REPORT" xr:uid="{00000000-0004-0000-0000-0000B90A0000}"/>
    <hyperlink ref="HGL156:HGN156" location="'SY 2016-2017 REPORT'!A1" display="SY2016-2017 REPORT" xr:uid="{00000000-0004-0000-0000-0000BA0A0000}"/>
    <hyperlink ref="HGT156:HGV156" location="'SY 2016-2017 REPORT'!A1" display="SY2016-2017 REPORT" xr:uid="{00000000-0004-0000-0000-0000BB0A0000}"/>
    <hyperlink ref="HHB156:HHD156" location="'SY 2016-2017 REPORT'!A1" display="SY2016-2017 REPORT" xr:uid="{00000000-0004-0000-0000-0000BC0A0000}"/>
    <hyperlink ref="HHJ156:HHL156" location="'SY 2016-2017 REPORT'!A1" display="SY2016-2017 REPORT" xr:uid="{00000000-0004-0000-0000-0000BD0A0000}"/>
    <hyperlink ref="HHR156:HHT156" location="'SY 2016-2017 REPORT'!A1" display="SY2016-2017 REPORT" xr:uid="{00000000-0004-0000-0000-0000BE0A0000}"/>
    <hyperlink ref="HHZ156:HIB156" location="'SY 2016-2017 REPORT'!A1" display="SY2016-2017 REPORT" xr:uid="{00000000-0004-0000-0000-0000BF0A0000}"/>
    <hyperlink ref="HIH156:HIJ156" location="'SY 2016-2017 REPORT'!A1" display="SY2016-2017 REPORT" xr:uid="{00000000-0004-0000-0000-0000C00A0000}"/>
    <hyperlink ref="HIP156:HIR156" location="'SY 2016-2017 REPORT'!A1" display="SY2016-2017 REPORT" xr:uid="{00000000-0004-0000-0000-0000C10A0000}"/>
    <hyperlink ref="HIX156:HIZ156" location="'SY 2016-2017 REPORT'!A1" display="SY2016-2017 REPORT" xr:uid="{00000000-0004-0000-0000-0000C20A0000}"/>
    <hyperlink ref="HJF156:HJH156" location="'SY 2016-2017 REPORT'!A1" display="SY2016-2017 REPORT" xr:uid="{00000000-0004-0000-0000-0000C30A0000}"/>
    <hyperlink ref="HJN156:HJP156" location="'SY 2016-2017 REPORT'!A1" display="SY2016-2017 REPORT" xr:uid="{00000000-0004-0000-0000-0000C40A0000}"/>
    <hyperlink ref="HJV156:HJX156" location="'SY 2016-2017 REPORT'!A1" display="SY2016-2017 REPORT" xr:uid="{00000000-0004-0000-0000-0000C50A0000}"/>
    <hyperlink ref="HKD156:HKF156" location="'SY 2016-2017 REPORT'!A1" display="SY2016-2017 REPORT" xr:uid="{00000000-0004-0000-0000-0000C60A0000}"/>
    <hyperlink ref="HKL156:HKN156" location="'SY 2016-2017 REPORT'!A1" display="SY2016-2017 REPORT" xr:uid="{00000000-0004-0000-0000-0000C70A0000}"/>
    <hyperlink ref="HKT156:HKV156" location="'SY 2016-2017 REPORT'!A1" display="SY2016-2017 REPORT" xr:uid="{00000000-0004-0000-0000-0000C80A0000}"/>
    <hyperlink ref="HLB156:HLD156" location="'SY 2016-2017 REPORT'!A1" display="SY2016-2017 REPORT" xr:uid="{00000000-0004-0000-0000-0000C90A0000}"/>
    <hyperlink ref="HLJ156:HLL156" location="'SY 2016-2017 REPORT'!A1" display="SY2016-2017 REPORT" xr:uid="{00000000-0004-0000-0000-0000CA0A0000}"/>
    <hyperlink ref="HLR156:HLT156" location="'SY 2016-2017 REPORT'!A1" display="SY2016-2017 REPORT" xr:uid="{00000000-0004-0000-0000-0000CB0A0000}"/>
    <hyperlink ref="HLZ156:HMB156" location="'SY 2016-2017 REPORT'!A1" display="SY2016-2017 REPORT" xr:uid="{00000000-0004-0000-0000-0000CC0A0000}"/>
    <hyperlink ref="HMH156:HMJ156" location="'SY 2016-2017 REPORT'!A1" display="SY2016-2017 REPORT" xr:uid="{00000000-0004-0000-0000-0000CD0A0000}"/>
    <hyperlink ref="HMP156:HMR156" location="'SY 2016-2017 REPORT'!A1" display="SY2016-2017 REPORT" xr:uid="{00000000-0004-0000-0000-0000CE0A0000}"/>
    <hyperlink ref="HMX156:HMZ156" location="'SY 2016-2017 REPORT'!A1" display="SY2016-2017 REPORT" xr:uid="{00000000-0004-0000-0000-0000CF0A0000}"/>
    <hyperlink ref="HNF156:HNH156" location="'SY 2016-2017 REPORT'!A1" display="SY2016-2017 REPORT" xr:uid="{00000000-0004-0000-0000-0000D00A0000}"/>
    <hyperlink ref="HNN156:HNP156" location="'SY 2016-2017 REPORT'!A1" display="SY2016-2017 REPORT" xr:uid="{00000000-0004-0000-0000-0000D10A0000}"/>
    <hyperlink ref="HNV156:HNX156" location="'SY 2016-2017 REPORT'!A1" display="SY2016-2017 REPORT" xr:uid="{00000000-0004-0000-0000-0000D20A0000}"/>
    <hyperlink ref="HOD156:HOF156" location="'SY 2016-2017 REPORT'!A1" display="SY2016-2017 REPORT" xr:uid="{00000000-0004-0000-0000-0000D30A0000}"/>
    <hyperlink ref="HOL156:HON156" location="'SY 2016-2017 REPORT'!A1" display="SY2016-2017 REPORT" xr:uid="{00000000-0004-0000-0000-0000D40A0000}"/>
    <hyperlink ref="HOT156:HOV156" location="'SY 2016-2017 REPORT'!A1" display="SY2016-2017 REPORT" xr:uid="{00000000-0004-0000-0000-0000D50A0000}"/>
    <hyperlink ref="HPB156:HPD156" location="'SY 2016-2017 REPORT'!A1" display="SY2016-2017 REPORT" xr:uid="{00000000-0004-0000-0000-0000D60A0000}"/>
    <hyperlink ref="HPJ156:HPL156" location="'SY 2016-2017 REPORT'!A1" display="SY2016-2017 REPORT" xr:uid="{00000000-0004-0000-0000-0000D70A0000}"/>
    <hyperlink ref="HPR156:HPT156" location="'SY 2016-2017 REPORT'!A1" display="SY2016-2017 REPORT" xr:uid="{00000000-0004-0000-0000-0000D80A0000}"/>
    <hyperlink ref="HPZ156:HQB156" location="'SY 2016-2017 REPORT'!A1" display="SY2016-2017 REPORT" xr:uid="{00000000-0004-0000-0000-0000D90A0000}"/>
    <hyperlink ref="HQH156:HQJ156" location="'SY 2016-2017 REPORT'!A1" display="SY2016-2017 REPORT" xr:uid="{00000000-0004-0000-0000-0000DA0A0000}"/>
    <hyperlink ref="HQP156:HQR156" location="'SY 2016-2017 REPORT'!A1" display="SY2016-2017 REPORT" xr:uid="{00000000-0004-0000-0000-0000DB0A0000}"/>
    <hyperlink ref="HQX156:HQZ156" location="'SY 2016-2017 REPORT'!A1" display="SY2016-2017 REPORT" xr:uid="{00000000-0004-0000-0000-0000DC0A0000}"/>
    <hyperlink ref="HRF156:HRH156" location="'SY 2016-2017 REPORT'!A1" display="SY2016-2017 REPORT" xr:uid="{00000000-0004-0000-0000-0000DD0A0000}"/>
    <hyperlink ref="HRN156:HRP156" location="'SY 2016-2017 REPORT'!A1" display="SY2016-2017 REPORT" xr:uid="{00000000-0004-0000-0000-0000DE0A0000}"/>
    <hyperlink ref="HRV156:HRX156" location="'SY 2016-2017 REPORT'!A1" display="SY2016-2017 REPORT" xr:uid="{00000000-0004-0000-0000-0000DF0A0000}"/>
    <hyperlink ref="HSD156:HSF156" location="'SY 2016-2017 REPORT'!A1" display="SY2016-2017 REPORT" xr:uid="{00000000-0004-0000-0000-0000E00A0000}"/>
    <hyperlink ref="HSL156:HSN156" location="'SY 2016-2017 REPORT'!A1" display="SY2016-2017 REPORT" xr:uid="{00000000-0004-0000-0000-0000E10A0000}"/>
    <hyperlink ref="HST156:HSV156" location="'SY 2016-2017 REPORT'!A1" display="SY2016-2017 REPORT" xr:uid="{00000000-0004-0000-0000-0000E20A0000}"/>
    <hyperlink ref="HTB156:HTD156" location="'SY 2016-2017 REPORT'!A1" display="SY2016-2017 REPORT" xr:uid="{00000000-0004-0000-0000-0000E30A0000}"/>
    <hyperlink ref="HTJ156:HTL156" location="'SY 2016-2017 REPORT'!A1" display="SY2016-2017 REPORT" xr:uid="{00000000-0004-0000-0000-0000E40A0000}"/>
    <hyperlink ref="HTR156:HTT156" location="'SY 2016-2017 REPORT'!A1" display="SY2016-2017 REPORT" xr:uid="{00000000-0004-0000-0000-0000E50A0000}"/>
    <hyperlink ref="HTZ156:HUB156" location="'SY 2016-2017 REPORT'!A1" display="SY2016-2017 REPORT" xr:uid="{00000000-0004-0000-0000-0000E60A0000}"/>
    <hyperlink ref="HUH156:HUJ156" location="'SY 2016-2017 REPORT'!A1" display="SY2016-2017 REPORT" xr:uid="{00000000-0004-0000-0000-0000E70A0000}"/>
    <hyperlink ref="HUP156:HUR156" location="'SY 2016-2017 REPORT'!A1" display="SY2016-2017 REPORT" xr:uid="{00000000-0004-0000-0000-0000E80A0000}"/>
    <hyperlink ref="HUX156:HUZ156" location="'SY 2016-2017 REPORT'!A1" display="SY2016-2017 REPORT" xr:uid="{00000000-0004-0000-0000-0000E90A0000}"/>
    <hyperlink ref="HVF156:HVH156" location="'SY 2016-2017 REPORT'!A1" display="SY2016-2017 REPORT" xr:uid="{00000000-0004-0000-0000-0000EA0A0000}"/>
    <hyperlink ref="HVN156:HVP156" location="'SY 2016-2017 REPORT'!A1" display="SY2016-2017 REPORT" xr:uid="{00000000-0004-0000-0000-0000EB0A0000}"/>
    <hyperlink ref="HVV156:HVX156" location="'SY 2016-2017 REPORT'!A1" display="SY2016-2017 REPORT" xr:uid="{00000000-0004-0000-0000-0000EC0A0000}"/>
    <hyperlink ref="HWD156:HWF156" location="'SY 2016-2017 REPORT'!A1" display="SY2016-2017 REPORT" xr:uid="{00000000-0004-0000-0000-0000ED0A0000}"/>
    <hyperlink ref="HWL156:HWN156" location="'SY 2016-2017 REPORT'!A1" display="SY2016-2017 REPORT" xr:uid="{00000000-0004-0000-0000-0000EE0A0000}"/>
    <hyperlink ref="HWT156:HWV156" location="'SY 2016-2017 REPORT'!A1" display="SY2016-2017 REPORT" xr:uid="{00000000-0004-0000-0000-0000EF0A0000}"/>
    <hyperlink ref="HXB156:HXD156" location="'SY 2016-2017 REPORT'!A1" display="SY2016-2017 REPORT" xr:uid="{00000000-0004-0000-0000-0000F00A0000}"/>
    <hyperlink ref="HXJ156:HXL156" location="'SY 2016-2017 REPORT'!A1" display="SY2016-2017 REPORT" xr:uid="{00000000-0004-0000-0000-0000F10A0000}"/>
    <hyperlink ref="HXR156:HXT156" location="'SY 2016-2017 REPORT'!A1" display="SY2016-2017 REPORT" xr:uid="{00000000-0004-0000-0000-0000F20A0000}"/>
    <hyperlink ref="HXZ156:HYB156" location="'SY 2016-2017 REPORT'!A1" display="SY2016-2017 REPORT" xr:uid="{00000000-0004-0000-0000-0000F30A0000}"/>
    <hyperlink ref="HYH156:HYJ156" location="'SY 2016-2017 REPORT'!A1" display="SY2016-2017 REPORT" xr:uid="{00000000-0004-0000-0000-0000F40A0000}"/>
    <hyperlink ref="HYP156:HYR156" location="'SY 2016-2017 REPORT'!A1" display="SY2016-2017 REPORT" xr:uid="{00000000-0004-0000-0000-0000F50A0000}"/>
    <hyperlink ref="HYX156:HYZ156" location="'SY 2016-2017 REPORT'!A1" display="SY2016-2017 REPORT" xr:uid="{00000000-0004-0000-0000-0000F60A0000}"/>
    <hyperlink ref="HZF156:HZH156" location="'SY 2016-2017 REPORT'!A1" display="SY2016-2017 REPORT" xr:uid="{00000000-0004-0000-0000-0000F70A0000}"/>
    <hyperlink ref="HZN156:HZP156" location="'SY 2016-2017 REPORT'!A1" display="SY2016-2017 REPORT" xr:uid="{00000000-0004-0000-0000-0000F80A0000}"/>
    <hyperlink ref="HZV156:HZX156" location="'SY 2016-2017 REPORT'!A1" display="SY2016-2017 REPORT" xr:uid="{00000000-0004-0000-0000-0000F90A0000}"/>
    <hyperlink ref="IAD156:IAF156" location="'SY 2016-2017 REPORT'!A1" display="SY2016-2017 REPORT" xr:uid="{00000000-0004-0000-0000-0000FA0A0000}"/>
    <hyperlink ref="IAL156:IAN156" location="'SY 2016-2017 REPORT'!A1" display="SY2016-2017 REPORT" xr:uid="{00000000-0004-0000-0000-0000FB0A0000}"/>
    <hyperlink ref="IAT156:IAV156" location="'SY 2016-2017 REPORT'!A1" display="SY2016-2017 REPORT" xr:uid="{00000000-0004-0000-0000-0000FC0A0000}"/>
    <hyperlink ref="IBB156:IBD156" location="'SY 2016-2017 REPORT'!A1" display="SY2016-2017 REPORT" xr:uid="{00000000-0004-0000-0000-0000FD0A0000}"/>
    <hyperlink ref="IBJ156:IBL156" location="'SY 2016-2017 REPORT'!A1" display="SY2016-2017 REPORT" xr:uid="{00000000-0004-0000-0000-0000FE0A0000}"/>
    <hyperlink ref="IBR156:IBT156" location="'SY 2016-2017 REPORT'!A1" display="SY2016-2017 REPORT" xr:uid="{00000000-0004-0000-0000-0000FF0A0000}"/>
    <hyperlink ref="IBZ156:ICB156" location="'SY 2016-2017 REPORT'!A1" display="SY2016-2017 REPORT" xr:uid="{00000000-0004-0000-0000-0000000B0000}"/>
    <hyperlink ref="ICH156:ICJ156" location="'SY 2016-2017 REPORT'!A1" display="SY2016-2017 REPORT" xr:uid="{00000000-0004-0000-0000-0000010B0000}"/>
    <hyperlink ref="ICP156:ICR156" location="'SY 2016-2017 REPORT'!A1" display="SY2016-2017 REPORT" xr:uid="{00000000-0004-0000-0000-0000020B0000}"/>
    <hyperlink ref="ICX156:ICZ156" location="'SY 2016-2017 REPORT'!A1" display="SY2016-2017 REPORT" xr:uid="{00000000-0004-0000-0000-0000030B0000}"/>
    <hyperlink ref="IDF156:IDH156" location="'SY 2016-2017 REPORT'!A1" display="SY2016-2017 REPORT" xr:uid="{00000000-0004-0000-0000-0000040B0000}"/>
    <hyperlink ref="IDN156:IDP156" location="'SY 2016-2017 REPORT'!A1" display="SY2016-2017 REPORT" xr:uid="{00000000-0004-0000-0000-0000050B0000}"/>
    <hyperlink ref="IDV156:IDX156" location="'SY 2016-2017 REPORT'!A1" display="SY2016-2017 REPORT" xr:uid="{00000000-0004-0000-0000-0000060B0000}"/>
    <hyperlink ref="IED156:IEF156" location="'SY 2016-2017 REPORT'!A1" display="SY2016-2017 REPORT" xr:uid="{00000000-0004-0000-0000-0000070B0000}"/>
    <hyperlink ref="IEL156:IEN156" location="'SY 2016-2017 REPORT'!A1" display="SY2016-2017 REPORT" xr:uid="{00000000-0004-0000-0000-0000080B0000}"/>
    <hyperlink ref="IET156:IEV156" location="'SY 2016-2017 REPORT'!A1" display="SY2016-2017 REPORT" xr:uid="{00000000-0004-0000-0000-0000090B0000}"/>
    <hyperlink ref="IFB156:IFD156" location="'SY 2016-2017 REPORT'!A1" display="SY2016-2017 REPORT" xr:uid="{00000000-0004-0000-0000-00000A0B0000}"/>
    <hyperlink ref="IFJ156:IFL156" location="'SY 2016-2017 REPORT'!A1" display="SY2016-2017 REPORT" xr:uid="{00000000-0004-0000-0000-00000B0B0000}"/>
    <hyperlink ref="IFR156:IFT156" location="'SY 2016-2017 REPORT'!A1" display="SY2016-2017 REPORT" xr:uid="{00000000-0004-0000-0000-00000C0B0000}"/>
    <hyperlink ref="IFZ156:IGB156" location="'SY 2016-2017 REPORT'!A1" display="SY2016-2017 REPORT" xr:uid="{00000000-0004-0000-0000-00000D0B0000}"/>
    <hyperlink ref="IGH156:IGJ156" location="'SY 2016-2017 REPORT'!A1" display="SY2016-2017 REPORT" xr:uid="{00000000-0004-0000-0000-00000E0B0000}"/>
    <hyperlink ref="IGP156:IGR156" location="'SY 2016-2017 REPORT'!A1" display="SY2016-2017 REPORT" xr:uid="{00000000-0004-0000-0000-00000F0B0000}"/>
    <hyperlink ref="IGX156:IGZ156" location="'SY 2016-2017 REPORT'!A1" display="SY2016-2017 REPORT" xr:uid="{00000000-0004-0000-0000-0000100B0000}"/>
    <hyperlink ref="IHF156:IHH156" location="'SY 2016-2017 REPORT'!A1" display="SY2016-2017 REPORT" xr:uid="{00000000-0004-0000-0000-0000110B0000}"/>
    <hyperlink ref="IHN156:IHP156" location="'SY 2016-2017 REPORT'!A1" display="SY2016-2017 REPORT" xr:uid="{00000000-0004-0000-0000-0000120B0000}"/>
    <hyperlink ref="IHV156:IHX156" location="'SY 2016-2017 REPORT'!A1" display="SY2016-2017 REPORT" xr:uid="{00000000-0004-0000-0000-0000130B0000}"/>
    <hyperlink ref="IID156:IIF156" location="'SY 2016-2017 REPORT'!A1" display="SY2016-2017 REPORT" xr:uid="{00000000-0004-0000-0000-0000140B0000}"/>
    <hyperlink ref="IIL156:IIN156" location="'SY 2016-2017 REPORT'!A1" display="SY2016-2017 REPORT" xr:uid="{00000000-0004-0000-0000-0000150B0000}"/>
    <hyperlink ref="IIT156:IIV156" location="'SY 2016-2017 REPORT'!A1" display="SY2016-2017 REPORT" xr:uid="{00000000-0004-0000-0000-0000160B0000}"/>
    <hyperlink ref="IJB156:IJD156" location="'SY 2016-2017 REPORT'!A1" display="SY2016-2017 REPORT" xr:uid="{00000000-0004-0000-0000-0000170B0000}"/>
    <hyperlink ref="IJJ156:IJL156" location="'SY 2016-2017 REPORT'!A1" display="SY2016-2017 REPORT" xr:uid="{00000000-0004-0000-0000-0000180B0000}"/>
    <hyperlink ref="IJR156:IJT156" location="'SY 2016-2017 REPORT'!A1" display="SY2016-2017 REPORT" xr:uid="{00000000-0004-0000-0000-0000190B0000}"/>
    <hyperlink ref="IJZ156:IKB156" location="'SY 2016-2017 REPORT'!A1" display="SY2016-2017 REPORT" xr:uid="{00000000-0004-0000-0000-00001A0B0000}"/>
    <hyperlink ref="IKH156:IKJ156" location="'SY 2016-2017 REPORT'!A1" display="SY2016-2017 REPORT" xr:uid="{00000000-0004-0000-0000-00001B0B0000}"/>
    <hyperlink ref="IKP156:IKR156" location="'SY 2016-2017 REPORT'!A1" display="SY2016-2017 REPORT" xr:uid="{00000000-0004-0000-0000-00001C0B0000}"/>
    <hyperlink ref="IKX156:IKZ156" location="'SY 2016-2017 REPORT'!A1" display="SY2016-2017 REPORT" xr:uid="{00000000-0004-0000-0000-00001D0B0000}"/>
    <hyperlink ref="ILF156:ILH156" location="'SY 2016-2017 REPORT'!A1" display="SY2016-2017 REPORT" xr:uid="{00000000-0004-0000-0000-00001E0B0000}"/>
    <hyperlink ref="ILN156:ILP156" location="'SY 2016-2017 REPORT'!A1" display="SY2016-2017 REPORT" xr:uid="{00000000-0004-0000-0000-00001F0B0000}"/>
    <hyperlink ref="ILV156:ILX156" location="'SY 2016-2017 REPORT'!A1" display="SY2016-2017 REPORT" xr:uid="{00000000-0004-0000-0000-0000200B0000}"/>
    <hyperlink ref="IMD156:IMF156" location="'SY 2016-2017 REPORT'!A1" display="SY2016-2017 REPORT" xr:uid="{00000000-0004-0000-0000-0000210B0000}"/>
    <hyperlink ref="IML156:IMN156" location="'SY 2016-2017 REPORT'!A1" display="SY2016-2017 REPORT" xr:uid="{00000000-0004-0000-0000-0000220B0000}"/>
    <hyperlink ref="IMT156:IMV156" location="'SY 2016-2017 REPORT'!A1" display="SY2016-2017 REPORT" xr:uid="{00000000-0004-0000-0000-0000230B0000}"/>
    <hyperlink ref="INB156:IND156" location="'SY 2016-2017 REPORT'!A1" display="SY2016-2017 REPORT" xr:uid="{00000000-0004-0000-0000-0000240B0000}"/>
    <hyperlink ref="INJ156:INL156" location="'SY 2016-2017 REPORT'!A1" display="SY2016-2017 REPORT" xr:uid="{00000000-0004-0000-0000-0000250B0000}"/>
    <hyperlink ref="INR156:INT156" location="'SY 2016-2017 REPORT'!A1" display="SY2016-2017 REPORT" xr:uid="{00000000-0004-0000-0000-0000260B0000}"/>
    <hyperlink ref="INZ156:IOB156" location="'SY 2016-2017 REPORT'!A1" display="SY2016-2017 REPORT" xr:uid="{00000000-0004-0000-0000-0000270B0000}"/>
    <hyperlink ref="IOH156:IOJ156" location="'SY 2016-2017 REPORT'!A1" display="SY2016-2017 REPORT" xr:uid="{00000000-0004-0000-0000-0000280B0000}"/>
    <hyperlink ref="IOP156:IOR156" location="'SY 2016-2017 REPORT'!A1" display="SY2016-2017 REPORT" xr:uid="{00000000-0004-0000-0000-0000290B0000}"/>
    <hyperlink ref="IOX156:IOZ156" location="'SY 2016-2017 REPORT'!A1" display="SY2016-2017 REPORT" xr:uid="{00000000-0004-0000-0000-00002A0B0000}"/>
    <hyperlink ref="IPF156:IPH156" location="'SY 2016-2017 REPORT'!A1" display="SY2016-2017 REPORT" xr:uid="{00000000-0004-0000-0000-00002B0B0000}"/>
    <hyperlink ref="IPN156:IPP156" location="'SY 2016-2017 REPORT'!A1" display="SY2016-2017 REPORT" xr:uid="{00000000-0004-0000-0000-00002C0B0000}"/>
    <hyperlink ref="IPV156:IPX156" location="'SY 2016-2017 REPORT'!A1" display="SY2016-2017 REPORT" xr:uid="{00000000-0004-0000-0000-00002D0B0000}"/>
    <hyperlink ref="IQD156:IQF156" location="'SY 2016-2017 REPORT'!A1" display="SY2016-2017 REPORT" xr:uid="{00000000-0004-0000-0000-00002E0B0000}"/>
    <hyperlink ref="IQL156:IQN156" location="'SY 2016-2017 REPORT'!A1" display="SY2016-2017 REPORT" xr:uid="{00000000-0004-0000-0000-00002F0B0000}"/>
    <hyperlink ref="IQT156:IQV156" location="'SY 2016-2017 REPORT'!A1" display="SY2016-2017 REPORT" xr:uid="{00000000-0004-0000-0000-0000300B0000}"/>
    <hyperlink ref="IRB156:IRD156" location="'SY 2016-2017 REPORT'!A1" display="SY2016-2017 REPORT" xr:uid="{00000000-0004-0000-0000-0000310B0000}"/>
    <hyperlink ref="IRJ156:IRL156" location="'SY 2016-2017 REPORT'!A1" display="SY2016-2017 REPORT" xr:uid="{00000000-0004-0000-0000-0000320B0000}"/>
    <hyperlink ref="IRR156:IRT156" location="'SY 2016-2017 REPORT'!A1" display="SY2016-2017 REPORT" xr:uid="{00000000-0004-0000-0000-0000330B0000}"/>
    <hyperlink ref="IRZ156:ISB156" location="'SY 2016-2017 REPORT'!A1" display="SY2016-2017 REPORT" xr:uid="{00000000-0004-0000-0000-0000340B0000}"/>
    <hyperlink ref="ISH156:ISJ156" location="'SY 2016-2017 REPORT'!A1" display="SY2016-2017 REPORT" xr:uid="{00000000-0004-0000-0000-0000350B0000}"/>
    <hyperlink ref="ISP156:ISR156" location="'SY 2016-2017 REPORT'!A1" display="SY2016-2017 REPORT" xr:uid="{00000000-0004-0000-0000-0000360B0000}"/>
    <hyperlink ref="ISX156:ISZ156" location="'SY 2016-2017 REPORT'!A1" display="SY2016-2017 REPORT" xr:uid="{00000000-0004-0000-0000-0000370B0000}"/>
    <hyperlink ref="ITF156:ITH156" location="'SY 2016-2017 REPORT'!A1" display="SY2016-2017 REPORT" xr:uid="{00000000-0004-0000-0000-0000380B0000}"/>
    <hyperlink ref="ITN156:ITP156" location="'SY 2016-2017 REPORT'!A1" display="SY2016-2017 REPORT" xr:uid="{00000000-0004-0000-0000-0000390B0000}"/>
    <hyperlink ref="ITV156:ITX156" location="'SY 2016-2017 REPORT'!A1" display="SY2016-2017 REPORT" xr:uid="{00000000-0004-0000-0000-00003A0B0000}"/>
    <hyperlink ref="IUD156:IUF156" location="'SY 2016-2017 REPORT'!A1" display="SY2016-2017 REPORT" xr:uid="{00000000-0004-0000-0000-00003B0B0000}"/>
    <hyperlink ref="IUL156:IUN156" location="'SY 2016-2017 REPORT'!A1" display="SY2016-2017 REPORT" xr:uid="{00000000-0004-0000-0000-00003C0B0000}"/>
    <hyperlink ref="IUT156:IUV156" location="'SY 2016-2017 REPORT'!A1" display="SY2016-2017 REPORT" xr:uid="{00000000-0004-0000-0000-00003D0B0000}"/>
    <hyperlink ref="IVB156:IVD156" location="'SY 2016-2017 REPORT'!A1" display="SY2016-2017 REPORT" xr:uid="{00000000-0004-0000-0000-00003E0B0000}"/>
    <hyperlink ref="IVJ156:IVL156" location="'SY 2016-2017 REPORT'!A1" display="SY2016-2017 REPORT" xr:uid="{00000000-0004-0000-0000-00003F0B0000}"/>
    <hyperlink ref="IVR156:IVT156" location="'SY 2016-2017 REPORT'!A1" display="SY2016-2017 REPORT" xr:uid="{00000000-0004-0000-0000-0000400B0000}"/>
    <hyperlink ref="IVZ156:IWB156" location="'SY 2016-2017 REPORT'!A1" display="SY2016-2017 REPORT" xr:uid="{00000000-0004-0000-0000-0000410B0000}"/>
    <hyperlink ref="IWH156:IWJ156" location="'SY 2016-2017 REPORT'!A1" display="SY2016-2017 REPORT" xr:uid="{00000000-0004-0000-0000-0000420B0000}"/>
    <hyperlink ref="IWP156:IWR156" location="'SY 2016-2017 REPORT'!A1" display="SY2016-2017 REPORT" xr:uid="{00000000-0004-0000-0000-0000430B0000}"/>
    <hyperlink ref="IWX156:IWZ156" location="'SY 2016-2017 REPORT'!A1" display="SY2016-2017 REPORT" xr:uid="{00000000-0004-0000-0000-0000440B0000}"/>
    <hyperlink ref="IXF156:IXH156" location="'SY 2016-2017 REPORT'!A1" display="SY2016-2017 REPORT" xr:uid="{00000000-0004-0000-0000-0000450B0000}"/>
    <hyperlink ref="IXN156:IXP156" location="'SY 2016-2017 REPORT'!A1" display="SY2016-2017 REPORT" xr:uid="{00000000-0004-0000-0000-0000460B0000}"/>
    <hyperlink ref="IXV156:IXX156" location="'SY 2016-2017 REPORT'!A1" display="SY2016-2017 REPORT" xr:uid="{00000000-0004-0000-0000-0000470B0000}"/>
    <hyperlink ref="IYD156:IYF156" location="'SY 2016-2017 REPORT'!A1" display="SY2016-2017 REPORT" xr:uid="{00000000-0004-0000-0000-0000480B0000}"/>
    <hyperlink ref="IYL156:IYN156" location="'SY 2016-2017 REPORT'!A1" display="SY2016-2017 REPORT" xr:uid="{00000000-0004-0000-0000-0000490B0000}"/>
    <hyperlink ref="IYT156:IYV156" location="'SY 2016-2017 REPORT'!A1" display="SY2016-2017 REPORT" xr:uid="{00000000-0004-0000-0000-00004A0B0000}"/>
    <hyperlink ref="IZB156:IZD156" location="'SY 2016-2017 REPORT'!A1" display="SY2016-2017 REPORT" xr:uid="{00000000-0004-0000-0000-00004B0B0000}"/>
    <hyperlink ref="IZJ156:IZL156" location="'SY 2016-2017 REPORT'!A1" display="SY2016-2017 REPORT" xr:uid="{00000000-0004-0000-0000-00004C0B0000}"/>
    <hyperlink ref="IZR156:IZT156" location="'SY 2016-2017 REPORT'!A1" display="SY2016-2017 REPORT" xr:uid="{00000000-0004-0000-0000-00004D0B0000}"/>
    <hyperlink ref="IZZ156:JAB156" location="'SY 2016-2017 REPORT'!A1" display="SY2016-2017 REPORT" xr:uid="{00000000-0004-0000-0000-00004E0B0000}"/>
    <hyperlink ref="JAH156:JAJ156" location="'SY 2016-2017 REPORT'!A1" display="SY2016-2017 REPORT" xr:uid="{00000000-0004-0000-0000-00004F0B0000}"/>
    <hyperlink ref="JAP156:JAR156" location="'SY 2016-2017 REPORT'!A1" display="SY2016-2017 REPORT" xr:uid="{00000000-0004-0000-0000-0000500B0000}"/>
    <hyperlink ref="JAX156:JAZ156" location="'SY 2016-2017 REPORT'!A1" display="SY2016-2017 REPORT" xr:uid="{00000000-0004-0000-0000-0000510B0000}"/>
    <hyperlink ref="JBF156:JBH156" location="'SY 2016-2017 REPORT'!A1" display="SY2016-2017 REPORT" xr:uid="{00000000-0004-0000-0000-0000520B0000}"/>
    <hyperlink ref="JBN156:JBP156" location="'SY 2016-2017 REPORT'!A1" display="SY2016-2017 REPORT" xr:uid="{00000000-0004-0000-0000-0000530B0000}"/>
    <hyperlink ref="JBV156:JBX156" location="'SY 2016-2017 REPORT'!A1" display="SY2016-2017 REPORT" xr:uid="{00000000-0004-0000-0000-0000540B0000}"/>
    <hyperlink ref="JCD156:JCF156" location="'SY 2016-2017 REPORT'!A1" display="SY2016-2017 REPORT" xr:uid="{00000000-0004-0000-0000-0000550B0000}"/>
    <hyperlink ref="JCL156:JCN156" location="'SY 2016-2017 REPORT'!A1" display="SY2016-2017 REPORT" xr:uid="{00000000-0004-0000-0000-0000560B0000}"/>
    <hyperlink ref="JCT156:JCV156" location="'SY 2016-2017 REPORT'!A1" display="SY2016-2017 REPORT" xr:uid="{00000000-0004-0000-0000-0000570B0000}"/>
    <hyperlink ref="JDB156:JDD156" location="'SY 2016-2017 REPORT'!A1" display="SY2016-2017 REPORT" xr:uid="{00000000-0004-0000-0000-0000580B0000}"/>
    <hyperlink ref="JDJ156:JDL156" location="'SY 2016-2017 REPORT'!A1" display="SY2016-2017 REPORT" xr:uid="{00000000-0004-0000-0000-0000590B0000}"/>
    <hyperlink ref="JDR156:JDT156" location="'SY 2016-2017 REPORT'!A1" display="SY2016-2017 REPORT" xr:uid="{00000000-0004-0000-0000-00005A0B0000}"/>
    <hyperlink ref="JDZ156:JEB156" location="'SY 2016-2017 REPORT'!A1" display="SY2016-2017 REPORT" xr:uid="{00000000-0004-0000-0000-00005B0B0000}"/>
    <hyperlink ref="JEH156:JEJ156" location="'SY 2016-2017 REPORT'!A1" display="SY2016-2017 REPORT" xr:uid="{00000000-0004-0000-0000-00005C0B0000}"/>
    <hyperlink ref="JEP156:JER156" location="'SY 2016-2017 REPORT'!A1" display="SY2016-2017 REPORT" xr:uid="{00000000-0004-0000-0000-00005D0B0000}"/>
    <hyperlink ref="JEX156:JEZ156" location="'SY 2016-2017 REPORT'!A1" display="SY2016-2017 REPORT" xr:uid="{00000000-0004-0000-0000-00005E0B0000}"/>
    <hyperlink ref="JFF156:JFH156" location="'SY 2016-2017 REPORT'!A1" display="SY2016-2017 REPORT" xr:uid="{00000000-0004-0000-0000-00005F0B0000}"/>
    <hyperlink ref="JFN156:JFP156" location="'SY 2016-2017 REPORT'!A1" display="SY2016-2017 REPORT" xr:uid="{00000000-0004-0000-0000-0000600B0000}"/>
    <hyperlink ref="JFV156:JFX156" location="'SY 2016-2017 REPORT'!A1" display="SY2016-2017 REPORT" xr:uid="{00000000-0004-0000-0000-0000610B0000}"/>
    <hyperlink ref="JGD156:JGF156" location="'SY 2016-2017 REPORT'!A1" display="SY2016-2017 REPORT" xr:uid="{00000000-0004-0000-0000-0000620B0000}"/>
    <hyperlink ref="JGL156:JGN156" location="'SY 2016-2017 REPORT'!A1" display="SY2016-2017 REPORT" xr:uid="{00000000-0004-0000-0000-0000630B0000}"/>
    <hyperlink ref="JGT156:JGV156" location="'SY 2016-2017 REPORT'!A1" display="SY2016-2017 REPORT" xr:uid="{00000000-0004-0000-0000-0000640B0000}"/>
    <hyperlink ref="JHB156:JHD156" location="'SY 2016-2017 REPORT'!A1" display="SY2016-2017 REPORT" xr:uid="{00000000-0004-0000-0000-0000650B0000}"/>
    <hyperlink ref="JHJ156:JHL156" location="'SY 2016-2017 REPORT'!A1" display="SY2016-2017 REPORT" xr:uid="{00000000-0004-0000-0000-0000660B0000}"/>
    <hyperlink ref="JHR156:JHT156" location="'SY 2016-2017 REPORT'!A1" display="SY2016-2017 REPORT" xr:uid="{00000000-0004-0000-0000-0000670B0000}"/>
    <hyperlink ref="JHZ156:JIB156" location="'SY 2016-2017 REPORT'!A1" display="SY2016-2017 REPORT" xr:uid="{00000000-0004-0000-0000-0000680B0000}"/>
    <hyperlink ref="JIH156:JIJ156" location="'SY 2016-2017 REPORT'!A1" display="SY2016-2017 REPORT" xr:uid="{00000000-0004-0000-0000-0000690B0000}"/>
    <hyperlink ref="JIP156:JIR156" location="'SY 2016-2017 REPORT'!A1" display="SY2016-2017 REPORT" xr:uid="{00000000-0004-0000-0000-00006A0B0000}"/>
    <hyperlink ref="JIX156:JIZ156" location="'SY 2016-2017 REPORT'!A1" display="SY2016-2017 REPORT" xr:uid="{00000000-0004-0000-0000-00006B0B0000}"/>
    <hyperlink ref="JJF156:JJH156" location="'SY 2016-2017 REPORT'!A1" display="SY2016-2017 REPORT" xr:uid="{00000000-0004-0000-0000-00006C0B0000}"/>
    <hyperlink ref="JJN156:JJP156" location="'SY 2016-2017 REPORT'!A1" display="SY2016-2017 REPORT" xr:uid="{00000000-0004-0000-0000-00006D0B0000}"/>
    <hyperlink ref="JJV156:JJX156" location="'SY 2016-2017 REPORT'!A1" display="SY2016-2017 REPORT" xr:uid="{00000000-0004-0000-0000-00006E0B0000}"/>
    <hyperlink ref="JKD156:JKF156" location="'SY 2016-2017 REPORT'!A1" display="SY2016-2017 REPORT" xr:uid="{00000000-0004-0000-0000-00006F0B0000}"/>
    <hyperlink ref="JKL156:JKN156" location="'SY 2016-2017 REPORT'!A1" display="SY2016-2017 REPORT" xr:uid="{00000000-0004-0000-0000-0000700B0000}"/>
    <hyperlink ref="JKT156:JKV156" location="'SY 2016-2017 REPORT'!A1" display="SY2016-2017 REPORT" xr:uid="{00000000-0004-0000-0000-0000710B0000}"/>
    <hyperlink ref="JLB156:JLD156" location="'SY 2016-2017 REPORT'!A1" display="SY2016-2017 REPORT" xr:uid="{00000000-0004-0000-0000-0000720B0000}"/>
    <hyperlink ref="JLJ156:JLL156" location="'SY 2016-2017 REPORT'!A1" display="SY2016-2017 REPORT" xr:uid="{00000000-0004-0000-0000-0000730B0000}"/>
    <hyperlink ref="JLR156:JLT156" location="'SY 2016-2017 REPORT'!A1" display="SY2016-2017 REPORT" xr:uid="{00000000-0004-0000-0000-0000740B0000}"/>
    <hyperlink ref="JLZ156:JMB156" location="'SY 2016-2017 REPORT'!A1" display="SY2016-2017 REPORT" xr:uid="{00000000-0004-0000-0000-0000750B0000}"/>
    <hyperlink ref="JMH156:JMJ156" location="'SY 2016-2017 REPORT'!A1" display="SY2016-2017 REPORT" xr:uid="{00000000-0004-0000-0000-0000760B0000}"/>
    <hyperlink ref="JMP156:JMR156" location="'SY 2016-2017 REPORT'!A1" display="SY2016-2017 REPORT" xr:uid="{00000000-0004-0000-0000-0000770B0000}"/>
    <hyperlink ref="JMX156:JMZ156" location="'SY 2016-2017 REPORT'!A1" display="SY2016-2017 REPORT" xr:uid="{00000000-0004-0000-0000-0000780B0000}"/>
    <hyperlink ref="JNF156:JNH156" location="'SY 2016-2017 REPORT'!A1" display="SY2016-2017 REPORT" xr:uid="{00000000-0004-0000-0000-0000790B0000}"/>
    <hyperlink ref="JNN156:JNP156" location="'SY 2016-2017 REPORT'!A1" display="SY2016-2017 REPORT" xr:uid="{00000000-0004-0000-0000-00007A0B0000}"/>
    <hyperlink ref="JNV156:JNX156" location="'SY 2016-2017 REPORT'!A1" display="SY2016-2017 REPORT" xr:uid="{00000000-0004-0000-0000-00007B0B0000}"/>
    <hyperlink ref="JOD156:JOF156" location="'SY 2016-2017 REPORT'!A1" display="SY2016-2017 REPORT" xr:uid="{00000000-0004-0000-0000-00007C0B0000}"/>
    <hyperlink ref="JOL156:JON156" location="'SY 2016-2017 REPORT'!A1" display="SY2016-2017 REPORT" xr:uid="{00000000-0004-0000-0000-00007D0B0000}"/>
    <hyperlink ref="JOT156:JOV156" location="'SY 2016-2017 REPORT'!A1" display="SY2016-2017 REPORT" xr:uid="{00000000-0004-0000-0000-00007E0B0000}"/>
    <hyperlink ref="JPB156:JPD156" location="'SY 2016-2017 REPORT'!A1" display="SY2016-2017 REPORT" xr:uid="{00000000-0004-0000-0000-00007F0B0000}"/>
    <hyperlink ref="JPJ156:JPL156" location="'SY 2016-2017 REPORT'!A1" display="SY2016-2017 REPORT" xr:uid="{00000000-0004-0000-0000-0000800B0000}"/>
    <hyperlink ref="JPR156:JPT156" location="'SY 2016-2017 REPORT'!A1" display="SY2016-2017 REPORT" xr:uid="{00000000-0004-0000-0000-0000810B0000}"/>
    <hyperlink ref="JPZ156:JQB156" location="'SY 2016-2017 REPORT'!A1" display="SY2016-2017 REPORT" xr:uid="{00000000-0004-0000-0000-0000820B0000}"/>
    <hyperlink ref="JQH156:JQJ156" location="'SY 2016-2017 REPORT'!A1" display="SY2016-2017 REPORT" xr:uid="{00000000-0004-0000-0000-0000830B0000}"/>
    <hyperlink ref="JQP156:JQR156" location="'SY 2016-2017 REPORT'!A1" display="SY2016-2017 REPORT" xr:uid="{00000000-0004-0000-0000-0000840B0000}"/>
    <hyperlink ref="JQX156:JQZ156" location="'SY 2016-2017 REPORT'!A1" display="SY2016-2017 REPORT" xr:uid="{00000000-0004-0000-0000-0000850B0000}"/>
    <hyperlink ref="JRF156:JRH156" location="'SY 2016-2017 REPORT'!A1" display="SY2016-2017 REPORT" xr:uid="{00000000-0004-0000-0000-0000860B0000}"/>
    <hyperlink ref="JRN156:JRP156" location="'SY 2016-2017 REPORT'!A1" display="SY2016-2017 REPORT" xr:uid="{00000000-0004-0000-0000-0000870B0000}"/>
    <hyperlink ref="JRV156:JRX156" location="'SY 2016-2017 REPORT'!A1" display="SY2016-2017 REPORT" xr:uid="{00000000-0004-0000-0000-0000880B0000}"/>
    <hyperlink ref="JSD156:JSF156" location="'SY 2016-2017 REPORT'!A1" display="SY2016-2017 REPORT" xr:uid="{00000000-0004-0000-0000-0000890B0000}"/>
    <hyperlink ref="JSL156:JSN156" location="'SY 2016-2017 REPORT'!A1" display="SY2016-2017 REPORT" xr:uid="{00000000-0004-0000-0000-00008A0B0000}"/>
    <hyperlink ref="JST156:JSV156" location="'SY 2016-2017 REPORT'!A1" display="SY2016-2017 REPORT" xr:uid="{00000000-0004-0000-0000-00008B0B0000}"/>
    <hyperlink ref="JTB156:JTD156" location="'SY 2016-2017 REPORT'!A1" display="SY2016-2017 REPORT" xr:uid="{00000000-0004-0000-0000-00008C0B0000}"/>
    <hyperlink ref="JTJ156:JTL156" location="'SY 2016-2017 REPORT'!A1" display="SY2016-2017 REPORT" xr:uid="{00000000-0004-0000-0000-00008D0B0000}"/>
    <hyperlink ref="JTR156:JTT156" location="'SY 2016-2017 REPORT'!A1" display="SY2016-2017 REPORT" xr:uid="{00000000-0004-0000-0000-00008E0B0000}"/>
    <hyperlink ref="JTZ156:JUB156" location="'SY 2016-2017 REPORT'!A1" display="SY2016-2017 REPORT" xr:uid="{00000000-0004-0000-0000-00008F0B0000}"/>
    <hyperlink ref="JUH156:JUJ156" location="'SY 2016-2017 REPORT'!A1" display="SY2016-2017 REPORT" xr:uid="{00000000-0004-0000-0000-0000900B0000}"/>
    <hyperlink ref="JUP156:JUR156" location="'SY 2016-2017 REPORT'!A1" display="SY2016-2017 REPORT" xr:uid="{00000000-0004-0000-0000-0000910B0000}"/>
    <hyperlink ref="JUX156:JUZ156" location="'SY 2016-2017 REPORT'!A1" display="SY2016-2017 REPORT" xr:uid="{00000000-0004-0000-0000-0000920B0000}"/>
    <hyperlink ref="JVF156:JVH156" location="'SY 2016-2017 REPORT'!A1" display="SY2016-2017 REPORT" xr:uid="{00000000-0004-0000-0000-0000930B0000}"/>
    <hyperlink ref="JVN156:JVP156" location="'SY 2016-2017 REPORT'!A1" display="SY2016-2017 REPORT" xr:uid="{00000000-0004-0000-0000-0000940B0000}"/>
    <hyperlink ref="JVV156:JVX156" location="'SY 2016-2017 REPORT'!A1" display="SY2016-2017 REPORT" xr:uid="{00000000-0004-0000-0000-0000950B0000}"/>
    <hyperlink ref="JWD156:JWF156" location="'SY 2016-2017 REPORT'!A1" display="SY2016-2017 REPORT" xr:uid="{00000000-0004-0000-0000-0000960B0000}"/>
    <hyperlink ref="JWL156:JWN156" location="'SY 2016-2017 REPORT'!A1" display="SY2016-2017 REPORT" xr:uid="{00000000-0004-0000-0000-0000970B0000}"/>
    <hyperlink ref="JWT156:JWV156" location="'SY 2016-2017 REPORT'!A1" display="SY2016-2017 REPORT" xr:uid="{00000000-0004-0000-0000-0000980B0000}"/>
    <hyperlink ref="JXB156:JXD156" location="'SY 2016-2017 REPORT'!A1" display="SY2016-2017 REPORT" xr:uid="{00000000-0004-0000-0000-0000990B0000}"/>
    <hyperlink ref="JXJ156:JXL156" location="'SY 2016-2017 REPORT'!A1" display="SY2016-2017 REPORT" xr:uid="{00000000-0004-0000-0000-00009A0B0000}"/>
    <hyperlink ref="JXR156:JXT156" location="'SY 2016-2017 REPORT'!A1" display="SY2016-2017 REPORT" xr:uid="{00000000-0004-0000-0000-00009B0B0000}"/>
    <hyperlink ref="JXZ156:JYB156" location="'SY 2016-2017 REPORT'!A1" display="SY2016-2017 REPORT" xr:uid="{00000000-0004-0000-0000-00009C0B0000}"/>
    <hyperlink ref="JYH156:JYJ156" location="'SY 2016-2017 REPORT'!A1" display="SY2016-2017 REPORT" xr:uid="{00000000-0004-0000-0000-00009D0B0000}"/>
    <hyperlink ref="JYP156:JYR156" location="'SY 2016-2017 REPORT'!A1" display="SY2016-2017 REPORT" xr:uid="{00000000-0004-0000-0000-00009E0B0000}"/>
    <hyperlink ref="JYX156:JYZ156" location="'SY 2016-2017 REPORT'!A1" display="SY2016-2017 REPORT" xr:uid="{00000000-0004-0000-0000-00009F0B0000}"/>
    <hyperlink ref="JZF156:JZH156" location="'SY 2016-2017 REPORT'!A1" display="SY2016-2017 REPORT" xr:uid="{00000000-0004-0000-0000-0000A00B0000}"/>
    <hyperlink ref="JZN156:JZP156" location="'SY 2016-2017 REPORT'!A1" display="SY2016-2017 REPORT" xr:uid="{00000000-0004-0000-0000-0000A10B0000}"/>
    <hyperlink ref="JZV156:JZX156" location="'SY 2016-2017 REPORT'!A1" display="SY2016-2017 REPORT" xr:uid="{00000000-0004-0000-0000-0000A20B0000}"/>
    <hyperlink ref="KAD156:KAF156" location="'SY 2016-2017 REPORT'!A1" display="SY2016-2017 REPORT" xr:uid="{00000000-0004-0000-0000-0000A30B0000}"/>
    <hyperlink ref="KAL156:KAN156" location="'SY 2016-2017 REPORT'!A1" display="SY2016-2017 REPORT" xr:uid="{00000000-0004-0000-0000-0000A40B0000}"/>
    <hyperlink ref="KAT156:KAV156" location="'SY 2016-2017 REPORT'!A1" display="SY2016-2017 REPORT" xr:uid="{00000000-0004-0000-0000-0000A50B0000}"/>
    <hyperlink ref="KBB156:KBD156" location="'SY 2016-2017 REPORT'!A1" display="SY2016-2017 REPORT" xr:uid="{00000000-0004-0000-0000-0000A60B0000}"/>
    <hyperlink ref="KBJ156:KBL156" location="'SY 2016-2017 REPORT'!A1" display="SY2016-2017 REPORT" xr:uid="{00000000-0004-0000-0000-0000A70B0000}"/>
    <hyperlink ref="KBR156:KBT156" location="'SY 2016-2017 REPORT'!A1" display="SY2016-2017 REPORT" xr:uid="{00000000-0004-0000-0000-0000A80B0000}"/>
    <hyperlink ref="KBZ156:KCB156" location="'SY 2016-2017 REPORT'!A1" display="SY2016-2017 REPORT" xr:uid="{00000000-0004-0000-0000-0000A90B0000}"/>
    <hyperlink ref="KCH156:KCJ156" location="'SY 2016-2017 REPORT'!A1" display="SY2016-2017 REPORT" xr:uid="{00000000-0004-0000-0000-0000AA0B0000}"/>
    <hyperlink ref="KCP156:KCR156" location="'SY 2016-2017 REPORT'!A1" display="SY2016-2017 REPORT" xr:uid="{00000000-0004-0000-0000-0000AB0B0000}"/>
    <hyperlink ref="KCX156:KCZ156" location="'SY 2016-2017 REPORT'!A1" display="SY2016-2017 REPORT" xr:uid="{00000000-0004-0000-0000-0000AC0B0000}"/>
    <hyperlink ref="KDF156:KDH156" location="'SY 2016-2017 REPORT'!A1" display="SY2016-2017 REPORT" xr:uid="{00000000-0004-0000-0000-0000AD0B0000}"/>
    <hyperlink ref="KDN156:KDP156" location="'SY 2016-2017 REPORT'!A1" display="SY2016-2017 REPORT" xr:uid="{00000000-0004-0000-0000-0000AE0B0000}"/>
    <hyperlink ref="KDV156:KDX156" location="'SY 2016-2017 REPORT'!A1" display="SY2016-2017 REPORT" xr:uid="{00000000-0004-0000-0000-0000AF0B0000}"/>
    <hyperlink ref="KED156:KEF156" location="'SY 2016-2017 REPORT'!A1" display="SY2016-2017 REPORT" xr:uid="{00000000-0004-0000-0000-0000B00B0000}"/>
    <hyperlink ref="KEL156:KEN156" location="'SY 2016-2017 REPORT'!A1" display="SY2016-2017 REPORT" xr:uid="{00000000-0004-0000-0000-0000B10B0000}"/>
    <hyperlink ref="KET156:KEV156" location="'SY 2016-2017 REPORT'!A1" display="SY2016-2017 REPORT" xr:uid="{00000000-0004-0000-0000-0000B20B0000}"/>
    <hyperlink ref="KFB156:KFD156" location="'SY 2016-2017 REPORT'!A1" display="SY2016-2017 REPORT" xr:uid="{00000000-0004-0000-0000-0000B30B0000}"/>
    <hyperlink ref="KFJ156:KFL156" location="'SY 2016-2017 REPORT'!A1" display="SY2016-2017 REPORT" xr:uid="{00000000-0004-0000-0000-0000B40B0000}"/>
    <hyperlink ref="KFR156:KFT156" location="'SY 2016-2017 REPORT'!A1" display="SY2016-2017 REPORT" xr:uid="{00000000-0004-0000-0000-0000B50B0000}"/>
    <hyperlink ref="KFZ156:KGB156" location="'SY 2016-2017 REPORT'!A1" display="SY2016-2017 REPORT" xr:uid="{00000000-0004-0000-0000-0000B60B0000}"/>
    <hyperlink ref="KGH156:KGJ156" location="'SY 2016-2017 REPORT'!A1" display="SY2016-2017 REPORT" xr:uid="{00000000-0004-0000-0000-0000B70B0000}"/>
    <hyperlink ref="KGP156:KGR156" location="'SY 2016-2017 REPORT'!A1" display="SY2016-2017 REPORT" xr:uid="{00000000-0004-0000-0000-0000B80B0000}"/>
    <hyperlink ref="KGX156:KGZ156" location="'SY 2016-2017 REPORT'!A1" display="SY2016-2017 REPORT" xr:uid="{00000000-0004-0000-0000-0000B90B0000}"/>
    <hyperlink ref="KHF156:KHH156" location="'SY 2016-2017 REPORT'!A1" display="SY2016-2017 REPORT" xr:uid="{00000000-0004-0000-0000-0000BA0B0000}"/>
    <hyperlink ref="KHN156:KHP156" location="'SY 2016-2017 REPORT'!A1" display="SY2016-2017 REPORT" xr:uid="{00000000-0004-0000-0000-0000BB0B0000}"/>
    <hyperlink ref="KHV156:KHX156" location="'SY 2016-2017 REPORT'!A1" display="SY2016-2017 REPORT" xr:uid="{00000000-0004-0000-0000-0000BC0B0000}"/>
    <hyperlink ref="KID156:KIF156" location="'SY 2016-2017 REPORT'!A1" display="SY2016-2017 REPORT" xr:uid="{00000000-0004-0000-0000-0000BD0B0000}"/>
    <hyperlink ref="KIL156:KIN156" location="'SY 2016-2017 REPORT'!A1" display="SY2016-2017 REPORT" xr:uid="{00000000-0004-0000-0000-0000BE0B0000}"/>
    <hyperlink ref="KIT156:KIV156" location="'SY 2016-2017 REPORT'!A1" display="SY2016-2017 REPORT" xr:uid="{00000000-0004-0000-0000-0000BF0B0000}"/>
    <hyperlink ref="KJB156:KJD156" location="'SY 2016-2017 REPORT'!A1" display="SY2016-2017 REPORT" xr:uid="{00000000-0004-0000-0000-0000C00B0000}"/>
    <hyperlink ref="KJJ156:KJL156" location="'SY 2016-2017 REPORT'!A1" display="SY2016-2017 REPORT" xr:uid="{00000000-0004-0000-0000-0000C10B0000}"/>
    <hyperlink ref="KJR156:KJT156" location="'SY 2016-2017 REPORT'!A1" display="SY2016-2017 REPORT" xr:uid="{00000000-0004-0000-0000-0000C20B0000}"/>
    <hyperlink ref="KJZ156:KKB156" location="'SY 2016-2017 REPORT'!A1" display="SY2016-2017 REPORT" xr:uid="{00000000-0004-0000-0000-0000C30B0000}"/>
    <hyperlink ref="KKH156:KKJ156" location="'SY 2016-2017 REPORT'!A1" display="SY2016-2017 REPORT" xr:uid="{00000000-0004-0000-0000-0000C40B0000}"/>
    <hyperlink ref="KKP156:KKR156" location="'SY 2016-2017 REPORT'!A1" display="SY2016-2017 REPORT" xr:uid="{00000000-0004-0000-0000-0000C50B0000}"/>
    <hyperlink ref="KKX156:KKZ156" location="'SY 2016-2017 REPORT'!A1" display="SY2016-2017 REPORT" xr:uid="{00000000-0004-0000-0000-0000C60B0000}"/>
    <hyperlink ref="KLF156:KLH156" location="'SY 2016-2017 REPORT'!A1" display="SY2016-2017 REPORT" xr:uid="{00000000-0004-0000-0000-0000C70B0000}"/>
    <hyperlink ref="KLN156:KLP156" location="'SY 2016-2017 REPORT'!A1" display="SY2016-2017 REPORT" xr:uid="{00000000-0004-0000-0000-0000C80B0000}"/>
    <hyperlink ref="KLV156:KLX156" location="'SY 2016-2017 REPORT'!A1" display="SY2016-2017 REPORT" xr:uid="{00000000-0004-0000-0000-0000C90B0000}"/>
    <hyperlink ref="KMD156:KMF156" location="'SY 2016-2017 REPORT'!A1" display="SY2016-2017 REPORT" xr:uid="{00000000-0004-0000-0000-0000CA0B0000}"/>
    <hyperlink ref="KML156:KMN156" location="'SY 2016-2017 REPORT'!A1" display="SY2016-2017 REPORT" xr:uid="{00000000-0004-0000-0000-0000CB0B0000}"/>
    <hyperlink ref="KMT156:KMV156" location="'SY 2016-2017 REPORT'!A1" display="SY2016-2017 REPORT" xr:uid="{00000000-0004-0000-0000-0000CC0B0000}"/>
    <hyperlink ref="KNB156:KND156" location="'SY 2016-2017 REPORT'!A1" display="SY2016-2017 REPORT" xr:uid="{00000000-0004-0000-0000-0000CD0B0000}"/>
    <hyperlink ref="KNJ156:KNL156" location="'SY 2016-2017 REPORT'!A1" display="SY2016-2017 REPORT" xr:uid="{00000000-0004-0000-0000-0000CE0B0000}"/>
    <hyperlink ref="KNR156:KNT156" location="'SY 2016-2017 REPORT'!A1" display="SY2016-2017 REPORT" xr:uid="{00000000-0004-0000-0000-0000CF0B0000}"/>
    <hyperlink ref="KNZ156:KOB156" location="'SY 2016-2017 REPORT'!A1" display="SY2016-2017 REPORT" xr:uid="{00000000-0004-0000-0000-0000D00B0000}"/>
    <hyperlink ref="KOH156:KOJ156" location="'SY 2016-2017 REPORT'!A1" display="SY2016-2017 REPORT" xr:uid="{00000000-0004-0000-0000-0000D10B0000}"/>
    <hyperlink ref="KOP156:KOR156" location="'SY 2016-2017 REPORT'!A1" display="SY2016-2017 REPORT" xr:uid="{00000000-0004-0000-0000-0000D20B0000}"/>
    <hyperlink ref="KOX156:KOZ156" location="'SY 2016-2017 REPORT'!A1" display="SY2016-2017 REPORT" xr:uid="{00000000-0004-0000-0000-0000D30B0000}"/>
    <hyperlink ref="KPF156:KPH156" location="'SY 2016-2017 REPORT'!A1" display="SY2016-2017 REPORT" xr:uid="{00000000-0004-0000-0000-0000D40B0000}"/>
    <hyperlink ref="KPN156:KPP156" location="'SY 2016-2017 REPORT'!A1" display="SY2016-2017 REPORT" xr:uid="{00000000-0004-0000-0000-0000D50B0000}"/>
    <hyperlink ref="KPV156:KPX156" location="'SY 2016-2017 REPORT'!A1" display="SY2016-2017 REPORT" xr:uid="{00000000-0004-0000-0000-0000D60B0000}"/>
    <hyperlink ref="KQD156:KQF156" location="'SY 2016-2017 REPORT'!A1" display="SY2016-2017 REPORT" xr:uid="{00000000-0004-0000-0000-0000D70B0000}"/>
    <hyperlink ref="KQL156:KQN156" location="'SY 2016-2017 REPORT'!A1" display="SY2016-2017 REPORT" xr:uid="{00000000-0004-0000-0000-0000D80B0000}"/>
    <hyperlink ref="KQT156:KQV156" location="'SY 2016-2017 REPORT'!A1" display="SY2016-2017 REPORT" xr:uid="{00000000-0004-0000-0000-0000D90B0000}"/>
    <hyperlink ref="KRB156:KRD156" location="'SY 2016-2017 REPORT'!A1" display="SY2016-2017 REPORT" xr:uid="{00000000-0004-0000-0000-0000DA0B0000}"/>
    <hyperlink ref="KRJ156:KRL156" location="'SY 2016-2017 REPORT'!A1" display="SY2016-2017 REPORT" xr:uid="{00000000-0004-0000-0000-0000DB0B0000}"/>
    <hyperlink ref="KRR156:KRT156" location="'SY 2016-2017 REPORT'!A1" display="SY2016-2017 REPORT" xr:uid="{00000000-0004-0000-0000-0000DC0B0000}"/>
    <hyperlink ref="KRZ156:KSB156" location="'SY 2016-2017 REPORT'!A1" display="SY2016-2017 REPORT" xr:uid="{00000000-0004-0000-0000-0000DD0B0000}"/>
    <hyperlink ref="KSH156:KSJ156" location="'SY 2016-2017 REPORT'!A1" display="SY2016-2017 REPORT" xr:uid="{00000000-0004-0000-0000-0000DE0B0000}"/>
    <hyperlink ref="KSP156:KSR156" location="'SY 2016-2017 REPORT'!A1" display="SY2016-2017 REPORT" xr:uid="{00000000-0004-0000-0000-0000DF0B0000}"/>
    <hyperlink ref="KSX156:KSZ156" location="'SY 2016-2017 REPORT'!A1" display="SY2016-2017 REPORT" xr:uid="{00000000-0004-0000-0000-0000E00B0000}"/>
    <hyperlink ref="KTF156:KTH156" location="'SY 2016-2017 REPORT'!A1" display="SY2016-2017 REPORT" xr:uid="{00000000-0004-0000-0000-0000E10B0000}"/>
    <hyperlink ref="KTN156:KTP156" location="'SY 2016-2017 REPORT'!A1" display="SY2016-2017 REPORT" xr:uid="{00000000-0004-0000-0000-0000E20B0000}"/>
    <hyperlink ref="KTV156:KTX156" location="'SY 2016-2017 REPORT'!A1" display="SY2016-2017 REPORT" xr:uid="{00000000-0004-0000-0000-0000E30B0000}"/>
    <hyperlink ref="KUD156:KUF156" location="'SY 2016-2017 REPORT'!A1" display="SY2016-2017 REPORT" xr:uid="{00000000-0004-0000-0000-0000E40B0000}"/>
    <hyperlink ref="KUL156:KUN156" location="'SY 2016-2017 REPORT'!A1" display="SY2016-2017 REPORT" xr:uid="{00000000-0004-0000-0000-0000E50B0000}"/>
    <hyperlink ref="KUT156:KUV156" location="'SY 2016-2017 REPORT'!A1" display="SY2016-2017 REPORT" xr:uid="{00000000-0004-0000-0000-0000E60B0000}"/>
    <hyperlink ref="KVB156:KVD156" location="'SY 2016-2017 REPORT'!A1" display="SY2016-2017 REPORT" xr:uid="{00000000-0004-0000-0000-0000E70B0000}"/>
    <hyperlink ref="KVJ156:KVL156" location="'SY 2016-2017 REPORT'!A1" display="SY2016-2017 REPORT" xr:uid="{00000000-0004-0000-0000-0000E80B0000}"/>
    <hyperlink ref="KVR156:KVT156" location="'SY 2016-2017 REPORT'!A1" display="SY2016-2017 REPORT" xr:uid="{00000000-0004-0000-0000-0000E90B0000}"/>
    <hyperlink ref="KVZ156:KWB156" location="'SY 2016-2017 REPORT'!A1" display="SY2016-2017 REPORT" xr:uid="{00000000-0004-0000-0000-0000EA0B0000}"/>
    <hyperlink ref="KWH156:KWJ156" location="'SY 2016-2017 REPORT'!A1" display="SY2016-2017 REPORT" xr:uid="{00000000-0004-0000-0000-0000EB0B0000}"/>
    <hyperlink ref="KWP156:KWR156" location="'SY 2016-2017 REPORT'!A1" display="SY2016-2017 REPORT" xr:uid="{00000000-0004-0000-0000-0000EC0B0000}"/>
    <hyperlink ref="KWX156:KWZ156" location="'SY 2016-2017 REPORT'!A1" display="SY2016-2017 REPORT" xr:uid="{00000000-0004-0000-0000-0000ED0B0000}"/>
    <hyperlink ref="KXF156:KXH156" location="'SY 2016-2017 REPORT'!A1" display="SY2016-2017 REPORT" xr:uid="{00000000-0004-0000-0000-0000EE0B0000}"/>
    <hyperlink ref="KXN156:KXP156" location="'SY 2016-2017 REPORT'!A1" display="SY2016-2017 REPORT" xr:uid="{00000000-0004-0000-0000-0000EF0B0000}"/>
    <hyperlink ref="KXV156:KXX156" location="'SY 2016-2017 REPORT'!A1" display="SY2016-2017 REPORT" xr:uid="{00000000-0004-0000-0000-0000F00B0000}"/>
    <hyperlink ref="KYD156:KYF156" location="'SY 2016-2017 REPORT'!A1" display="SY2016-2017 REPORT" xr:uid="{00000000-0004-0000-0000-0000F10B0000}"/>
    <hyperlink ref="KYL156:KYN156" location="'SY 2016-2017 REPORT'!A1" display="SY2016-2017 REPORT" xr:uid="{00000000-0004-0000-0000-0000F20B0000}"/>
    <hyperlink ref="KYT156:KYV156" location="'SY 2016-2017 REPORT'!A1" display="SY2016-2017 REPORT" xr:uid="{00000000-0004-0000-0000-0000F30B0000}"/>
    <hyperlink ref="KZB156:KZD156" location="'SY 2016-2017 REPORT'!A1" display="SY2016-2017 REPORT" xr:uid="{00000000-0004-0000-0000-0000F40B0000}"/>
    <hyperlink ref="KZJ156:KZL156" location="'SY 2016-2017 REPORT'!A1" display="SY2016-2017 REPORT" xr:uid="{00000000-0004-0000-0000-0000F50B0000}"/>
    <hyperlink ref="KZR156:KZT156" location="'SY 2016-2017 REPORT'!A1" display="SY2016-2017 REPORT" xr:uid="{00000000-0004-0000-0000-0000F60B0000}"/>
    <hyperlink ref="KZZ156:LAB156" location="'SY 2016-2017 REPORT'!A1" display="SY2016-2017 REPORT" xr:uid="{00000000-0004-0000-0000-0000F70B0000}"/>
    <hyperlink ref="LAH156:LAJ156" location="'SY 2016-2017 REPORT'!A1" display="SY2016-2017 REPORT" xr:uid="{00000000-0004-0000-0000-0000F80B0000}"/>
    <hyperlink ref="LAP156:LAR156" location="'SY 2016-2017 REPORT'!A1" display="SY2016-2017 REPORT" xr:uid="{00000000-0004-0000-0000-0000F90B0000}"/>
    <hyperlink ref="LAX156:LAZ156" location="'SY 2016-2017 REPORT'!A1" display="SY2016-2017 REPORT" xr:uid="{00000000-0004-0000-0000-0000FA0B0000}"/>
    <hyperlink ref="LBF156:LBH156" location="'SY 2016-2017 REPORT'!A1" display="SY2016-2017 REPORT" xr:uid="{00000000-0004-0000-0000-0000FB0B0000}"/>
    <hyperlink ref="LBN156:LBP156" location="'SY 2016-2017 REPORT'!A1" display="SY2016-2017 REPORT" xr:uid="{00000000-0004-0000-0000-0000FC0B0000}"/>
    <hyperlink ref="LBV156:LBX156" location="'SY 2016-2017 REPORT'!A1" display="SY2016-2017 REPORT" xr:uid="{00000000-0004-0000-0000-0000FD0B0000}"/>
    <hyperlink ref="LCD156:LCF156" location="'SY 2016-2017 REPORT'!A1" display="SY2016-2017 REPORT" xr:uid="{00000000-0004-0000-0000-0000FE0B0000}"/>
    <hyperlink ref="LCL156:LCN156" location="'SY 2016-2017 REPORT'!A1" display="SY2016-2017 REPORT" xr:uid="{00000000-0004-0000-0000-0000FF0B0000}"/>
    <hyperlink ref="LCT156:LCV156" location="'SY 2016-2017 REPORT'!A1" display="SY2016-2017 REPORT" xr:uid="{00000000-0004-0000-0000-0000000C0000}"/>
    <hyperlink ref="LDB156:LDD156" location="'SY 2016-2017 REPORT'!A1" display="SY2016-2017 REPORT" xr:uid="{00000000-0004-0000-0000-0000010C0000}"/>
    <hyperlink ref="LDJ156:LDL156" location="'SY 2016-2017 REPORT'!A1" display="SY2016-2017 REPORT" xr:uid="{00000000-0004-0000-0000-0000020C0000}"/>
    <hyperlink ref="LDR156:LDT156" location="'SY 2016-2017 REPORT'!A1" display="SY2016-2017 REPORT" xr:uid="{00000000-0004-0000-0000-0000030C0000}"/>
    <hyperlink ref="LDZ156:LEB156" location="'SY 2016-2017 REPORT'!A1" display="SY2016-2017 REPORT" xr:uid="{00000000-0004-0000-0000-0000040C0000}"/>
    <hyperlink ref="LEH156:LEJ156" location="'SY 2016-2017 REPORT'!A1" display="SY2016-2017 REPORT" xr:uid="{00000000-0004-0000-0000-0000050C0000}"/>
    <hyperlink ref="LEP156:LER156" location="'SY 2016-2017 REPORT'!A1" display="SY2016-2017 REPORT" xr:uid="{00000000-0004-0000-0000-0000060C0000}"/>
    <hyperlink ref="LEX156:LEZ156" location="'SY 2016-2017 REPORT'!A1" display="SY2016-2017 REPORT" xr:uid="{00000000-0004-0000-0000-0000070C0000}"/>
    <hyperlink ref="LFF156:LFH156" location="'SY 2016-2017 REPORT'!A1" display="SY2016-2017 REPORT" xr:uid="{00000000-0004-0000-0000-0000080C0000}"/>
    <hyperlink ref="LFN156:LFP156" location="'SY 2016-2017 REPORT'!A1" display="SY2016-2017 REPORT" xr:uid="{00000000-0004-0000-0000-0000090C0000}"/>
    <hyperlink ref="LFV156:LFX156" location="'SY 2016-2017 REPORT'!A1" display="SY2016-2017 REPORT" xr:uid="{00000000-0004-0000-0000-00000A0C0000}"/>
    <hyperlink ref="LGD156:LGF156" location="'SY 2016-2017 REPORT'!A1" display="SY2016-2017 REPORT" xr:uid="{00000000-0004-0000-0000-00000B0C0000}"/>
    <hyperlink ref="LGL156:LGN156" location="'SY 2016-2017 REPORT'!A1" display="SY2016-2017 REPORT" xr:uid="{00000000-0004-0000-0000-00000C0C0000}"/>
    <hyperlink ref="LGT156:LGV156" location="'SY 2016-2017 REPORT'!A1" display="SY2016-2017 REPORT" xr:uid="{00000000-0004-0000-0000-00000D0C0000}"/>
    <hyperlink ref="LHB156:LHD156" location="'SY 2016-2017 REPORT'!A1" display="SY2016-2017 REPORT" xr:uid="{00000000-0004-0000-0000-00000E0C0000}"/>
    <hyperlink ref="LHJ156:LHL156" location="'SY 2016-2017 REPORT'!A1" display="SY2016-2017 REPORT" xr:uid="{00000000-0004-0000-0000-00000F0C0000}"/>
    <hyperlink ref="LHR156:LHT156" location="'SY 2016-2017 REPORT'!A1" display="SY2016-2017 REPORT" xr:uid="{00000000-0004-0000-0000-0000100C0000}"/>
    <hyperlink ref="LHZ156:LIB156" location="'SY 2016-2017 REPORT'!A1" display="SY2016-2017 REPORT" xr:uid="{00000000-0004-0000-0000-0000110C0000}"/>
    <hyperlink ref="LIH156:LIJ156" location="'SY 2016-2017 REPORT'!A1" display="SY2016-2017 REPORT" xr:uid="{00000000-0004-0000-0000-0000120C0000}"/>
    <hyperlink ref="LIP156:LIR156" location="'SY 2016-2017 REPORT'!A1" display="SY2016-2017 REPORT" xr:uid="{00000000-0004-0000-0000-0000130C0000}"/>
    <hyperlink ref="LIX156:LIZ156" location="'SY 2016-2017 REPORT'!A1" display="SY2016-2017 REPORT" xr:uid="{00000000-0004-0000-0000-0000140C0000}"/>
    <hyperlink ref="LJF156:LJH156" location="'SY 2016-2017 REPORT'!A1" display="SY2016-2017 REPORT" xr:uid="{00000000-0004-0000-0000-0000150C0000}"/>
    <hyperlink ref="LJN156:LJP156" location="'SY 2016-2017 REPORT'!A1" display="SY2016-2017 REPORT" xr:uid="{00000000-0004-0000-0000-0000160C0000}"/>
    <hyperlink ref="LJV156:LJX156" location="'SY 2016-2017 REPORT'!A1" display="SY2016-2017 REPORT" xr:uid="{00000000-0004-0000-0000-0000170C0000}"/>
    <hyperlink ref="LKD156:LKF156" location="'SY 2016-2017 REPORT'!A1" display="SY2016-2017 REPORT" xr:uid="{00000000-0004-0000-0000-0000180C0000}"/>
    <hyperlink ref="LKL156:LKN156" location="'SY 2016-2017 REPORT'!A1" display="SY2016-2017 REPORT" xr:uid="{00000000-0004-0000-0000-0000190C0000}"/>
    <hyperlink ref="LKT156:LKV156" location="'SY 2016-2017 REPORT'!A1" display="SY2016-2017 REPORT" xr:uid="{00000000-0004-0000-0000-00001A0C0000}"/>
    <hyperlink ref="LLB156:LLD156" location="'SY 2016-2017 REPORT'!A1" display="SY2016-2017 REPORT" xr:uid="{00000000-0004-0000-0000-00001B0C0000}"/>
    <hyperlink ref="LLJ156:LLL156" location="'SY 2016-2017 REPORT'!A1" display="SY2016-2017 REPORT" xr:uid="{00000000-0004-0000-0000-00001C0C0000}"/>
    <hyperlink ref="LLR156:LLT156" location="'SY 2016-2017 REPORT'!A1" display="SY2016-2017 REPORT" xr:uid="{00000000-0004-0000-0000-00001D0C0000}"/>
    <hyperlink ref="LLZ156:LMB156" location="'SY 2016-2017 REPORT'!A1" display="SY2016-2017 REPORT" xr:uid="{00000000-0004-0000-0000-00001E0C0000}"/>
    <hyperlink ref="LMH156:LMJ156" location="'SY 2016-2017 REPORT'!A1" display="SY2016-2017 REPORT" xr:uid="{00000000-0004-0000-0000-00001F0C0000}"/>
    <hyperlink ref="LMP156:LMR156" location="'SY 2016-2017 REPORT'!A1" display="SY2016-2017 REPORT" xr:uid="{00000000-0004-0000-0000-0000200C0000}"/>
    <hyperlink ref="LMX156:LMZ156" location="'SY 2016-2017 REPORT'!A1" display="SY2016-2017 REPORT" xr:uid="{00000000-0004-0000-0000-0000210C0000}"/>
    <hyperlink ref="LNF156:LNH156" location="'SY 2016-2017 REPORT'!A1" display="SY2016-2017 REPORT" xr:uid="{00000000-0004-0000-0000-0000220C0000}"/>
    <hyperlink ref="LNN156:LNP156" location="'SY 2016-2017 REPORT'!A1" display="SY2016-2017 REPORT" xr:uid="{00000000-0004-0000-0000-0000230C0000}"/>
    <hyperlink ref="LNV156:LNX156" location="'SY 2016-2017 REPORT'!A1" display="SY2016-2017 REPORT" xr:uid="{00000000-0004-0000-0000-0000240C0000}"/>
    <hyperlink ref="LOD156:LOF156" location="'SY 2016-2017 REPORT'!A1" display="SY2016-2017 REPORT" xr:uid="{00000000-0004-0000-0000-0000250C0000}"/>
    <hyperlink ref="LOL156:LON156" location="'SY 2016-2017 REPORT'!A1" display="SY2016-2017 REPORT" xr:uid="{00000000-0004-0000-0000-0000260C0000}"/>
    <hyperlink ref="LOT156:LOV156" location="'SY 2016-2017 REPORT'!A1" display="SY2016-2017 REPORT" xr:uid="{00000000-0004-0000-0000-0000270C0000}"/>
    <hyperlink ref="LPB156:LPD156" location="'SY 2016-2017 REPORT'!A1" display="SY2016-2017 REPORT" xr:uid="{00000000-0004-0000-0000-0000280C0000}"/>
    <hyperlink ref="LPJ156:LPL156" location="'SY 2016-2017 REPORT'!A1" display="SY2016-2017 REPORT" xr:uid="{00000000-0004-0000-0000-0000290C0000}"/>
    <hyperlink ref="LPR156:LPT156" location="'SY 2016-2017 REPORT'!A1" display="SY2016-2017 REPORT" xr:uid="{00000000-0004-0000-0000-00002A0C0000}"/>
    <hyperlink ref="LPZ156:LQB156" location="'SY 2016-2017 REPORT'!A1" display="SY2016-2017 REPORT" xr:uid="{00000000-0004-0000-0000-00002B0C0000}"/>
    <hyperlink ref="LQH156:LQJ156" location="'SY 2016-2017 REPORT'!A1" display="SY2016-2017 REPORT" xr:uid="{00000000-0004-0000-0000-00002C0C0000}"/>
    <hyperlink ref="LQP156:LQR156" location="'SY 2016-2017 REPORT'!A1" display="SY2016-2017 REPORT" xr:uid="{00000000-0004-0000-0000-00002D0C0000}"/>
    <hyperlink ref="LQX156:LQZ156" location="'SY 2016-2017 REPORT'!A1" display="SY2016-2017 REPORT" xr:uid="{00000000-0004-0000-0000-00002E0C0000}"/>
    <hyperlink ref="LRF156:LRH156" location="'SY 2016-2017 REPORT'!A1" display="SY2016-2017 REPORT" xr:uid="{00000000-0004-0000-0000-00002F0C0000}"/>
    <hyperlink ref="LRN156:LRP156" location="'SY 2016-2017 REPORT'!A1" display="SY2016-2017 REPORT" xr:uid="{00000000-0004-0000-0000-0000300C0000}"/>
    <hyperlink ref="LRV156:LRX156" location="'SY 2016-2017 REPORT'!A1" display="SY2016-2017 REPORT" xr:uid="{00000000-0004-0000-0000-0000310C0000}"/>
    <hyperlink ref="LSD156:LSF156" location="'SY 2016-2017 REPORT'!A1" display="SY2016-2017 REPORT" xr:uid="{00000000-0004-0000-0000-0000320C0000}"/>
    <hyperlink ref="LSL156:LSN156" location="'SY 2016-2017 REPORT'!A1" display="SY2016-2017 REPORT" xr:uid="{00000000-0004-0000-0000-0000330C0000}"/>
    <hyperlink ref="LST156:LSV156" location="'SY 2016-2017 REPORT'!A1" display="SY2016-2017 REPORT" xr:uid="{00000000-0004-0000-0000-0000340C0000}"/>
    <hyperlink ref="LTB156:LTD156" location="'SY 2016-2017 REPORT'!A1" display="SY2016-2017 REPORT" xr:uid="{00000000-0004-0000-0000-0000350C0000}"/>
    <hyperlink ref="LTJ156:LTL156" location="'SY 2016-2017 REPORT'!A1" display="SY2016-2017 REPORT" xr:uid="{00000000-0004-0000-0000-0000360C0000}"/>
    <hyperlink ref="LTR156:LTT156" location="'SY 2016-2017 REPORT'!A1" display="SY2016-2017 REPORT" xr:uid="{00000000-0004-0000-0000-0000370C0000}"/>
    <hyperlink ref="LTZ156:LUB156" location="'SY 2016-2017 REPORT'!A1" display="SY2016-2017 REPORT" xr:uid="{00000000-0004-0000-0000-0000380C0000}"/>
    <hyperlink ref="LUH156:LUJ156" location="'SY 2016-2017 REPORT'!A1" display="SY2016-2017 REPORT" xr:uid="{00000000-0004-0000-0000-0000390C0000}"/>
    <hyperlink ref="LUP156:LUR156" location="'SY 2016-2017 REPORT'!A1" display="SY2016-2017 REPORT" xr:uid="{00000000-0004-0000-0000-00003A0C0000}"/>
    <hyperlink ref="LUX156:LUZ156" location="'SY 2016-2017 REPORT'!A1" display="SY2016-2017 REPORT" xr:uid="{00000000-0004-0000-0000-00003B0C0000}"/>
    <hyperlink ref="LVF156:LVH156" location="'SY 2016-2017 REPORT'!A1" display="SY2016-2017 REPORT" xr:uid="{00000000-0004-0000-0000-00003C0C0000}"/>
    <hyperlink ref="LVN156:LVP156" location="'SY 2016-2017 REPORT'!A1" display="SY2016-2017 REPORT" xr:uid="{00000000-0004-0000-0000-00003D0C0000}"/>
    <hyperlink ref="LVV156:LVX156" location="'SY 2016-2017 REPORT'!A1" display="SY2016-2017 REPORT" xr:uid="{00000000-0004-0000-0000-00003E0C0000}"/>
    <hyperlink ref="LWD156:LWF156" location="'SY 2016-2017 REPORT'!A1" display="SY2016-2017 REPORT" xr:uid="{00000000-0004-0000-0000-00003F0C0000}"/>
    <hyperlink ref="LWL156:LWN156" location="'SY 2016-2017 REPORT'!A1" display="SY2016-2017 REPORT" xr:uid="{00000000-0004-0000-0000-0000400C0000}"/>
    <hyperlink ref="LWT156:LWV156" location="'SY 2016-2017 REPORT'!A1" display="SY2016-2017 REPORT" xr:uid="{00000000-0004-0000-0000-0000410C0000}"/>
    <hyperlink ref="LXB156:LXD156" location="'SY 2016-2017 REPORT'!A1" display="SY2016-2017 REPORT" xr:uid="{00000000-0004-0000-0000-0000420C0000}"/>
    <hyperlink ref="LXJ156:LXL156" location="'SY 2016-2017 REPORT'!A1" display="SY2016-2017 REPORT" xr:uid="{00000000-0004-0000-0000-0000430C0000}"/>
    <hyperlink ref="LXR156:LXT156" location="'SY 2016-2017 REPORT'!A1" display="SY2016-2017 REPORT" xr:uid="{00000000-0004-0000-0000-0000440C0000}"/>
    <hyperlink ref="LXZ156:LYB156" location="'SY 2016-2017 REPORT'!A1" display="SY2016-2017 REPORT" xr:uid="{00000000-0004-0000-0000-0000450C0000}"/>
    <hyperlink ref="LYH156:LYJ156" location="'SY 2016-2017 REPORT'!A1" display="SY2016-2017 REPORT" xr:uid="{00000000-0004-0000-0000-0000460C0000}"/>
    <hyperlink ref="LYP156:LYR156" location="'SY 2016-2017 REPORT'!A1" display="SY2016-2017 REPORT" xr:uid="{00000000-0004-0000-0000-0000470C0000}"/>
    <hyperlink ref="LYX156:LYZ156" location="'SY 2016-2017 REPORT'!A1" display="SY2016-2017 REPORT" xr:uid="{00000000-0004-0000-0000-0000480C0000}"/>
    <hyperlink ref="LZF156:LZH156" location="'SY 2016-2017 REPORT'!A1" display="SY2016-2017 REPORT" xr:uid="{00000000-0004-0000-0000-0000490C0000}"/>
    <hyperlink ref="LZN156:LZP156" location="'SY 2016-2017 REPORT'!A1" display="SY2016-2017 REPORT" xr:uid="{00000000-0004-0000-0000-00004A0C0000}"/>
    <hyperlink ref="LZV156:LZX156" location="'SY 2016-2017 REPORT'!A1" display="SY2016-2017 REPORT" xr:uid="{00000000-0004-0000-0000-00004B0C0000}"/>
    <hyperlink ref="MAD156:MAF156" location="'SY 2016-2017 REPORT'!A1" display="SY2016-2017 REPORT" xr:uid="{00000000-0004-0000-0000-00004C0C0000}"/>
    <hyperlink ref="MAL156:MAN156" location="'SY 2016-2017 REPORT'!A1" display="SY2016-2017 REPORT" xr:uid="{00000000-0004-0000-0000-00004D0C0000}"/>
    <hyperlink ref="MAT156:MAV156" location="'SY 2016-2017 REPORT'!A1" display="SY2016-2017 REPORT" xr:uid="{00000000-0004-0000-0000-00004E0C0000}"/>
    <hyperlink ref="MBB156:MBD156" location="'SY 2016-2017 REPORT'!A1" display="SY2016-2017 REPORT" xr:uid="{00000000-0004-0000-0000-00004F0C0000}"/>
    <hyperlink ref="MBJ156:MBL156" location="'SY 2016-2017 REPORT'!A1" display="SY2016-2017 REPORT" xr:uid="{00000000-0004-0000-0000-0000500C0000}"/>
    <hyperlink ref="MBR156:MBT156" location="'SY 2016-2017 REPORT'!A1" display="SY2016-2017 REPORT" xr:uid="{00000000-0004-0000-0000-0000510C0000}"/>
    <hyperlink ref="MBZ156:MCB156" location="'SY 2016-2017 REPORT'!A1" display="SY2016-2017 REPORT" xr:uid="{00000000-0004-0000-0000-0000520C0000}"/>
    <hyperlink ref="MCH156:MCJ156" location="'SY 2016-2017 REPORT'!A1" display="SY2016-2017 REPORT" xr:uid="{00000000-0004-0000-0000-0000530C0000}"/>
    <hyperlink ref="MCP156:MCR156" location="'SY 2016-2017 REPORT'!A1" display="SY2016-2017 REPORT" xr:uid="{00000000-0004-0000-0000-0000540C0000}"/>
    <hyperlink ref="MCX156:MCZ156" location="'SY 2016-2017 REPORT'!A1" display="SY2016-2017 REPORT" xr:uid="{00000000-0004-0000-0000-0000550C0000}"/>
    <hyperlink ref="MDF156:MDH156" location="'SY 2016-2017 REPORT'!A1" display="SY2016-2017 REPORT" xr:uid="{00000000-0004-0000-0000-0000560C0000}"/>
    <hyperlink ref="MDN156:MDP156" location="'SY 2016-2017 REPORT'!A1" display="SY2016-2017 REPORT" xr:uid="{00000000-0004-0000-0000-0000570C0000}"/>
    <hyperlink ref="MDV156:MDX156" location="'SY 2016-2017 REPORT'!A1" display="SY2016-2017 REPORT" xr:uid="{00000000-0004-0000-0000-0000580C0000}"/>
    <hyperlink ref="MED156:MEF156" location="'SY 2016-2017 REPORT'!A1" display="SY2016-2017 REPORT" xr:uid="{00000000-0004-0000-0000-0000590C0000}"/>
    <hyperlink ref="MEL156:MEN156" location="'SY 2016-2017 REPORT'!A1" display="SY2016-2017 REPORT" xr:uid="{00000000-0004-0000-0000-00005A0C0000}"/>
    <hyperlink ref="MET156:MEV156" location="'SY 2016-2017 REPORT'!A1" display="SY2016-2017 REPORT" xr:uid="{00000000-0004-0000-0000-00005B0C0000}"/>
    <hyperlink ref="MFB156:MFD156" location="'SY 2016-2017 REPORT'!A1" display="SY2016-2017 REPORT" xr:uid="{00000000-0004-0000-0000-00005C0C0000}"/>
    <hyperlink ref="MFJ156:MFL156" location="'SY 2016-2017 REPORT'!A1" display="SY2016-2017 REPORT" xr:uid="{00000000-0004-0000-0000-00005D0C0000}"/>
    <hyperlink ref="MFR156:MFT156" location="'SY 2016-2017 REPORT'!A1" display="SY2016-2017 REPORT" xr:uid="{00000000-0004-0000-0000-00005E0C0000}"/>
    <hyperlink ref="MFZ156:MGB156" location="'SY 2016-2017 REPORT'!A1" display="SY2016-2017 REPORT" xr:uid="{00000000-0004-0000-0000-00005F0C0000}"/>
    <hyperlink ref="MGH156:MGJ156" location="'SY 2016-2017 REPORT'!A1" display="SY2016-2017 REPORT" xr:uid="{00000000-0004-0000-0000-0000600C0000}"/>
    <hyperlink ref="MGP156:MGR156" location="'SY 2016-2017 REPORT'!A1" display="SY2016-2017 REPORT" xr:uid="{00000000-0004-0000-0000-0000610C0000}"/>
    <hyperlink ref="MGX156:MGZ156" location="'SY 2016-2017 REPORT'!A1" display="SY2016-2017 REPORT" xr:uid="{00000000-0004-0000-0000-0000620C0000}"/>
    <hyperlink ref="MHF156:MHH156" location="'SY 2016-2017 REPORT'!A1" display="SY2016-2017 REPORT" xr:uid="{00000000-0004-0000-0000-0000630C0000}"/>
    <hyperlink ref="MHN156:MHP156" location="'SY 2016-2017 REPORT'!A1" display="SY2016-2017 REPORT" xr:uid="{00000000-0004-0000-0000-0000640C0000}"/>
    <hyperlink ref="MHV156:MHX156" location="'SY 2016-2017 REPORT'!A1" display="SY2016-2017 REPORT" xr:uid="{00000000-0004-0000-0000-0000650C0000}"/>
    <hyperlink ref="MID156:MIF156" location="'SY 2016-2017 REPORT'!A1" display="SY2016-2017 REPORT" xr:uid="{00000000-0004-0000-0000-0000660C0000}"/>
    <hyperlink ref="MIL156:MIN156" location="'SY 2016-2017 REPORT'!A1" display="SY2016-2017 REPORT" xr:uid="{00000000-0004-0000-0000-0000670C0000}"/>
    <hyperlink ref="MIT156:MIV156" location="'SY 2016-2017 REPORT'!A1" display="SY2016-2017 REPORT" xr:uid="{00000000-0004-0000-0000-0000680C0000}"/>
    <hyperlink ref="MJB156:MJD156" location="'SY 2016-2017 REPORT'!A1" display="SY2016-2017 REPORT" xr:uid="{00000000-0004-0000-0000-0000690C0000}"/>
    <hyperlink ref="MJJ156:MJL156" location="'SY 2016-2017 REPORT'!A1" display="SY2016-2017 REPORT" xr:uid="{00000000-0004-0000-0000-00006A0C0000}"/>
    <hyperlink ref="MJR156:MJT156" location="'SY 2016-2017 REPORT'!A1" display="SY2016-2017 REPORT" xr:uid="{00000000-0004-0000-0000-00006B0C0000}"/>
    <hyperlink ref="MJZ156:MKB156" location="'SY 2016-2017 REPORT'!A1" display="SY2016-2017 REPORT" xr:uid="{00000000-0004-0000-0000-00006C0C0000}"/>
    <hyperlink ref="MKH156:MKJ156" location="'SY 2016-2017 REPORT'!A1" display="SY2016-2017 REPORT" xr:uid="{00000000-0004-0000-0000-00006D0C0000}"/>
    <hyperlink ref="MKP156:MKR156" location="'SY 2016-2017 REPORT'!A1" display="SY2016-2017 REPORT" xr:uid="{00000000-0004-0000-0000-00006E0C0000}"/>
    <hyperlink ref="MKX156:MKZ156" location="'SY 2016-2017 REPORT'!A1" display="SY2016-2017 REPORT" xr:uid="{00000000-0004-0000-0000-00006F0C0000}"/>
    <hyperlink ref="MLF156:MLH156" location="'SY 2016-2017 REPORT'!A1" display="SY2016-2017 REPORT" xr:uid="{00000000-0004-0000-0000-0000700C0000}"/>
    <hyperlink ref="MLN156:MLP156" location="'SY 2016-2017 REPORT'!A1" display="SY2016-2017 REPORT" xr:uid="{00000000-0004-0000-0000-0000710C0000}"/>
    <hyperlink ref="MLV156:MLX156" location="'SY 2016-2017 REPORT'!A1" display="SY2016-2017 REPORT" xr:uid="{00000000-0004-0000-0000-0000720C0000}"/>
    <hyperlink ref="MMD156:MMF156" location="'SY 2016-2017 REPORT'!A1" display="SY2016-2017 REPORT" xr:uid="{00000000-0004-0000-0000-0000730C0000}"/>
    <hyperlink ref="MML156:MMN156" location="'SY 2016-2017 REPORT'!A1" display="SY2016-2017 REPORT" xr:uid="{00000000-0004-0000-0000-0000740C0000}"/>
    <hyperlink ref="MMT156:MMV156" location="'SY 2016-2017 REPORT'!A1" display="SY2016-2017 REPORT" xr:uid="{00000000-0004-0000-0000-0000750C0000}"/>
    <hyperlink ref="MNB156:MND156" location="'SY 2016-2017 REPORT'!A1" display="SY2016-2017 REPORT" xr:uid="{00000000-0004-0000-0000-0000760C0000}"/>
    <hyperlink ref="MNJ156:MNL156" location="'SY 2016-2017 REPORT'!A1" display="SY2016-2017 REPORT" xr:uid="{00000000-0004-0000-0000-0000770C0000}"/>
    <hyperlink ref="MNR156:MNT156" location="'SY 2016-2017 REPORT'!A1" display="SY2016-2017 REPORT" xr:uid="{00000000-0004-0000-0000-0000780C0000}"/>
    <hyperlink ref="MNZ156:MOB156" location="'SY 2016-2017 REPORT'!A1" display="SY2016-2017 REPORT" xr:uid="{00000000-0004-0000-0000-0000790C0000}"/>
    <hyperlink ref="MOH156:MOJ156" location="'SY 2016-2017 REPORT'!A1" display="SY2016-2017 REPORT" xr:uid="{00000000-0004-0000-0000-00007A0C0000}"/>
    <hyperlink ref="MOP156:MOR156" location="'SY 2016-2017 REPORT'!A1" display="SY2016-2017 REPORT" xr:uid="{00000000-0004-0000-0000-00007B0C0000}"/>
    <hyperlink ref="MOX156:MOZ156" location="'SY 2016-2017 REPORT'!A1" display="SY2016-2017 REPORT" xr:uid="{00000000-0004-0000-0000-00007C0C0000}"/>
    <hyperlink ref="MPF156:MPH156" location="'SY 2016-2017 REPORT'!A1" display="SY2016-2017 REPORT" xr:uid="{00000000-0004-0000-0000-00007D0C0000}"/>
    <hyperlink ref="MPN156:MPP156" location="'SY 2016-2017 REPORT'!A1" display="SY2016-2017 REPORT" xr:uid="{00000000-0004-0000-0000-00007E0C0000}"/>
    <hyperlink ref="MPV156:MPX156" location="'SY 2016-2017 REPORT'!A1" display="SY2016-2017 REPORT" xr:uid="{00000000-0004-0000-0000-00007F0C0000}"/>
    <hyperlink ref="MQD156:MQF156" location="'SY 2016-2017 REPORT'!A1" display="SY2016-2017 REPORT" xr:uid="{00000000-0004-0000-0000-0000800C0000}"/>
    <hyperlink ref="MQL156:MQN156" location="'SY 2016-2017 REPORT'!A1" display="SY2016-2017 REPORT" xr:uid="{00000000-0004-0000-0000-0000810C0000}"/>
    <hyperlink ref="MQT156:MQV156" location="'SY 2016-2017 REPORT'!A1" display="SY2016-2017 REPORT" xr:uid="{00000000-0004-0000-0000-0000820C0000}"/>
    <hyperlink ref="MRB156:MRD156" location="'SY 2016-2017 REPORT'!A1" display="SY2016-2017 REPORT" xr:uid="{00000000-0004-0000-0000-0000830C0000}"/>
    <hyperlink ref="MRJ156:MRL156" location="'SY 2016-2017 REPORT'!A1" display="SY2016-2017 REPORT" xr:uid="{00000000-0004-0000-0000-0000840C0000}"/>
    <hyperlink ref="MRR156:MRT156" location="'SY 2016-2017 REPORT'!A1" display="SY2016-2017 REPORT" xr:uid="{00000000-0004-0000-0000-0000850C0000}"/>
    <hyperlink ref="MRZ156:MSB156" location="'SY 2016-2017 REPORT'!A1" display="SY2016-2017 REPORT" xr:uid="{00000000-0004-0000-0000-0000860C0000}"/>
    <hyperlink ref="MSH156:MSJ156" location="'SY 2016-2017 REPORT'!A1" display="SY2016-2017 REPORT" xr:uid="{00000000-0004-0000-0000-0000870C0000}"/>
    <hyperlink ref="MSP156:MSR156" location="'SY 2016-2017 REPORT'!A1" display="SY2016-2017 REPORT" xr:uid="{00000000-0004-0000-0000-0000880C0000}"/>
    <hyperlink ref="MSX156:MSZ156" location="'SY 2016-2017 REPORT'!A1" display="SY2016-2017 REPORT" xr:uid="{00000000-0004-0000-0000-0000890C0000}"/>
    <hyperlink ref="MTF156:MTH156" location="'SY 2016-2017 REPORT'!A1" display="SY2016-2017 REPORT" xr:uid="{00000000-0004-0000-0000-00008A0C0000}"/>
    <hyperlink ref="MTN156:MTP156" location="'SY 2016-2017 REPORT'!A1" display="SY2016-2017 REPORT" xr:uid="{00000000-0004-0000-0000-00008B0C0000}"/>
    <hyperlink ref="MTV156:MTX156" location="'SY 2016-2017 REPORT'!A1" display="SY2016-2017 REPORT" xr:uid="{00000000-0004-0000-0000-00008C0C0000}"/>
    <hyperlink ref="MUD156:MUF156" location="'SY 2016-2017 REPORT'!A1" display="SY2016-2017 REPORT" xr:uid="{00000000-0004-0000-0000-00008D0C0000}"/>
    <hyperlink ref="MUL156:MUN156" location="'SY 2016-2017 REPORT'!A1" display="SY2016-2017 REPORT" xr:uid="{00000000-0004-0000-0000-00008E0C0000}"/>
    <hyperlink ref="MUT156:MUV156" location="'SY 2016-2017 REPORT'!A1" display="SY2016-2017 REPORT" xr:uid="{00000000-0004-0000-0000-00008F0C0000}"/>
    <hyperlink ref="MVB156:MVD156" location="'SY 2016-2017 REPORT'!A1" display="SY2016-2017 REPORT" xr:uid="{00000000-0004-0000-0000-0000900C0000}"/>
    <hyperlink ref="MVJ156:MVL156" location="'SY 2016-2017 REPORT'!A1" display="SY2016-2017 REPORT" xr:uid="{00000000-0004-0000-0000-0000910C0000}"/>
    <hyperlink ref="MVR156:MVT156" location="'SY 2016-2017 REPORT'!A1" display="SY2016-2017 REPORT" xr:uid="{00000000-0004-0000-0000-0000920C0000}"/>
    <hyperlink ref="MVZ156:MWB156" location="'SY 2016-2017 REPORT'!A1" display="SY2016-2017 REPORT" xr:uid="{00000000-0004-0000-0000-0000930C0000}"/>
    <hyperlink ref="MWH156:MWJ156" location="'SY 2016-2017 REPORT'!A1" display="SY2016-2017 REPORT" xr:uid="{00000000-0004-0000-0000-0000940C0000}"/>
    <hyperlink ref="MWP156:MWR156" location="'SY 2016-2017 REPORT'!A1" display="SY2016-2017 REPORT" xr:uid="{00000000-0004-0000-0000-0000950C0000}"/>
    <hyperlink ref="MWX156:MWZ156" location="'SY 2016-2017 REPORT'!A1" display="SY2016-2017 REPORT" xr:uid="{00000000-0004-0000-0000-0000960C0000}"/>
    <hyperlink ref="MXF156:MXH156" location="'SY 2016-2017 REPORT'!A1" display="SY2016-2017 REPORT" xr:uid="{00000000-0004-0000-0000-0000970C0000}"/>
    <hyperlink ref="MXN156:MXP156" location="'SY 2016-2017 REPORT'!A1" display="SY2016-2017 REPORT" xr:uid="{00000000-0004-0000-0000-0000980C0000}"/>
    <hyperlink ref="MXV156:MXX156" location="'SY 2016-2017 REPORT'!A1" display="SY2016-2017 REPORT" xr:uid="{00000000-0004-0000-0000-0000990C0000}"/>
    <hyperlink ref="MYD156:MYF156" location="'SY 2016-2017 REPORT'!A1" display="SY2016-2017 REPORT" xr:uid="{00000000-0004-0000-0000-00009A0C0000}"/>
    <hyperlink ref="MYL156:MYN156" location="'SY 2016-2017 REPORT'!A1" display="SY2016-2017 REPORT" xr:uid="{00000000-0004-0000-0000-00009B0C0000}"/>
    <hyperlink ref="MYT156:MYV156" location="'SY 2016-2017 REPORT'!A1" display="SY2016-2017 REPORT" xr:uid="{00000000-0004-0000-0000-00009C0C0000}"/>
    <hyperlink ref="MZB156:MZD156" location="'SY 2016-2017 REPORT'!A1" display="SY2016-2017 REPORT" xr:uid="{00000000-0004-0000-0000-00009D0C0000}"/>
    <hyperlink ref="MZJ156:MZL156" location="'SY 2016-2017 REPORT'!A1" display="SY2016-2017 REPORT" xr:uid="{00000000-0004-0000-0000-00009E0C0000}"/>
    <hyperlink ref="MZR156:MZT156" location="'SY 2016-2017 REPORT'!A1" display="SY2016-2017 REPORT" xr:uid="{00000000-0004-0000-0000-00009F0C0000}"/>
    <hyperlink ref="MZZ156:NAB156" location="'SY 2016-2017 REPORT'!A1" display="SY2016-2017 REPORT" xr:uid="{00000000-0004-0000-0000-0000A00C0000}"/>
    <hyperlink ref="NAH156:NAJ156" location="'SY 2016-2017 REPORT'!A1" display="SY2016-2017 REPORT" xr:uid="{00000000-0004-0000-0000-0000A10C0000}"/>
    <hyperlink ref="NAP156:NAR156" location="'SY 2016-2017 REPORT'!A1" display="SY2016-2017 REPORT" xr:uid="{00000000-0004-0000-0000-0000A20C0000}"/>
    <hyperlink ref="NAX156:NAZ156" location="'SY 2016-2017 REPORT'!A1" display="SY2016-2017 REPORT" xr:uid="{00000000-0004-0000-0000-0000A30C0000}"/>
    <hyperlink ref="NBF156:NBH156" location="'SY 2016-2017 REPORT'!A1" display="SY2016-2017 REPORT" xr:uid="{00000000-0004-0000-0000-0000A40C0000}"/>
    <hyperlink ref="NBN156:NBP156" location="'SY 2016-2017 REPORT'!A1" display="SY2016-2017 REPORT" xr:uid="{00000000-0004-0000-0000-0000A50C0000}"/>
    <hyperlink ref="NBV156:NBX156" location="'SY 2016-2017 REPORT'!A1" display="SY2016-2017 REPORT" xr:uid="{00000000-0004-0000-0000-0000A60C0000}"/>
    <hyperlink ref="NCD156:NCF156" location="'SY 2016-2017 REPORT'!A1" display="SY2016-2017 REPORT" xr:uid="{00000000-0004-0000-0000-0000A70C0000}"/>
    <hyperlink ref="NCL156:NCN156" location="'SY 2016-2017 REPORT'!A1" display="SY2016-2017 REPORT" xr:uid="{00000000-0004-0000-0000-0000A80C0000}"/>
    <hyperlink ref="NCT156:NCV156" location="'SY 2016-2017 REPORT'!A1" display="SY2016-2017 REPORT" xr:uid="{00000000-0004-0000-0000-0000A90C0000}"/>
    <hyperlink ref="NDB156:NDD156" location="'SY 2016-2017 REPORT'!A1" display="SY2016-2017 REPORT" xr:uid="{00000000-0004-0000-0000-0000AA0C0000}"/>
    <hyperlink ref="NDJ156:NDL156" location="'SY 2016-2017 REPORT'!A1" display="SY2016-2017 REPORT" xr:uid="{00000000-0004-0000-0000-0000AB0C0000}"/>
    <hyperlink ref="NDR156:NDT156" location="'SY 2016-2017 REPORT'!A1" display="SY2016-2017 REPORT" xr:uid="{00000000-0004-0000-0000-0000AC0C0000}"/>
    <hyperlink ref="NDZ156:NEB156" location="'SY 2016-2017 REPORT'!A1" display="SY2016-2017 REPORT" xr:uid="{00000000-0004-0000-0000-0000AD0C0000}"/>
    <hyperlink ref="NEH156:NEJ156" location="'SY 2016-2017 REPORT'!A1" display="SY2016-2017 REPORT" xr:uid="{00000000-0004-0000-0000-0000AE0C0000}"/>
    <hyperlink ref="NEP156:NER156" location="'SY 2016-2017 REPORT'!A1" display="SY2016-2017 REPORT" xr:uid="{00000000-0004-0000-0000-0000AF0C0000}"/>
    <hyperlink ref="NEX156:NEZ156" location="'SY 2016-2017 REPORT'!A1" display="SY2016-2017 REPORT" xr:uid="{00000000-0004-0000-0000-0000B00C0000}"/>
    <hyperlink ref="NFF156:NFH156" location="'SY 2016-2017 REPORT'!A1" display="SY2016-2017 REPORT" xr:uid="{00000000-0004-0000-0000-0000B10C0000}"/>
    <hyperlink ref="NFN156:NFP156" location="'SY 2016-2017 REPORT'!A1" display="SY2016-2017 REPORT" xr:uid="{00000000-0004-0000-0000-0000B20C0000}"/>
    <hyperlink ref="NFV156:NFX156" location="'SY 2016-2017 REPORT'!A1" display="SY2016-2017 REPORT" xr:uid="{00000000-0004-0000-0000-0000B30C0000}"/>
    <hyperlink ref="NGD156:NGF156" location="'SY 2016-2017 REPORT'!A1" display="SY2016-2017 REPORT" xr:uid="{00000000-0004-0000-0000-0000B40C0000}"/>
    <hyperlink ref="NGL156:NGN156" location="'SY 2016-2017 REPORT'!A1" display="SY2016-2017 REPORT" xr:uid="{00000000-0004-0000-0000-0000B50C0000}"/>
    <hyperlink ref="NGT156:NGV156" location="'SY 2016-2017 REPORT'!A1" display="SY2016-2017 REPORT" xr:uid="{00000000-0004-0000-0000-0000B60C0000}"/>
    <hyperlink ref="NHB156:NHD156" location="'SY 2016-2017 REPORT'!A1" display="SY2016-2017 REPORT" xr:uid="{00000000-0004-0000-0000-0000B70C0000}"/>
    <hyperlink ref="NHJ156:NHL156" location="'SY 2016-2017 REPORT'!A1" display="SY2016-2017 REPORT" xr:uid="{00000000-0004-0000-0000-0000B80C0000}"/>
    <hyperlink ref="NHR156:NHT156" location="'SY 2016-2017 REPORT'!A1" display="SY2016-2017 REPORT" xr:uid="{00000000-0004-0000-0000-0000B90C0000}"/>
    <hyperlink ref="NHZ156:NIB156" location="'SY 2016-2017 REPORT'!A1" display="SY2016-2017 REPORT" xr:uid="{00000000-0004-0000-0000-0000BA0C0000}"/>
    <hyperlink ref="NIH156:NIJ156" location="'SY 2016-2017 REPORT'!A1" display="SY2016-2017 REPORT" xr:uid="{00000000-0004-0000-0000-0000BB0C0000}"/>
    <hyperlink ref="NIP156:NIR156" location="'SY 2016-2017 REPORT'!A1" display="SY2016-2017 REPORT" xr:uid="{00000000-0004-0000-0000-0000BC0C0000}"/>
    <hyperlink ref="NIX156:NIZ156" location="'SY 2016-2017 REPORT'!A1" display="SY2016-2017 REPORT" xr:uid="{00000000-0004-0000-0000-0000BD0C0000}"/>
    <hyperlink ref="NJF156:NJH156" location="'SY 2016-2017 REPORT'!A1" display="SY2016-2017 REPORT" xr:uid="{00000000-0004-0000-0000-0000BE0C0000}"/>
    <hyperlink ref="NJN156:NJP156" location="'SY 2016-2017 REPORT'!A1" display="SY2016-2017 REPORT" xr:uid="{00000000-0004-0000-0000-0000BF0C0000}"/>
    <hyperlink ref="NJV156:NJX156" location="'SY 2016-2017 REPORT'!A1" display="SY2016-2017 REPORT" xr:uid="{00000000-0004-0000-0000-0000C00C0000}"/>
    <hyperlink ref="NKD156:NKF156" location="'SY 2016-2017 REPORT'!A1" display="SY2016-2017 REPORT" xr:uid="{00000000-0004-0000-0000-0000C10C0000}"/>
    <hyperlink ref="NKL156:NKN156" location="'SY 2016-2017 REPORT'!A1" display="SY2016-2017 REPORT" xr:uid="{00000000-0004-0000-0000-0000C20C0000}"/>
    <hyperlink ref="NKT156:NKV156" location="'SY 2016-2017 REPORT'!A1" display="SY2016-2017 REPORT" xr:uid="{00000000-0004-0000-0000-0000C30C0000}"/>
    <hyperlink ref="NLB156:NLD156" location="'SY 2016-2017 REPORT'!A1" display="SY2016-2017 REPORT" xr:uid="{00000000-0004-0000-0000-0000C40C0000}"/>
    <hyperlink ref="NLJ156:NLL156" location="'SY 2016-2017 REPORT'!A1" display="SY2016-2017 REPORT" xr:uid="{00000000-0004-0000-0000-0000C50C0000}"/>
    <hyperlink ref="NLR156:NLT156" location="'SY 2016-2017 REPORT'!A1" display="SY2016-2017 REPORT" xr:uid="{00000000-0004-0000-0000-0000C60C0000}"/>
    <hyperlink ref="NLZ156:NMB156" location="'SY 2016-2017 REPORT'!A1" display="SY2016-2017 REPORT" xr:uid="{00000000-0004-0000-0000-0000C70C0000}"/>
    <hyperlink ref="NMH156:NMJ156" location="'SY 2016-2017 REPORT'!A1" display="SY2016-2017 REPORT" xr:uid="{00000000-0004-0000-0000-0000C80C0000}"/>
    <hyperlink ref="NMP156:NMR156" location="'SY 2016-2017 REPORT'!A1" display="SY2016-2017 REPORT" xr:uid="{00000000-0004-0000-0000-0000C90C0000}"/>
    <hyperlink ref="NMX156:NMZ156" location="'SY 2016-2017 REPORT'!A1" display="SY2016-2017 REPORT" xr:uid="{00000000-0004-0000-0000-0000CA0C0000}"/>
    <hyperlink ref="NNF156:NNH156" location="'SY 2016-2017 REPORT'!A1" display="SY2016-2017 REPORT" xr:uid="{00000000-0004-0000-0000-0000CB0C0000}"/>
    <hyperlink ref="NNN156:NNP156" location="'SY 2016-2017 REPORT'!A1" display="SY2016-2017 REPORT" xr:uid="{00000000-0004-0000-0000-0000CC0C0000}"/>
    <hyperlink ref="NNV156:NNX156" location="'SY 2016-2017 REPORT'!A1" display="SY2016-2017 REPORT" xr:uid="{00000000-0004-0000-0000-0000CD0C0000}"/>
    <hyperlink ref="NOD156:NOF156" location="'SY 2016-2017 REPORT'!A1" display="SY2016-2017 REPORT" xr:uid="{00000000-0004-0000-0000-0000CE0C0000}"/>
    <hyperlink ref="NOL156:NON156" location="'SY 2016-2017 REPORT'!A1" display="SY2016-2017 REPORT" xr:uid="{00000000-0004-0000-0000-0000CF0C0000}"/>
    <hyperlink ref="NOT156:NOV156" location="'SY 2016-2017 REPORT'!A1" display="SY2016-2017 REPORT" xr:uid="{00000000-0004-0000-0000-0000D00C0000}"/>
    <hyperlink ref="NPB156:NPD156" location="'SY 2016-2017 REPORT'!A1" display="SY2016-2017 REPORT" xr:uid="{00000000-0004-0000-0000-0000D10C0000}"/>
    <hyperlink ref="NPJ156:NPL156" location="'SY 2016-2017 REPORT'!A1" display="SY2016-2017 REPORT" xr:uid="{00000000-0004-0000-0000-0000D20C0000}"/>
    <hyperlink ref="NPR156:NPT156" location="'SY 2016-2017 REPORT'!A1" display="SY2016-2017 REPORT" xr:uid="{00000000-0004-0000-0000-0000D30C0000}"/>
    <hyperlink ref="NPZ156:NQB156" location="'SY 2016-2017 REPORT'!A1" display="SY2016-2017 REPORT" xr:uid="{00000000-0004-0000-0000-0000D40C0000}"/>
    <hyperlink ref="NQH156:NQJ156" location="'SY 2016-2017 REPORT'!A1" display="SY2016-2017 REPORT" xr:uid="{00000000-0004-0000-0000-0000D50C0000}"/>
    <hyperlink ref="NQP156:NQR156" location="'SY 2016-2017 REPORT'!A1" display="SY2016-2017 REPORT" xr:uid="{00000000-0004-0000-0000-0000D60C0000}"/>
    <hyperlink ref="NQX156:NQZ156" location="'SY 2016-2017 REPORT'!A1" display="SY2016-2017 REPORT" xr:uid="{00000000-0004-0000-0000-0000D70C0000}"/>
    <hyperlink ref="NRF156:NRH156" location="'SY 2016-2017 REPORT'!A1" display="SY2016-2017 REPORT" xr:uid="{00000000-0004-0000-0000-0000D80C0000}"/>
    <hyperlink ref="NRN156:NRP156" location="'SY 2016-2017 REPORT'!A1" display="SY2016-2017 REPORT" xr:uid="{00000000-0004-0000-0000-0000D90C0000}"/>
    <hyperlink ref="NRV156:NRX156" location="'SY 2016-2017 REPORT'!A1" display="SY2016-2017 REPORT" xr:uid="{00000000-0004-0000-0000-0000DA0C0000}"/>
    <hyperlink ref="NSD156:NSF156" location="'SY 2016-2017 REPORT'!A1" display="SY2016-2017 REPORT" xr:uid="{00000000-0004-0000-0000-0000DB0C0000}"/>
    <hyperlink ref="NSL156:NSN156" location="'SY 2016-2017 REPORT'!A1" display="SY2016-2017 REPORT" xr:uid="{00000000-0004-0000-0000-0000DC0C0000}"/>
    <hyperlink ref="NST156:NSV156" location="'SY 2016-2017 REPORT'!A1" display="SY2016-2017 REPORT" xr:uid="{00000000-0004-0000-0000-0000DD0C0000}"/>
    <hyperlink ref="NTB156:NTD156" location="'SY 2016-2017 REPORT'!A1" display="SY2016-2017 REPORT" xr:uid="{00000000-0004-0000-0000-0000DE0C0000}"/>
    <hyperlink ref="NTJ156:NTL156" location="'SY 2016-2017 REPORT'!A1" display="SY2016-2017 REPORT" xr:uid="{00000000-0004-0000-0000-0000DF0C0000}"/>
    <hyperlink ref="NTR156:NTT156" location="'SY 2016-2017 REPORT'!A1" display="SY2016-2017 REPORT" xr:uid="{00000000-0004-0000-0000-0000E00C0000}"/>
    <hyperlink ref="NTZ156:NUB156" location="'SY 2016-2017 REPORT'!A1" display="SY2016-2017 REPORT" xr:uid="{00000000-0004-0000-0000-0000E10C0000}"/>
    <hyperlink ref="NUH156:NUJ156" location="'SY 2016-2017 REPORT'!A1" display="SY2016-2017 REPORT" xr:uid="{00000000-0004-0000-0000-0000E20C0000}"/>
    <hyperlink ref="NUP156:NUR156" location="'SY 2016-2017 REPORT'!A1" display="SY2016-2017 REPORT" xr:uid="{00000000-0004-0000-0000-0000E30C0000}"/>
    <hyperlink ref="NUX156:NUZ156" location="'SY 2016-2017 REPORT'!A1" display="SY2016-2017 REPORT" xr:uid="{00000000-0004-0000-0000-0000E40C0000}"/>
    <hyperlink ref="NVF156:NVH156" location="'SY 2016-2017 REPORT'!A1" display="SY2016-2017 REPORT" xr:uid="{00000000-0004-0000-0000-0000E50C0000}"/>
    <hyperlink ref="NVN156:NVP156" location="'SY 2016-2017 REPORT'!A1" display="SY2016-2017 REPORT" xr:uid="{00000000-0004-0000-0000-0000E60C0000}"/>
    <hyperlink ref="NVV156:NVX156" location="'SY 2016-2017 REPORT'!A1" display="SY2016-2017 REPORT" xr:uid="{00000000-0004-0000-0000-0000E70C0000}"/>
    <hyperlink ref="NWD156:NWF156" location="'SY 2016-2017 REPORT'!A1" display="SY2016-2017 REPORT" xr:uid="{00000000-0004-0000-0000-0000E80C0000}"/>
    <hyperlink ref="NWL156:NWN156" location="'SY 2016-2017 REPORT'!A1" display="SY2016-2017 REPORT" xr:uid="{00000000-0004-0000-0000-0000E90C0000}"/>
    <hyperlink ref="NWT156:NWV156" location="'SY 2016-2017 REPORT'!A1" display="SY2016-2017 REPORT" xr:uid="{00000000-0004-0000-0000-0000EA0C0000}"/>
    <hyperlink ref="NXB156:NXD156" location="'SY 2016-2017 REPORT'!A1" display="SY2016-2017 REPORT" xr:uid="{00000000-0004-0000-0000-0000EB0C0000}"/>
    <hyperlink ref="NXJ156:NXL156" location="'SY 2016-2017 REPORT'!A1" display="SY2016-2017 REPORT" xr:uid="{00000000-0004-0000-0000-0000EC0C0000}"/>
    <hyperlink ref="NXR156:NXT156" location="'SY 2016-2017 REPORT'!A1" display="SY2016-2017 REPORT" xr:uid="{00000000-0004-0000-0000-0000ED0C0000}"/>
    <hyperlink ref="NXZ156:NYB156" location="'SY 2016-2017 REPORT'!A1" display="SY2016-2017 REPORT" xr:uid="{00000000-0004-0000-0000-0000EE0C0000}"/>
    <hyperlink ref="NYH156:NYJ156" location="'SY 2016-2017 REPORT'!A1" display="SY2016-2017 REPORT" xr:uid="{00000000-0004-0000-0000-0000EF0C0000}"/>
    <hyperlink ref="NYP156:NYR156" location="'SY 2016-2017 REPORT'!A1" display="SY2016-2017 REPORT" xr:uid="{00000000-0004-0000-0000-0000F00C0000}"/>
    <hyperlink ref="NYX156:NYZ156" location="'SY 2016-2017 REPORT'!A1" display="SY2016-2017 REPORT" xr:uid="{00000000-0004-0000-0000-0000F10C0000}"/>
    <hyperlink ref="NZF156:NZH156" location="'SY 2016-2017 REPORT'!A1" display="SY2016-2017 REPORT" xr:uid="{00000000-0004-0000-0000-0000F20C0000}"/>
    <hyperlink ref="NZN156:NZP156" location="'SY 2016-2017 REPORT'!A1" display="SY2016-2017 REPORT" xr:uid="{00000000-0004-0000-0000-0000F30C0000}"/>
    <hyperlink ref="NZV156:NZX156" location="'SY 2016-2017 REPORT'!A1" display="SY2016-2017 REPORT" xr:uid="{00000000-0004-0000-0000-0000F40C0000}"/>
    <hyperlink ref="OAD156:OAF156" location="'SY 2016-2017 REPORT'!A1" display="SY2016-2017 REPORT" xr:uid="{00000000-0004-0000-0000-0000F50C0000}"/>
    <hyperlink ref="OAL156:OAN156" location="'SY 2016-2017 REPORT'!A1" display="SY2016-2017 REPORT" xr:uid="{00000000-0004-0000-0000-0000F60C0000}"/>
    <hyperlink ref="OAT156:OAV156" location="'SY 2016-2017 REPORT'!A1" display="SY2016-2017 REPORT" xr:uid="{00000000-0004-0000-0000-0000F70C0000}"/>
    <hyperlink ref="OBB156:OBD156" location="'SY 2016-2017 REPORT'!A1" display="SY2016-2017 REPORT" xr:uid="{00000000-0004-0000-0000-0000F80C0000}"/>
    <hyperlink ref="OBJ156:OBL156" location="'SY 2016-2017 REPORT'!A1" display="SY2016-2017 REPORT" xr:uid="{00000000-0004-0000-0000-0000F90C0000}"/>
    <hyperlink ref="OBR156:OBT156" location="'SY 2016-2017 REPORT'!A1" display="SY2016-2017 REPORT" xr:uid="{00000000-0004-0000-0000-0000FA0C0000}"/>
    <hyperlink ref="OBZ156:OCB156" location="'SY 2016-2017 REPORT'!A1" display="SY2016-2017 REPORT" xr:uid="{00000000-0004-0000-0000-0000FB0C0000}"/>
    <hyperlink ref="OCH156:OCJ156" location="'SY 2016-2017 REPORT'!A1" display="SY2016-2017 REPORT" xr:uid="{00000000-0004-0000-0000-0000FC0C0000}"/>
    <hyperlink ref="OCP156:OCR156" location="'SY 2016-2017 REPORT'!A1" display="SY2016-2017 REPORT" xr:uid="{00000000-0004-0000-0000-0000FD0C0000}"/>
    <hyperlink ref="OCX156:OCZ156" location="'SY 2016-2017 REPORT'!A1" display="SY2016-2017 REPORT" xr:uid="{00000000-0004-0000-0000-0000FE0C0000}"/>
    <hyperlink ref="ODF156:ODH156" location="'SY 2016-2017 REPORT'!A1" display="SY2016-2017 REPORT" xr:uid="{00000000-0004-0000-0000-0000FF0C0000}"/>
    <hyperlink ref="ODN156:ODP156" location="'SY 2016-2017 REPORT'!A1" display="SY2016-2017 REPORT" xr:uid="{00000000-0004-0000-0000-0000000D0000}"/>
    <hyperlink ref="ODV156:ODX156" location="'SY 2016-2017 REPORT'!A1" display="SY2016-2017 REPORT" xr:uid="{00000000-0004-0000-0000-0000010D0000}"/>
    <hyperlink ref="OED156:OEF156" location="'SY 2016-2017 REPORT'!A1" display="SY2016-2017 REPORT" xr:uid="{00000000-0004-0000-0000-0000020D0000}"/>
    <hyperlink ref="OEL156:OEN156" location="'SY 2016-2017 REPORT'!A1" display="SY2016-2017 REPORT" xr:uid="{00000000-0004-0000-0000-0000030D0000}"/>
    <hyperlink ref="OET156:OEV156" location="'SY 2016-2017 REPORT'!A1" display="SY2016-2017 REPORT" xr:uid="{00000000-0004-0000-0000-0000040D0000}"/>
    <hyperlink ref="OFB156:OFD156" location="'SY 2016-2017 REPORT'!A1" display="SY2016-2017 REPORT" xr:uid="{00000000-0004-0000-0000-0000050D0000}"/>
    <hyperlink ref="OFJ156:OFL156" location="'SY 2016-2017 REPORT'!A1" display="SY2016-2017 REPORT" xr:uid="{00000000-0004-0000-0000-0000060D0000}"/>
    <hyperlink ref="OFR156:OFT156" location="'SY 2016-2017 REPORT'!A1" display="SY2016-2017 REPORT" xr:uid="{00000000-0004-0000-0000-0000070D0000}"/>
    <hyperlink ref="OFZ156:OGB156" location="'SY 2016-2017 REPORT'!A1" display="SY2016-2017 REPORT" xr:uid="{00000000-0004-0000-0000-0000080D0000}"/>
    <hyperlink ref="OGH156:OGJ156" location="'SY 2016-2017 REPORT'!A1" display="SY2016-2017 REPORT" xr:uid="{00000000-0004-0000-0000-0000090D0000}"/>
    <hyperlink ref="OGP156:OGR156" location="'SY 2016-2017 REPORT'!A1" display="SY2016-2017 REPORT" xr:uid="{00000000-0004-0000-0000-00000A0D0000}"/>
    <hyperlink ref="OGX156:OGZ156" location="'SY 2016-2017 REPORT'!A1" display="SY2016-2017 REPORT" xr:uid="{00000000-0004-0000-0000-00000B0D0000}"/>
    <hyperlink ref="OHF156:OHH156" location="'SY 2016-2017 REPORT'!A1" display="SY2016-2017 REPORT" xr:uid="{00000000-0004-0000-0000-00000C0D0000}"/>
    <hyperlink ref="OHN156:OHP156" location="'SY 2016-2017 REPORT'!A1" display="SY2016-2017 REPORT" xr:uid="{00000000-0004-0000-0000-00000D0D0000}"/>
    <hyperlink ref="OHV156:OHX156" location="'SY 2016-2017 REPORT'!A1" display="SY2016-2017 REPORT" xr:uid="{00000000-0004-0000-0000-00000E0D0000}"/>
    <hyperlink ref="OID156:OIF156" location="'SY 2016-2017 REPORT'!A1" display="SY2016-2017 REPORT" xr:uid="{00000000-0004-0000-0000-00000F0D0000}"/>
    <hyperlink ref="OIL156:OIN156" location="'SY 2016-2017 REPORT'!A1" display="SY2016-2017 REPORT" xr:uid="{00000000-0004-0000-0000-0000100D0000}"/>
    <hyperlink ref="OIT156:OIV156" location="'SY 2016-2017 REPORT'!A1" display="SY2016-2017 REPORT" xr:uid="{00000000-0004-0000-0000-0000110D0000}"/>
    <hyperlink ref="OJB156:OJD156" location="'SY 2016-2017 REPORT'!A1" display="SY2016-2017 REPORT" xr:uid="{00000000-0004-0000-0000-0000120D0000}"/>
    <hyperlink ref="OJJ156:OJL156" location="'SY 2016-2017 REPORT'!A1" display="SY2016-2017 REPORT" xr:uid="{00000000-0004-0000-0000-0000130D0000}"/>
    <hyperlink ref="OJR156:OJT156" location="'SY 2016-2017 REPORT'!A1" display="SY2016-2017 REPORT" xr:uid="{00000000-0004-0000-0000-0000140D0000}"/>
    <hyperlink ref="OJZ156:OKB156" location="'SY 2016-2017 REPORT'!A1" display="SY2016-2017 REPORT" xr:uid="{00000000-0004-0000-0000-0000150D0000}"/>
    <hyperlink ref="OKH156:OKJ156" location="'SY 2016-2017 REPORT'!A1" display="SY2016-2017 REPORT" xr:uid="{00000000-0004-0000-0000-0000160D0000}"/>
    <hyperlink ref="OKP156:OKR156" location="'SY 2016-2017 REPORT'!A1" display="SY2016-2017 REPORT" xr:uid="{00000000-0004-0000-0000-0000170D0000}"/>
    <hyperlink ref="OKX156:OKZ156" location="'SY 2016-2017 REPORT'!A1" display="SY2016-2017 REPORT" xr:uid="{00000000-0004-0000-0000-0000180D0000}"/>
    <hyperlink ref="OLF156:OLH156" location="'SY 2016-2017 REPORT'!A1" display="SY2016-2017 REPORT" xr:uid="{00000000-0004-0000-0000-0000190D0000}"/>
    <hyperlink ref="OLN156:OLP156" location="'SY 2016-2017 REPORT'!A1" display="SY2016-2017 REPORT" xr:uid="{00000000-0004-0000-0000-00001A0D0000}"/>
    <hyperlink ref="OLV156:OLX156" location="'SY 2016-2017 REPORT'!A1" display="SY2016-2017 REPORT" xr:uid="{00000000-0004-0000-0000-00001B0D0000}"/>
    <hyperlink ref="OMD156:OMF156" location="'SY 2016-2017 REPORT'!A1" display="SY2016-2017 REPORT" xr:uid="{00000000-0004-0000-0000-00001C0D0000}"/>
    <hyperlink ref="OML156:OMN156" location="'SY 2016-2017 REPORT'!A1" display="SY2016-2017 REPORT" xr:uid="{00000000-0004-0000-0000-00001D0D0000}"/>
    <hyperlink ref="OMT156:OMV156" location="'SY 2016-2017 REPORT'!A1" display="SY2016-2017 REPORT" xr:uid="{00000000-0004-0000-0000-00001E0D0000}"/>
    <hyperlink ref="ONB156:OND156" location="'SY 2016-2017 REPORT'!A1" display="SY2016-2017 REPORT" xr:uid="{00000000-0004-0000-0000-00001F0D0000}"/>
    <hyperlink ref="ONJ156:ONL156" location="'SY 2016-2017 REPORT'!A1" display="SY2016-2017 REPORT" xr:uid="{00000000-0004-0000-0000-0000200D0000}"/>
    <hyperlink ref="ONR156:ONT156" location="'SY 2016-2017 REPORT'!A1" display="SY2016-2017 REPORT" xr:uid="{00000000-0004-0000-0000-0000210D0000}"/>
    <hyperlink ref="ONZ156:OOB156" location="'SY 2016-2017 REPORT'!A1" display="SY2016-2017 REPORT" xr:uid="{00000000-0004-0000-0000-0000220D0000}"/>
    <hyperlink ref="OOH156:OOJ156" location="'SY 2016-2017 REPORT'!A1" display="SY2016-2017 REPORT" xr:uid="{00000000-0004-0000-0000-0000230D0000}"/>
    <hyperlink ref="OOP156:OOR156" location="'SY 2016-2017 REPORT'!A1" display="SY2016-2017 REPORT" xr:uid="{00000000-0004-0000-0000-0000240D0000}"/>
    <hyperlink ref="OOX156:OOZ156" location="'SY 2016-2017 REPORT'!A1" display="SY2016-2017 REPORT" xr:uid="{00000000-0004-0000-0000-0000250D0000}"/>
    <hyperlink ref="OPF156:OPH156" location="'SY 2016-2017 REPORT'!A1" display="SY2016-2017 REPORT" xr:uid="{00000000-0004-0000-0000-0000260D0000}"/>
    <hyperlink ref="OPN156:OPP156" location="'SY 2016-2017 REPORT'!A1" display="SY2016-2017 REPORT" xr:uid="{00000000-0004-0000-0000-0000270D0000}"/>
    <hyperlink ref="OPV156:OPX156" location="'SY 2016-2017 REPORT'!A1" display="SY2016-2017 REPORT" xr:uid="{00000000-0004-0000-0000-0000280D0000}"/>
    <hyperlink ref="OQD156:OQF156" location="'SY 2016-2017 REPORT'!A1" display="SY2016-2017 REPORT" xr:uid="{00000000-0004-0000-0000-0000290D0000}"/>
    <hyperlink ref="OQL156:OQN156" location="'SY 2016-2017 REPORT'!A1" display="SY2016-2017 REPORT" xr:uid="{00000000-0004-0000-0000-00002A0D0000}"/>
    <hyperlink ref="OQT156:OQV156" location="'SY 2016-2017 REPORT'!A1" display="SY2016-2017 REPORT" xr:uid="{00000000-0004-0000-0000-00002B0D0000}"/>
    <hyperlink ref="ORB156:ORD156" location="'SY 2016-2017 REPORT'!A1" display="SY2016-2017 REPORT" xr:uid="{00000000-0004-0000-0000-00002C0D0000}"/>
    <hyperlink ref="ORJ156:ORL156" location="'SY 2016-2017 REPORT'!A1" display="SY2016-2017 REPORT" xr:uid="{00000000-0004-0000-0000-00002D0D0000}"/>
    <hyperlink ref="ORR156:ORT156" location="'SY 2016-2017 REPORT'!A1" display="SY2016-2017 REPORT" xr:uid="{00000000-0004-0000-0000-00002E0D0000}"/>
    <hyperlink ref="ORZ156:OSB156" location="'SY 2016-2017 REPORT'!A1" display="SY2016-2017 REPORT" xr:uid="{00000000-0004-0000-0000-00002F0D0000}"/>
    <hyperlink ref="OSH156:OSJ156" location="'SY 2016-2017 REPORT'!A1" display="SY2016-2017 REPORT" xr:uid="{00000000-0004-0000-0000-0000300D0000}"/>
    <hyperlink ref="OSP156:OSR156" location="'SY 2016-2017 REPORT'!A1" display="SY2016-2017 REPORT" xr:uid="{00000000-0004-0000-0000-0000310D0000}"/>
    <hyperlink ref="OSX156:OSZ156" location="'SY 2016-2017 REPORT'!A1" display="SY2016-2017 REPORT" xr:uid="{00000000-0004-0000-0000-0000320D0000}"/>
    <hyperlink ref="OTF156:OTH156" location="'SY 2016-2017 REPORT'!A1" display="SY2016-2017 REPORT" xr:uid="{00000000-0004-0000-0000-0000330D0000}"/>
    <hyperlink ref="OTN156:OTP156" location="'SY 2016-2017 REPORT'!A1" display="SY2016-2017 REPORT" xr:uid="{00000000-0004-0000-0000-0000340D0000}"/>
    <hyperlink ref="OTV156:OTX156" location="'SY 2016-2017 REPORT'!A1" display="SY2016-2017 REPORT" xr:uid="{00000000-0004-0000-0000-0000350D0000}"/>
    <hyperlink ref="OUD156:OUF156" location="'SY 2016-2017 REPORT'!A1" display="SY2016-2017 REPORT" xr:uid="{00000000-0004-0000-0000-0000360D0000}"/>
    <hyperlink ref="OUL156:OUN156" location="'SY 2016-2017 REPORT'!A1" display="SY2016-2017 REPORT" xr:uid="{00000000-0004-0000-0000-0000370D0000}"/>
    <hyperlink ref="OUT156:OUV156" location="'SY 2016-2017 REPORT'!A1" display="SY2016-2017 REPORT" xr:uid="{00000000-0004-0000-0000-0000380D0000}"/>
    <hyperlink ref="OVB156:OVD156" location="'SY 2016-2017 REPORT'!A1" display="SY2016-2017 REPORT" xr:uid="{00000000-0004-0000-0000-0000390D0000}"/>
    <hyperlink ref="OVJ156:OVL156" location="'SY 2016-2017 REPORT'!A1" display="SY2016-2017 REPORT" xr:uid="{00000000-0004-0000-0000-00003A0D0000}"/>
    <hyperlink ref="OVR156:OVT156" location="'SY 2016-2017 REPORT'!A1" display="SY2016-2017 REPORT" xr:uid="{00000000-0004-0000-0000-00003B0D0000}"/>
    <hyperlink ref="OVZ156:OWB156" location="'SY 2016-2017 REPORT'!A1" display="SY2016-2017 REPORT" xr:uid="{00000000-0004-0000-0000-00003C0D0000}"/>
    <hyperlink ref="OWH156:OWJ156" location="'SY 2016-2017 REPORT'!A1" display="SY2016-2017 REPORT" xr:uid="{00000000-0004-0000-0000-00003D0D0000}"/>
    <hyperlink ref="OWP156:OWR156" location="'SY 2016-2017 REPORT'!A1" display="SY2016-2017 REPORT" xr:uid="{00000000-0004-0000-0000-00003E0D0000}"/>
    <hyperlink ref="OWX156:OWZ156" location="'SY 2016-2017 REPORT'!A1" display="SY2016-2017 REPORT" xr:uid="{00000000-0004-0000-0000-00003F0D0000}"/>
    <hyperlink ref="OXF156:OXH156" location="'SY 2016-2017 REPORT'!A1" display="SY2016-2017 REPORT" xr:uid="{00000000-0004-0000-0000-0000400D0000}"/>
    <hyperlink ref="OXN156:OXP156" location="'SY 2016-2017 REPORT'!A1" display="SY2016-2017 REPORT" xr:uid="{00000000-0004-0000-0000-0000410D0000}"/>
    <hyperlink ref="OXV156:OXX156" location="'SY 2016-2017 REPORT'!A1" display="SY2016-2017 REPORT" xr:uid="{00000000-0004-0000-0000-0000420D0000}"/>
    <hyperlink ref="OYD156:OYF156" location="'SY 2016-2017 REPORT'!A1" display="SY2016-2017 REPORT" xr:uid="{00000000-0004-0000-0000-0000430D0000}"/>
    <hyperlink ref="OYL156:OYN156" location="'SY 2016-2017 REPORT'!A1" display="SY2016-2017 REPORT" xr:uid="{00000000-0004-0000-0000-0000440D0000}"/>
    <hyperlink ref="OYT156:OYV156" location="'SY 2016-2017 REPORT'!A1" display="SY2016-2017 REPORT" xr:uid="{00000000-0004-0000-0000-0000450D0000}"/>
    <hyperlink ref="OZB156:OZD156" location="'SY 2016-2017 REPORT'!A1" display="SY2016-2017 REPORT" xr:uid="{00000000-0004-0000-0000-0000460D0000}"/>
    <hyperlink ref="OZJ156:OZL156" location="'SY 2016-2017 REPORT'!A1" display="SY2016-2017 REPORT" xr:uid="{00000000-0004-0000-0000-0000470D0000}"/>
    <hyperlink ref="OZR156:OZT156" location="'SY 2016-2017 REPORT'!A1" display="SY2016-2017 REPORT" xr:uid="{00000000-0004-0000-0000-0000480D0000}"/>
    <hyperlink ref="OZZ156:PAB156" location="'SY 2016-2017 REPORT'!A1" display="SY2016-2017 REPORT" xr:uid="{00000000-0004-0000-0000-0000490D0000}"/>
    <hyperlink ref="PAH156:PAJ156" location="'SY 2016-2017 REPORT'!A1" display="SY2016-2017 REPORT" xr:uid="{00000000-0004-0000-0000-00004A0D0000}"/>
    <hyperlink ref="PAP156:PAR156" location="'SY 2016-2017 REPORT'!A1" display="SY2016-2017 REPORT" xr:uid="{00000000-0004-0000-0000-00004B0D0000}"/>
    <hyperlink ref="PAX156:PAZ156" location="'SY 2016-2017 REPORT'!A1" display="SY2016-2017 REPORT" xr:uid="{00000000-0004-0000-0000-00004C0D0000}"/>
    <hyperlink ref="PBF156:PBH156" location="'SY 2016-2017 REPORT'!A1" display="SY2016-2017 REPORT" xr:uid="{00000000-0004-0000-0000-00004D0D0000}"/>
    <hyperlink ref="PBN156:PBP156" location="'SY 2016-2017 REPORT'!A1" display="SY2016-2017 REPORT" xr:uid="{00000000-0004-0000-0000-00004E0D0000}"/>
    <hyperlink ref="PBV156:PBX156" location="'SY 2016-2017 REPORT'!A1" display="SY2016-2017 REPORT" xr:uid="{00000000-0004-0000-0000-00004F0D0000}"/>
    <hyperlink ref="PCD156:PCF156" location="'SY 2016-2017 REPORT'!A1" display="SY2016-2017 REPORT" xr:uid="{00000000-0004-0000-0000-0000500D0000}"/>
    <hyperlink ref="PCL156:PCN156" location="'SY 2016-2017 REPORT'!A1" display="SY2016-2017 REPORT" xr:uid="{00000000-0004-0000-0000-0000510D0000}"/>
    <hyperlink ref="PCT156:PCV156" location="'SY 2016-2017 REPORT'!A1" display="SY2016-2017 REPORT" xr:uid="{00000000-0004-0000-0000-0000520D0000}"/>
    <hyperlink ref="PDB156:PDD156" location="'SY 2016-2017 REPORT'!A1" display="SY2016-2017 REPORT" xr:uid="{00000000-0004-0000-0000-0000530D0000}"/>
    <hyperlink ref="PDJ156:PDL156" location="'SY 2016-2017 REPORT'!A1" display="SY2016-2017 REPORT" xr:uid="{00000000-0004-0000-0000-0000540D0000}"/>
    <hyperlink ref="PDR156:PDT156" location="'SY 2016-2017 REPORT'!A1" display="SY2016-2017 REPORT" xr:uid="{00000000-0004-0000-0000-0000550D0000}"/>
    <hyperlink ref="PDZ156:PEB156" location="'SY 2016-2017 REPORT'!A1" display="SY2016-2017 REPORT" xr:uid="{00000000-0004-0000-0000-0000560D0000}"/>
    <hyperlink ref="PEH156:PEJ156" location="'SY 2016-2017 REPORT'!A1" display="SY2016-2017 REPORT" xr:uid="{00000000-0004-0000-0000-0000570D0000}"/>
    <hyperlink ref="PEP156:PER156" location="'SY 2016-2017 REPORT'!A1" display="SY2016-2017 REPORT" xr:uid="{00000000-0004-0000-0000-0000580D0000}"/>
    <hyperlink ref="PEX156:PEZ156" location="'SY 2016-2017 REPORT'!A1" display="SY2016-2017 REPORT" xr:uid="{00000000-0004-0000-0000-0000590D0000}"/>
    <hyperlink ref="PFF156:PFH156" location="'SY 2016-2017 REPORT'!A1" display="SY2016-2017 REPORT" xr:uid="{00000000-0004-0000-0000-00005A0D0000}"/>
    <hyperlink ref="PFN156:PFP156" location="'SY 2016-2017 REPORT'!A1" display="SY2016-2017 REPORT" xr:uid="{00000000-0004-0000-0000-00005B0D0000}"/>
    <hyperlink ref="PFV156:PFX156" location="'SY 2016-2017 REPORT'!A1" display="SY2016-2017 REPORT" xr:uid="{00000000-0004-0000-0000-00005C0D0000}"/>
    <hyperlink ref="PGD156:PGF156" location="'SY 2016-2017 REPORT'!A1" display="SY2016-2017 REPORT" xr:uid="{00000000-0004-0000-0000-00005D0D0000}"/>
    <hyperlink ref="PGL156:PGN156" location="'SY 2016-2017 REPORT'!A1" display="SY2016-2017 REPORT" xr:uid="{00000000-0004-0000-0000-00005E0D0000}"/>
    <hyperlink ref="PGT156:PGV156" location="'SY 2016-2017 REPORT'!A1" display="SY2016-2017 REPORT" xr:uid="{00000000-0004-0000-0000-00005F0D0000}"/>
    <hyperlink ref="PHB156:PHD156" location="'SY 2016-2017 REPORT'!A1" display="SY2016-2017 REPORT" xr:uid="{00000000-0004-0000-0000-0000600D0000}"/>
    <hyperlink ref="PHJ156:PHL156" location="'SY 2016-2017 REPORT'!A1" display="SY2016-2017 REPORT" xr:uid="{00000000-0004-0000-0000-0000610D0000}"/>
    <hyperlink ref="PHR156:PHT156" location="'SY 2016-2017 REPORT'!A1" display="SY2016-2017 REPORT" xr:uid="{00000000-0004-0000-0000-0000620D0000}"/>
    <hyperlink ref="PHZ156:PIB156" location="'SY 2016-2017 REPORT'!A1" display="SY2016-2017 REPORT" xr:uid="{00000000-0004-0000-0000-0000630D0000}"/>
    <hyperlink ref="PIH156:PIJ156" location="'SY 2016-2017 REPORT'!A1" display="SY2016-2017 REPORT" xr:uid="{00000000-0004-0000-0000-0000640D0000}"/>
    <hyperlink ref="PIP156:PIR156" location="'SY 2016-2017 REPORT'!A1" display="SY2016-2017 REPORT" xr:uid="{00000000-0004-0000-0000-0000650D0000}"/>
    <hyperlink ref="PIX156:PIZ156" location="'SY 2016-2017 REPORT'!A1" display="SY2016-2017 REPORT" xr:uid="{00000000-0004-0000-0000-0000660D0000}"/>
    <hyperlink ref="PJF156:PJH156" location="'SY 2016-2017 REPORT'!A1" display="SY2016-2017 REPORT" xr:uid="{00000000-0004-0000-0000-0000670D0000}"/>
    <hyperlink ref="PJN156:PJP156" location="'SY 2016-2017 REPORT'!A1" display="SY2016-2017 REPORT" xr:uid="{00000000-0004-0000-0000-0000680D0000}"/>
    <hyperlink ref="PJV156:PJX156" location="'SY 2016-2017 REPORT'!A1" display="SY2016-2017 REPORT" xr:uid="{00000000-0004-0000-0000-0000690D0000}"/>
    <hyperlink ref="PKD156:PKF156" location="'SY 2016-2017 REPORT'!A1" display="SY2016-2017 REPORT" xr:uid="{00000000-0004-0000-0000-00006A0D0000}"/>
    <hyperlink ref="PKL156:PKN156" location="'SY 2016-2017 REPORT'!A1" display="SY2016-2017 REPORT" xr:uid="{00000000-0004-0000-0000-00006B0D0000}"/>
    <hyperlink ref="PKT156:PKV156" location="'SY 2016-2017 REPORT'!A1" display="SY2016-2017 REPORT" xr:uid="{00000000-0004-0000-0000-00006C0D0000}"/>
    <hyperlink ref="PLB156:PLD156" location="'SY 2016-2017 REPORT'!A1" display="SY2016-2017 REPORT" xr:uid="{00000000-0004-0000-0000-00006D0D0000}"/>
    <hyperlink ref="PLJ156:PLL156" location="'SY 2016-2017 REPORT'!A1" display="SY2016-2017 REPORT" xr:uid="{00000000-0004-0000-0000-00006E0D0000}"/>
    <hyperlink ref="PLR156:PLT156" location="'SY 2016-2017 REPORT'!A1" display="SY2016-2017 REPORT" xr:uid="{00000000-0004-0000-0000-00006F0D0000}"/>
    <hyperlink ref="PLZ156:PMB156" location="'SY 2016-2017 REPORT'!A1" display="SY2016-2017 REPORT" xr:uid="{00000000-0004-0000-0000-0000700D0000}"/>
    <hyperlink ref="PMH156:PMJ156" location="'SY 2016-2017 REPORT'!A1" display="SY2016-2017 REPORT" xr:uid="{00000000-0004-0000-0000-0000710D0000}"/>
    <hyperlink ref="PMP156:PMR156" location="'SY 2016-2017 REPORT'!A1" display="SY2016-2017 REPORT" xr:uid="{00000000-0004-0000-0000-0000720D0000}"/>
    <hyperlink ref="PMX156:PMZ156" location="'SY 2016-2017 REPORT'!A1" display="SY2016-2017 REPORT" xr:uid="{00000000-0004-0000-0000-0000730D0000}"/>
    <hyperlink ref="PNF156:PNH156" location="'SY 2016-2017 REPORT'!A1" display="SY2016-2017 REPORT" xr:uid="{00000000-0004-0000-0000-0000740D0000}"/>
    <hyperlink ref="PNN156:PNP156" location="'SY 2016-2017 REPORT'!A1" display="SY2016-2017 REPORT" xr:uid="{00000000-0004-0000-0000-0000750D0000}"/>
    <hyperlink ref="PNV156:PNX156" location="'SY 2016-2017 REPORT'!A1" display="SY2016-2017 REPORT" xr:uid="{00000000-0004-0000-0000-0000760D0000}"/>
    <hyperlink ref="POD156:POF156" location="'SY 2016-2017 REPORT'!A1" display="SY2016-2017 REPORT" xr:uid="{00000000-0004-0000-0000-0000770D0000}"/>
    <hyperlink ref="POL156:PON156" location="'SY 2016-2017 REPORT'!A1" display="SY2016-2017 REPORT" xr:uid="{00000000-0004-0000-0000-0000780D0000}"/>
    <hyperlink ref="POT156:POV156" location="'SY 2016-2017 REPORT'!A1" display="SY2016-2017 REPORT" xr:uid="{00000000-0004-0000-0000-0000790D0000}"/>
    <hyperlink ref="PPB156:PPD156" location="'SY 2016-2017 REPORT'!A1" display="SY2016-2017 REPORT" xr:uid="{00000000-0004-0000-0000-00007A0D0000}"/>
    <hyperlink ref="PPJ156:PPL156" location="'SY 2016-2017 REPORT'!A1" display="SY2016-2017 REPORT" xr:uid="{00000000-0004-0000-0000-00007B0D0000}"/>
    <hyperlink ref="PPR156:PPT156" location="'SY 2016-2017 REPORT'!A1" display="SY2016-2017 REPORT" xr:uid="{00000000-0004-0000-0000-00007C0D0000}"/>
    <hyperlink ref="PPZ156:PQB156" location="'SY 2016-2017 REPORT'!A1" display="SY2016-2017 REPORT" xr:uid="{00000000-0004-0000-0000-00007D0D0000}"/>
    <hyperlink ref="PQH156:PQJ156" location="'SY 2016-2017 REPORT'!A1" display="SY2016-2017 REPORT" xr:uid="{00000000-0004-0000-0000-00007E0D0000}"/>
    <hyperlink ref="PQP156:PQR156" location="'SY 2016-2017 REPORT'!A1" display="SY2016-2017 REPORT" xr:uid="{00000000-0004-0000-0000-00007F0D0000}"/>
    <hyperlink ref="PQX156:PQZ156" location="'SY 2016-2017 REPORT'!A1" display="SY2016-2017 REPORT" xr:uid="{00000000-0004-0000-0000-0000800D0000}"/>
    <hyperlink ref="PRF156:PRH156" location="'SY 2016-2017 REPORT'!A1" display="SY2016-2017 REPORT" xr:uid="{00000000-0004-0000-0000-0000810D0000}"/>
    <hyperlink ref="PRN156:PRP156" location="'SY 2016-2017 REPORT'!A1" display="SY2016-2017 REPORT" xr:uid="{00000000-0004-0000-0000-0000820D0000}"/>
    <hyperlink ref="PRV156:PRX156" location="'SY 2016-2017 REPORT'!A1" display="SY2016-2017 REPORT" xr:uid="{00000000-0004-0000-0000-0000830D0000}"/>
    <hyperlink ref="PSD156:PSF156" location="'SY 2016-2017 REPORT'!A1" display="SY2016-2017 REPORT" xr:uid="{00000000-0004-0000-0000-0000840D0000}"/>
    <hyperlink ref="PSL156:PSN156" location="'SY 2016-2017 REPORT'!A1" display="SY2016-2017 REPORT" xr:uid="{00000000-0004-0000-0000-0000850D0000}"/>
    <hyperlink ref="PST156:PSV156" location="'SY 2016-2017 REPORT'!A1" display="SY2016-2017 REPORT" xr:uid="{00000000-0004-0000-0000-0000860D0000}"/>
    <hyperlink ref="PTB156:PTD156" location="'SY 2016-2017 REPORT'!A1" display="SY2016-2017 REPORT" xr:uid="{00000000-0004-0000-0000-0000870D0000}"/>
    <hyperlink ref="PTJ156:PTL156" location="'SY 2016-2017 REPORT'!A1" display="SY2016-2017 REPORT" xr:uid="{00000000-0004-0000-0000-0000880D0000}"/>
    <hyperlink ref="PTR156:PTT156" location="'SY 2016-2017 REPORT'!A1" display="SY2016-2017 REPORT" xr:uid="{00000000-0004-0000-0000-0000890D0000}"/>
    <hyperlink ref="PTZ156:PUB156" location="'SY 2016-2017 REPORT'!A1" display="SY2016-2017 REPORT" xr:uid="{00000000-0004-0000-0000-00008A0D0000}"/>
    <hyperlink ref="PUH156:PUJ156" location="'SY 2016-2017 REPORT'!A1" display="SY2016-2017 REPORT" xr:uid="{00000000-0004-0000-0000-00008B0D0000}"/>
    <hyperlink ref="PUP156:PUR156" location="'SY 2016-2017 REPORT'!A1" display="SY2016-2017 REPORT" xr:uid="{00000000-0004-0000-0000-00008C0D0000}"/>
    <hyperlink ref="PUX156:PUZ156" location="'SY 2016-2017 REPORT'!A1" display="SY2016-2017 REPORT" xr:uid="{00000000-0004-0000-0000-00008D0D0000}"/>
    <hyperlink ref="PVF156:PVH156" location="'SY 2016-2017 REPORT'!A1" display="SY2016-2017 REPORT" xr:uid="{00000000-0004-0000-0000-00008E0D0000}"/>
    <hyperlink ref="PVN156:PVP156" location="'SY 2016-2017 REPORT'!A1" display="SY2016-2017 REPORT" xr:uid="{00000000-0004-0000-0000-00008F0D0000}"/>
    <hyperlink ref="PVV156:PVX156" location="'SY 2016-2017 REPORT'!A1" display="SY2016-2017 REPORT" xr:uid="{00000000-0004-0000-0000-0000900D0000}"/>
    <hyperlink ref="PWD156:PWF156" location="'SY 2016-2017 REPORT'!A1" display="SY2016-2017 REPORT" xr:uid="{00000000-0004-0000-0000-0000910D0000}"/>
    <hyperlink ref="PWL156:PWN156" location="'SY 2016-2017 REPORT'!A1" display="SY2016-2017 REPORT" xr:uid="{00000000-0004-0000-0000-0000920D0000}"/>
    <hyperlink ref="PWT156:PWV156" location="'SY 2016-2017 REPORT'!A1" display="SY2016-2017 REPORT" xr:uid="{00000000-0004-0000-0000-0000930D0000}"/>
    <hyperlink ref="PXB156:PXD156" location="'SY 2016-2017 REPORT'!A1" display="SY2016-2017 REPORT" xr:uid="{00000000-0004-0000-0000-0000940D0000}"/>
    <hyperlink ref="PXJ156:PXL156" location="'SY 2016-2017 REPORT'!A1" display="SY2016-2017 REPORT" xr:uid="{00000000-0004-0000-0000-0000950D0000}"/>
    <hyperlink ref="PXR156:PXT156" location="'SY 2016-2017 REPORT'!A1" display="SY2016-2017 REPORT" xr:uid="{00000000-0004-0000-0000-0000960D0000}"/>
    <hyperlink ref="PXZ156:PYB156" location="'SY 2016-2017 REPORT'!A1" display="SY2016-2017 REPORT" xr:uid="{00000000-0004-0000-0000-0000970D0000}"/>
    <hyperlink ref="PYH156:PYJ156" location="'SY 2016-2017 REPORT'!A1" display="SY2016-2017 REPORT" xr:uid="{00000000-0004-0000-0000-0000980D0000}"/>
    <hyperlink ref="PYP156:PYR156" location="'SY 2016-2017 REPORT'!A1" display="SY2016-2017 REPORT" xr:uid="{00000000-0004-0000-0000-0000990D0000}"/>
    <hyperlink ref="PYX156:PYZ156" location="'SY 2016-2017 REPORT'!A1" display="SY2016-2017 REPORT" xr:uid="{00000000-0004-0000-0000-00009A0D0000}"/>
    <hyperlink ref="PZF156:PZH156" location="'SY 2016-2017 REPORT'!A1" display="SY2016-2017 REPORT" xr:uid="{00000000-0004-0000-0000-00009B0D0000}"/>
    <hyperlink ref="PZN156:PZP156" location="'SY 2016-2017 REPORT'!A1" display="SY2016-2017 REPORT" xr:uid="{00000000-0004-0000-0000-00009C0D0000}"/>
    <hyperlink ref="PZV156:PZX156" location="'SY 2016-2017 REPORT'!A1" display="SY2016-2017 REPORT" xr:uid="{00000000-0004-0000-0000-00009D0D0000}"/>
    <hyperlink ref="QAD156:QAF156" location="'SY 2016-2017 REPORT'!A1" display="SY2016-2017 REPORT" xr:uid="{00000000-0004-0000-0000-00009E0D0000}"/>
    <hyperlink ref="QAL156:QAN156" location="'SY 2016-2017 REPORT'!A1" display="SY2016-2017 REPORT" xr:uid="{00000000-0004-0000-0000-00009F0D0000}"/>
    <hyperlink ref="QAT156:QAV156" location="'SY 2016-2017 REPORT'!A1" display="SY2016-2017 REPORT" xr:uid="{00000000-0004-0000-0000-0000A00D0000}"/>
    <hyperlink ref="QBB156:QBD156" location="'SY 2016-2017 REPORT'!A1" display="SY2016-2017 REPORT" xr:uid="{00000000-0004-0000-0000-0000A10D0000}"/>
    <hyperlink ref="QBJ156:QBL156" location="'SY 2016-2017 REPORT'!A1" display="SY2016-2017 REPORT" xr:uid="{00000000-0004-0000-0000-0000A20D0000}"/>
    <hyperlink ref="QBR156:QBT156" location="'SY 2016-2017 REPORT'!A1" display="SY2016-2017 REPORT" xr:uid="{00000000-0004-0000-0000-0000A30D0000}"/>
    <hyperlink ref="QBZ156:QCB156" location="'SY 2016-2017 REPORT'!A1" display="SY2016-2017 REPORT" xr:uid="{00000000-0004-0000-0000-0000A40D0000}"/>
    <hyperlink ref="QCH156:QCJ156" location="'SY 2016-2017 REPORT'!A1" display="SY2016-2017 REPORT" xr:uid="{00000000-0004-0000-0000-0000A50D0000}"/>
    <hyperlink ref="QCP156:QCR156" location="'SY 2016-2017 REPORT'!A1" display="SY2016-2017 REPORT" xr:uid="{00000000-0004-0000-0000-0000A60D0000}"/>
    <hyperlink ref="QCX156:QCZ156" location="'SY 2016-2017 REPORT'!A1" display="SY2016-2017 REPORT" xr:uid="{00000000-0004-0000-0000-0000A70D0000}"/>
    <hyperlink ref="QDF156:QDH156" location="'SY 2016-2017 REPORT'!A1" display="SY2016-2017 REPORT" xr:uid="{00000000-0004-0000-0000-0000A80D0000}"/>
    <hyperlink ref="QDN156:QDP156" location="'SY 2016-2017 REPORT'!A1" display="SY2016-2017 REPORT" xr:uid="{00000000-0004-0000-0000-0000A90D0000}"/>
    <hyperlink ref="QDV156:QDX156" location="'SY 2016-2017 REPORT'!A1" display="SY2016-2017 REPORT" xr:uid="{00000000-0004-0000-0000-0000AA0D0000}"/>
    <hyperlink ref="QED156:QEF156" location="'SY 2016-2017 REPORT'!A1" display="SY2016-2017 REPORT" xr:uid="{00000000-0004-0000-0000-0000AB0D0000}"/>
    <hyperlink ref="QEL156:QEN156" location="'SY 2016-2017 REPORT'!A1" display="SY2016-2017 REPORT" xr:uid="{00000000-0004-0000-0000-0000AC0D0000}"/>
    <hyperlink ref="QET156:QEV156" location="'SY 2016-2017 REPORT'!A1" display="SY2016-2017 REPORT" xr:uid="{00000000-0004-0000-0000-0000AD0D0000}"/>
    <hyperlink ref="QFB156:QFD156" location="'SY 2016-2017 REPORT'!A1" display="SY2016-2017 REPORT" xr:uid="{00000000-0004-0000-0000-0000AE0D0000}"/>
    <hyperlink ref="QFJ156:QFL156" location="'SY 2016-2017 REPORT'!A1" display="SY2016-2017 REPORT" xr:uid="{00000000-0004-0000-0000-0000AF0D0000}"/>
    <hyperlink ref="QFR156:QFT156" location="'SY 2016-2017 REPORT'!A1" display="SY2016-2017 REPORT" xr:uid="{00000000-0004-0000-0000-0000B00D0000}"/>
    <hyperlink ref="QFZ156:QGB156" location="'SY 2016-2017 REPORT'!A1" display="SY2016-2017 REPORT" xr:uid="{00000000-0004-0000-0000-0000B10D0000}"/>
    <hyperlink ref="QGH156:QGJ156" location="'SY 2016-2017 REPORT'!A1" display="SY2016-2017 REPORT" xr:uid="{00000000-0004-0000-0000-0000B20D0000}"/>
    <hyperlink ref="QGP156:QGR156" location="'SY 2016-2017 REPORT'!A1" display="SY2016-2017 REPORT" xr:uid="{00000000-0004-0000-0000-0000B30D0000}"/>
    <hyperlink ref="QGX156:QGZ156" location="'SY 2016-2017 REPORT'!A1" display="SY2016-2017 REPORT" xr:uid="{00000000-0004-0000-0000-0000B40D0000}"/>
    <hyperlink ref="QHF156:QHH156" location="'SY 2016-2017 REPORT'!A1" display="SY2016-2017 REPORT" xr:uid="{00000000-0004-0000-0000-0000B50D0000}"/>
    <hyperlink ref="QHN156:QHP156" location="'SY 2016-2017 REPORT'!A1" display="SY2016-2017 REPORT" xr:uid="{00000000-0004-0000-0000-0000B60D0000}"/>
    <hyperlink ref="QHV156:QHX156" location="'SY 2016-2017 REPORT'!A1" display="SY2016-2017 REPORT" xr:uid="{00000000-0004-0000-0000-0000B70D0000}"/>
    <hyperlink ref="QID156:QIF156" location="'SY 2016-2017 REPORT'!A1" display="SY2016-2017 REPORT" xr:uid="{00000000-0004-0000-0000-0000B80D0000}"/>
    <hyperlink ref="QIL156:QIN156" location="'SY 2016-2017 REPORT'!A1" display="SY2016-2017 REPORT" xr:uid="{00000000-0004-0000-0000-0000B90D0000}"/>
    <hyperlink ref="QIT156:QIV156" location="'SY 2016-2017 REPORT'!A1" display="SY2016-2017 REPORT" xr:uid="{00000000-0004-0000-0000-0000BA0D0000}"/>
    <hyperlink ref="QJB156:QJD156" location="'SY 2016-2017 REPORT'!A1" display="SY2016-2017 REPORT" xr:uid="{00000000-0004-0000-0000-0000BB0D0000}"/>
    <hyperlink ref="QJJ156:QJL156" location="'SY 2016-2017 REPORT'!A1" display="SY2016-2017 REPORT" xr:uid="{00000000-0004-0000-0000-0000BC0D0000}"/>
    <hyperlink ref="QJR156:QJT156" location="'SY 2016-2017 REPORT'!A1" display="SY2016-2017 REPORT" xr:uid="{00000000-0004-0000-0000-0000BD0D0000}"/>
    <hyperlink ref="QJZ156:QKB156" location="'SY 2016-2017 REPORT'!A1" display="SY2016-2017 REPORT" xr:uid="{00000000-0004-0000-0000-0000BE0D0000}"/>
    <hyperlink ref="QKH156:QKJ156" location="'SY 2016-2017 REPORT'!A1" display="SY2016-2017 REPORT" xr:uid="{00000000-0004-0000-0000-0000BF0D0000}"/>
    <hyperlink ref="QKP156:QKR156" location="'SY 2016-2017 REPORT'!A1" display="SY2016-2017 REPORT" xr:uid="{00000000-0004-0000-0000-0000C00D0000}"/>
    <hyperlink ref="QKX156:QKZ156" location="'SY 2016-2017 REPORT'!A1" display="SY2016-2017 REPORT" xr:uid="{00000000-0004-0000-0000-0000C10D0000}"/>
    <hyperlink ref="QLF156:QLH156" location="'SY 2016-2017 REPORT'!A1" display="SY2016-2017 REPORT" xr:uid="{00000000-0004-0000-0000-0000C20D0000}"/>
    <hyperlink ref="QLN156:QLP156" location="'SY 2016-2017 REPORT'!A1" display="SY2016-2017 REPORT" xr:uid="{00000000-0004-0000-0000-0000C30D0000}"/>
    <hyperlink ref="QLV156:QLX156" location="'SY 2016-2017 REPORT'!A1" display="SY2016-2017 REPORT" xr:uid="{00000000-0004-0000-0000-0000C40D0000}"/>
    <hyperlink ref="QMD156:QMF156" location="'SY 2016-2017 REPORT'!A1" display="SY2016-2017 REPORT" xr:uid="{00000000-0004-0000-0000-0000C50D0000}"/>
    <hyperlink ref="QML156:QMN156" location="'SY 2016-2017 REPORT'!A1" display="SY2016-2017 REPORT" xr:uid="{00000000-0004-0000-0000-0000C60D0000}"/>
    <hyperlink ref="QMT156:QMV156" location="'SY 2016-2017 REPORT'!A1" display="SY2016-2017 REPORT" xr:uid="{00000000-0004-0000-0000-0000C70D0000}"/>
    <hyperlink ref="QNB156:QND156" location="'SY 2016-2017 REPORT'!A1" display="SY2016-2017 REPORT" xr:uid="{00000000-0004-0000-0000-0000C80D0000}"/>
    <hyperlink ref="QNJ156:QNL156" location="'SY 2016-2017 REPORT'!A1" display="SY2016-2017 REPORT" xr:uid="{00000000-0004-0000-0000-0000C90D0000}"/>
    <hyperlink ref="QNR156:QNT156" location="'SY 2016-2017 REPORT'!A1" display="SY2016-2017 REPORT" xr:uid="{00000000-0004-0000-0000-0000CA0D0000}"/>
    <hyperlink ref="QNZ156:QOB156" location="'SY 2016-2017 REPORT'!A1" display="SY2016-2017 REPORT" xr:uid="{00000000-0004-0000-0000-0000CB0D0000}"/>
    <hyperlink ref="QOH156:QOJ156" location="'SY 2016-2017 REPORT'!A1" display="SY2016-2017 REPORT" xr:uid="{00000000-0004-0000-0000-0000CC0D0000}"/>
    <hyperlink ref="QOP156:QOR156" location="'SY 2016-2017 REPORT'!A1" display="SY2016-2017 REPORT" xr:uid="{00000000-0004-0000-0000-0000CD0D0000}"/>
    <hyperlink ref="QOX156:QOZ156" location="'SY 2016-2017 REPORT'!A1" display="SY2016-2017 REPORT" xr:uid="{00000000-0004-0000-0000-0000CE0D0000}"/>
    <hyperlink ref="QPF156:QPH156" location="'SY 2016-2017 REPORT'!A1" display="SY2016-2017 REPORT" xr:uid="{00000000-0004-0000-0000-0000CF0D0000}"/>
    <hyperlink ref="QPN156:QPP156" location="'SY 2016-2017 REPORT'!A1" display="SY2016-2017 REPORT" xr:uid="{00000000-0004-0000-0000-0000D00D0000}"/>
    <hyperlink ref="QPV156:QPX156" location="'SY 2016-2017 REPORT'!A1" display="SY2016-2017 REPORT" xr:uid="{00000000-0004-0000-0000-0000D10D0000}"/>
    <hyperlink ref="QQD156:QQF156" location="'SY 2016-2017 REPORT'!A1" display="SY2016-2017 REPORT" xr:uid="{00000000-0004-0000-0000-0000D20D0000}"/>
    <hyperlink ref="QQL156:QQN156" location="'SY 2016-2017 REPORT'!A1" display="SY2016-2017 REPORT" xr:uid="{00000000-0004-0000-0000-0000D30D0000}"/>
    <hyperlink ref="QQT156:QQV156" location="'SY 2016-2017 REPORT'!A1" display="SY2016-2017 REPORT" xr:uid="{00000000-0004-0000-0000-0000D40D0000}"/>
    <hyperlink ref="QRB156:QRD156" location="'SY 2016-2017 REPORT'!A1" display="SY2016-2017 REPORT" xr:uid="{00000000-0004-0000-0000-0000D50D0000}"/>
    <hyperlink ref="QRJ156:QRL156" location="'SY 2016-2017 REPORT'!A1" display="SY2016-2017 REPORT" xr:uid="{00000000-0004-0000-0000-0000D60D0000}"/>
    <hyperlink ref="QRR156:QRT156" location="'SY 2016-2017 REPORT'!A1" display="SY2016-2017 REPORT" xr:uid="{00000000-0004-0000-0000-0000D70D0000}"/>
    <hyperlink ref="QRZ156:QSB156" location="'SY 2016-2017 REPORT'!A1" display="SY2016-2017 REPORT" xr:uid="{00000000-0004-0000-0000-0000D80D0000}"/>
    <hyperlink ref="QSH156:QSJ156" location="'SY 2016-2017 REPORT'!A1" display="SY2016-2017 REPORT" xr:uid="{00000000-0004-0000-0000-0000D90D0000}"/>
    <hyperlink ref="QSP156:QSR156" location="'SY 2016-2017 REPORT'!A1" display="SY2016-2017 REPORT" xr:uid="{00000000-0004-0000-0000-0000DA0D0000}"/>
    <hyperlink ref="QSX156:QSZ156" location="'SY 2016-2017 REPORT'!A1" display="SY2016-2017 REPORT" xr:uid="{00000000-0004-0000-0000-0000DB0D0000}"/>
    <hyperlink ref="QTF156:QTH156" location="'SY 2016-2017 REPORT'!A1" display="SY2016-2017 REPORT" xr:uid="{00000000-0004-0000-0000-0000DC0D0000}"/>
    <hyperlink ref="QTN156:QTP156" location="'SY 2016-2017 REPORT'!A1" display="SY2016-2017 REPORT" xr:uid="{00000000-0004-0000-0000-0000DD0D0000}"/>
    <hyperlink ref="QTV156:QTX156" location="'SY 2016-2017 REPORT'!A1" display="SY2016-2017 REPORT" xr:uid="{00000000-0004-0000-0000-0000DE0D0000}"/>
    <hyperlink ref="QUD156:QUF156" location="'SY 2016-2017 REPORT'!A1" display="SY2016-2017 REPORT" xr:uid="{00000000-0004-0000-0000-0000DF0D0000}"/>
    <hyperlink ref="QUL156:QUN156" location="'SY 2016-2017 REPORT'!A1" display="SY2016-2017 REPORT" xr:uid="{00000000-0004-0000-0000-0000E00D0000}"/>
    <hyperlink ref="QUT156:QUV156" location="'SY 2016-2017 REPORT'!A1" display="SY2016-2017 REPORT" xr:uid="{00000000-0004-0000-0000-0000E10D0000}"/>
    <hyperlink ref="QVB156:QVD156" location="'SY 2016-2017 REPORT'!A1" display="SY2016-2017 REPORT" xr:uid="{00000000-0004-0000-0000-0000E20D0000}"/>
    <hyperlink ref="QVJ156:QVL156" location="'SY 2016-2017 REPORT'!A1" display="SY2016-2017 REPORT" xr:uid="{00000000-0004-0000-0000-0000E30D0000}"/>
    <hyperlink ref="QVR156:QVT156" location="'SY 2016-2017 REPORT'!A1" display="SY2016-2017 REPORT" xr:uid="{00000000-0004-0000-0000-0000E40D0000}"/>
    <hyperlink ref="QVZ156:QWB156" location="'SY 2016-2017 REPORT'!A1" display="SY2016-2017 REPORT" xr:uid="{00000000-0004-0000-0000-0000E50D0000}"/>
    <hyperlink ref="QWH156:QWJ156" location="'SY 2016-2017 REPORT'!A1" display="SY2016-2017 REPORT" xr:uid="{00000000-0004-0000-0000-0000E60D0000}"/>
    <hyperlink ref="QWP156:QWR156" location="'SY 2016-2017 REPORT'!A1" display="SY2016-2017 REPORT" xr:uid="{00000000-0004-0000-0000-0000E70D0000}"/>
    <hyperlink ref="QWX156:QWZ156" location="'SY 2016-2017 REPORT'!A1" display="SY2016-2017 REPORT" xr:uid="{00000000-0004-0000-0000-0000E80D0000}"/>
    <hyperlink ref="QXF156:QXH156" location="'SY 2016-2017 REPORT'!A1" display="SY2016-2017 REPORT" xr:uid="{00000000-0004-0000-0000-0000E90D0000}"/>
    <hyperlink ref="QXN156:QXP156" location="'SY 2016-2017 REPORT'!A1" display="SY2016-2017 REPORT" xr:uid="{00000000-0004-0000-0000-0000EA0D0000}"/>
    <hyperlink ref="QXV156:QXX156" location="'SY 2016-2017 REPORT'!A1" display="SY2016-2017 REPORT" xr:uid="{00000000-0004-0000-0000-0000EB0D0000}"/>
    <hyperlink ref="QYD156:QYF156" location="'SY 2016-2017 REPORT'!A1" display="SY2016-2017 REPORT" xr:uid="{00000000-0004-0000-0000-0000EC0D0000}"/>
    <hyperlink ref="QYL156:QYN156" location="'SY 2016-2017 REPORT'!A1" display="SY2016-2017 REPORT" xr:uid="{00000000-0004-0000-0000-0000ED0D0000}"/>
    <hyperlink ref="QYT156:QYV156" location="'SY 2016-2017 REPORT'!A1" display="SY2016-2017 REPORT" xr:uid="{00000000-0004-0000-0000-0000EE0D0000}"/>
    <hyperlink ref="QZB156:QZD156" location="'SY 2016-2017 REPORT'!A1" display="SY2016-2017 REPORT" xr:uid="{00000000-0004-0000-0000-0000EF0D0000}"/>
    <hyperlink ref="QZJ156:QZL156" location="'SY 2016-2017 REPORT'!A1" display="SY2016-2017 REPORT" xr:uid="{00000000-0004-0000-0000-0000F00D0000}"/>
    <hyperlink ref="QZR156:QZT156" location="'SY 2016-2017 REPORT'!A1" display="SY2016-2017 REPORT" xr:uid="{00000000-0004-0000-0000-0000F10D0000}"/>
    <hyperlink ref="QZZ156:RAB156" location="'SY 2016-2017 REPORT'!A1" display="SY2016-2017 REPORT" xr:uid="{00000000-0004-0000-0000-0000F20D0000}"/>
    <hyperlink ref="RAH156:RAJ156" location="'SY 2016-2017 REPORT'!A1" display="SY2016-2017 REPORT" xr:uid="{00000000-0004-0000-0000-0000F30D0000}"/>
    <hyperlink ref="RAP156:RAR156" location="'SY 2016-2017 REPORT'!A1" display="SY2016-2017 REPORT" xr:uid="{00000000-0004-0000-0000-0000F40D0000}"/>
    <hyperlink ref="RAX156:RAZ156" location="'SY 2016-2017 REPORT'!A1" display="SY2016-2017 REPORT" xr:uid="{00000000-0004-0000-0000-0000F50D0000}"/>
    <hyperlink ref="RBF156:RBH156" location="'SY 2016-2017 REPORT'!A1" display="SY2016-2017 REPORT" xr:uid="{00000000-0004-0000-0000-0000F60D0000}"/>
    <hyperlink ref="RBN156:RBP156" location="'SY 2016-2017 REPORT'!A1" display="SY2016-2017 REPORT" xr:uid="{00000000-0004-0000-0000-0000F70D0000}"/>
    <hyperlink ref="RBV156:RBX156" location="'SY 2016-2017 REPORT'!A1" display="SY2016-2017 REPORT" xr:uid="{00000000-0004-0000-0000-0000F80D0000}"/>
    <hyperlink ref="RCD156:RCF156" location="'SY 2016-2017 REPORT'!A1" display="SY2016-2017 REPORT" xr:uid="{00000000-0004-0000-0000-0000F90D0000}"/>
    <hyperlink ref="RCL156:RCN156" location="'SY 2016-2017 REPORT'!A1" display="SY2016-2017 REPORT" xr:uid="{00000000-0004-0000-0000-0000FA0D0000}"/>
    <hyperlink ref="RCT156:RCV156" location="'SY 2016-2017 REPORT'!A1" display="SY2016-2017 REPORT" xr:uid="{00000000-0004-0000-0000-0000FB0D0000}"/>
    <hyperlink ref="RDB156:RDD156" location="'SY 2016-2017 REPORT'!A1" display="SY2016-2017 REPORT" xr:uid="{00000000-0004-0000-0000-0000FC0D0000}"/>
    <hyperlink ref="RDJ156:RDL156" location="'SY 2016-2017 REPORT'!A1" display="SY2016-2017 REPORT" xr:uid="{00000000-0004-0000-0000-0000FD0D0000}"/>
    <hyperlink ref="RDR156:RDT156" location="'SY 2016-2017 REPORT'!A1" display="SY2016-2017 REPORT" xr:uid="{00000000-0004-0000-0000-0000FE0D0000}"/>
    <hyperlink ref="RDZ156:REB156" location="'SY 2016-2017 REPORT'!A1" display="SY2016-2017 REPORT" xr:uid="{00000000-0004-0000-0000-0000FF0D0000}"/>
    <hyperlink ref="REH156:REJ156" location="'SY 2016-2017 REPORT'!A1" display="SY2016-2017 REPORT" xr:uid="{00000000-0004-0000-0000-0000000E0000}"/>
    <hyperlink ref="REP156:RER156" location="'SY 2016-2017 REPORT'!A1" display="SY2016-2017 REPORT" xr:uid="{00000000-0004-0000-0000-0000010E0000}"/>
    <hyperlink ref="REX156:REZ156" location="'SY 2016-2017 REPORT'!A1" display="SY2016-2017 REPORT" xr:uid="{00000000-0004-0000-0000-0000020E0000}"/>
    <hyperlink ref="RFF156:RFH156" location="'SY 2016-2017 REPORT'!A1" display="SY2016-2017 REPORT" xr:uid="{00000000-0004-0000-0000-0000030E0000}"/>
    <hyperlink ref="RFN156:RFP156" location="'SY 2016-2017 REPORT'!A1" display="SY2016-2017 REPORT" xr:uid="{00000000-0004-0000-0000-0000040E0000}"/>
    <hyperlink ref="RFV156:RFX156" location="'SY 2016-2017 REPORT'!A1" display="SY2016-2017 REPORT" xr:uid="{00000000-0004-0000-0000-0000050E0000}"/>
    <hyperlink ref="RGD156:RGF156" location="'SY 2016-2017 REPORT'!A1" display="SY2016-2017 REPORT" xr:uid="{00000000-0004-0000-0000-0000060E0000}"/>
    <hyperlink ref="RGL156:RGN156" location="'SY 2016-2017 REPORT'!A1" display="SY2016-2017 REPORT" xr:uid="{00000000-0004-0000-0000-0000070E0000}"/>
    <hyperlink ref="RGT156:RGV156" location="'SY 2016-2017 REPORT'!A1" display="SY2016-2017 REPORT" xr:uid="{00000000-0004-0000-0000-0000080E0000}"/>
    <hyperlink ref="RHB156:RHD156" location="'SY 2016-2017 REPORT'!A1" display="SY2016-2017 REPORT" xr:uid="{00000000-0004-0000-0000-0000090E0000}"/>
    <hyperlink ref="RHJ156:RHL156" location="'SY 2016-2017 REPORT'!A1" display="SY2016-2017 REPORT" xr:uid="{00000000-0004-0000-0000-00000A0E0000}"/>
    <hyperlink ref="RHR156:RHT156" location="'SY 2016-2017 REPORT'!A1" display="SY2016-2017 REPORT" xr:uid="{00000000-0004-0000-0000-00000B0E0000}"/>
    <hyperlink ref="RHZ156:RIB156" location="'SY 2016-2017 REPORT'!A1" display="SY2016-2017 REPORT" xr:uid="{00000000-0004-0000-0000-00000C0E0000}"/>
    <hyperlink ref="RIH156:RIJ156" location="'SY 2016-2017 REPORT'!A1" display="SY2016-2017 REPORT" xr:uid="{00000000-0004-0000-0000-00000D0E0000}"/>
    <hyperlink ref="RIP156:RIR156" location="'SY 2016-2017 REPORT'!A1" display="SY2016-2017 REPORT" xr:uid="{00000000-0004-0000-0000-00000E0E0000}"/>
    <hyperlink ref="RIX156:RIZ156" location="'SY 2016-2017 REPORT'!A1" display="SY2016-2017 REPORT" xr:uid="{00000000-0004-0000-0000-00000F0E0000}"/>
    <hyperlink ref="RJF156:RJH156" location="'SY 2016-2017 REPORT'!A1" display="SY2016-2017 REPORT" xr:uid="{00000000-0004-0000-0000-0000100E0000}"/>
    <hyperlink ref="RJN156:RJP156" location="'SY 2016-2017 REPORT'!A1" display="SY2016-2017 REPORT" xr:uid="{00000000-0004-0000-0000-0000110E0000}"/>
    <hyperlink ref="RJV156:RJX156" location="'SY 2016-2017 REPORT'!A1" display="SY2016-2017 REPORT" xr:uid="{00000000-0004-0000-0000-0000120E0000}"/>
    <hyperlink ref="RKD156:RKF156" location="'SY 2016-2017 REPORT'!A1" display="SY2016-2017 REPORT" xr:uid="{00000000-0004-0000-0000-0000130E0000}"/>
    <hyperlink ref="RKL156:RKN156" location="'SY 2016-2017 REPORT'!A1" display="SY2016-2017 REPORT" xr:uid="{00000000-0004-0000-0000-0000140E0000}"/>
    <hyperlink ref="RKT156:RKV156" location="'SY 2016-2017 REPORT'!A1" display="SY2016-2017 REPORT" xr:uid="{00000000-0004-0000-0000-0000150E0000}"/>
    <hyperlink ref="RLB156:RLD156" location="'SY 2016-2017 REPORT'!A1" display="SY2016-2017 REPORT" xr:uid="{00000000-0004-0000-0000-0000160E0000}"/>
    <hyperlink ref="RLJ156:RLL156" location="'SY 2016-2017 REPORT'!A1" display="SY2016-2017 REPORT" xr:uid="{00000000-0004-0000-0000-0000170E0000}"/>
    <hyperlink ref="RLR156:RLT156" location="'SY 2016-2017 REPORT'!A1" display="SY2016-2017 REPORT" xr:uid="{00000000-0004-0000-0000-0000180E0000}"/>
    <hyperlink ref="RLZ156:RMB156" location="'SY 2016-2017 REPORT'!A1" display="SY2016-2017 REPORT" xr:uid="{00000000-0004-0000-0000-0000190E0000}"/>
    <hyperlink ref="RMH156:RMJ156" location="'SY 2016-2017 REPORT'!A1" display="SY2016-2017 REPORT" xr:uid="{00000000-0004-0000-0000-00001A0E0000}"/>
    <hyperlink ref="RMP156:RMR156" location="'SY 2016-2017 REPORT'!A1" display="SY2016-2017 REPORT" xr:uid="{00000000-0004-0000-0000-00001B0E0000}"/>
    <hyperlink ref="RMX156:RMZ156" location="'SY 2016-2017 REPORT'!A1" display="SY2016-2017 REPORT" xr:uid="{00000000-0004-0000-0000-00001C0E0000}"/>
    <hyperlink ref="RNF156:RNH156" location="'SY 2016-2017 REPORT'!A1" display="SY2016-2017 REPORT" xr:uid="{00000000-0004-0000-0000-00001D0E0000}"/>
    <hyperlink ref="RNN156:RNP156" location="'SY 2016-2017 REPORT'!A1" display="SY2016-2017 REPORT" xr:uid="{00000000-0004-0000-0000-00001E0E0000}"/>
    <hyperlink ref="RNV156:RNX156" location="'SY 2016-2017 REPORT'!A1" display="SY2016-2017 REPORT" xr:uid="{00000000-0004-0000-0000-00001F0E0000}"/>
    <hyperlink ref="ROD156:ROF156" location="'SY 2016-2017 REPORT'!A1" display="SY2016-2017 REPORT" xr:uid="{00000000-0004-0000-0000-0000200E0000}"/>
    <hyperlink ref="ROL156:RON156" location="'SY 2016-2017 REPORT'!A1" display="SY2016-2017 REPORT" xr:uid="{00000000-0004-0000-0000-0000210E0000}"/>
    <hyperlink ref="ROT156:ROV156" location="'SY 2016-2017 REPORT'!A1" display="SY2016-2017 REPORT" xr:uid="{00000000-0004-0000-0000-0000220E0000}"/>
    <hyperlink ref="RPB156:RPD156" location="'SY 2016-2017 REPORT'!A1" display="SY2016-2017 REPORT" xr:uid="{00000000-0004-0000-0000-0000230E0000}"/>
    <hyperlink ref="RPJ156:RPL156" location="'SY 2016-2017 REPORT'!A1" display="SY2016-2017 REPORT" xr:uid="{00000000-0004-0000-0000-0000240E0000}"/>
    <hyperlink ref="RPR156:RPT156" location="'SY 2016-2017 REPORT'!A1" display="SY2016-2017 REPORT" xr:uid="{00000000-0004-0000-0000-0000250E0000}"/>
    <hyperlink ref="RPZ156:RQB156" location="'SY 2016-2017 REPORT'!A1" display="SY2016-2017 REPORT" xr:uid="{00000000-0004-0000-0000-0000260E0000}"/>
    <hyperlink ref="RQH156:RQJ156" location="'SY 2016-2017 REPORT'!A1" display="SY2016-2017 REPORT" xr:uid="{00000000-0004-0000-0000-0000270E0000}"/>
    <hyperlink ref="RQP156:RQR156" location="'SY 2016-2017 REPORT'!A1" display="SY2016-2017 REPORT" xr:uid="{00000000-0004-0000-0000-0000280E0000}"/>
    <hyperlink ref="RQX156:RQZ156" location="'SY 2016-2017 REPORT'!A1" display="SY2016-2017 REPORT" xr:uid="{00000000-0004-0000-0000-0000290E0000}"/>
    <hyperlink ref="RRF156:RRH156" location="'SY 2016-2017 REPORT'!A1" display="SY2016-2017 REPORT" xr:uid="{00000000-0004-0000-0000-00002A0E0000}"/>
    <hyperlink ref="RRN156:RRP156" location="'SY 2016-2017 REPORT'!A1" display="SY2016-2017 REPORT" xr:uid="{00000000-0004-0000-0000-00002B0E0000}"/>
    <hyperlink ref="RRV156:RRX156" location="'SY 2016-2017 REPORT'!A1" display="SY2016-2017 REPORT" xr:uid="{00000000-0004-0000-0000-00002C0E0000}"/>
    <hyperlink ref="RSD156:RSF156" location="'SY 2016-2017 REPORT'!A1" display="SY2016-2017 REPORT" xr:uid="{00000000-0004-0000-0000-00002D0E0000}"/>
    <hyperlink ref="RSL156:RSN156" location="'SY 2016-2017 REPORT'!A1" display="SY2016-2017 REPORT" xr:uid="{00000000-0004-0000-0000-00002E0E0000}"/>
    <hyperlink ref="RST156:RSV156" location="'SY 2016-2017 REPORT'!A1" display="SY2016-2017 REPORT" xr:uid="{00000000-0004-0000-0000-00002F0E0000}"/>
    <hyperlink ref="RTB156:RTD156" location="'SY 2016-2017 REPORT'!A1" display="SY2016-2017 REPORT" xr:uid="{00000000-0004-0000-0000-0000300E0000}"/>
    <hyperlink ref="RTJ156:RTL156" location="'SY 2016-2017 REPORT'!A1" display="SY2016-2017 REPORT" xr:uid="{00000000-0004-0000-0000-0000310E0000}"/>
    <hyperlink ref="RTR156:RTT156" location="'SY 2016-2017 REPORT'!A1" display="SY2016-2017 REPORT" xr:uid="{00000000-0004-0000-0000-0000320E0000}"/>
    <hyperlink ref="RTZ156:RUB156" location="'SY 2016-2017 REPORT'!A1" display="SY2016-2017 REPORT" xr:uid="{00000000-0004-0000-0000-0000330E0000}"/>
    <hyperlink ref="RUH156:RUJ156" location="'SY 2016-2017 REPORT'!A1" display="SY2016-2017 REPORT" xr:uid="{00000000-0004-0000-0000-0000340E0000}"/>
    <hyperlink ref="RUP156:RUR156" location="'SY 2016-2017 REPORT'!A1" display="SY2016-2017 REPORT" xr:uid="{00000000-0004-0000-0000-0000350E0000}"/>
    <hyperlink ref="RUX156:RUZ156" location="'SY 2016-2017 REPORT'!A1" display="SY2016-2017 REPORT" xr:uid="{00000000-0004-0000-0000-0000360E0000}"/>
    <hyperlink ref="RVF156:RVH156" location="'SY 2016-2017 REPORT'!A1" display="SY2016-2017 REPORT" xr:uid="{00000000-0004-0000-0000-0000370E0000}"/>
    <hyperlink ref="RVN156:RVP156" location="'SY 2016-2017 REPORT'!A1" display="SY2016-2017 REPORT" xr:uid="{00000000-0004-0000-0000-0000380E0000}"/>
    <hyperlink ref="RVV156:RVX156" location="'SY 2016-2017 REPORT'!A1" display="SY2016-2017 REPORT" xr:uid="{00000000-0004-0000-0000-0000390E0000}"/>
    <hyperlink ref="RWD156:RWF156" location="'SY 2016-2017 REPORT'!A1" display="SY2016-2017 REPORT" xr:uid="{00000000-0004-0000-0000-00003A0E0000}"/>
    <hyperlink ref="RWL156:RWN156" location="'SY 2016-2017 REPORT'!A1" display="SY2016-2017 REPORT" xr:uid="{00000000-0004-0000-0000-00003B0E0000}"/>
    <hyperlink ref="RWT156:RWV156" location="'SY 2016-2017 REPORT'!A1" display="SY2016-2017 REPORT" xr:uid="{00000000-0004-0000-0000-00003C0E0000}"/>
    <hyperlink ref="RXB156:RXD156" location="'SY 2016-2017 REPORT'!A1" display="SY2016-2017 REPORT" xr:uid="{00000000-0004-0000-0000-00003D0E0000}"/>
    <hyperlink ref="RXJ156:RXL156" location="'SY 2016-2017 REPORT'!A1" display="SY2016-2017 REPORT" xr:uid="{00000000-0004-0000-0000-00003E0E0000}"/>
    <hyperlink ref="RXR156:RXT156" location="'SY 2016-2017 REPORT'!A1" display="SY2016-2017 REPORT" xr:uid="{00000000-0004-0000-0000-00003F0E0000}"/>
    <hyperlink ref="RXZ156:RYB156" location="'SY 2016-2017 REPORT'!A1" display="SY2016-2017 REPORT" xr:uid="{00000000-0004-0000-0000-0000400E0000}"/>
    <hyperlink ref="RYH156:RYJ156" location="'SY 2016-2017 REPORT'!A1" display="SY2016-2017 REPORT" xr:uid="{00000000-0004-0000-0000-0000410E0000}"/>
    <hyperlink ref="RYP156:RYR156" location="'SY 2016-2017 REPORT'!A1" display="SY2016-2017 REPORT" xr:uid="{00000000-0004-0000-0000-0000420E0000}"/>
    <hyperlink ref="RYX156:RYZ156" location="'SY 2016-2017 REPORT'!A1" display="SY2016-2017 REPORT" xr:uid="{00000000-0004-0000-0000-0000430E0000}"/>
    <hyperlink ref="RZF156:RZH156" location="'SY 2016-2017 REPORT'!A1" display="SY2016-2017 REPORT" xr:uid="{00000000-0004-0000-0000-0000440E0000}"/>
    <hyperlink ref="RZN156:RZP156" location="'SY 2016-2017 REPORT'!A1" display="SY2016-2017 REPORT" xr:uid="{00000000-0004-0000-0000-0000450E0000}"/>
    <hyperlink ref="RZV156:RZX156" location="'SY 2016-2017 REPORT'!A1" display="SY2016-2017 REPORT" xr:uid="{00000000-0004-0000-0000-0000460E0000}"/>
    <hyperlink ref="SAD156:SAF156" location="'SY 2016-2017 REPORT'!A1" display="SY2016-2017 REPORT" xr:uid="{00000000-0004-0000-0000-0000470E0000}"/>
    <hyperlink ref="SAL156:SAN156" location="'SY 2016-2017 REPORT'!A1" display="SY2016-2017 REPORT" xr:uid="{00000000-0004-0000-0000-0000480E0000}"/>
    <hyperlink ref="SAT156:SAV156" location="'SY 2016-2017 REPORT'!A1" display="SY2016-2017 REPORT" xr:uid="{00000000-0004-0000-0000-0000490E0000}"/>
    <hyperlink ref="SBB156:SBD156" location="'SY 2016-2017 REPORT'!A1" display="SY2016-2017 REPORT" xr:uid="{00000000-0004-0000-0000-00004A0E0000}"/>
    <hyperlink ref="SBJ156:SBL156" location="'SY 2016-2017 REPORT'!A1" display="SY2016-2017 REPORT" xr:uid="{00000000-0004-0000-0000-00004B0E0000}"/>
    <hyperlink ref="SBR156:SBT156" location="'SY 2016-2017 REPORT'!A1" display="SY2016-2017 REPORT" xr:uid="{00000000-0004-0000-0000-00004C0E0000}"/>
    <hyperlink ref="SBZ156:SCB156" location="'SY 2016-2017 REPORT'!A1" display="SY2016-2017 REPORT" xr:uid="{00000000-0004-0000-0000-00004D0E0000}"/>
    <hyperlink ref="SCH156:SCJ156" location="'SY 2016-2017 REPORT'!A1" display="SY2016-2017 REPORT" xr:uid="{00000000-0004-0000-0000-00004E0E0000}"/>
    <hyperlink ref="SCP156:SCR156" location="'SY 2016-2017 REPORT'!A1" display="SY2016-2017 REPORT" xr:uid="{00000000-0004-0000-0000-00004F0E0000}"/>
    <hyperlink ref="SCX156:SCZ156" location="'SY 2016-2017 REPORT'!A1" display="SY2016-2017 REPORT" xr:uid="{00000000-0004-0000-0000-0000500E0000}"/>
    <hyperlink ref="SDF156:SDH156" location="'SY 2016-2017 REPORT'!A1" display="SY2016-2017 REPORT" xr:uid="{00000000-0004-0000-0000-0000510E0000}"/>
    <hyperlink ref="SDN156:SDP156" location="'SY 2016-2017 REPORT'!A1" display="SY2016-2017 REPORT" xr:uid="{00000000-0004-0000-0000-0000520E0000}"/>
    <hyperlink ref="SDV156:SDX156" location="'SY 2016-2017 REPORT'!A1" display="SY2016-2017 REPORT" xr:uid="{00000000-0004-0000-0000-0000530E0000}"/>
    <hyperlink ref="SED156:SEF156" location="'SY 2016-2017 REPORT'!A1" display="SY2016-2017 REPORT" xr:uid="{00000000-0004-0000-0000-0000540E0000}"/>
    <hyperlink ref="SEL156:SEN156" location="'SY 2016-2017 REPORT'!A1" display="SY2016-2017 REPORT" xr:uid="{00000000-0004-0000-0000-0000550E0000}"/>
    <hyperlink ref="SET156:SEV156" location="'SY 2016-2017 REPORT'!A1" display="SY2016-2017 REPORT" xr:uid="{00000000-0004-0000-0000-0000560E0000}"/>
    <hyperlink ref="SFB156:SFD156" location="'SY 2016-2017 REPORT'!A1" display="SY2016-2017 REPORT" xr:uid="{00000000-0004-0000-0000-0000570E0000}"/>
    <hyperlink ref="SFJ156:SFL156" location="'SY 2016-2017 REPORT'!A1" display="SY2016-2017 REPORT" xr:uid="{00000000-0004-0000-0000-0000580E0000}"/>
    <hyperlink ref="SFR156:SFT156" location="'SY 2016-2017 REPORT'!A1" display="SY2016-2017 REPORT" xr:uid="{00000000-0004-0000-0000-0000590E0000}"/>
    <hyperlink ref="SFZ156:SGB156" location="'SY 2016-2017 REPORT'!A1" display="SY2016-2017 REPORT" xr:uid="{00000000-0004-0000-0000-00005A0E0000}"/>
    <hyperlink ref="SGH156:SGJ156" location="'SY 2016-2017 REPORT'!A1" display="SY2016-2017 REPORT" xr:uid="{00000000-0004-0000-0000-00005B0E0000}"/>
    <hyperlink ref="SGP156:SGR156" location="'SY 2016-2017 REPORT'!A1" display="SY2016-2017 REPORT" xr:uid="{00000000-0004-0000-0000-00005C0E0000}"/>
    <hyperlink ref="SGX156:SGZ156" location="'SY 2016-2017 REPORT'!A1" display="SY2016-2017 REPORT" xr:uid="{00000000-0004-0000-0000-00005D0E0000}"/>
    <hyperlink ref="SHF156:SHH156" location="'SY 2016-2017 REPORT'!A1" display="SY2016-2017 REPORT" xr:uid="{00000000-0004-0000-0000-00005E0E0000}"/>
    <hyperlink ref="SHN156:SHP156" location="'SY 2016-2017 REPORT'!A1" display="SY2016-2017 REPORT" xr:uid="{00000000-0004-0000-0000-00005F0E0000}"/>
    <hyperlink ref="SHV156:SHX156" location="'SY 2016-2017 REPORT'!A1" display="SY2016-2017 REPORT" xr:uid="{00000000-0004-0000-0000-0000600E0000}"/>
    <hyperlink ref="SID156:SIF156" location="'SY 2016-2017 REPORT'!A1" display="SY2016-2017 REPORT" xr:uid="{00000000-0004-0000-0000-0000610E0000}"/>
    <hyperlink ref="SIL156:SIN156" location="'SY 2016-2017 REPORT'!A1" display="SY2016-2017 REPORT" xr:uid="{00000000-0004-0000-0000-0000620E0000}"/>
    <hyperlink ref="SIT156:SIV156" location="'SY 2016-2017 REPORT'!A1" display="SY2016-2017 REPORT" xr:uid="{00000000-0004-0000-0000-0000630E0000}"/>
    <hyperlink ref="SJB156:SJD156" location="'SY 2016-2017 REPORT'!A1" display="SY2016-2017 REPORT" xr:uid="{00000000-0004-0000-0000-0000640E0000}"/>
    <hyperlink ref="SJJ156:SJL156" location="'SY 2016-2017 REPORT'!A1" display="SY2016-2017 REPORT" xr:uid="{00000000-0004-0000-0000-0000650E0000}"/>
    <hyperlink ref="SJR156:SJT156" location="'SY 2016-2017 REPORT'!A1" display="SY2016-2017 REPORT" xr:uid="{00000000-0004-0000-0000-0000660E0000}"/>
    <hyperlink ref="SJZ156:SKB156" location="'SY 2016-2017 REPORT'!A1" display="SY2016-2017 REPORT" xr:uid="{00000000-0004-0000-0000-0000670E0000}"/>
    <hyperlink ref="SKH156:SKJ156" location="'SY 2016-2017 REPORT'!A1" display="SY2016-2017 REPORT" xr:uid="{00000000-0004-0000-0000-0000680E0000}"/>
    <hyperlink ref="SKP156:SKR156" location="'SY 2016-2017 REPORT'!A1" display="SY2016-2017 REPORT" xr:uid="{00000000-0004-0000-0000-0000690E0000}"/>
    <hyperlink ref="SKX156:SKZ156" location="'SY 2016-2017 REPORT'!A1" display="SY2016-2017 REPORT" xr:uid="{00000000-0004-0000-0000-00006A0E0000}"/>
    <hyperlink ref="SLF156:SLH156" location="'SY 2016-2017 REPORT'!A1" display="SY2016-2017 REPORT" xr:uid="{00000000-0004-0000-0000-00006B0E0000}"/>
    <hyperlink ref="SLN156:SLP156" location="'SY 2016-2017 REPORT'!A1" display="SY2016-2017 REPORT" xr:uid="{00000000-0004-0000-0000-00006C0E0000}"/>
    <hyperlink ref="SLV156:SLX156" location="'SY 2016-2017 REPORT'!A1" display="SY2016-2017 REPORT" xr:uid="{00000000-0004-0000-0000-00006D0E0000}"/>
    <hyperlink ref="SMD156:SMF156" location="'SY 2016-2017 REPORT'!A1" display="SY2016-2017 REPORT" xr:uid="{00000000-0004-0000-0000-00006E0E0000}"/>
    <hyperlink ref="SML156:SMN156" location="'SY 2016-2017 REPORT'!A1" display="SY2016-2017 REPORT" xr:uid="{00000000-0004-0000-0000-00006F0E0000}"/>
    <hyperlink ref="SMT156:SMV156" location="'SY 2016-2017 REPORT'!A1" display="SY2016-2017 REPORT" xr:uid="{00000000-0004-0000-0000-0000700E0000}"/>
    <hyperlink ref="SNB156:SND156" location="'SY 2016-2017 REPORT'!A1" display="SY2016-2017 REPORT" xr:uid="{00000000-0004-0000-0000-0000710E0000}"/>
    <hyperlink ref="SNJ156:SNL156" location="'SY 2016-2017 REPORT'!A1" display="SY2016-2017 REPORT" xr:uid="{00000000-0004-0000-0000-0000720E0000}"/>
    <hyperlink ref="SNR156:SNT156" location="'SY 2016-2017 REPORT'!A1" display="SY2016-2017 REPORT" xr:uid="{00000000-0004-0000-0000-0000730E0000}"/>
    <hyperlink ref="SNZ156:SOB156" location="'SY 2016-2017 REPORT'!A1" display="SY2016-2017 REPORT" xr:uid="{00000000-0004-0000-0000-0000740E0000}"/>
    <hyperlink ref="SOH156:SOJ156" location="'SY 2016-2017 REPORT'!A1" display="SY2016-2017 REPORT" xr:uid="{00000000-0004-0000-0000-0000750E0000}"/>
    <hyperlink ref="SOP156:SOR156" location="'SY 2016-2017 REPORT'!A1" display="SY2016-2017 REPORT" xr:uid="{00000000-0004-0000-0000-0000760E0000}"/>
    <hyperlink ref="SOX156:SOZ156" location="'SY 2016-2017 REPORT'!A1" display="SY2016-2017 REPORT" xr:uid="{00000000-0004-0000-0000-0000770E0000}"/>
    <hyperlink ref="SPF156:SPH156" location="'SY 2016-2017 REPORT'!A1" display="SY2016-2017 REPORT" xr:uid="{00000000-0004-0000-0000-0000780E0000}"/>
    <hyperlink ref="SPN156:SPP156" location="'SY 2016-2017 REPORT'!A1" display="SY2016-2017 REPORT" xr:uid="{00000000-0004-0000-0000-0000790E0000}"/>
    <hyperlink ref="SPV156:SPX156" location="'SY 2016-2017 REPORT'!A1" display="SY2016-2017 REPORT" xr:uid="{00000000-0004-0000-0000-00007A0E0000}"/>
    <hyperlink ref="SQD156:SQF156" location="'SY 2016-2017 REPORT'!A1" display="SY2016-2017 REPORT" xr:uid="{00000000-0004-0000-0000-00007B0E0000}"/>
    <hyperlink ref="SQL156:SQN156" location="'SY 2016-2017 REPORT'!A1" display="SY2016-2017 REPORT" xr:uid="{00000000-0004-0000-0000-00007C0E0000}"/>
    <hyperlink ref="SQT156:SQV156" location="'SY 2016-2017 REPORT'!A1" display="SY2016-2017 REPORT" xr:uid="{00000000-0004-0000-0000-00007D0E0000}"/>
    <hyperlink ref="SRB156:SRD156" location="'SY 2016-2017 REPORT'!A1" display="SY2016-2017 REPORT" xr:uid="{00000000-0004-0000-0000-00007E0E0000}"/>
    <hyperlink ref="SRJ156:SRL156" location="'SY 2016-2017 REPORT'!A1" display="SY2016-2017 REPORT" xr:uid="{00000000-0004-0000-0000-00007F0E0000}"/>
    <hyperlink ref="SRR156:SRT156" location="'SY 2016-2017 REPORT'!A1" display="SY2016-2017 REPORT" xr:uid="{00000000-0004-0000-0000-0000800E0000}"/>
    <hyperlink ref="SRZ156:SSB156" location="'SY 2016-2017 REPORT'!A1" display="SY2016-2017 REPORT" xr:uid="{00000000-0004-0000-0000-0000810E0000}"/>
    <hyperlink ref="SSH156:SSJ156" location="'SY 2016-2017 REPORT'!A1" display="SY2016-2017 REPORT" xr:uid="{00000000-0004-0000-0000-0000820E0000}"/>
    <hyperlink ref="SSP156:SSR156" location="'SY 2016-2017 REPORT'!A1" display="SY2016-2017 REPORT" xr:uid="{00000000-0004-0000-0000-0000830E0000}"/>
    <hyperlink ref="SSX156:SSZ156" location="'SY 2016-2017 REPORT'!A1" display="SY2016-2017 REPORT" xr:uid="{00000000-0004-0000-0000-0000840E0000}"/>
    <hyperlink ref="STF156:STH156" location="'SY 2016-2017 REPORT'!A1" display="SY2016-2017 REPORT" xr:uid="{00000000-0004-0000-0000-0000850E0000}"/>
    <hyperlink ref="STN156:STP156" location="'SY 2016-2017 REPORT'!A1" display="SY2016-2017 REPORT" xr:uid="{00000000-0004-0000-0000-0000860E0000}"/>
    <hyperlink ref="STV156:STX156" location="'SY 2016-2017 REPORT'!A1" display="SY2016-2017 REPORT" xr:uid="{00000000-0004-0000-0000-0000870E0000}"/>
    <hyperlink ref="SUD156:SUF156" location="'SY 2016-2017 REPORT'!A1" display="SY2016-2017 REPORT" xr:uid="{00000000-0004-0000-0000-0000880E0000}"/>
    <hyperlink ref="SUL156:SUN156" location="'SY 2016-2017 REPORT'!A1" display="SY2016-2017 REPORT" xr:uid="{00000000-0004-0000-0000-0000890E0000}"/>
    <hyperlink ref="SUT156:SUV156" location="'SY 2016-2017 REPORT'!A1" display="SY2016-2017 REPORT" xr:uid="{00000000-0004-0000-0000-00008A0E0000}"/>
    <hyperlink ref="SVB156:SVD156" location="'SY 2016-2017 REPORT'!A1" display="SY2016-2017 REPORT" xr:uid="{00000000-0004-0000-0000-00008B0E0000}"/>
    <hyperlink ref="SVJ156:SVL156" location="'SY 2016-2017 REPORT'!A1" display="SY2016-2017 REPORT" xr:uid="{00000000-0004-0000-0000-00008C0E0000}"/>
    <hyperlink ref="SVR156:SVT156" location="'SY 2016-2017 REPORT'!A1" display="SY2016-2017 REPORT" xr:uid="{00000000-0004-0000-0000-00008D0E0000}"/>
    <hyperlink ref="SVZ156:SWB156" location="'SY 2016-2017 REPORT'!A1" display="SY2016-2017 REPORT" xr:uid="{00000000-0004-0000-0000-00008E0E0000}"/>
    <hyperlink ref="SWH156:SWJ156" location="'SY 2016-2017 REPORT'!A1" display="SY2016-2017 REPORT" xr:uid="{00000000-0004-0000-0000-00008F0E0000}"/>
    <hyperlink ref="SWP156:SWR156" location="'SY 2016-2017 REPORT'!A1" display="SY2016-2017 REPORT" xr:uid="{00000000-0004-0000-0000-0000900E0000}"/>
    <hyperlink ref="SWX156:SWZ156" location="'SY 2016-2017 REPORT'!A1" display="SY2016-2017 REPORT" xr:uid="{00000000-0004-0000-0000-0000910E0000}"/>
    <hyperlink ref="SXF156:SXH156" location="'SY 2016-2017 REPORT'!A1" display="SY2016-2017 REPORT" xr:uid="{00000000-0004-0000-0000-0000920E0000}"/>
    <hyperlink ref="SXN156:SXP156" location="'SY 2016-2017 REPORT'!A1" display="SY2016-2017 REPORT" xr:uid="{00000000-0004-0000-0000-0000930E0000}"/>
    <hyperlink ref="SXV156:SXX156" location="'SY 2016-2017 REPORT'!A1" display="SY2016-2017 REPORT" xr:uid="{00000000-0004-0000-0000-0000940E0000}"/>
    <hyperlink ref="SYD156:SYF156" location="'SY 2016-2017 REPORT'!A1" display="SY2016-2017 REPORT" xr:uid="{00000000-0004-0000-0000-0000950E0000}"/>
    <hyperlink ref="SYL156:SYN156" location="'SY 2016-2017 REPORT'!A1" display="SY2016-2017 REPORT" xr:uid="{00000000-0004-0000-0000-0000960E0000}"/>
    <hyperlink ref="SYT156:SYV156" location="'SY 2016-2017 REPORT'!A1" display="SY2016-2017 REPORT" xr:uid="{00000000-0004-0000-0000-0000970E0000}"/>
    <hyperlink ref="SZB156:SZD156" location="'SY 2016-2017 REPORT'!A1" display="SY2016-2017 REPORT" xr:uid="{00000000-0004-0000-0000-0000980E0000}"/>
    <hyperlink ref="SZJ156:SZL156" location="'SY 2016-2017 REPORT'!A1" display="SY2016-2017 REPORT" xr:uid="{00000000-0004-0000-0000-0000990E0000}"/>
    <hyperlink ref="SZR156:SZT156" location="'SY 2016-2017 REPORT'!A1" display="SY2016-2017 REPORT" xr:uid="{00000000-0004-0000-0000-00009A0E0000}"/>
    <hyperlink ref="SZZ156:TAB156" location="'SY 2016-2017 REPORT'!A1" display="SY2016-2017 REPORT" xr:uid="{00000000-0004-0000-0000-00009B0E0000}"/>
    <hyperlink ref="TAH156:TAJ156" location="'SY 2016-2017 REPORT'!A1" display="SY2016-2017 REPORT" xr:uid="{00000000-0004-0000-0000-00009C0E0000}"/>
    <hyperlink ref="TAP156:TAR156" location="'SY 2016-2017 REPORT'!A1" display="SY2016-2017 REPORT" xr:uid="{00000000-0004-0000-0000-00009D0E0000}"/>
    <hyperlink ref="TAX156:TAZ156" location="'SY 2016-2017 REPORT'!A1" display="SY2016-2017 REPORT" xr:uid="{00000000-0004-0000-0000-00009E0E0000}"/>
    <hyperlink ref="TBF156:TBH156" location="'SY 2016-2017 REPORT'!A1" display="SY2016-2017 REPORT" xr:uid="{00000000-0004-0000-0000-00009F0E0000}"/>
    <hyperlink ref="TBN156:TBP156" location="'SY 2016-2017 REPORT'!A1" display="SY2016-2017 REPORT" xr:uid="{00000000-0004-0000-0000-0000A00E0000}"/>
    <hyperlink ref="TBV156:TBX156" location="'SY 2016-2017 REPORT'!A1" display="SY2016-2017 REPORT" xr:uid="{00000000-0004-0000-0000-0000A10E0000}"/>
    <hyperlink ref="TCD156:TCF156" location="'SY 2016-2017 REPORT'!A1" display="SY2016-2017 REPORT" xr:uid="{00000000-0004-0000-0000-0000A20E0000}"/>
    <hyperlink ref="TCL156:TCN156" location="'SY 2016-2017 REPORT'!A1" display="SY2016-2017 REPORT" xr:uid="{00000000-0004-0000-0000-0000A30E0000}"/>
    <hyperlink ref="TCT156:TCV156" location="'SY 2016-2017 REPORT'!A1" display="SY2016-2017 REPORT" xr:uid="{00000000-0004-0000-0000-0000A40E0000}"/>
    <hyperlink ref="TDB156:TDD156" location="'SY 2016-2017 REPORT'!A1" display="SY2016-2017 REPORT" xr:uid="{00000000-0004-0000-0000-0000A50E0000}"/>
    <hyperlink ref="TDJ156:TDL156" location="'SY 2016-2017 REPORT'!A1" display="SY2016-2017 REPORT" xr:uid="{00000000-0004-0000-0000-0000A60E0000}"/>
    <hyperlink ref="TDR156:TDT156" location="'SY 2016-2017 REPORT'!A1" display="SY2016-2017 REPORT" xr:uid="{00000000-0004-0000-0000-0000A70E0000}"/>
    <hyperlink ref="TDZ156:TEB156" location="'SY 2016-2017 REPORT'!A1" display="SY2016-2017 REPORT" xr:uid="{00000000-0004-0000-0000-0000A80E0000}"/>
    <hyperlink ref="TEH156:TEJ156" location="'SY 2016-2017 REPORT'!A1" display="SY2016-2017 REPORT" xr:uid="{00000000-0004-0000-0000-0000A90E0000}"/>
    <hyperlink ref="TEP156:TER156" location="'SY 2016-2017 REPORT'!A1" display="SY2016-2017 REPORT" xr:uid="{00000000-0004-0000-0000-0000AA0E0000}"/>
    <hyperlink ref="TEX156:TEZ156" location="'SY 2016-2017 REPORT'!A1" display="SY2016-2017 REPORT" xr:uid="{00000000-0004-0000-0000-0000AB0E0000}"/>
    <hyperlink ref="TFF156:TFH156" location="'SY 2016-2017 REPORT'!A1" display="SY2016-2017 REPORT" xr:uid="{00000000-0004-0000-0000-0000AC0E0000}"/>
    <hyperlink ref="TFN156:TFP156" location="'SY 2016-2017 REPORT'!A1" display="SY2016-2017 REPORT" xr:uid="{00000000-0004-0000-0000-0000AD0E0000}"/>
    <hyperlink ref="TFV156:TFX156" location="'SY 2016-2017 REPORT'!A1" display="SY2016-2017 REPORT" xr:uid="{00000000-0004-0000-0000-0000AE0E0000}"/>
    <hyperlink ref="TGD156:TGF156" location="'SY 2016-2017 REPORT'!A1" display="SY2016-2017 REPORT" xr:uid="{00000000-0004-0000-0000-0000AF0E0000}"/>
    <hyperlink ref="TGL156:TGN156" location="'SY 2016-2017 REPORT'!A1" display="SY2016-2017 REPORT" xr:uid="{00000000-0004-0000-0000-0000B00E0000}"/>
    <hyperlink ref="TGT156:TGV156" location="'SY 2016-2017 REPORT'!A1" display="SY2016-2017 REPORT" xr:uid="{00000000-0004-0000-0000-0000B10E0000}"/>
    <hyperlink ref="THB156:THD156" location="'SY 2016-2017 REPORT'!A1" display="SY2016-2017 REPORT" xr:uid="{00000000-0004-0000-0000-0000B20E0000}"/>
    <hyperlink ref="THJ156:THL156" location="'SY 2016-2017 REPORT'!A1" display="SY2016-2017 REPORT" xr:uid="{00000000-0004-0000-0000-0000B30E0000}"/>
    <hyperlink ref="THR156:THT156" location="'SY 2016-2017 REPORT'!A1" display="SY2016-2017 REPORT" xr:uid="{00000000-0004-0000-0000-0000B40E0000}"/>
    <hyperlink ref="THZ156:TIB156" location="'SY 2016-2017 REPORT'!A1" display="SY2016-2017 REPORT" xr:uid="{00000000-0004-0000-0000-0000B50E0000}"/>
    <hyperlink ref="TIH156:TIJ156" location="'SY 2016-2017 REPORT'!A1" display="SY2016-2017 REPORT" xr:uid="{00000000-0004-0000-0000-0000B60E0000}"/>
    <hyperlink ref="TIP156:TIR156" location="'SY 2016-2017 REPORT'!A1" display="SY2016-2017 REPORT" xr:uid="{00000000-0004-0000-0000-0000B70E0000}"/>
    <hyperlink ref="TIX156:TIZ156" location="'SY 2016-2017 REPORT'!A1" display="SY2016-2017 REPORT" xr:uid="{00000000-0004-0000-0000-0000B80E0000}"/>
    <hyperlink ref="TJF156:TJH156" location="'SY 2016-2017 REPORT'!A1" display="SY2016-2017 REPORT" xr:uid="{00000000-0004-0000-0000-0000B90E0000}"/>
    <hyperlink ref="TJN156:TJP156" location="'SY 2016-2017 REPORT'!A1" display="SY2016-2017 REPORT" xr:uid="{00000000-0004-0000-0000-0000BA0E0000}"/>
    <hyperlink ref="TJV156:TJX156" location="'SY 2016-2017 REPORT'!A1" display="SY2016-2017 REPORT" xr:uid="{00000000-0004-0000-0000-0000BB0E0000}"/>
    <hyperlink ref="TKD156:TKF156" location="'SY 2016-2017 REPORT'!A1" display="SY2016-2017 REPORT" xr:uid="{00000000-0004-0000-0000-0000BC0E0000}"/>
    <hyperlink ref="TKL156:TKN156" location="'SY 2016-2017 REPORT'!A1" display="SY2016-2017 REPORT" xr:uid="{00000000-0004-0000-0000-0000BD0E0000}"/>
    <hyperlink ref="TKT156:TKV156" location="'SY 2016-2017 REPORT'!A1" display="SY2016-2017 REPORT" xr:uid="{00000000-0004-0000-0000-0000BE0E0000}"/>
    <hyperlink ref="TLB156:TLD156" location="'SY 2016-2017 REPORT'!A1" display="SY2016-2017 REPORT" xr:uid="{00000000-0004-0000-0000-0000BF0E0000}"/>
    <hyperlink ref="TLJ156:TLL156" location="'SY 2016-2017 REPORT'!A1" display="SY2016-2017 REPORT" xr:uid="{00000000-0004-0000-0000-0000C00E0000}"/>
    <hyperlink ref="TLR156:TLT156" location="'SY 2016-2017 REPORT'!A1" display="SY2016-2017 REPORT" xr:uid="{00000000-0004-0000-0000-0000C10E0000}"/>
    <hyperlink ref="TLZ156:TMB156" location="'SY 2016-2017 REPORT'!A1" display="SY2016-2017 REPORT" xr:uid="{00000000-0004-0000-0000-0000C20E0000}"/>
    <hyperlink ref="TMH156:TMJ156" location="'SY 2016-2017 REPORT'!A1" display="SY2016-2017 REPORT" xr:uid="{00000000-0004-0000-0000-0000C30E0000}"/>
    <hyperlink ref="TMP156:TMR156" location="'SY 2016-2017 REPORT'!A1" display="SY2016-2017 REPORT" xr:uid="{00000000-0004-0000-0000-0000C40E0000}"/>
    <hyperlink ref="TMX156:TMZ156" location="'SY 2016-2017 REPORT'!A1" display="SY2016-2017 REPORT" xr:uid="{00000000-0004-0000-0000-0000C50E0000}"/>
    <hyperlink ref="TNF156:TNH156" location="'SY 2016-2017 REPORT'!A1" display="SY2016-2017 REPORT" xr:uid="{00000000-0004-0000-0000-0000C60E0000}"/>
    <hyperlink ref="TNN156:TNP156" location="'SY 2016-2017 REPORT'!A1" display="SY2016-2017 REPORT" xr:uid="{00000000-0004-0000-0000-0000C70E0000}"/>
    <hyperlink ref="TNV156:TNX156" location="'SY 2016-2017 REPORT'!A1" display="SY2016-2017 REPORT" xr:uid="{00000000-0004-0000-0000-0000C80E0000}"/>
    <hyperlink ref="TOD156:TOF156" location="'SY 2016-2017 REPORT'!A1" display="SY2016-2017 REPORT" xr:uid="{00000000-0004-0000-0000-0000C90E0000}"/>
    <hyperlink ref="TOL156:TON156" location="'SY 2016-2017 REPORT'!A1" display="SY2016-2017 REPORT" xr:uid="{00000000-0004-0000-0000-0000CA0E0000}"/>
    <hyperlink ref="TOT156:TOV156" location="'SY 2016-2017 REPORT'!A1" display="SY2016-2017 REPORT" xr:uid="{00000000-0004-0000-0000-0000CB0E0000}"/>
    <hyperlink ref="TPB156:TPD156" location="'SY 2016-2017 REPORT'!A1" display="SY2016-2017 REPORT" xr:uid="{00000000-0004-0000-0000-0000CC0E0000}"/>
    <hyperlink ref="TPJ156:TPL156" location="'SY 2016-2017 REPORT'!A1" display="SY2016-2017 REPORT" xr:uid="{00000000-0004-0000-0000-0000CD0E0000}"/>
    <hyperlink ref="TPR156:TPT156" location="'SY 2016-2017 REPORT'!A1" display="SY2016-2017 REPORT" xr:uid="{00000000-0004-0000-0000-0000CE0E0000}"/>
    <hyperlink ref="TPZ156:TQB156" location="'SY 2016-2017 REPORT'!A1" display="SY2016-2017 REPORT" xr:uid="{00000000-0004-0000-0000-0000CF0E0000}"/>
    <hyperlink ref="TQH156:TQJ156" location="'SY 2016-2017 REPORT'!A1" display="SY2016-2017 REPORT" xr:uid="{00000000-0004-0000-0000-0000D00E0000}"/>
    <hyperlink ref="TQP156:TQR156" location="'SY 2016-2017 REPORT'!A1" display="SY2016-2017 REPORT" xr:uid="{00000000-0004-0000-0000-0000D10E0000}"/>
    <hyperlink ref="TQX156:TQZ156" location="'SY 2016-2017 REPORT'!A1" display="SY2016-2017 REPORT" xr:uid="{00000000-0004-0000-0000-0000D20E0000}"/>
    <hyperlink ref="TRF156:TRH156" location="'SY 2016-2017 REPORT'!A1" display="SY2016-2017 REPORT" xr:uid="{00000000-0004-0000-0000-0000D30E0000}"/>
    <hyperlink ref="TRN156:TRP156" location="'SY 2016-2017 REPORT'!A1" display="SY2016-2017 REPORT" xr:uid="{00000000-0004-0000-0000-0000D40E0000}"/>
    <hyperlink ref="TRV156:TRX156" location="'SY 2016-2017 REPORT'!A1" display="SY2016-2017 REPORT" xr:uid="{00000000-0004-0000-0000-0000D50E0000}"/>
    <hyperlink ref="TSD156:TSF156" location="'SY 2016-2017 REPORT'!A1" display="SY2016-2017 REPORT" xr:uid="{00000000-0004-0000-0000-0000D60E0000}"/>
    <hyperlink ref="TSL156:TSN156" location="'SY 2016-2017 REPORT'!A1" display="SY2016-2017 REPORT" xr:uid="{00000000-0004-0000-0000-0000D70E0000}"/>
    <hyperlink ref="TST156:TSV156" location="'SY 2016-2017 REPORT'!A1" display="SY2016-2017 REPORT" xr:uid="{00000000-0004-0000-0000-0000D80E0000}"/>
    <hyperlink ref="TTB156:TTD156" location="'SY 2016-2017 REPORT'!A1" display="SY2016-2017 REPORT" xr:uid="{00000000-0004-0000-0000-0000D90E0000}"/>
    <hyperlink ref="TTJ156:TTL156" location="'SY 2016-2017 REPORT'!A1" display="SY2016-2017 REPORT" xr:uid="{00000000-0004-0000-0000-0000DA0E0000}"/>
    <hyperlink ref="TTR156:TTT156" location="'SY 2016-2017 REPORT'!A1" display="SY2016-2017 REPORT" xr:uid="{00000000-0004-0000-0000-0000DB0E0000}"/>
    <hyperlink ref="TTZ156:TUB156" location="'SY 2016-2017 REPORT'!A1" display="SY2016-2017 REPORT" xr:uid="{00000000-0004-0000-0000-0000DC0E0000}"/>
    <hyperlink ref="TUH156:TUJ156" location="'SY 2016-2017 REPORT'!A1" display="SY2016-2017 REPORT" xr:uid="{00000000-0004-0000-0000-0000DD0E0000}"/>
    <hyperlink ref="TUP156:TUR156" location="'SY 2016-2017 REPORT'!A1" display="SY2016-2017 REPORT" xr:uid="{00000000-0004-0000-0000-0000DE0E0000}"/>
    <hyperlink ref="TUX156:TUZ156" location="'SY 2016-2017 REPORT'!A1" display="SY2016-2017 REPORT" xr:uid="{00000000-0004-0000-0000-0000DF0E0000}"/>
    <hyperlink ref="TVF156:TVH156" location="'SY 2016-2017 REPORT'!A1" display="SY2016-2017 REPORT" xr:uid="{00000000-0004-0000-0000-0000E00E0000}"/>
    <hyperlink ref="TVN156:TVP156" location="'SY 2016-2017 REPORT'!A1" display="SY2016-2017 REPORT" xr:uid="{00000000-0004-0000-0000-0000E10E0000}"/>
    <hyperlink ref="TVV156:TVX156" location="'SY 2016-2017 REPORT'!A1" display="SY2016-2017 REPORT" xr:uid="{00000000-0004-0000-0000-0000E20E0000}"/>
    <hyperlink ref="TWD156:TWF156" location="'SY 2016-2017 REPORT'!A1" display="SY2016-2017 REPORT" xr:uid="{00000000-0004-0000-0000-0000E30E0000}"/>
    <hyperlink ref="TWL156:TWN156" location="'SY 2016-2017 REPORT'!A1" display="SY2016-2017 REPORT" xr:uid="{00000000-0004-0000-0000-0000E40E0000}"/>
    <hyperlink ref="TWT156:TWV156" location="'SY 2016-2017 REPORT'!A1" display="SY2016-2017 REPORT" xr:uid="{00000000-0004-0000-0000-0000E50E0000}"/>
    <hyperlink ref="TXB156:TXD156" location="'SY 2016-2017 REPORT'!A1" display="SY2016-2017 REPORT" xr:uid="{00000000-0004-0000-0000-0000E60E0000}"/>
    <hyperlink ref="TXJ156:TXL156" location="'SY 2016-2017 REPORT'!A1" display="SY2016-2017 REPORT" xr:uid="{00000000-0004-0000-0000-0000E70E0000}"/>
    <hyperlink ref="TXR156:TXT156" location="'SY 2016-2017 REPORT'!A1" display="SY2016-2017 REPORT" xr:uid="{00000000-0004-0000-0000-0000E80E0000}"/>
    <hyperlink ref="TXZ156:TYB156" location="'SY 2016-2017 REPORT'!A1" display="SY2016-2017 REPORT" xr:uid="{00000000-0004-0000-0000-0000E90E0000}"/>
    <hyperlink ref="TYH156:TYJ156" location="'SY 2016-2017 REPORT'!A1" display="SY2016-2017 REPORT" xr:uid="{00000000-0004-0000-0000-0000EA0E0000}"/>
    <hyperlink ref="TYP156:TYR156" location="'SY 2016-2017 REPORT'!A1" display="SY2016-2017 REPORT" xr:uid="{00000000-0004-0000-0000-0000EB0E0000}"/>
    <hyperlink ref="TYX156:TYZ156" location="'SY 2016-2017 REPORT'!A1" display="SY2016-2017 REPORT" xr:uid="{00000000-0004-0000-0000-0000EC0E0000}"/>
    <hyperlink ref="TZF156:TZH156" location="'SY 2016-2017 REPORT'!A1" display="SY2016-2017 REPORT" xr:uid="{00000000-0004-0000-0000-0000ED0E0000}"/>
    <hyperlink ref="TZN156:TZP156" location="'SY 2016-2017 REPORT'!A1" display="SY2016-2017 REPORT" xr:uid="{00000000-0004-0000-0000-0000EE0E0000}"/>
    <hyperlink ref="TZV156:TZX156" location="'SY 2016-2017 REPORT'!A1" display="SY2016-2017 REPORT" xr:uid="{00000000-0004-0000-0000-0000EF0E0000}"/>
    <hyperlink ref="UAD156:UAF156" location="'SY 2016-2017 REPORT'!A1" display="SY2016-2017 REPORT" xr:uid="{00000000-0004-0000-0000-0000F00E0000}"/>
    <hyperlink ref="UAL156:UAN156" location="'SY 2016-2017 REPORT'!A1" display="SY2016-2017 REPORT" xr:uid="{00000000-0004-0000-0000-0000F10E0000}"/>
    <hyperlink ref="UAT156:UAV156" location="'SY 2016-2017 REPORT'!A1" display="SY2016-2017 REPORT" xr:uid="{00000000-0004-0000-0000-0000F20E0000}"/>
    <hyperlink ref="UBB156:UBD156" location="'SY 2016-2017 REPORT'!A1" display="SY2016-2017 REPORT" xr:uid="{00000000-0004-0000-0000-0000F30E0000}"/>
    <hyperlink ref="UBJ156:UBL156" location="'SY 2016-2017 REPORT'!A1" display="SY2016-2017 REPORT" xr:uid="{00000000-0004-0000-0000-0000F40E0000}"/>
    <hyperlink ref="UBR156:UBT156" location="'SY 2016-2017 REPORT'!A1" display="SY2016-2017 REPORT" xr:uid="{00000000-0004-0000-0000-0000F50E0000}"/>
    <hyperlink ref="UBZ156:UCB156" location="'SY 2016-2017 REPORT'!A1" display="SY2016-2017 REPORT" xr:uid="{00000000-0004-0000-0000-0000F60E0000}"/>
    <hyperlink ref="UCH156:UCJ156" location="'SY 2016-2017 REPORT'!A1" display="SY2016-2017 REPORT" xr:uid="{00000000-0004-0000-0000-0000F70E0000}"/>
    <hyperlink ref="UCP156:UCR156" location="'SY 2016-2017 REPORT'!A1" display="SY2016-2017 REPORT" xr:uid="{00000000-0004-0000-0000-0000F80E0000}"/>
    <hyperlink ref="UCX156:UCZ156" location="'SY 2016-2017 REPORT'!A1" display="SY2016-2017 REPORT" xr:uid="{00000000-0004-0000-0000-0000F90E0000}"/>
    <hyperlink ref="UDF156:UDH156" location="'SY 2016-2017 REPORT'!A1" display="SY2016-2017 REPORT" xr:uid="{00000000-0004-0000-0000-0000FA0E0000}"/>
    <hyperlink ref="UDN156:UDP156" location="'SY 2016-2017 REPORT'!A1" display="SY2016-2017 REPORT" xr:uid="{00000000-0004-0000-0000-0000FB0E0000}"/>
    <hyperlink ref="UDV156:UDX156" location="'SY 2016-2017 REPORT'!A1" display="SY2016-2017 REPORT" xr:uid="{00000000-0004-0000-0000-0000FC0E0000}"/>
    <hyperlink ref="UED156:UEF156" location="'SY 2016-2017 REPORT'!A1" display="SY2016-2017 REPORT" xr:uid="{00000000-0004-0000-0000-0000FD0E0000}"/>
    <hyperlink ref="UEL156:UEN156" location="'SY 2016-2017 REPORT'!A1" display="SY2016-2017 REPORT" xr:uid="{00000000-0004-0000-0000-0000FE0E0000}"/>
    <hyperlink ref="UET156:UEV156" location="'SY 2016-2017 REPORT'!A1" display="SY2016-2017 REPORT" xr:uid="{00000000-0004-0000-0000-0000FF0E0000}"/>
    <hyperlink ref="UFB156:UFD156" location="'SY 2016-2017 REPORT'!A1" display="SY2016-2017 REPORT" xr:uid="{00000000-0004-0000-0000-0000000F0000}"/>
    <hyperlink ref="UFJ156:UFL156" location="'SY 2016-2017 REPORT'!A1" display="SY2016-2017 REPORT" xr:uid="{00000000-0004-0000-0000-0000010F0000}"/>
    <hyperlink ref="UFR156:UFT156" location="'SY 2016-2017 REPORT'!A1" display="SY2016-2017 REPORT" xr:uid="{00000000-0004-0000-0000-0000020F0000}"/>
    <hyperlink ref="UFZ156:UGB156" location="'SY 2016-2017 REPORT'!A1" display="SY2016-2017 REPORT" xr:uid="{00000000-0004-0000-0000-0000030F0000}"/>
    <hyperlink ref="UGH156:UGJ156" location="'SY 2016-2017 REPORT'!A1" display="SY2016-2017 REPORT" xr:uid="{00000000-0004-0000-0000-0000040F0000}"/>
    <hyperlink ref="UGP156:UGR156" location="'SY 2016-2017 REPORT'!A1" display="SY2016-2017 REPORT" xr:uid="{00000000-0004-0000-0000-0000050F0000}"/>
    <hyperlink ref="UGX156:UGZ156" location="'SY 2016-2017 REPORT'!A1" display="SY2016-2017 REPORT" xr:uid="{00000000-0004-0000-0000-0000060F0000}"/>
    <hyperlink ref="UHF156:UHH156" location="'SY 2016-2017 REPORT'!A1" display="SY2016-2017 REPORT" xr:uid="{00000000-0004-0000-0000-0000070F0000}"/>
    <hyperlink ref="UHN156:UHP156" location="'SY 2016-2017 REPORT'!A1" display="SY2016-2017 REPORT" xr:uid="{00000000-0004-0000-0000-0000080F0000}"/>
    <hyperlink ref="UHV156:UHX156" location="'SY 2016-2017 REPORT'!A1" display="SY2016-2017 REPORT" xr:uid="{00000000-0004-0000-0000-0000090F0000}"/>
    <hyperlink ref="UID156:UIF156" location="'SY 2016-2017 REPORT'!A1" display="SY2016-2017 REPORT" xr:uid="{00000000-0004-0000-0000-00000A0F0000}"/>
    <hyperlink ref="UIL156:UIN156" location="'SY 2016-2017 REPORT'!A1" display="SY2016-2017 REPORT" xr:uid="{00000000-0004-0000-0000-00000B0F0000}"/>
    <hyperlink ref="UIT156:UIV156" location="'SY 2016-2017 REPORT'!A1" display="SY2016-2017 REPORT" xr:uid="{00000000-0004-0000-0000-00000C0F0000}"/>
    <hyperlink ref="UJB156:UJD156" location="'SY 2016-2017 REPORT'!A1" display="SY2016-2017 REPORT" xr:uid="{00000000-0004-0000-0000-00000D0F0000}"/>
    <hyperlink ref="UJJ156:UJL156" location="'SY 2016-2017 REPORT'!A1" display="SY2016-2017 REPORT" xr:uid="{00000000-0004-0000-0000-00000E0F0000}"/>
    <hyperlink ref="UJR156:UJT156" location="'SY 2016-2017 REPORT'!A1" display="SY2016-2017 REPORT" xr:uid="{00000000-0004-0000-0000-00000F0F0000}"/>
    <hyperlink ref="UJZ156:UKB156" location="'SY 2016-2017 REPORT'!A1" display="SY2016-2017 REPORT" xr:uid="{00000000-0004-0000-0000-0000100F0000}"/>
    <hyperlink ref="UKH156:UKJ156" location="'SY 2016-2017 REPORT'!A1" display="SY2016-2017 REPORT" xr:uid="{00000000-0004-0000-0000-0000110F0000}"/>
    <hyperlink ref="UKP156:UKR156" location="'SY 2016-2017 REPORT'!A1" display="SY2016-2017 REPORT" xr:uid="{00000000-0004-0000-0000-0000120F0000}"/>
    <hyperlink ref="UKX156:UKZ156" location="'SY 2016-2017 REPORT'!A1" display="SY2016-2017 REPORT" xr:uid="{00000000-0004-0000-0000-0000130F0000}"/>
    <hyperlink ref="ULF156:ULH156" location="'SY 2016-2017 REPORT'!A1" display="SY2016-2017 REPORT" xr:uid="{00000000-0004-0000-0000-0000140F0000}"/>
    <hyperlink ref="ULN156:ULP156" location="'SY 2016-2017 REPORT'!A1" display="SY2016-2017 REPORT" xr:uid="{00000000-0004-0000-0000-0000150F0000}"/>
    <hyperlink ref="ULV156:ULX156" location="'SY 2016-2017 REPORT'!A1" display="SY2016-2017 REPORT" xr:uid="{00000000-0004-0000-0000-0000160F0000}"/>
    <hyperlink ref="UMD156:UMF156" location="'SY 2016-2017 REPORT'!A1" display="SY2016-2017 REPORT" xr:uid="{00000000-0004-0000-0000-0000170F0000}"/>
    <hyperlink ref="UML156:UMN156" location="'SY 2016-2017 REPORT'!A1" display="SY2016-2017 REPORT" xr:uid="{00000000-0004-0000-0000-0000180F0000}"/>
    <hyperlink ref="UMT156:UMV156" location="'SY 2016-2017 REPORT'!A1" display="SY2016-2017 REPORT" xr:uid="{00000000-0004-0000-0000-0000190F0000}"/>
    <hyperlink ref="UNB156:UND156" location="'SY 2016-2017 REPORT'!A1" display="SY2016-2017 REPORT" xr:uid="{00000000-0004-0000-0000-00001A0F0000}"/>
    <hyperlink ref="UNJ156:UNL156" location="'SY 2016-2017 REPORT'!A1" display="SY2016-2017 REPORT" xr:uid="{00000000-0004-0000-0000-00001B0F0000}"/>
    <hyperlink ref="UNR156:UNT156" location="'SY 2016-2017 REPORT'!A1" display="SY2016-2017 REPORT" xr:uid="{00000000-0004-0000-0000-00001C0F0000}"/>
    <hyperlink ref="UNZ156:UOB156" location="'SY 2016-2017 REPORT'!A1" display="SY2016-2017 REPORT" xr:uid="{00000000-0004-0000-0000-00001D0F0000}"/>
    <hyperlink ref="UOH156:UOJ156" location="'SY 2016-2017 REPORT'!A1" display="SY2016-2017 REPORT" xr:uid="{00000000-0004-0000-0000-00001E0F0000}"/>
    <hyperlink ref="UOP156:UOR156" location="'SY 2016-2017 REPORT'!A1" display="SY2016-2017 REPORT" xr:uid="{00000000-0004-0000-0000-00001F0F0000}"/>
    <hyperlink ref="UOX156:UOZ156" location="'SY 2016-2017 REPORT'!A1" display="SY2016-2017 REPORT" xr:uid="{00000000-0004-0000-0000-0000200F0000}"/>
    <hyperlink ref="UPF156:UPH156" location="'SY 2016-2017 REPORT'!A1" display="SY2016-2017 REPORT" xr:uid="{00000000-0004-0000-0000-0000210F0000}"/>
    <hyperlink ref="UPN156:UPP156" location="'SY 2016-2017 REPORT'!A1" display="SY2016-2017 REPORT" xr:uid="{00000000-0004-0000-0000-0000220F0000}"/>
    <hyperlink ref="UPV156:UPX156" location="'SY 2016-2017 REPORT'!A1" display="SY2016-2017 REPORT" xr:uid="{00000000-0004-0000-0000-0000230F0000}"/>
    <hyperlink ref="UQD156:UQF156" location="'SY 2016-2017 REPORT'!A1" display="SY2016-2017 REPORT" xr:uid="{00000000-0004-0000-0000-0000240F0000}"/>
    <hyperlink ref="UQL156:UQN156" location="'SY 2016-2017 REPORT'!A1" display="SY2016-2017 REPORT" xr:uid="{00000000-0004-0000-0000-0000250F0000}"/>
    <hyperlink ref="UQT156:UQV156" location="'SY 2016-2017 REPORT'!A1" display="SY2016-2017 REPORT" xr:uid="{00000000-0004-0000-0000-0000260F0000}"/>
    <hyperlink ref="URB156:URD156" location="'SY 2016-2017 REPORT'!A1" display="SY2016-2017 REPORT" xr:uid="{00000000-0004-0000-0000-0000270F0000}"/>
    <hyperlink ref="URJ156:URL156" location="'SY 2016-2017 REPORT'!A1" display="SY2016-2017 REPORT" xr:uid="{00000000-0004-0000-0000-0000280F0000}"/>
    <hyperlink ref="URR156:URT156" location="'SY 2016-2017 REPORT'!A1" display="SY2016-2017 REPORT" xr:uid="{00000000-0004-0000-0000-0000290F0000}"/>
    <hyperlink ref="URZ156:USB156" location="'SY 2016-2017 REPORT'!A1" display="SY2016-2017 REPORT" xr:uid="{00000000-0004-0000-0000-00002A0F0000}"/>
    <hyperlink ref="USH156:USJ156" location="'SY 2016-2017 REPORT'!A1" display="SY2016-2017 REPORT" xr:uid="{00000000-0004-0000-0000-00002B0F0000}"/>
    <hyperlink ref="USP156:USR156" location="'SY 2016-2017 REPORT'!A1" display="SY2016-2017 REPORT" xr:uid="{00000000-0004-0000-0000-00002C0F0000}"/>
    <hyperlink ref="USX156:USZ156" location="'SY 2016-2017 REPORT'!A1" display="SY2016-2017 REPORT" xr:uid="{00000000-0004-0000-0000-00002D0F0000}"/>
    <hyperlink ref="UTF156:UTH156" location="'SY 2016-2017 REPORT'!A1" display="SY2016-2017 REPORT" xr:uid="{00000000-0004-0000-0000-00002E0F0000}"/>
    <hyperlink ref="UTN156:UTP156" location="'SY 2016-2017 REPORT'!A1" display="SY2016-2017 REPORT" xr:uid="{00000000-0004-0000-0000-00002F0F0000}"/>
    <hyperlink ref="UTV156:UTX156" location="'SY 2016-2017 REPORT'!A1" display="SY2016-2017 REPORT" xr:uid="{00000000-0004-0000-0000-0000300F0000}"/>
    <hyperlink ref="UUD156:UUF156" location="'SY 2016-2017 REPORT'!A1" display="SY2016-2017 REPORT" xr:uid="{00000000-0004-0000-0000-0000310F0000}"/>
    <hyperlink ref="UUL156:UUN156" location="'SY 2016-2017 REPORT'!A1" display="SY2016-2017 REPORT" xr:uid="{00000000-0004-0000-0000-0000320F0000}"/>
    <hyperlink ref="UUT156:UUV156" location="'SY 2016-2017 REPORT'!A1" display="SY2016-2017 REPORT" xr:uid="{00000000-0004-0000-0000-0000330F0000}"/>
    <hyperlink ref="UVB156:UVD156" location="'SY 2016-2017 REPORT'!A1" display="SY2016-2017 REPORT" xr:uid="{00000000-0004-0000-0000-0000340F0000}"/>
    <hyperlink ref="UVJ156:UVL156" location="'SY 2016-2017 REPORT'!A1" display="SY2016-2017 REPORT" xr:uid="{00000000-0004-0000-0000-0000350F0000}"/>
    <hyperlink ref="UVR156:UVT156" location="'SY 2016-2017 REPORT'!A1" display="SY2016-2017 REPORT" xr:uid="{00000000-0004-0000-0000-0000360F0000}"/>
    <hyperlink ref="UVZ156:UWB156" location="'SY 2016-2017 REPORT'!A1" display="SY2016-2017 REPORT" xr:uid="{00000000-0004-0000-0000-0000370F0000}"/>
    <hyperlink ref="UWH156:UWJ156" location="'SY 2016-2017 REPORT'!A1" display="SY2016-2017 REPORT" xr:uid="{00000000-0004-0000-0000-0000380F0000}"/>
    <hyperlink ref="UWP156:UWR156" location="'SY 2016-2017 REPORT'!A1" display="SY2016-2017 REPORT" xr:uid="{00000000-0004-0000-0000-0000390F0000}"/>
    <hyperlink ref="UWX156:UWZ156" location="'SY 2016-2017 REPORT'!A1" display="SY2016-2017 REPORT" xr:uid="{00000000-0004-0000-0000-00003A0F0000}"/>
    <hyperlink ref="UXF156:UXH156" location="'SY 2016-2017 REPORT'!A1" display="SY2016-2017 REPORT" xr:uid="{00000000-0004-0000-0000-00003B0F0000}"/>
    <hyperlink ref="UXN156:UXP156" location="'SY 2016-2017 REPORT'!A1" display="SY2016-2017 REPORT" xr:uid="{00000000-0004-0000-0000-00003C0F0000}"/>
    <hyperlink ref="UXV156:UXX156" location="'SY 2016-2017 REPORT'!A1" display="SY2016-2017 REPORT" xr:uid="{00000000-0004-0000-0000-00003D0F0000}"/>
    <hyperlink ref="UYD156:UYF156" location="'SY 2016-2017 REPORT'!A1" display="SY2016-2017 REPORT" xr:uid="{00000000-0004-0000-0000-00003E0F0000}"/>
    <hyperlink ref="UYL156:UYN156" location="'SY 2016-2017 REPORT'!A1" display="SY2016-2017 REPORT" xr:uid="{00000000-0004-0000-0000-00003F0F0000}"/>
    <hyperlink ref="UYT156:UYV156" location="'SY 2016-2017 REPORT'!A1" display="SY2016-2017 REPORT" xr:uid="{00000000-0004-0000-0000-0000400F0000}"/>
    <hyperlink ref="UZB156:UZD156" location="'SY 2016-2017 REPORT'!A1" display="SY2016-2017 REPORT" xr:uid="{00000000-0004-0000-0000-0000410F0000}"/>
    <hyperlink ref="UZJ156:UZL156" location="'SY 2016-2017 REPORT'!A1" display="SY2016-2017 REPORT" xr:uid="{00000000-0004-0000-0000-0000420F0000}"/>
    <hyperlink ref="UZR156:UZT156" location="'SY 2016-2017 REPORT'!A1" display="SY2016-2017 REPORT" xr:uid="{00000000-0004-0000-0000-0000430F0000}"/>
    <hyperlink ref="UZZ156:VAB156" location="'SY 2016-2017 REPORT'!A1" display="SY2016-2017 REPORT" xr:uid="{00000000-0004-0000-0000-0000440F0000}"/>
    <hyperlink ref="VAH156:VAJ156" location="'SY 2016-2017 REPORT'!A1" display="SY2016-2017 REPORT" xr:uid="{00000000-0004-0000-0000-0000450F0000}"/>
    <hyperlink ref="VAP156:VAR156" location="'SY 2016-2017 REPORT'!A1" display="SY2016-2017 REPORT" xr:uid="{00000000-0004-0000-0000-0000460F0000}"/>
    <hyperlink ref="VAX156:VAZ156" location="'SY 2016-2017 REPORT'!A1" display="SY2016-2017 REPORT" xr:uid="{00000000-0004-0000-0000-0000470F0000}"/>
    <hyperlink ref="VBF156:VBH156" location="'SY 2016-2017 REPORT'!A1" display="SY2016-2017 REPORT" xr:uid="{00000000-0004-0000-0000-0000480F0000}"/>
    <hyperlink ref="VBN156:VBP156" location="'SY 2016-2017 REPORT'!A1" display="SY2016-2017 REPORT" xr:uid="{00000000-0004-0000-0000-0000490F0000}"/>
    <hyperlink ref="VBV156:VBX156" location="'SY 2016-2017 REPORT'!A1" display="SY2016-2017 REPORT" xr:uid="{00000000-0004-0000-0000-00004A0F0000}"/>
    <hyperlink ref="VCD156:VCF156" location="'SY 2016-2017 REPORT'!A1" display="SY2016-2017 REPORT" xr:uid="{00000000-0004-0000-0000-00004B0F0000}"/>
    <hyperlink ref="VCL156:VCN156" location="'SY 2016-2017 REPORT'!A1" display="SY2016-2017 REPORT" xr:uid="{00000000-0004-0000-0000-00004C0F0000}"/>
    <hyperlink ref="VCT156:VCV156" location="'SY 2016-2017 REPORT'!A1" display="SY2016-2017 REPORT" xr:uid="{00000000-0004-0000-0000-00004D0F0000}"/>
    <hyperlink ref="VDB156:VDD156" location="'SY 2016-2017 REPORT'!A1" display="SY2016-2017 REPORT" xr:uid="{00000000-0004-0000-0000-00004E0F0000}"/>
    <hyperlink ref="VDJ156:VDL156" location="'SY 2016-2017 REPORT'!A1" display="SY2016-2017 REPORT" xr:uid="{00000000-0004-0000-0000-00004F0F0000}"/>
    <hyperlink ref="VDR156:VDT156" location="'SY 2016-2017 REPORT'!A1" display="SY2016-2017 REPORT" xr:uid="{00000000-0004-0000-0000-0000500F0000}"/>
    <hyperlink ref="VDZ156:VEB156" location="'SY 2016-2017 REPORT'!A1" display="SY2016-2017 REPORT" xr:uid="{00000000-0004-0000-0000-0000510F0000}"/>
    <hyperlink ref="VEH156:VEJ156" location="'SY 2016-2017 REPORT'!A1" display="SY2016-2017 REPORT" xr:uid="{00000000-0004-0000-0000-0000520F0000}"/>
    <hyperlink ref="VEP156:VER156" location="'SY 2016-2017 REPORT'!A1" display="SY2016-2017 REPORT" xr:uid="{00000000-0004-0000-0000-0000530F0000}"/>
    <hyperlink ref="VEX156:VEZ156" location="'SY 2016-2017 REPORT'!A1" display="SY2016-2017 REPORT" xr:uid="{00000000-0004-0000-0000-0000540F0000}"/>
    <hyperlink ref="VFF156:VFH156" location="'SY 2016-2017 REPORT'!A1" display="SY2016-2017 REPORT" xr:uid="{00000000-0004-0000-0000-0000550F0000}"/>
    <hyperlink ref="VFN156:VFP156" location="'SY 2016-2017 REPORT'!A1" display="SY2016-2017 REPORT" xr:uid="{00000000-0004-0000-0000-0000560F0000}"/>
    <hyperlink ref="VFV156:VFX156" location="'SY 2016-2017 REPORT'!A1" display="SY2016-2017 REPORT" xr:uid="{00000000-0004-0000-0000-0000570F0000}"/>
    <hyperlink ref="VGD156:VGF156" location="'SY 2016-2017 REPORT'!A1" display="SY2016-2017 REPORT" xr:uid="{00000000-0004-0000-0000-0000580F0000}"/>
    <hyperlink ref="VGL156:VGN156" location="'SY 2016-2017 REPORT'!A1" display="SY2016-2017 REPORT" xr:uid="{00000000-0004-0000-0000-0000590F0000}"/>
    <hyperlink ref="VGT156:VGV156" location="'SY 2016-2017 REPORT'!A1" display="SY2016-2017 REPORT" xr:uid="{00000000-0004-0000-0000-00005A0F0000}"/>
    <hyperlink ref="VHB156:VHD156" location="'SY 2016-2017 REPORT'!A1" display="SY2016-2017 REPORT" xr:uid="{00000000-0004-0000-0000-00005B0F0000}"/>
    <hyperlink ref="VHJ156:VHL156" location="'SY 2016-2017 REPORT'!A1" display="SY2016-2017 REPORT" xr:uid="{00000000-0004-0000-0000-00005C0F0000}"/>
    <hyperlink ref="VHR156:VHT156" location="'SY 2016-2017 REPORT'!A1" display="SY2016-2017 REPORT" xr:uid="{00000000-0004-0000-0000-00005D0F0000}"/>
    <hyperlink ref="VHZ156:VIB156" location="'SY 2016-2017 REPORT'!A1" display="SY2016-2017 REPORT" xr:uid="{00000000-0004-0000-0000-00005E0F0000}"/>
    <hyperlink ref="VIH156:VIJ156" location="'SY 2016-2017 REPORT'!A1" display="SY2016-2017 REPORT" xr:uid="{00000000-0004-0000-0000-00005F0F0000}"/>
    <hyperlink ref="VIP156:VIR156" location="'SY 2016-2017 REPORT'!A1" display="SY2016-2017 REPORT" xr:uid="{00000000-0004-0000-0000-0000600F0000}"/>
    <hyperlink ref="VIX156:VIZ156" location="'SY 2016-2017 REPORT'!A1" display="SY2016-2017 REPORT" xr:uid="{00000000-0004-0000-0000-0000610F0000}"/>
    <hyperlink ref="VJF156:VJH156" location="'SY 2016-2017 REPORT'!A1" display="SY2016-2017 REPORT" xr:uid="{00000000-0004-0000-0000-0000620F0000}"/>
    <hyperlink ref="VJN156:VJP156" location="'SY 2016-2017 REPORT'!A1" display="SY2016-2017 REPORT" xr:uid="{00000000-0004-0000-0000-0000630F0000}"/>
    <hyperlink ref="VJV156:VJX156" location="'SY 2016-2017 REPORT'!A1" display="SY2016-2017 REPORT" xr:uid="{00000000-0004-0000-0000-0000640F0000}"/>
    <hyperlink ref="VKD156:VKF156" location="'SY 2016-2017 REPORT'!A1" display="SY2016-2017 REPORT" xr:uid="{00000000-0004-0000-0000-0000650F0000}"/>
    <hyperlink ref="VKL156:VKN156" location="'SY 2016-2017 REPORT'!A1" display="SY2016-2017 REPORT" xr:uid="{00000000-0004-0000-0000-0000660F0000}"/>
    <hyperlink ref="VKT156:VKV156" location="'SY 2016-2017 REPORT'!A1" display="SY2016-2017 REPORT" xr:uid="{00000000-0004-0000-0000-0000670F0000}"/>
    <hyperlink ref="VLB156:VLD156" location="'SY 2016-2017 REPORT'!A1" display="SY2016-2017 REPORT" xr:uid="{00000000-0004-0000-0000-0000680F0000}"/>
    <hyperlink ref="VLJ156:VLL156" location="'SY 2016-2017 REPORT'!A1" display="SY2016-2017 REPORT" xr:uid="{00000000-0004-0000-0000-0000690F0000}"/>
    <hyperlink ref="VLR156:VLT156" location="'SY 2016-2017 REPORT'!A1" display="SY2016-2017 REPORT" xr:uid="{00000000-0004-0000-0000-00006A0F0000}"/>
    <hyperlink ref="VLZ156:VMB156" location="'SY 2016-2017 REPORT'!A1" display="SY2016-2017 REPORT" xr:uid="{00000000-0004-0000-0000-00006B0F0000}"/>
    <hyperlink ref="VMH156:VMJ156" location="'SY 2016-2017 REPORT'!A1" display="SY2016-2017 REPORT" xr:uid="{00000000-0004-0000-0000-00006C0F0000}"/>
    <hyperlink ref="VMP156:VMR156" location="'SY 2016-2017 REPORT'!A1" display="SY2016-2017 REPORT" xr:uid="{00000000-0004-0000-0000-00006D0F0000}"/>
    <hyperlink ref="VMX156:VMZ156" location="'SY 2016-2017 REPORT'!A1" display="SY2016-2017 REPORT" xr:uid="{00000000-0004-0000-0000-00006E0F0000}"/>
    <hyperlink ref="VNF156:VNH156" location="'SY 2016-2017 REPORT'!A1" display="SY2016-2017 REPORT" xr:uid="{00000000-0004-0000-0000-00006F0F0000}"/>
    <hyperlink ref="VNN156:VNP156" location="'SY 2016-2017 REPORT'!A1" display="SY2016-2017 REPORT" xr:uid="{00000000-0004-0000-0000-0000700F0000}"/>
    <hyperlink ref="VNV156:VNX156" location="'SY 2016-2017 REPORT'!A1" display="SY2016-2017 REPORT" xr:uid="{00000000-0004-0000-0000-0000710F0000}"/>
    <hyperlink ref="VOD156:VOF156" location="'SY 2016-2017 REPORT'!A1" display="SY2016-2017 REPORT" xr:uid="{00000000-0004-0000-0000-0000720F0000}"/>
    <hyperlink ref="VOL156:VON156" location="'SY 2016-2017 REPORT'!A1" display="SY2016-2017 REPORT" xr:uid="{00000000-0004-0000-0000-0000730F0000}"/>
    <hyperlink ref="VOT156:VOV156" location="'SY 2016-2017 REPORT'!A1" display="SY2016-2017 REPORT" xr:uid="{00000000-0004-0000-0000-0000740F0000}"/>
    <hyperlink ref="VPB156:VPD156" location="'SY 2016-2017 REPORT'!A1" display="SY2016-2017 REPORT" xr:uid="{00000000-0004-0000-0000-0000750F0000}"/>
    <hyperlink ref="VPJ156:VPL156" location="'SY 2016-2017 REPORT'!A1" display="SY2016-2017 REPORT" xr:uid="{00000000-0004-0000-0000-0000760F0000}"/>
    <hyperlink ref="VPR156:VPT156" location="'SY 2016-2017 REPORT'!A1" display="SY2016-2017 REPORT" xr:uid="{00000000-0004-0000-0000-0000770F0000}"/>
    <hyperlink ref="VPZ156:VQB156" location="'SY 2016-2017 REPORT'!A1" display="SY2016-2017 REPORT" xr:uid="{00000000-0004-0000-0000-0000780F0000}"/>
    <hyperlink ref="VQH156:VQJ156" location="'SY 2016-2017 REPORT'!A1" display="SY2016-2017 REPORT" xr:uid="{00000000-0004-0000-0000-0000790F0000}"/>
    <hyperlink ref="VQP156:VQR156" location="'SY 2016-2017 REPORT'!A1" display="SY2016-2017 REPORT" xr:uid="{00000000-0004-0000-0000-00007A0F0000}"/>
    <hyperlink ref="VQX156:VQZ156" location="'SY 2016-2017 REPORT'!A1" display="SY2016-2017 REPORT" xr:uid="{00000000-0004-0000-0000-00007B0F0000}"/>
    <hyperlink ref="VRF156:VRH156" location="'SY 2016-2017 REPORT'!A1" display="SY2016-2017 REPORT" xr:uid="{00000000-0004-0000-0000-00007C0F0000}"/>
    <hyperlink ref="VRN156:VRP156" location="'SY 2016-2017 REPORT'!A1" display="SY2016-2017 REPORT" xr:uid="{00000000-0004-0000-0000-00007D0F0000}"/>
    <hyperlink ref="VRV156:VRX156" location="'SY 2016-2017 REPORT'!A1" display="SY2016-2017 REPORT" xr:uid="{00000000-0004-0000-0000-00007E0F0000}"/>
    <hyperlink ref="VSD156:VSF156" location="'SY 2016-2017 REPORT'!A1" display="SY2016-2017 REPORT" xr:uid="{00000000-0004-0000-0000-00007F0F0000}"/>
    <hyperlink ref="VSL156:VSN156" location="'SY 2016-2017 REPORT'!A1" display="SY2016-2017 REPORT" xr:uid="{00000000-0004-0000-0000-0000800F0000}"/>
    <hyperlink ref="VST156:VSV156" location="'SY 2016-2017 REPORT'!A1" display="SY2016-2017 REPORT" xr:uid="{00000000-0004-0000-0000-0000810F0000}"/>
    <hyperlink ref="VTB156:VTD156" location="'SY 2016-2017 REPORT'!A1" display="SY2016-2017 REPORT" xr:uid="{00000000-0004-0000-0000-0000820F0000}"/>
    <hyperlink ref="VTJ156:VTL156" location="'SY 2016-2017 REPORT'!A1" display="SY2016-2017 REPORT" xr:uid="{00000000-0004-0000-0000-0000830F0000}"/>
    <hyperlink ref="VTR156:VTT156" location="'SY 2016-2017 REPORT'!A1" display="SY2016-2017 REPORT" xr:uid="{00000000-0004-0000-0000-0000840F0000}"/>
    <hyperlink ref="VTZ156:VUB156" location="'SY 2016-2017 REPORT'!A1" display="SY2016-2017 REPORT" xr:uid="{00000000-0004-0000-0000-0000850F0000}"/>
    <hyperlink ref="VUH156:VUJ156" location="'SY 2016-2017 REPORT'!A1" display="SY2016-2017 REPORT" xr:uid="{00000000-0004-0000-0000-0000860F0000}"/>
    <hyperlink ref="VUP156:VUR156" location="'SY 2016-2017 REPORT'!A1" display="SY2016-2017 REPORT" xr:uid="{00000000-0004-0000-0000-0000870F0000}"/>
    <hyperlink ref="VUX156:VUZ156" location="'SY 2016-2017 REPORT'!A1" display="SY2016-2017 REPORT" xr:uid="{00000000-0004-0000-0000-0000880F0000}"/>
    <hyperlink ref="VVF156:VVH156" location="'SY 2016-2017 REPORT'!A1" display="SY2016-2017 REPORT" xr:uid="{00000000-0004-0000-0000-0000890F0000}"/>
    <hyperlink ref="VVN156:VVP156" location="'SY 2016-2017 REPORT'!A1" display="SY2016-2017 REPORT" xr:uid="{00000000-0004-0000-0000-00008A0F0000}"/>
    <hyperlink ref="VVV156:VVX156" location="'SY 2016-2017 REPORT'!A1" display="SY2016-2017 REPORT" xr:uid="{00000000-0004-0000-0000-00008B0F0000}"/>
    <hyperlink ref="VWD156:VWF156" location="'SY 2016-2017 REPORT'!A1" display="SY2016-2017 REPORT" xr:uid="{00000000-0004-0000-0000-00008C0F0000}"/>
    <hyperlink ref="VWL156:VWN156" location="'SY 2016-2017 REPORT'!A1" display="SY2016-2017 REPORT" xr:uid="{00000000-0004-0000-0000-00008D0F0000}"/>
    <hyperlink ref="VWT156:VWV156" location="'SY 2016-2017 REPORT'!A1" display="SY2016-2017 REPORT" xr:uid="{00000000-0004-0000-0000-00008E0F0000}"/>
    <hyperlink ref="VXB156:VXD156" location="'SY 2016-2017 REPORT'!A1" display="SY2016-2017 REPORT" xr:uid="{00000000-0004-0000-0000-00008F0F0000}"/>
    <hyperlink ref="VXJ156:VXL156" location="'SY 2016-2017 REPORT'!A1" display="SY2016-2017 REPORT" xr:uid="{00000000-0004-0000-0000-0000900F0000}"/>
    <hyperlink ref="VXR156:VXT156" location="'SY 2016-2017 REPORT'!A1" display="SY2016-2017 REPORT" xr:uid="{00000000-0004-0000-0000-0000910F0000}"/>
    <hyperlink ref="VXZ156:VYB156" location="'SY 2016-2017 REPORT'!A1" display="SY2016-2017 REPORT" xr:uid="{00000000-0004-0000-0000-0000920F0000}"/>
    <hyperlink ref="VYH156:VYJ156" location="'SY 2016-2017 REPORT'!A1" display="SY2016-2017 REPORT" xr:uid="{00000000-0004-0000-0000-0000930F0000}"/>
    <hyperlink ref="VYP156:VYR156" location="'SY 2016-2017 REPORT'!A1" display="SY2016-2017 REPORT" xr:uid="{00000000-0004-0000-0000-0000940F0000}"/>
    <hyperlink ref="VYX156:VYZ156" location="'SY 2016-2017 REPORT'!A1" display="SY2016-2017 REPORT" xr:uid="{00000000-0004-0000-0000-0000950F0000}"/>
    <hyperlink ref="VZF156:VZH156" location="'SY 2016-2017 REPORT'!A1" display="SY2016-2017 REPORT" xr:uid="{00000000-0004-0000-0000-0000960F0000}"/>
    <hyperlink ref="VZN156:VZP156" location="'SY 2016-2017 REPORT'!A1" display="SY2016-2017 REPORT" xr:uid="{00000000-0004-0000-0000-0000970F0000}"/>
    <hyperlink ref="VZV156:VZX156" location="'SY 2016-2017 REPORT'!A1" display="SY2016-2017 REPORT" xr:uid="{00000000-0004-0000-0000-0000980F0000}"/>
    <hyperlink ref="WAD156:WAF156" location="'SY 2016-2017 REPORT'!A1" display="SY2016-2017 REPORT" xr:uid="{00000000-0004-0000-0000-0000990F0000}"/>
    <hyperlink ref="WAL156:WAN156" location="'SY 2016-2017 REPORT'!A1" display="SY2016-2017 REPORT" xr:uid="{00000000-0004-0000-0000-00009A0F0000}"/>
    <hyperlink ref="WAT156:WAV156" location="'SY 2016-2017 REPORT'!A1" display="SY2016-2017 REPORT" xr:uid="{00000000-0004-0000-0000-00009B0F0000}"/>
    <hyperlink ref="WBB156:WBD156" location="'SY 2016-2017 REPORT'!A1" display="SY2016-2017 REPORT" xr:uid="{00000000-0004-0000-0000-00009C0F0000}"/>
    <hyperlink ref="WBJ156:WBL156" location="'SY 2016-2017 REPORT'!A1" display="SY2016-2017 REPORT" xr:uid="{00000000-0004-0000-0000-00009D0F0000}"/>
    <hyperlink ref="WBR156:WBT156" location="'SY 2016-2017 REPORT'!A1" display="SY2016-2017 REPORT" xr:uid="{00000000-0004-0000-0000-00009E0F0000}"/>
    <hyperlink ref="WBZ156:WCB156" location="'SY 2016-2017 REPORT'!A1" display="SY2016-2017 REPORT" xr:uid="{00000000-0004-0000-0000-00009F0F0000}"/>
    <hyperlink ref="WCH156:WCJ156" location="'SY 2016-2017 REPORT'!A1" display="SY2016-2017 REPORT" xr:uid="{00000000-0004-0000-0000-0000A00F0000}"/>
    <hyperlink ref="WCP156:WCR156" location="'SY 2016-2017 REPORT'!A1" display="SY2016-2017 REPORT" xr:uid="{00000000-0004-0000-0000-0000A10F0000}"/>
    <hyperlink ref="WCX156:WCZ156" location="'SY 2016-2017 REPORT'!A1" display="SY2016-2017 REPORT" xr:uid="{00000000-0004-0000-0000-0000A20F0000}"/>
    <hyperlink ref="WDF156:WDH156" location="'SY 2016-2017 REPORT'!A1" display="SY2016-2017 REPORT" xr:uid="{00000000-0004-0000-0000-0000A30F0000}"/>
    <hyperlink ref="WDN156:WDP156" location="'SY 2016-2017 REPORT'!A1" display="SY2016-2017 REPORT" xr:uid="{00000000-0004-0000-0000-0000A40F0000}"/>
    <hyperlink ref="WDV156:WDX156" location="'SY 2016-2017 REPORT'!A1" display="SY2016-2017 REPORT" xr:uid="{00000000-0004-0000-0000-0000A50F0000}"/>
    <hyperlink ref="WED156:WEF156" location="'SY 2016-2017 REPORT'!A1" display="SY2016-2017 REPORT" xr:uid="{00000000-0004-0000-0000-0000A60F0000}"/>
    <hyperlink ref="WEL156:WEN156" location="'SY 2016-2017 REPORT'!A1" display="SY2016-2017 REPORT" xr:uid="{00000000-0004-0000-0000-0000A70F0000}"/>
    <hyperlink ref="WET156:WEV156" location="'SY 2016-2017 REPORT'!A1" display="SY2016-2017 REPORT" xr:uid="{00000000-0004-0000-0000-0000A80F0000}"/>
    <hyperlink ref="WFB156:WFD156" location="'SY 2016-2017 REPORT'!A1" display="SY2016-2017 REPORT" xr:uid="{00000000-0004-0000-0000-0000A90F0000}"/>
    <hyperlink ref="WFJ156:WFL156" location="'SY 2016-2017 REPORT'!A1" display="SY2016-2017 REPORT" xr:uid="{00000000-0004-0000-0000-0000AA0F0000}"/>
    <hyperlink ref="WFR156:WFT156" location="'SY 2016-2017 REPORT'!A1" display="SY2016-2017 REPORT" xr:uid="{00000000-0004-0000-0000-0000AB0F0000}"/>
    <hyperlink ref="WFZ156:WGB156" location="'SY 2016-2017 REPORT'!A1" display="SY2016-2017 REPORT" xr:uid="{00000000-0004-0000-0000-0000AC0F0000}"/>
    <hyperlink ref="WGH156:WGJ156" location="'SY 2016-2017 REPORT'!A1" display="SY2016-2017 REPORT" xr:uid="{00000000-0004-0000-0000-0000AD0F0000}"/>
    <hyperlink ref="WGP156:WGR156" location="'SY 2016-2017 REPORT'!A1" display="SY2016-2017 REPORT" xr:uid="{00000000-0004-0000-0000-0000AE0F0000}"/>
    <hyperlink ref="WGX156:WGZ156" location="'SY 2016-2017 REPORT'!A1" display="SY2016-2017 REPORT" xr:uid="{00000000-0004-0000-0000-0000AF0F0000}"/>
    <hyperlink ref="WHF156:WHH156" location="'SY 2016-2017 REPORT'!A1" display="SY2016-2017 REPORT" xr:uid="{00000000-0004-0000-0000-0000B00F0000}"/>
    <hyperlink ref="WHN156:WHP156" location="'SY 2016-2017 REPORT'!A1" display="SY2016-2017 REPORT" xr:uid="{00000000-0004-0000-0000-0000B10F0000}"/>
    <hyperlink ref="WHV156:WHX156" location="'SY 2016-2017 REPORT'!A1" display="SY2016-2017 REPORT" xr:uid="{00000000-0004-0000-0000-0000B20F0000}"/>
    <hyperlink ref="WID156:WIF156" location="'SY 2016-2017 REPORT'!A1" display="SY2016-2017 REPORT" xr:uid="{00000000-0004-0000-0000-0000B30F0000}"/>
    <hyperlink ref="WIL156:WIN156" location="'SY 2016-2017 REPORT'!A1" display="SY2016-2017 REPORT" xr:uid="{00000000-0004-0000-0000-0000B40F0000}"/>
    <hyperlink ref="WIT156:WIV156" location="'SY 2016-2017 REPORT'!A1" display="SY2016-2017 REPORT" xr:uid="{00000000-0004-0000-0000-0000B50F0000}"/>
    <hyperlink ref="WJB156:WJD156" location="'SY 2016-2017 REPORT'!A1" display="SY2016-2017 REPORT" xr:uid="{00000000-0004-0000-0000-0000B60F0000}"/>
    <hyperlink ref="WJJ156:WJL156" location="'SY 2016-2017 REPORT'!A1" display="SY2016-2017 REPORT" xr:uid="{00000000-0004-0000-0000-0000B70F0000}"/>
    <hyperlink ref="WJR156:WJT156" location="'SY 2016-2017 REPORT'!A1" display="SY2016-2017 REPORT" xr:uid="{00000000-0004-0000-0000-0000B80F0000}"/>
    <hyperlink ref="WJZ156:WKB156" location="'SY 2016-2017 REPORT'!A1" display="SY2016-2017 REPORT" xr:uid="{00000000-0004-0000-0000-0000B90F0000}"/>
    <hyperlink ref="WKH156:WKJ156" location="'SY 2016-2017 REPORT'!A1" display="SY2016-2017 REPORT" xr:uid="{00000000-0004-0000-0000-0000BA0F0000}"/>
    <hyperlink ref="WKP156:WKR156" location="'SY 2016-2017 REPORT'!A1" display="SY2016-2017 REPORT" xr:uid="{00000000-0004-0000-0000-0000BB0F0000}"/>
    <hyperlink ref="WKX156:WKZ156" location="'SY 2016-2017 REPORT'!A1" display="SY2016-2017 REPORT" xr:uid="{00000000-0004-0000-0000-0000BC0F0000}"/>
    <hyperlink ref="WLF156:WLH156" location="'SY 2016-2017 REPORT'!A1" display="SY2016-2017 REPORT" xr:uid="{00000000-0004-0000-0000-0000BD0F0000}"/>
    <hyperlink ref="WLN156:WLP156" location="'SY 2016-2017 REPORT'!A1" display="SY2016-2017 REPORT" xr:uid="{00000000-0004-0000-0000-0000BE0F0000}"/>
    <hyperlink ref="WLV156:WLX156" location="'SY 2016-2017 REPORT'!A1" display="SY2016-2017 REPORT" xr:uid="{00000000-0004-0000-0000-0000BF0F0000}"/>
    <hyperlink ref="WMD156:WMF156" location="'SY 2016-2017 REPORT'!A1" display="SY2016-2017 REPORT" xr:uid="{00000000-0004-0000-0000-0000C00F0000}"/>
    <hyperlink ref="WML156:WMN156" location="'SY 2016-2017 REPORT'!A1" display="SY2016-2017 REPORT" xr:uid="{00000000-0004-0000-0000-0000C10F0000}"/>
    <hyperlink ref="WMT156:WMV156" location="'SY 2016-2017 REPORT'!A1" display="SY2016-2017 REPORT" xr:uid="{00000000-0004-0000-0000-0000C20F0000}"/>
    <hyperlink ref="WNB156:WND156" location="'SY 2016-2017 REPORT'!A1" display="SY2016-2017 REPORT" xr:uid="{00000000-0004-0000-0000-0000C30F0000}"/>
    <hyperlink ref="WNJ156:WNL156" location="'SY 2016-2017 REPORT'!A1" display="SY2016-2017 REPORT" xr:uid="{00000000-0004-0000-0000-0000C40F0000}"/>
    <hyperlink ref="WNR156:WNT156" location="'SY 2016-2017 REPORT'!A1" display="SY2016-2017 REPORT" xr:uid="{00000000-0004-0000-0000-0000C50F0000}"/>
    <hyperlink ref="WNZ156:WOB156" location="'SY 2016-2017 REPORT'!A1" display="SY2016-2017 REPORT" xr:uid="{00000000-0004-0000-0000-0000C60F0000}"/>
    <hyperlink ref="WOH156:WOJ156" location="'SY 2016-2017 REPORT'!A1" display="SY2016-2017 REPORT" xr:uid="{00000000-0004-0000-0000-0000C70F0000}"/>
    <hyperlink ref="WOP156:WOR156" location="'SY 2016-2017 REPORT'!A1" display="SY2016-2017 REPORT" xr:uid="{00000000-0004-0000-0000-0000C80F0000}"/>
    <hyperlink ref="WOX156:WOZ156" location="'SY 2016-2017 REPORT'!A1" display="SY2016-2017 REPORT" xr:uid="{00000000-0004-0000-0000-0000C90F0000}"/>
    <hyperlink ref="WPF156:WPH156" location="'SY 2016-2017 REPORT'!A1" display="SY2016-2017 REPORT" xr:uid="{00000000-0004-0000-0000-0000CA0F0000}"/>
    <hyperlink ref="WPN156:WPP156" location="'SY 2016-2017 REPORT'!A1" display="SY2016-2017 REPORT" xr:uid="{00000000-0004-0000-0000-0000CB0F0000}"/>
    <hyperlink ref="WPV156:WPX156" location="'SY 2016-2017 REPORT'!A1" display="SY2016-2017 REPORT" xr:uid="{00000000-0004-0000-0000-0000CC0F0000}"/>
    <hyperlink ref="WQD156:WQF156" location="'SY 2016-2017 REPORT'!A1" display="SY2016-2017 REPORT" xr:uid="{00000000-0004-0000-0000-0000CD0F0000}"/>
    <hyperlink ref="WQL156:WQN156" location="'SY 2016-2017 REPORT'!A1" display="SY2016-2017 REPORT" xr:uid="{00000000-0004-0000-0000-0000CE0F0000}"/>
    <hyperlink ref="WQT156:WQV156" location="'SY 2016-2017 REPORT'!A1" display="SY2016-2017 REPORT" xr:uid="{00000000-0004-0000-0000-0000CF0F0000}"/>
    <hyperlink ref="WRB156:WRD156" location="'SY 2016-2017 REPORT'!A1" display="SY2016-2017 REPORT" xr:uid="{00000000-0004-0000-0000-0000D00F0000}"/>
    <hyperlink ref="WRJ156:WRL156" location="'SY 2016-2017 REPORT'!A1" display="SY2016-2017 REPORT" xr:uid="{00000000-0004-0000-0000-0000D10F0000}"/>
    <hyperlink ref="WRR156:WRT156" location="'SY 2016-2017 REPORT'!A1" display="SY2016-2017 REPORT" xr:uid="{00000000-0004-0000-0000-0000D20F0000}"/>
    <hyperlink ref="WRZ156:WSB156" location="'SY 2016-2017 REPORT'!A1" display="SY2016-2017 REPORT" xr:uid="{00000000-0004-0000-0000-0000D30F0000}"/>
    <hyperlink ref="WSH156:WSJ156" location="'SY 2016-2017 REPORT'!A1" display="SY2016-2017 REPORT" xr:uid="{00000000-0004-0000-0000-0000D40F0000}"/>
    <hyperlink ref="WSP156:WSR156" location="'SY 2016-2017 REPORT'!A1" display="SY2016-2017 REPORT" xr:uid="{00000000-0004-0000-0000-0000D50F0000}"/>
    <hyperlink ref="WSX156:WSZ156" location="'SY 2016-2017 REPORT'!A1" display="SY2016-2017 REPORT" xr:uid="{00000000-0004-0000-0000-0000D60F0000}"/>
    <hyperlink ref="WTF156:WTH156" location="'SY 2016-2017 REPORT'!A1" display="SY2016-2017 REPORT" xr:uid="{00000000-0004-0000-0000-0000D70F0000}"/>
    <hyperlink ref="WTN156:WTP156" location="'SY 2016-2017 REPORT'!A1" display="SY2016-2017 REPORT" xr:uid="{00000000-0004-0000-0000-0000D80F0000}"/>
    <hyperlink ref="WTV156:WTX156" location="'SY 2016-2017 REPORT'!A1" display="SY2016-2017 REPORT" xr:uid="{00000000-0004-0000-0000-0000D90F0000}"/>
    <hyperlink ref="WUD156:WUF156" location="'SY 2016-2017 REPORT'!A1" display="SY2016-2017 REPORT" xr:uid="{00000000-0004-0000-0000-0000DA0F0000}"/>
    <hyperlink ref="WUL156:WUN156" location="'SY 2016-2017 REPORT'!A1" display="SY2016-2017 REPORT" xr:uid="{00000000-0004-0000-0000-0000DB0F0000}"/>
    <hyperlink ref="WUT156:WUV156" location="'SY 2016-2017 REPORT'!A1" display="SY2016-2017 REPORT" xr:uid="{00000000-0004-0000-0000-0000DC0F0000}"/>
    <hyperlink ref="WVB156:WVD156" location="'SY 2016-2017 REPORT'!A1" display="SY2016-2017 REPORT" xr:uid="{00000000-0004-0000-0000-0000DD0F0000}"/>
    <hyperlink ref="WVJ156:WVL156" location="'SY 2016-2017 REPORT'!A1" display="SY2016-2017 REPORT" xr:uid="{00000000-0004-0000-0000-0000DE0F0000}"/>
    <hyperlink ref="WVR156:WVT156" location="'SY 2016-2017 REPORT'!A1" display="SY2016-2017 REPORT" xr:uid="{00000000-0004-0000-0000-0000DF0F0000}"/>
    <hyperlink ref="WVZ156:WWB156" location="'SY 2016-2017 REPORT'!A1" display="SY2016-2017 REPORT" xr:uid="{00000000-0004-0000-0000-0000E00F0000}"/>
    <hyperlink ref="WWH156:WWJ156" location="'SY 2016-2017 REPORT'!A1" display="SY2016-2017 REPORT" xr:uid="{00000000-0004-0000-0000-0000E10F0000}"/>
    <hyperlink ref="WWP156:WWR156" location="'SY 2016-2017 REPORT'!A1" display="SY2016-2017 REPORT" xr:uid="{00000000-0004-0000-0000-0000E20F0000}"/>
    <hyperlink ref="WWX156:WWZ156" location="'SY 2016-2017 REPORT'!A1" display="SY2016-2017 REPORT" xr:uid="{00000000-0004-0000-0000-0000E30F0000}"/>
    <hyperlink ref="WXF156:WXH156" location="'SY 2016-2017 REPORT'!A1" display="SY2016-2017 REPORT" xr:uid="{00000000-0004-0000-0000-0000E40F0000}"/>
    <hyperlink ref="WXN156:WXP156" location="'SY 2016-2017 REPORT'!A1" display="SY2016-2017 REPORT" xr:uid="{00000000-0004-0000-0000-0000E50F0000}"/>
    <hyperlink ref="WXV156:WXX156" location="'SY 2016-2017 REPORT'!A1" display="SY2016-2017 REPORT" xr:uid="{00000000-0004-0000-0000-0000E60F0000}"/>
    <hyperlink ref="WYD156:WYF156" location="'SY 2016-2017 REPORT'!A1" display="SY2016-2017 REPORT" xr:uid="{00000000-0004-0000-0000-0000E70F0000}"/>
    <hyperlink ref="WYL156:WYN156" location="'SY 2016-2017 REPORT'!A1" display="SY2016-2017 REPORT" xr:uid="{00000000-0004-0000-0000-0000E80F0000}"/>
    <hyperlink ref="WYT156:WYV156" location="'SY 2016-2017 REPORT'!A1" display="SY2016-2017 REPORT" xr:uid="{00000000-0004-0000-0000-0000E90F0000}"/>
    <hyperlink ref="WZB156:WZD156" location="'SY 2016-2017 REPORT'!A1" display="SY2016-2017 REPORT" xr:uid="{00000000-0004-0000-0000-0000EA0F0000}"/>
    <hyperlink ref="WZJ156:WZL156" location="'SY 2016-2017 REPORT'!A1" display="SY2016-2017 REPORT" xr:uid="{00000000-0004-0000-0000-0000EB0F0000}"/>
    <hyperlink ref="WZR156:WZT156" location="'SY 2016-2017 REPORT'!A1" display="SY2016-2017 REPORT" xr:uid="{00000000-0004-0000-0000-0000EC0F0000}"/>
    <hyperlink ref="WZZ156:XAB156" location="'SY 2016-2017 REPORT'!A1" display="SY2016-2017 REPORT" xr:uid="{00000000-0004-0000-0000-0000ED0F0000}"/>
    <hyperlink ref="XAH156:XAJ156" location="'SY 2016-2017 REPORT'!A1" display="SY2016-2017 REPORT" xr:uid="{00000000-0004-0000-0000-0000EE0F0000}"/>
    <hyperlink ref="XAP156:XAR156" location="'SY 2016-2017 REPORT'!A1" display="SY2016-2017 REPORT" xr:uid="{00000000-0004-0000-0000-0000EF0F0000}"/>
    <hyperlink ref="XAX156:XAZ156" location="'SY 2016-2017 REPORT'!A1" display="SY2016-2017 REPORT" xr:uid="{00000000-0004-0000-0000-0000F00F0000}"/>
    <hyperlink ref="XBF156:XBH156" location="'SY 2016-2017 REPORT'!A1" display="SY2016-2017 REPORT" xr:uid="{00000000-0004-0000-0000-0000F10F0000}"/>
    <hyperlink ref="XBN156:XBP156" location="'SY 2016-2017 REPORT'!A1" display="SY2016-2017 REPORT" xr:uid="{00000000-0004-0000-0000-0000F20F0000}"/>
    <hyperlink ref="XBV156:XBX156" location="'SY 2016-2017 REPORT'!A1" display="SY2016-2017 REPORT" xr:uid="{00000000-0004-0000-0000-0000F30F0000}"/>
    <hyperlink ref="XCD156:XCF156" location="'SY 2016-2017 REPORT'!A1" display="SY2016-2017 REPORT" xr:uid="{00000000-0004-0000-0000-0000F40F0000}"/>
    <hyperlink ref="XCL156:XCN156" location="'SY 2016-2017 REPORT'!A1" display="SY2016-2017 REPORT" xr:uid="{00000000-0004-0000-0000-0000F50F0000}"/>
    <hyperlink ref="XCT156:XCV156" location="'SY 2016-2017 REPORT'!A1" display="SY2016-2017 REPORT" xr:uid="{00000000-0004-0000-0000-0000F60F0000}"/>
    <hyperlink ref="XDB156:XDD156" location="'SY 2016-2017 REPORT'!A1" display="SY2016-2017 REPORT" xr:uid="{00000000-0004-0000-0000-0000F70F0000}"/>
    <hyperlink ref="XDJ156:XDL156" location="'SY 2016-2017 REPORT'!A1" display="SY2016-2017 REPORT" xr:uid="{00000000-0004-0000-0000-0000F80F0000}"/>
    <hyperlink ref="XDR156:XDT156" location="'SY 2016-2017 REPORT'!A1" display="SY2016-2017 REPORT" xr:uid="{00000000-0004-0000-0000-0000F90F0000}"/>
    <hyperlink ref="XDZ156:XEB156" location="'SY 2016-2017 REPORT'!A1" display="SY2016-2017 REPORT" xr:uid="{00000000-0004-0000-0000-0000FA0F0000}"/>
    <hyperlink ref="XEH156:XEJ156" location="'SY 2016-2017 REPORT'!A1" display="SY2016-2017 REPORT" xr:uid="{00000000-0004-0000-0000-0000FB0F0000}"/>
    <hyperlink ref="XEP156:XER156" location="'SY 2016-2017 REPORT'!A1" display="SY2016-2017 REPORT" xr:uid="{00000000-0004-0000-0000-0000FC0F0000}"/>
    <hyperlink ref="XEX156:XEZ156" location="'SY 2016-2017 REPORT'!A1" display="SY2016-2017 REPORT" xr:uid="{00000000-0004-0000-0000-0000FD0F0000}"/>
    <hyperlink ref="A4" r:id="rId1" tooltip="SP 39-2011 Revised Child Nutrition Reauthorization 2010: Guidance on Paid Lunch Equity and Revenue from Nonprogram Foods" xr:uid="{BC42DB5A-E757-4B36-9F7F-20CD17C58F84}"/>
    <hyperlink ref="A28" location="Instructions!A3" tooltip="Instructions" display="Instructions" xr:uid="{E151F93D-4215-4698-89BD-4D458623B48C}"/>
    <hyperlink ref="A5" r:id="rId2" tooltip="SP 14-2024 Paid Lunch Equity: Guidance for School Year 2024-25" xr:uid="{2280D184-EF8E-4067-B637-377B907B5470}"/>
  </hyperlinks>
  <pageMargins left="0.7" right="0.7" top="0.75" bottom="0.75" header="0.3" footer="0.3"/>
  <pageSetup scale="80" fitToHeight="1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42578125" customWidth="1"/>
    <col min="7" max="7" width="12.42578125" bestFit="1" customWidth="1"/>
    <col min="8" max="8" width="26.140625" customWidth="1"/>
    <col min="9" max="9" width="19.85546875" bestFit="1" customWidth="1"/>
    <col min="10" max="10" width="50.42578125" bestFit="1" customWidth="1"/>
  </cols>
  <sheetData>
    <row r="1" spans="1:10" ht="18.75" x14ac:dyDescent="0.3">
      <c r="A1" s="1" t="s">
        <v>19</v>
      </c>
      <c r="B1" s="2" t="s">
        <v>20</v>
      </c>
      <c r="C1" s="2" t="s">
        <v>21</v>
      </c>
      <c r="D1" s="2" t="s">
        <v>22</v>
      </c>
      <c r="E1" s="2" t="s">
        <v>23</v>
      </c>
      <c r="F1" s="2" t="s">
        <v>24</v>
      </c>
      <c r="G1" s="2" t="s">
        <v>25</v>
      </c>
      <c r="H1" s="2" t="s">
        <v>26</v>
      </c>
      <c r="I1" s="3" t="s">
        <v>27</v>
      </c>
    </row>
    <row r="2" spans="1:10" x14ac:dyDescent="0.25">
      <c r="A2" s="4">
        <v>0</v>
      </c>
      <c r="B2">
        <v>0.02</v>
      </c>
      <c r="C2">
        <v>1.14E-2</v>
      </c>
      <c r="D2">
        <f>B2+C2</f>
        <v>3.1399999999999997E-2</v>
      </c>
      <c r="E2">
        <f>A2*D2</f>
        <v>0</v>
      </c>
      <c r="F2">
        <f>A2+E2</f>
        <v>0</v>
      </c>
      <c r="G2">
        <f t="shared" ref="G2:H17" si="0">FLOOR(F2,0.05)</f>
        <v>0</v>
      </c>
      <c r="H2">
        <f t="shared" si="0"/>
        <v>0</v>
      </c>
      <c r="I2" s="5">
        <f>H2-A2</f>
        <v>0</v>
      </c>
      <c r="J2" s="7"/>
    </row>
    <row r="3" spans="1:10" x14ac:dyDescent="0.25">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25">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25">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25">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25">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25">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25">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25">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25">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25">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25">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25">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25">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25">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25">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25">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25">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25">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25">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25">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25">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25">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25">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25">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25">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25">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25">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25">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25">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25">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25">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25">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25">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25">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25">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25">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25">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25">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25">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25">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25">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25">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25">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25">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25">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25">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25">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25">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25">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25">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25">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25">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25">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25">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25">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25">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25">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25">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25">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25">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25">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25">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25">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25">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25">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25">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25">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25">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25">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25">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25">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25">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25">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25">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25">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25">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25">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25">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25">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25">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25">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25">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25">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25">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25">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25">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25">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25">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25">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25">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25">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25">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25">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25">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25">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25">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25">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25">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25">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25">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25">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25">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25">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25">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25">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25">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25">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25">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25">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25">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25">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25">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25">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25">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25">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25">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25">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25">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25">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25">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25">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25">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25">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25">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25">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25">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25">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25">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25">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25">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25">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25">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25">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25">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25">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25">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25">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25">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25">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25">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25">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25">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25">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25">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25">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25">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25">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25">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25">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25">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25">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25">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25">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25">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25">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25">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25">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25">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25">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25">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25">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25">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25">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25">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25">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25">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25">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25">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25">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25">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25">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25">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25">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25">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25">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25">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25">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25">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25">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25">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25">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25">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25">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25">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25">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25">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25">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25">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25">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25">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25">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25">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25">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25">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25">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25">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25">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25">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25">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25">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25">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25">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25">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25">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25">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25">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25">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25">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25">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25">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25">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25">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25">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25">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25">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25">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25">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25">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25">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25">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25">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25">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25">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25">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25">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25">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25">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25">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25">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25">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25">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25">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25">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25">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25">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25">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25">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25">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25">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25">
      <c r="A242" s="4">
        <v>2.39</v>
      </c>
      <c r="B242">
        <v>0.02</v>
      </c>
      <c r="C242">
        <v>1.14E-2</v>
      </c>
      <c r="D242">
        <f t="shared" si="21"/>
        <v>3.1399999999999997E-2</v>
      </c>
      <c r="E242">
        <f t="shared" si="22"/>
        <v>7.5046000000000002E-2</v>
      </c>
      <c r="F242" s="8">
        <v>2.46</v>
      </c>
      <c r="G242">
        <f t="shared" si="24"/>
        <v>2.4500000000000002</v>
      </c>
      <c r="H242">
        <f t="shared" si="26"/>
        <v>2.4500000000000002</v>
      </c>
      <c r="I242" s="5">
        <f t="shared" si="25"/>
        <v>6.0000000000000053E-2</v>
      </c>
      <c r="J242" s="7"/>
    </row>
    <row r="243" spans="1:10" x14ac:dyDescent="0.25">
      <c r="A243" s="4">
        <v>2.4</v>
      </c>
      <c r="B243">
        <v>0.02</v>
      </c>
      <c r="C243">
        <v>1.14E-2</v>
      </c>
      <c r="D243">
        <f t="shared" si="21"/>
        <v>3.1399999999999997E-2</v>
      </c>
      <c r="E243">
        <f t="shared" si="22"/>
        <v>7.5359999999999996E-2</v>
      </c>
      <c r="F243" s="8">
        <v>2.46</v>
      </c>
      <c r="G243">
        <f t="shared" si="24"/>
        <v>2.4500000000000002</v>
      </c>
      <c r="H243">
        <f t="shared" si="26"/>
        <v>2.4500000000000002</v>
      </c>
      <c r="I243" s="5">
        <f t="shared" si="25"/>
        <v>5.0000000000000266E-2</v>
      </c>
      <c r="J243" s="8" t="s">
        <v>29</v>
      </c>
    </row>
    <row r="244" spans="1:10" x14ac:dyDescent="0.25">
      <c r="A244" s="4">
        <v>2.41</v>
      </c>
      <c r="B244">
        <v>0.02</v>
      </c>
      <c r="C244">
        <v>1.14E-2</v>
      </c>
      <c r="D244">
        <f t="shared" si="21"/>
        <v>3.1399999999999997E-2</v>
      </c>
      <c r="E244">
        <f t="shared" si="22"/>
        <v>7.5673999999999991E-2</v>
      </c>
      <c r="F244" s="8">
        <v>2.46</v>
      </c>
      <c r="G244">
        <f t="shared" si="24"/>
        <v>2.4500000000000002</v>
      </c>
      <c r="H244">
        <f t="shared" si="26"/>
        <v>2.4500000000000002</v>
      </c>
      <c r="I244" s="5">
        <f t="shared" si="25"/>
        <v>4.0000000000000036E-2</v>
      </c>
      <c r="J244" s="8" t="s">
        <v>29</v>
      </c>
    </row>
    <row r="245" spans="1:10" x14ac:dyDescent="0.25">
      <c r="A245" s="4">
        <v>2.42</v>
      </c>
      <c r="B245">
        <v>0.02</v>
      </c>
      <c r="C245">
        <v>1.14E-2</v>
      </c>
      <c r="D245">
        <f t="shared" si="21"/>
        <v>3.1399999999999997E-2</v>
      </c>
      <c r="E245">
        <f t="shared" si="22"/>
        <v>7.5987999999999986E-2</v>
      </c>
      <c r="F245" s="8">
        <v>2.46</v>
      </c>
      <c r="G245">
        <f t="shared" si="24"/>
        <v>2.4500000000000002</v>
      </c>
      <c r="H245">
        <f>IF((FLOOR(G245,0.05))&lt;A245,A245,FLOOR(G245,0.05))</f>
        <v>2.4500000000000002</v>
      </c>
      <c r="I245" s="5">
        <f t="shared" si="25"/>
        <v>3.0000000000000249E-2</v>
      </c>
      <c r="J245" s="8" t="s">
        <v>29</v>
      </c>
    </row>
    <row r="246" spans="1:10" x14ac:dyDescent="0.25">
      <c r="A246" s="4">
        <v>2.4300000000000002</v>
      </c>
      <c r="B246">
        <v>0.02</v>
      </c>
      <c r="C246">
        <v>1.14E-2</v>
      </c>
      <c r="D246">
        <f t="shared" ref="D246:D309" si="27">B246+C246</f>
        <v>3.1399999999999997E-2</v>
      </c>
      <c r="E246">
        <f t="shared" ref="E246:E309" si="28">A246*D246</f>
        <v>7.6301999999999995E-2</v>
      </c>
      <c r="F246" s="8">
        <v>2.46</v>
      </c>
      <c r="G246">
        <f t="shared" si="24"/>
        <v>2.4500000000000002</v>
      </c>
      <c r="H246" s="8">
        <v>2.46</v>
      </c>
      <c r="I246" s="5">
        <f>H246-A246</f>
        <v>2.9999999999999805E-2</v>
      </c>
      <c r="J246" s="8" t="s">
        <v>29</v>
      </c>
    </row>
    <row r="247" spans="1:10" x14ac:dyDescent="0.25">
      <c r="A247" s="4">
        <v>2.44</v>
      </c>
      <c r="B247">
        <v>0.02</v>
      </c>
      <c r="C247">
        <v>1.14E-2</v>
      </c>
      <c r="D247">
        <f t="shared" si="27"/>
        <v>3.1399999999999997E-2</v>
      </c>
      <c r="E247">
        <f t="shared" si="28"/>
        <v>7.661599999999999E-2</v>
      </c>
      <c r="F247" s="8">
        <v>2.46</v>
      </c>
      <c r="G247">
        <f t="shared" si="24"/>
        <v>2.4500000000000002</v>
      </c>
      <c r="H247" s="8">
        <v>2.46</v>
      </c>
      <c r="I247" s="5">
        <f t="shared" si="25"/>
        <v>2.0000000000000018E-2</v>
      </c>
      <c r="J247" s="8" t="s">
        <v>29</v>
      </c>
    </row>
    <row r="248" spans="1:10" x14ac:dyDescent="0.25">
      <c r="A248" s="4">
        <v>2.4500000000000002</v>
      </c>
      <c r="B248">
        <v>0.02</v>
      </c>
      <c r="C248">
        <v>1.14E-2</v>
      </c>
      <c r="D248">
        <f t="shared" si="27"/>
        <v>3.1399999999999997E-2</v>
      </c>
      <c r="E248">
        <f t="shared" si="28"/>
        <v>7.6929999999999998E-2</v>
      </c>
      <c r="F248" s="8">
        <v>2.46</v>
      </c>
      <c r="G248">
        <f t="shared" si="24"/>
        <v>2.4500000000000002</v>
      </c>
      <c r="H248" s="8">
        <v>2.46</v>
      </c>
      <c r="I248" s="5">
        <f t="shared" si="25"/>
        <v>9.9999999999997868E-3</v>
      </c>
      <c r="J248" s="8" t="s">
        <v>29</v>
      </c>
    </row>
    <row r="249" spans="1:10" x14ac:dyDescent="0.25">
      <c r="A249" s="4">
        <v>2.46</v>
      </c>
      <c r="B249">
        <v>0.02</v>
      </c>
      <c r="C249">
        <v>1.14E-2</v>
      </c>
      <c r="D249">
        <f t="shared" si="27"/>
        <v>3.1399999999999997E-2</v>
      </c>
      <c r="E249">
        <f t="shared" si="28"/>
        <v>7.7243999999999993E-2</v>
      </c>
      <c r="F249" s="8">
        <v>2.46</v>
      </c>
      <c r="G249">
        <f t="shared" si="24"/>
        <v>2.4500000000000002</v>
      </c>
      <c r="H249" s="8">
        <v>2.46</v>
      </c>
      <c r="I249" s="5">
        <f t="shared" si="25"/>
        <v>0</v>
      </c>
      <c r="J249" s="8" t="s">
        <v>29</v>
      </c>
    </row>
    <row r="250" spans="1:10" x14ac:dyDescent="0.25">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25">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25">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25">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25">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25">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25">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25">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25">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25">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25">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25">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25">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25">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25">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25">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25">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25">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25">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25">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25">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25">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25">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25">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25">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25">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25">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25">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25">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25">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25">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25">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25">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25">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25">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25">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25">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25">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25">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25">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25">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25">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25">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25">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25">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25">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25">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25">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25">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25">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25">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25">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25">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25">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25">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25">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25">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25">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25">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25">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25">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25">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25">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25">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25">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25">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25">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25">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25">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25">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25">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25">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25">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25">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25">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25">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25">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25">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25">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25">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25">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25">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25">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25">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25">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25">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25">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25">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25">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25">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25">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25">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25">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25">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25">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25">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25">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25">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25">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25">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25">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25">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25">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25">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25">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25">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25">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25">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25">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25">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25">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25">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25">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25">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25">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25">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25">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25">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25">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25">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25">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25">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25">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25">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25">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25">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25">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25">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25">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25">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25">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25">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25">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25">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25">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25">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25">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25">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25">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25">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25">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25">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25">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25">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25">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25">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25">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25">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25">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25">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25">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25">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25">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25">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25">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25">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25">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25">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25">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25">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25">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25">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25">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25">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25">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25">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25">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25">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25">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25">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25">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25">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25">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25">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25">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25">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25">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25">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25">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25">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25">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25">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25">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25">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25">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25">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25">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25">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25">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25">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25">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25">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25">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25">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25">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25">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25">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25">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25">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25">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25">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25">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25">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25">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25">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25">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25">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25">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25">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25">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25">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25">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25">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25">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25">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25">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25">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25">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25">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25">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25">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25">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25">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25">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25">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25">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25">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25">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25">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25">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25">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25">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25">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25">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25">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25">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25">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25">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25">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25">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25">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25">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25">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25">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25">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25">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25">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25">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25">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25">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25">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25">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25">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25">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XFB96"/>
  <sheetViews>
    <sheetView showGridLines="0" zoomScaleNormal="100" workbookViewId="0">
      <selection activeCell="A4" sqref="A4"/>
    </sheetView>
  </sheetViews>
  <sheetFormatPr defaultColWidth="0" defaultRowHeight="15" zeroHeight="1" x14ac:dyDescent="0.25"/>
  <cols>
    <col min="1" max="1" width="144.85546875" style="16" bestFit="1" customWidth="1"/>
    <col min="2" max="2" width="5.42578125" style="16" customWidth="1"/>
    <col min="3" max="16354" width="8.5703125" style="16" hidden="1"/>
    <col min="16355" max="16355" width="3.42578125" style="16" hidden="1"/>
    <col min="16356" max="16375" width="8.5703125" style="16" hidden="1"/>
    <col min="16376" max="16376" width="8.140625" style="16" hidden="1"/>
    <col min="16377" max="16378" width="0.140625" style="16" hidden="1"/>
    <col min="16379" max="16381" width="8.5703125" style="16" hidden="1"/>
    <col min="16382" max="16382" width="8.140625" style="16" hidden="1"/>
    <col min="16383" max="16384" width="0.140625" style="16" hidden="1"/>
  </cols>
  <sheetData>
    <row r="1" spans="1:2" ht="72" customHeight="1" x14ac:dyDescent="0.25">
      <c r="A1" s="69"/>
    </row>
    <row r="2" spans="1:2" ht="30" customHeight="1" x14ac:dyDescent="0.25">
      <c r="A2" s="70" t="s">
        <v>40</v>
      </c>
    </row>
    <row r="3" spans="1:2" ht="31.5" x14ac:dyDescent="0.5">
      <c r="A3" s="480" t="s">
        <v>136</v>
      </c>
    </row>
    <row r="4" spans="1:2" ht="73.5" customHeight="1" x14ac:dyDescent="0.25">
      <c r="A4" s="71" t="s">
        <v>137</v>
      </c>
    </row>
    <row r="5" spans="1:2" ht="25.5" customHeight="1" x14ac:dyDescent="0.25">
      <c r="A5" s="72" t="s">
        <v>138</v>
      </c>
    </row>
    <row r="6" spans="1:2" s="75" customFormat="1" ht="15.75" x14ac:dyDescent="0.25">
      <c r="A6" s="73" t="s">
        <v>113</v>
      </c>
      <c r="B6" s="74"/>
    </row>
    <row r="7" spans="1:2" s="77" customFormat="1" ht="15.75" x14ac:dyDescent="0.25">
      <c r="A7" s="73" t="s">
        <v>114</v>
      </c>
      <c r="B7" s="76"/>
    </row>
    <row r="8" spans="1:2" s="77" customFormat="1" ht="15.75" x14ac:dyDescent="0.25">
      <c r="A8" s="73" t="s">
        <v>153</v>
      </c>
      <c r="B8" s="76"/>
    </row>
    <row r="9" spans="1:2" s="77" customFormat="1" ht="15.75" x14ac:dyDescent="0.25">
      <c r="A9" s="78" t="s">
        <v>154</v>
      </c>
      <c r="B9" s="76"/>
    </row>
    <row r="10" spans="1:2" s="77" customFormat="1" ht="15.75" x14ac:dyDescent="0.25">
      <c r="A10" s="78" t="s">
        <v>155</v>
      </c>
      <c r="B10" s="76"/>
    </row>
    <row r="11" spans="1:2" s="77" customFormat="1" ht="15.75" x14ac:dyDescent="0.25">
      <c r="A11" s="78" t="s">
        <v>156</v>
      </c>
      <c r="B11" s="76"/>
    </row>
    <row r="12" spans="1:2" s="77" customFormat="1" ht="15.75" x14ac:dyDescent="0.25">
      <c r="A12" s="78" t="s">
        <v>157</v>
      </c>
      <c r="B12" s="76"/>
    </row>
    <row r="13" spans="1:2" s="77" customFormat="1" ht="15.75" x14ac:dyDescent="0.25">
      <c r="A13" s="79" t="s">
        <v>115</v>
      </c>
      <c r="B13" s="76"/>
    </row>
    <row r="14" spans="1:2" s="77" customFormat="1" ht="31.5" x14ac:dyDescent="0.25">
      <c r="A14" s="80" t="s">
        <v>91</v>
      </c>
      <c r="B14" s="76"/>
    </row>
    <row r="15" spans="1:2" s="82" customFormat="1" ht="144" thickBot="1" x14ac:dyDescent="0.3">
      <c r="A15" s="81" t="s">
        <v>158</v>
      </c>
    </row>
    <row r="16" spans="1:2" s="84" customFormat="1" ht="57" customHeight="1" thickBot="1" x14ac:dyDescent="0.3">
      <c r="A16" s="83" t="s">
        <v>61</v>
      </c>
    </row>
    <row r="17" spans="1:1" s="84" customFormat="1" ht="36.75" customHeight="1" thickBot="1" x14ac:dyDescent="0.3">
      <c r="A17" s="85" t="s">
        <v>159</v>
      </c>
    </row>
    <row r="18" spans="1:1" ht="154.5" customHeight="1" x14ac:dyDescent="0.25">
      <c r="A18" s="86" t="s">
        <v>169</v>
      </c>
    </row>
    <row r="19" spans="1:1" ht="52.5" customHeight="1" x14ac:dyDescent="0.25">
      <c r="A19" s="512" t="s">
        <v>217</v>
      </c>
    </row>
    <row r="20" spans="1:1" ht="42.75" customHeight="1" x14ac:dyDescent="0.25">
      <c r="A20" s="515" t="s">
        <v>218</v>
      </c>
    </row>
    <row r="21" spans="1:1" ht="64.5" customHeight="1" x14ac:dyDescent="0.25">
      <c r="A21" s="81" t="s">
        <v>173</v>
      </c>
    </row>
    <row r="22" spans="1:1" ht="41.25" customHeight="1" x14ac:dyDescent="0.25">
      <c r="A22" s="79" t="s">
        <v>219</v>
      </c>
    </row>
    <row r="23" spans="1:1" ht="41.25" customHeight="1" x14ac:dyDescent="0.25">
      <c r="A23" s="88" t="s">
        <v>92</v>
      </c>
    </row>
    <row r="24" spans="1:1" ht="56.25" customHeight="1" thickBot="1" x14ac:dyDescent="0.3">
      <c r="A24" s="514" t="s">
        <v>220</v>
      </c>
    </row>
    <row r="25" spans="1:1" s="84" customFormat="1" ht="36.75" customHeight="1" thickBot="1" x14ac:dyDescent="0.3">
      <c r="A25" s="89" t="s">
        <v>74</v>
      </c>
    </row>
    <row r="26" spans="1:1" ht="43.5" customHeight="1" x14ac:dyDescent="0.25">
      <c r="A26" s="88" t="s">
        <v>174</v>
      </c>
    </row>
    <row r="27" spans="1:1" ht="20.25" customHeight="1" x14ac:dyDescent="0.25">
      <c r="A27" s="79" t="s">
        <v>221</v>
      </c>
    </row>
    <row r="28" spans="1:1" ht="83.25" customHeight="1" thickBot="1" x14ac:dyDescent="0.3">
      <c r="A28" s="90" t="s">
        <v>116</v>
      </c>
    </row>
    <row r="29" spans="1:1" s="84" customFormat="1" ht="36.75" customHeight="1" thickBot="1" x14ac:dyDescent="0.3">
      <c r="A29" s="85" t="s">
        <v>160</v>
      </c>
    </row>
    <row r="30" spans="1:1" ht="35.25" customHeight="1" x14ac:dyDescent="0.25">
      <c r="A30" s="91" t="s">
        <v>161</v>
      </c>
    </row>
    <row r="31" spans="1:1" ht="23.25" customHeight="1" x14ac:dyDescent="0.25">
      <c r="A31" s="79" t="s">
        <v>222</v>
      </c>
    </row>
    <row r="32" spans="1:1" ht="123.75" customHeight="1" thickBot="1" x14ac:dyDescent="0.3">
      <c r="A32" s="90" t="s">
        <v>162</v>
      </c>
    </row>
    <row r="33" spans="1:1" s="84" customFormat="1" ht="36.75" customHeight="1" thickBot="1" x14ac:dyDescent="0.3">
      <c r="A33" s="85" t="s">
        <v>163</v>
      </c>
    </row>
    <row r="34" spans="1:1" ht="34.5" customHeight="1" x14ac:dyDescent="0.25">
      <c r="A34" s="92" t="s">
        <v>88</v>
      </c>
    </row>
    <row r="35" spans="1:1" s="84" customFormat="1" ht="24.75" customHeight="1" x14ac:dyDescent="0.25">
      <c r="A35" s="93" t="s">
        <v>94</v>
      </c>
    </row>
    <row r="36" spans="1:1" s="84" customFormat="1" ht="22.5" customHeight="1" x14ac:dyDescent="0.25">
      <c r="A36" s="93" t="s">
        <v>100</v>
      </c>
    </row>
    <row r="37" spans="1:1" s="84" customFormat="1" ht="35.25" customHeight="1" x14ac:dyDescent="0.25">
      <c r="A37" s="93" t="s">
        <v>101</v>
      </c>
    </row>
    <row r="38" spans="1:1" ht="78.75" x14ac:dyDescent="0.25">
      <c r="A38" s="516" t="s">
        <v>171</v>
      </c>
    </row>
    <row r="39" spans="1:1" s="84" customFormat="1" ht="30" customHeight="1" x14ac:dyDescent="0.25">
      <c r="A39" s="93" t="s">
        <v>227</v>
      </c>
    </row>
    <row r="40" spans="1:1" ht="22.5" customHeight="1" thickBot="1" x14ac:dyDescent="0.3">
      <c r="A40" s="94" t="s">
        <v>82</v>
      </c>
    </row>
    <row r="41" spans="1:1" s="84" customFormat="1" ht="36.75" customHeight="1" thickBot="1" x14ac:dyDescent="0.3">
      <c r="A41" s="85" t="s">
        <v>95</v>
      </c>
    </row>
    <row r="42" spans="1:1" s="96" customFormat="1" ht="28.5" customHeight="1" x14ac:dyDescent="0.25">
      <c r="A42" s="95" t="s">
        <v>98</v>
      </c>
    </row>
    <row r="43" spans="1:1" s="96" customFormat="1" ht="30" customHeight="1" x14ac:dyDescent="0.25">
      <c r="A43" s="515" t="s">
        <v>223</v>
      </c>
    </row>
    <row r="44" spans="1:1" s="39" customFormat="1" ht="55.15" customHeight="1" x14ac:dyDescent="0.25">
      <c r="A44" s="97" t="s">
        <v>245</v>
      </c>
    </row>
    <row r="45" spans="1:1" s="39" customFormat="1" ht="146.25" customHeight="1" x14ac:dyDescent="0.25">
      <c r="A45" s="513" t="s">
        <v>244</v>
      </c>
    </row>
    <row r="46" spans="1:1" s="39" customFormat="1" ht="99" customHeight="1" x14ac:dyDescent="0.25">
      <c r="A46" s="97" t="s">
        <v>170</v>
      </c>
    </row>
    <row r="47" spans="1:1" s="39" customFormat="1" ht="41.25" customHeight="1" x14ac:dyDescent="0.25">
      <c r="A47" s="95" t="s">
        <v>118</v>
      </c>
    </row>
    <row r="48" spans="1:1" s="39" customFormat="1" ht="33" customHeight="1" x14ac:dyDescent="0.25">
      <c r="A48" s="95" t="s">
        <v>164</v>
      </c>
    </row>
    <row r="49" spans="1:2" s="39" customFormat="1" ht="25.5" customHeight="1" x14ac:dyDescent="0.25">
      <c r="A49" s="95" t="s">
        <v>165</v>
      </c>
    </row>
    <row r="50" spans="1:2" s="39" customFormat="1" ht="22.5" customHeight="1" x14ac:dyDescent="0.25">
      <c r="A50" s="95" t="s">
        <v>166</v>
      </c>
    </row>
    <row r="51" spans="1:2" s="39" customFormat="1" ht="163.9" customHeight="1" x14ac:dyDescent="0.25">
      <c r="A51" s="95" t="s">
        <v>246</v>
      </c>
    </row>
    <row r="52" spans="1:2" ht="113.25" customHeight="1" x14ac:dyDescent="0.25">
      <c r="A52" s="105" t="s">
        <v>224</v>
      </c>
    </row>
    <row r="53" spans="1:2" ht="45.75" customHeight="1" x14ac:dyDescent="0.25">
      <c r="A53" s="512" t="s">
        <v>231</v>
      </c>
    </row>
    <row r="54" spans="1:2" ht="31.15" customHeight="1" x14ac:dyDescent="0.25">
      <c r="A54" s="88" t="s">
        <v>232</v>
      </c>
    </row>
    <row r="55" spans="1:2" ht="48.6" customHeight="1" x14ac:dyDescent="0.25">
      <c r="A55" s="88" t="s">
        <v>233</v>
      </c>
    </row>
    <row r="56" spans="1:2" ht="39.6" customHeight="1" x14ac:dyDescent="0.25">
      <c r="A56" s="88" t="s">
        <v>240</v>
      </c>
    </row>
    <row r="57" spans="1:2" ht="40.15" customHeight="1" thickBot="1" x14ac:dyDescent="0.3">
      <c r="A57" s="98" t="s">
        <v>186</v>
      </c>
    </row>
    <row r="58" spans="1:2" s="101" customFormat="1" ht="36.75" customHeight="1" thickBot="1" x14ac:dyDescent="0.3">
      <c r="A58" s="99" t="s">
        <v>102</v>
      </c>
      <c r="B58" s="100"/>
    </row>
    <row r="59" spans="1:2" s="103" customFormat="1" ht="39" customHeight="1" x14ac:dyDescent="0.3">
      <c r="A59" s="86" t="s">
        <v>104</v>
      </c>
      <c r="B59" s="102"/>
    </row>
    <row r="60" spans="1:2" ht="26.25" customHeight="1" x14ac:dyDescent="0.25">
      <c r="A60" s="104" t="s">
        <v>225</v>
      </c>
    </row>
    <row r="61" spans="1:2" ht="75" customHeight="1" x14ac:dyDescent="0.25">
      <c r="A61" s="87" t="s">
        <v>250</v>
      </c>
    </row>
    <row r="62" spans="1:2" ht="78.75" x14ac:dyDescent="0.25">
      <c r="A62" s="531" t="s">
        <v>226</v>
      </c>
    </row>
    <row r="63" spans="1:2" ht="101.25" customHeight="1" x14ac:dyDescent="0.25">
      <c r="A63" s="105" t="s">
        <v>251</v>
      </c>
    </row>
    <row r="64" spans="1:2" ht="110.25" x14ac:dyDescent="0.25">
      <c r="A64" s="530" t="s">
        <v>252</v>
      </c>
    </row>
    <row r="65" spans="1:1" ht="110.25" customHeight="1" x14ac:dyDescent="0.25">
      <c r="A65" s="529" t="s">
        <v>207</v>
      </c>
    </row>
    <row r="66" spans="1:1" ht="51" customHeight="1" x14ac:dyDescent="0.25">
      <c r="A66" s="486" t="s">
        <v>254</v>
      </c>
    </row>
    <row r="67" spans="1:1" ht="31.5" x14ac:dyDescent="0.25">
      <c r="A67" s="486" t="s">
        <v>208</v>
      </c>
    </row>
    <row r="68" spans="1:1" ht="25.5" customHeight="1" x14ac:dyDescent="0.25">
      <c r="A68" s="486" t="s">
        <v>209</v>
      </c>
    </row>
    <row r="69" spans="1:1" ht="30" customHeight="1" x14ac:dyDescent="0.25">
      <c r="A69" s="71" t="s">
        <v>167</v>
      </c>
    </row>
    <row r="70" spans="1:1" ht="110.25" x14ac:dyDescent="0.25">
      <c r="A70" s="71" t="s">
        <v>253</v>
      </c>
    </row>
    <row r="71" spans="1:1" ht="69.599999999999994" customHeight="1" x14ac:dyDescent="0.25">
      <c r="A71" s="528" t="s">
        <v>255</v>
      </c>
    </row>
    <row r="72" spans="1:1" s="46" customFormat="1" ht="21.75" customHeight="1" x14ac:dyDescent="0.25">
      <c r="A72" s="523" t="s">
        <v>256</v>
      </c>
    </row>
    <row r="73" spans="1:1" ht="94.5" x14ac:dyDescent="0.25">
      <c r="A73" s="88" t="s">
        <v>257</v>
      </c>
    </row>
    <row r="74" spans="1:1" ht="99.6" customHeight="1" x14ac:dyDescent="0.25">
      <c r="A74" s="88" t="s">
        <v>263</v>
      </c>
    </row>
    <row r="75" spans="1:1" ht="36" customHeight="1" thickBot="1" x14ac:dyDescent="0.3">
      <c r="A75" s="90" t="s">
        <v>186</v>
      </c>
    </row>
    <row r="76" spans="1:1" s="84" customFormat="1" ht="36.75" customHeight="1" thickBot="1" x14ac:dyDescent="0.3">
      <c r="A76" s="85" t="s">
        <v>107</v>
      </c>
    </row>
    <row r="77" spans="1:1" ht="39.75" customHeight="1" x14ac:dyDescent="0.25">
      <c r="A77" s="86" t="s">
        <v>106</v>
      </c>
    </row>
    <row r="78" spans="1:1" ht="22.5" customHeight="1" x14ac:dyDescent="0.25">
      <c r="A78" s="106" t="s">
        <v>172</v>
      </c>
    </row>
    <row r="79" spans="1:1" ht="75" customHeight="1" x14ac:dyDescent="0.25">
      <c r="A79" s="86" t="s">
        <v>250</v>
      </c>
    </row>
    <row r="80" spans="1:1" ht="126" x14ac:dyDescent="0.25">
      <c r="A80" s="107" t="s">
        <v>258</v>
      </c>
    </row>
    <row r="81" spans="1:1" ht="40.5" customHeight="1" x14ac:dyDescent="0.25">
      <c r="A81" s="527" t="s">
        <v>117</v>
      </c>
    </row>
    <row r="82" spans="1:1" ht="99.75" customHeight="1" x14ac:dyDescent="0.25">
      <c r="A82" s="526" t="s">
        <v>259</v>
      </c>
    </row>
    <row r="83" spans="1:1" ht="131.44999999999999" customHeight="1" x14ac:dyDescent="0.25">
      <c r="A83" s="525" t="s">
        <v>260</v>
      </c>
    </row>
    <row r="84" spans="1:1" ht="94.5" x14ac:dyDescent="0.25">
      <c r="A84" s="524" t="s">
        <v>214</v>
      </c>
    </row>
    <row r="85" spans="1:1" ht="43.5" customHeight="1" x14ac:dyDescent="0.25">
      <c r="A85" s="108" t="s">
        <v>119</v>
      </c>
    </row>
    <row r="86" spans="1:1" ht="38.25" customHeight="1" x14ac:dyDescent="0.25">
      <c r="A86" s="108" t="s">
        <v>215</v>
      </c>
    </row>
    <row r="87" spans="1:1" ht="36" customHeight="1" x14ac:dyDescent="0.25">
      <c r="A87" s="108" t="s">
        <v>216</v>
      </c>
    </row>
    <row r="88" spans="1:1" ht="29.25" customHeight="1" x14ac:dyDescent="0.25">
      <c r="A88" s="108" t="s">
        <v>168</v>
      </c>
    </row>
    <row r="89" spans="1:1" ht="109.5" customHeight="1" x14ac:dyDescent="0.25">
      <c r="A89" s="108" t="s">
        <v>253</v>
      </c>
    </row>
    <row r="90" spans="1:1" ht="65.45" customHeight="1" x14ac:dyDescent="0.25">
      <c r="A90" s="522" t="s">
        <v>255</v>
      </c>
    </row>
    <row r="91" spans="1:1" ht="26.25" customHeight="1" x14ac:dyDescent="0.25">
      <c r="A91" s="523" t="s">
        <v>261</v>
      </c>
    </row>
    <row r="92" spans="1:1" ht="96.75" customHeight="1" x14ac:dyDescent="0.25">
      <c r="A92" s="81" t="s">
        <v>262</v>
      </c>
    </row>
    <row r="93" spans="1:1" ht="94.15" customHeight="1" x14ac:dyDescent="0.25">
      <c r="A93" s="109" t="s">
        <v>266</v>
      </c>
    </row>
    <row r="94" spans="1:1" ht="39.75" customHeight="1" thickBot="1" x14ac:dyDescent="0.3">
      <c r="A94" s="110" t="s">
        <v>186</v>
      </c>
    </row>
    <row r="95" spans="1:1" ht="15.75" x14ac:dyDescent="0.25">
      <c r="A95" s="479" t="s">
        <v>135</v>
      </c>
    </row>
    <row r="96" spans="1:1" x14ac:dyDescent="0.25"/>
  </sheetData>
  <sheetProtection algorithmName="SHA-512" hashValue="+htGGFVPuPCAjkFRHTzGU/eU1jGxmE4IKNl8RMIhC0+SVGgndEk70cd26L2jD7+QSdXM2cdOIAgOlVzgqIsDlw==" saltValue="c2NYK/dk5OhcvUvY+lVEPA==" spinCount="100000" sheet="1" objects="1" scenarios="1"/>
  <hyperlinks>
    <hyperlink ref="A7" location="Instructions!A3" tooltip="Instructions" display="Tab 2: Instructions" xr:uid="{D29A6D03-FD68-4DF8-BFB7-938BC1E54BC0}"/>
    <hyperlink ref="A8" location="'SY 25-26 Requirement Calculator'!A2:C2" tooltip="Requirement Calculator " display="Tab 3: SY 25-26 Requirement Calculator" xr:uid="{05882BE0-AB22-49DA-81CC-EDE00E6C0C3F}"/>
    <hyperlink ref="A9" location="'SY 25-26 Price Raise Calculator'!A6:H6" tooltip="Price Raise Calculator " display="Tab 4: SY 25-26 Price Raise Calculator" xr:uid="{82FC692D-4965-46F5-B3AD-CA6532878CB7}"/>
    <hyperlink ref="A54" location="'SY 25-26 Report'!A2:B2" tooltip="Report" display="To create this summary, SFAs will navigate to the SY 25-26 Report (located in Tab 7)." xr:uid="{219B8BF7-4E13-4FE1-8F95-5D96122B36E0}"/>
    <hyperlink ref="A12" location="'SY 25-26 Report'!A2:B2" tooltip="Report" display="Tab 7: SY 25-26 Report" xr:uid="{E973CE07-876C-4784-8368-224A0CBBAEDD}"/>
    <hyperlink ref="A10" location="'SY 25-26 Non-Federal Calculator'!A6:H6" tooltip="Non-Federal Calculator " display="Tab 5: SY 25-26 Non-Federal Calculator" xr:uid="{CE5BD4EA-077C-4B4F-B7AA-E8D8D27CF560}"/>
    <hyperlink ref="A60" location="'SY 25-26 Non-Federal Calculator'!A6:H6" tooltip="Non-Federal Calculator" display="To begin SFAs will navigate to the SY 25-26 Non-Federal Calculator (located in Tab 5)." xr:uid="{BCA93B1A-0115-4512-B5A5-E0AA8395E0CD}"/>
    <hyperlink ref="A11" location="'SY 25-26 Split Calculator'!A6:H6" tooltip="Split Calculator " display="Tab 6: SY 25-26 Split Calculator" xr:uid="{4E574658-45DF-4774-AEA4-E18E05EBD6D8}"/>
    <hyperlink ref="A13" location="'SY 10-11 Price Calculator'!A3:E3" tooltip="SY 10-11 Price Calculator" display="Tab 8: SY 10-11 Price Calculator" xr:uid="{CF1A85A8-C304-4625-BD28-5945300CACAE}"/>
    <hyperlink ref="A6" location="Guidance!A2" tooltip="Guidance" display="Tab 1: Guidance" xr:uid="{CD17ABE7-4096-47D1-B097-9D2DAACD7F39}"/>
    <hyperlink ref="A72" location="'SY 25-26 Report'!A2:B2" tooltip="Report" display="To create this summary, SFAs will navigate to SY 25-26 Report (located in Tab 7)." xr:uid="{1F7D850D-2DC4-4FD8-AF31-3B7F9861B413}"/>
    <hyperlink ref="A91" location="'SY 25-26 Report'!A2:B2" tooltip="Report" display="To create this summary, SFAs will navigate to SY 25-26 Report (located in Tab 7)." xr:uid="{CFAEF8AE-3DA2-4AB9-A419-525E16D95CA3}"/>
    <hyperlink ref="A19" location="'SY 25-26 Requirement Calculator'!A2:C2" tooltip="Requirement Calculator" display="Step 1: SFAs will navigate to the SY 25-26 Requirement Calculator (located in Tab 3). If the Unrounded Price Requirement for SY 2024-25 or the most recent school year for which data is available is known, enter this value into cell A7 (shaded in green). The tool will calculate the Weighted Average Price Requirement for SY 2025-26 in cell B7." xr:uid="{0D6569A1-C82D-428F-A924-124539DE231E}"/>
    <hyperlink ref="A43" location="'SY 25-26 Price Raise Calculator'!A6:H6" tooltip="Price Raise Calculator" display="To begin SFAs will navigate to the SY 25-26 Price Raise Calculator (located in Tab 4)." xr:uid="{FD087691-751E-4F71-A6D2-EF5BAE5C0576}"/>
    <hyperlink ref="A22" location="'SY 10-11 Price Calculator'!A3:E3" tooltip="SY 10-11 Price Calculator" display="(Optional Step): If the Weighted Average Price for SY 2010-11 is not known, SFAs will use the SY 10-11 Price Calculator (located in Tab 8) to calculate this value." xr:uid="{63E1B9F4-8FBA-4005-BE1D-04DB0A4266A5}"/>
    <hyperlink ref="A20" location="'SY 25-26 Requirement Calculator'!A9:C9" tooltip="Annual Unrounded Requirement Finder" display="(Optional Step): If the Unrounded Price Requirement for SY 2024-25 or the most recent school year is not known, SFAs will use the Annual Unrounded Requirement Finder (located in Tab 3) to calculate this value." xr:uid="{34F34F00-0041-4A35-B273-9355C1374143}"/>
    <hyperlink ref="A45" location="'SY 25-26 Price Raise Calculator'!A9:E9" tooltip="SY 2023-24 Weighted Average Price Calculator" display="'SY 25-26 Price Raise Calculator'!A9:E9" xr:uid="{CB74F6BE-7D6D-47A6-A664-0D80D1727427}"/>
    <hyperlink ref="A52" location="'SY 25-26 Price Raise Calculator'!A37:E37" tooltip="Pricing Estimation Calculator" display="'SY 25-26 Price Raise Calculator'!A37:E37" xr:uid="{3A49FC28-603E-46DF-8A4D-203AA03D1B4F}"/>
    <hyperlink ref="A63" location="'SY 25-26 Non-Federal Calculator'!A14:E14" tooltip="SY 2023-24 Weighted Average Calculator" display="'SY 25-26 Non-Federal Calculator'!A14:E14" xr:uid="{FFF375E2-17AE-4ECD-ADE5-C0086F69968B}"/>
    <hyperlink ref="A78" location="'SY 25-26 Split Calculator'!A6:H6" tooltip="Split Calculator" display="To begin SFAs will navigate to the SY 25-26 Split Calculator (located in Tab 6)" xr:uid="{D33490DE-18C4-49FA-9263-CC89355AC457}"/>
    <hyperlink ref="A80" location="'SY 25-26 Split Calculator'!A9:E9" tooltip="Split Calculator" display="'SY 25-26 Split Calculator'!A9:E9" xr:uid="{9D77CDF8-BF2A-44A3-8787-DCD9E726C30A}"/>
    <hyperlink ref="A82" location="'SY 25-26 Split Calculator'!A32:E32" tooltip="Pricing Estimation Calculator" display="'SY 25-26 Split Calculator'!A32:E32" xr:uid="{E66AF933-474B-43AE-861B-C9C03FBDF42A}"/>
    <hyperlink ref="A27" location="'SY 25-26 Report'!A2:B2" tooltip="Report" display="SFAs will navigate to SY 25-26 Report (located in Tab 7)." xr:uid="{D69AE148-B412-4F6B-BD85-2914495ED792}"/>
    <hyperlink ref="A31" location="'SY 25-26 Report'!A2:B2" tooltip="Report" display="To obtain this documentation, SFAs will navigate to the SY 25-26 Report (located in Tab 7). " xr:uid="{2DF9BCA5-BB27-45D3-B6E9-0A1931592FEA}"/>
    <hyperlink ref="A24" location="'SY 25-26 Requirement Calculator'!A9:C9" tooltip="Annual Unrounded Requirement Finder" display="Enter the Weighted Average Price for SY 2010-11 into cell A13 (shaded in green) of the Annual Unrounded Requirement Finder (located in Tab 3) to populate the Unrounded Price Requirements for all previous school years. Enter the Unrounded Price Requirement for SY 2024-25 (found in cell B30) into cell A7 (shaded in green). The tool will calculate the Weighted Average Price Requirement for SY 2025-26 in cell B7. " xr:uid="{393CF5EB-7A22-4187-BC2B-BC4D6162795D}"/>
    <hyperlink ref="A53" location="'SY 25-26 Report'!A2:B2" tooltip="Report" display="Step 3: SFAs will navigate to the SY 25-26 PLE Report (located in Tab 7)." xr:uid="{73608E56-0FCE-4174-84FB-B69E3362BD27}"/>
  </hyperlinks>
  <pageMargins left="0.7" right="0.7" top="0.75" bottom="0.75" header="0.3" footer="0.3"/>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35E5-DAEE-4B35-B26A-7E3E8F94B0FF}">
  <sheetPr>
    <pageSetUpPr fitToPage="1"/>
  </sheetPr>
  <dimension ref="A1:F48"/>
  <sheetViews>
    <sheetView showGridLines="0" zoomScaleNormal="100" workbookViewId="0">
      <selection activeCell="A3" sqref="A3"/>
    </sheetView>
  </sheetViews>
  <sheetFormatPr defaultColWidth="0" defaultRowHeight="15" zeroHeight="1" x14ac:dyDescent="0.25"/>
  <cols>
    <col min="1" max="1" width="55.140625" style="43" customWidth="1"/>
    <col min="2" max="2" width="40.5703125" style="43" customWidth="1"/>
    <col min="3" max="3" width="58" style="16" customWidth="1"/>
    <col min="4" max="4" width="2.140625" style="16" customWidth="1"/>
    <col min="5" max="16384" width="23.28515625" style="16" hidden="1"/>
  </cols>
  <sheetData>
    <row r="1" spans="1:6" ht="24.75" thickBot="1" x14ac:dyDescent="0.45">
      <c r="A1" s="111" t="str">
        <f>Instructions!A2</f>
        <v>SFA NAME: [TYPE SFA NAME HERE]</v>
      </c>
      <c r="B1" s="112"/>
      <c r="C1" s="113"/>
      <c r="D1" s="43"/>
      <c r="E1" s="43"/>
      <c r="F1" s="43"/>
    </row>
    <row r="2" spans="1:6" ht="24" x14ac:dyDescent="0.4">
      <c r="A2" s="114" t="s">
        <v>139</v>
      </c>
      <c r="B2" s="115"/>
      <c r="C2" s="116"/>
      <c r="D2" s="43"/>
      <c r="E2" s="43"/>
      <c r="F2" s="43"/>
    </row>
    <row r="3" spans="1:6" ht="26.25" customHeight="1" x14ac:dyDescent="0.25">
      <c r="A3" s="117" t="s">
        <v>1</v>
      </c>
      <c r="C3" s="118"/>
      <c r="D3" s="43"/>
      <c r="E3" s="43"/>
      <c r="F3" s="43"/>
    </row>
    <row r="4" spans="1:6" ht="16.5" thickBot="1" x14ac:dyDescent="0.3">
      <c r="A4" s="119" t="s">
        <v>140</v>
      </c>
      <c r="C4" s="118"/>
      <c r="D4" s="43"/>
      <c r="E4" s="43"/>
      <c r="F4" s="43"/>
    </row>
    <row r="5" spans="1:6" ht="39.75" customHeight="1" x14ac:dyDescent="0.25">
      <c r="A5" s="120" t="s">
        <v>141</v>
      </c>
      <c r="B5" s="121" t="s">
        <v>142</v>
      </c>
      <c r="C5" s="118"/>
      <c r="D5" s="43"/>
      <c r="E5" s="43"/>
      <c r="F5" s="43"/>
    </row>
    <row r="6" spans="1:6" ht="72.75" customHeight="1" x14ac:dyDescent="0.25">
      <c r="A6" s="122" t="s">
        <v>143</v>
      </c>
      <c r="B6" s="123" t="s">
        <v>83</v>
      </c>
      <c r="C6" s="118"/>
      <c r="D6" s="43"/>
      <c r="E6" s="43"/>
      <c r="F6" s="43"/>
    </row>
    <row r="7" spans="1:6" ht="42" customHeight="1" thickBot="1" x14ac:dyDescent="0.3">
      <c r="A7" s="124"/>
      <c r="B7" s="487" cm="1">
        <f t="array" ref="B7">_xlfn.IFS((A7&gt;=4.01),"At or Above Equity",(((A7*0.0603)+A7)&gt;=4.01),"$4.01",(((A7*0.0603)+A7)&lt;4.01), ((A7*0.0603)+A7))</f>
        <v>0</v>
      </c>
      <c r="C7" s="125" t="str">
        <f>IF(B7="At or Above Equity","Proceed to the Report Tab", "")</f>
        <v/>
      </c>
      <c r="D7" s="43"/>
      <c r="E7" s="43"/>
      <c r="F7" s="43"/>
    </row>
    <row r="8" spans="1:6" ht="34.5" customHeight="1" thickBot="1" x14ac:dyDescent="0.3">
      <c r="A8" s="126" t="s">
        <v>144</v>
      </c>
      <c r="B8" s="127"/>
      <c r="C8" s="128"/>
      <c r="D8" s="43"/>
      <c r="E8" s="43"/>
      <c r="F8" s="43"/>
    </row>
    <row r="9" spans="1:6" ht="42" x14ac:dyDescent="0.25">
      <c r="A9" s="129" t="s">
        <v>145</v>
      </c>
      <c r="B9" s="130"/>
      <c r="C9" s="131"/>
      <c r="D9" s="43"/>
      <c r="E9" s="43"/>
      <c r="F9" s="43"/>
    </row>
    <row r="10" spans="1:6" ht="19.5" thickBot="1" x14ac:dyDescent="0.3">
      <c r="A10" s="117" t="s">
        <v>77</v>
      </c>
      <c r="B10" s="132"/>
      <c r="C10" s="133"/>
      <c r="D10" s="43"/>
      <c r="E10" s="43"/>
      <c r="F10" s="43"/>
    </row>
    <row r="11" spans="1:6" ht="22.5" customHeight="1" thickBot="1" x14ac:dyDescent="0.3">
      <c r="A11" s="134" t="s">
        <v>41</v>
      </c>
      <c r="B11" s="132"/>
      <c r="C11" s="133"/>
      <c r="D11" s="43"/>
      <c r="E11" s="43"/>
      <c r="F11" s="43"/>
    </row>
    <row r="12" spans="1:6" ht="31.5" x14ac:dyDescent="0.25">
      <c r="A12" s="135" t="s">
        <v>93</v>
      </c>
      <c r="B12" s="132"/>
      <c r="C12" s="133"/>
      <c r="D12" s="43"/>
      <c r="E12" s="43"/>
      <c r="F12" s="43"/>
    </row>
    <row r="13" spans="1:6" ht="42" customHeight="1" thickBot="1" x14ac:dyDescent="0.3">
      <c r="A13" s="136"/>
      <c r="B13" s="132"/>
      <c r="C13" s="133"/>
      <c r="D13" s="43"/>
      <c r="E13" s="43"/>
      <c r="F13" s="43"/>
    </row>
    <row r="14" spans="1:6" ht="24" customHeight="1" x14ac:dyDescent="0.25">
      <c r="A14" s="137" t="s">
        <v>64</v>
      </c>
      <c r="B14" s="132"/>
      <c r="C14" s="133"/>
      <c r="D14" s="43"/>
      <c r="E14" s="43"/>
      <c r="F14" s="43"/>
    </row>
    <row r="15" spans="1:6" s="84" customFormat="1" ht="28.5" customHeight="1" x14ac:dyDescent="0.25">
      <c r="A15" s="138" t="s">
        <v>33</v>
      </c>
      <c r="B15" s="139"/>
      <c r="C15" s="140"/>
      <c r="D15" s="141"/>
      <c r="E15" s="141"/>
      <c r="F15" s="141"/>
    </row>
    <row r="16" spans="1:6" ht="26.25" customHeight="1" thickBot="1" x14ac:dyDescent="0.3">
      <c r="A16" s="137" t="s">
        <v>146</v>
      </c>
      <c r="B16" s="142"/>
      <c r="C16" s="143"/>
      <c r="D16" s="43"/>
      <c r="E16" s="43"/>
      <c r="F16" s="43"/>
    </row>
    <row r="17" spans="1:6" ht="34.5" x14ac:dyDescent="0.25">
      <c r="A17" s="144" t="s">
        <v>55</v>
      </c>
      <c r="B17" s="121" t="s">
        <v>56</v>
      </c>
      <c r="C17" s="143"/>
      <c r="D17" s="43"/>
      <c r="E17" s="43"/>
      <c r="F17" s="43"/>
    </row>
    <row r="18" spans="1:6" ht="17.25" x14ac:dyDescent="0.25">
      <c r="A18" s="145" t="s">
        <v>42</v>
      </c>
      <c r="B18" s="146">
        <f>ROUND(IF(A13&gt;=2.46,2.46,IF((((A13*0.0314)+A13)&gt;=2.46),2.46,(A13*0.0314)+A13)),2)</f>
        <v>0</v>
      </c>
      <c r="C18" s="143"/>
      <c r="D18" s="43"/>
      <c r="E18" s="43"/>
      <c r="F18" s="43"/>
    </row>
    <row r="19" spans="1:6" ht="17.25" x14ac:dyDescent="0.25">
      <c r="A19" s="147" t="s">
        <v>43</v>
      </c>
      <c r="B19" s="146">
        <f>ROUND(IF(B18&gt;=2.51,2.51,IF(((B18*0.0418)+B18)&gt;=2.51,2.51,(B18*0.0418)+B18)),2)</f>
        <v>0</v>
      </c>
      <c r="C19" s="143"/>
      <c r="D19" s="43"/>
      <c r="E19" s="43"/>
      <c r="F19" s="43"/>
    </row>
    <row r="20" spans="1:6" ht="17.25" x14ac:dyDescent="0.25">
      <c r="A20" s="147" t="s">
        <v>44</v>
      </c>
      <c r="B20" s="146">
        <f>ROUND(IF(B19&gt;=2.59,2.59,IF(((B19*0.0493)+B19)&gt;=2.59,2.59,(B19*0.0493)+B19)),2)</f>
        <v>0</v>
      </c>
      <c r="C20" s="143"/>
      <c r="D20" s="43"/>
      <c r="E20" s="43"/>
      <c r="F20" s="43"/>
    </row>
    <row r="21" spans="1:6" ht="17.25" x14ac:dyDescent="0.25">
      <c r="A21" s="147" t="s">
        <v>45</v>
      </c>
      <c r="B21" s="146">
        <f>ROUND(IF(B20&gt;=2.65,2.65,IF(((B20*0.0427)+B20)&gt;=2.65,2.65,(B20*0.0427)+B20)),2)</f>
        <v>0</v>
      </c>
      <c r="C21" s="143"/>
      <c r="D21" s="43"/>
      <c r="E21" s="43"/>
      <c r="F21" s="43"/>
    </row>
    <row r="22" spans="1:6" ht="17.25" x14ac:dyDescent="0.25">
      <c r="A22" s="147" t="s">
        <v>46</v>
      </c>
      <c r="B22" s="146">
        <f>ROUND(IF(B21&gt;=2.7,2.7,IF(((B21*0.0419)+B21)&gt;=2.7,2.7,(B21*0.0419)+B21)),2)</f>
        <v>0</v>
      </c>
      <c r="C22" s="143"/>
      <c r="D22" s="43"/>
      <c r="E22" s="43"/>
      <c r="F22" s="43"/>
    </row>
    <row r="23" spans="1:6" ht="17.25" x14ac:dyDescent="0.25">
      <c r="A23" s="147" t="s">
        <v>47</v>
      </c>
      <c r="B23" s="146">
        <f>ROUND(IF(B22&gt;=2.78,2.78,IF(((B22*0.0497)+B22)&gt;=2.78,2.78,(B22*0.0497)+B22)),2)</f>
        <v>0</v>
      </c>
      <c r="C23" s="143"/>
      <c r="D23" s="43"/>
      <c r="E23" s="43"/>
      <c r="F23" s="43"/>
    </row>
    <row r="24" spans="1:6" ht="17.25" x14ac:dyDescent="0.25">
      <c r="A24" s="147" t="s">
        <v>48</v>
      </c>
      <c r="B24" s="146">
        <f>ROUND(IF(B23&gt;=2.86,2.86,IF(((B23*0.0464)+B23)&gt;=2.86,2.86, (B23*0.0464)+B23)),2)</f>
        <v>0</v>
      </c>
      <c r="C24" s="143"/>
      <c r="D24" s="43"/>
      <c r="E24" s="43"/>
      <c r="F24" s="43"/>
    </row>
    <row r="25" spans="1:6" ht="17.25" x14ac:dyDescent="0.25">
      <c r="A25" s="147" t="s">
        <v>49</v>
      </c>
      <c r="B25" s="146">
        <f>ROUND(IF(B24&gt;=2.92,2.92,IF(((B24*0.0431)+B24)&gt;=2.92,2.92,(B24*0.0431)+B24)),2)</f>
        <v>0</v>
      </c>
      <c r="C25" s="143"/>
      <c r="D25" s="43"/>
      <c r="E25" s="43"/>
      <c r="F25" s="43"/>
    </row>
    <row r="26" spans="1:6" ht="17.25" x14ac:dyDescent="0.25">
      <c r="A26" s="147" t="s">
        <v>50</v>
      </c>
      <c r="B26" s="146">
        <f>ROUND(IF(B25&gt;=3,3,IF(((B25*0.0468)+B25)&gt;=3,3,(B25*0.0468)+B25)),2)</f>
        <v>0</v>
      </c>
      <c r="C26" s="143"/>
      <c r="D26" s="43"/>
      <c r="E26" s="43"/>
      <c r="F26" s="43"/>
    </row>
    <row r="27" spans="1:6" ht="17.25" x14ac:dyDescent="0.25">
      <c r="A27" s="147" t="s">
        <v>51</v>
      </c>
      <c r="B27" s="146">
        <f>ROUND(IF(B26&gt;=3.09,3.09,IF(((B26*0.0494)+B26)&gt;=3.09,3.09,(B26*0.0494)+B26)),2)</f>
        <v>0</v>
      </c>
      <c r="C27" s="143"/>
      <c r="D27" s="43"/>
      <c r="E27" s="43"/>
      <c r="F27" s="43"/>
    </row>
    <row r="28" spans="1:6" ht="17.25" x14ac:dyDescent="0.25">
      <c r="A28" s="147" t="s">
        <v>52</v>
      </c>
      <c r="B28" s="146">
        <f>ROUND(IF(B27&gt;=3.18,3.18,(IF(((B27*0.0493)+B27)&gt;=3.18,3.18,(B27*0.0493)+B27))),2)</f>
        <v>0</v>
      </c>
      <c r="C28" s="143"/>
      <c r="D28" s="43"/>
      <c r="E28" s="43"/>
      <c r="F28" s="43"/>
    </row>
    <row r="29" spans="1:6" ht="17.25" x14ac:dyDescent="0.25">
      <c r="A29" s="147" t="s">
        <v>53</v>
      </c>
      <c r="B29" s="148">
        <f>ROUND(IF(B28&gt;=3.31,3.31,(IF(((B28*0.0604)+B28)&gt;=3.31,3.31,(B28*0.0604)+B28))),2)</f>
        <v>0</v>
      </c>
      <c r="C29" s="143"/>
      <c r="D29" s="43"/>
      <c r="E29" s="43"/>
      <c r="F29" s="43"/>
    </row>
    <row r="30" spans="1:6" ht="18" thickBot="1" x14ac:dyDescent="0.3">
      <c r="A30" s="508" t="s">
        <v>54</v>
      </c>
      <c r="B30" s="509">
        <f>ROUND(IF(B29&gt;=3.56,3.56,(IF(((B29*0.094)+B29)&gt;=3.56,3.56,(B29*0.094)+B29))),2)</f>
        <v>0</v>
      </c>
      <c r="C30" s="143"/>
      <c r="D30" s="43"/>
      <c r="E30" s="43"/>
      <c r="F30" s="43"/>
    </row>
    <row r="31" spans="1:6" ht="19.5" thickBot="1" x14ac:dyDescent="0.3">
      <c r="A31" s="149" t="s">
        <v>147</v>
      </c>
      <c r="B31" s="150">
        <f>ROUND(IF(B30&gt;=3.85,3.85,(IF(((B30*0.1027)+B30)&gt;=3.85,3.85,(B30*0.1027)+B30))),2)</f>
        <v>0</v>
      </c>
      <c r="C31" s="151" t="str">
        <f>IF(B31&gt;0, "Enter this value into cell A7", "")</f>
        <v/>
      </c>
      <c r="D31" s="43"/>
      <c r="E31" s="43"/>
      <c r="F31" s="43"/>
    </row>
    <row r="32" spans="1:6" ht="27" customHeight="1" x14ac:dyDescent="0.25">
      <c r="A32" s="152" t="s">
        <v>148</v>
      </c>
      <c r="B32" s="153"/>
      <c r="C32" s="154"/>
      <c r="D32" s="43"/>
      <c r="E32" s="43"/>
      <c r="F32" s="43"/>
    </row>
    <row r="33" spans="1:6" s="96" customFormat="1" ht="27" customHeight="1" x14ac:dyDescent="0.25">
      <c r="A33" s="155" t="s">
        <v>65</v>
      </c>
      <c r="B33" s="156" t="s">
        <v>149</v>
      </c>
      <c r="C33" s="157"/>
      <c r="D33" s="56"/>
      <c r="E33" s="56"/>
      <c r="F33" s="56"/>
    </row>
    <row r="34" spans="1:6" s="96" customFormat="1" ht="27" customHeight="1" x14ac:dyDescent="0.25">
      <c r="A34" s="155" t="s">
        <v>66</v>
      </c>
      <c r="B34" s="156" t="s">
        <v>150</v>
      </c>
      <c r="C34" s="157"/>
      <c r="D34" s="56"/>
      <c r="E34" s="56"/>
      <c r="F34" s="56"/>
    </row>
    <row r="35" spans="1:6" s="96" customFormat="1" ht="27" customHeight="1" thickBot="1" x14ac:dyDescent="0.3">
      <c r="A35" s="158" t="s">
        <v>67</v>
      </c>
      <c r="B35" s="159" t="s">
        <v>151</v>
      </c>
      <c r="C35" s="160"/>
      <c r="D35" s="56"/>
      <c r="E35" s="56"/>
      <c r="F35" s="56"/>
    </row>
    <row r="36" spans="1:6" s="96" customFormat="1" ht="27" customHeight="1" x14ac:dyDescent="0.25">
      <c r="A36" s="161" t="s">
        <v>152</v>
      </c>
      <c r="B36" s="162"/>
      <c r="C36" s="157"/>
      <c r="D36" s="56"/>
      <c r="E36" s="56"/>
      <c r="F36" s="56"/>
    </row>
    <row r="37" spans="1:6" s="167" customFormat="1" ht="27" customHeight="1" x14ac:dyDescent="0.25">
      <c r="A37" s="163" t="s">
        <v>39</v>
      </c>
      <c r="B37" s="164"/>
      <c r="C37" s="165"/>
      <c r="D37" s="166"/>
      <c r="E37" s="166"/>
      <c r="F37" s="166"/>
    </row>
    <row r="38" spans="1:6" s="96" customFormat="1" ht="31.5" x14ac:dyDescent="0.25">
      <c r="A38" s="168" t="s">
        <v>68</v>
      </c>
      <c r="B38" s="169"/>
      <c r="C38" s="170"/>
      <c r="D38" s="56"/>
      <c r="E38" s="56"/>
      <c r="F38" s="56"/>
    </row>
    <row r="39" spans="1:6" ht="25.5" customHeight="1" thickBot="1" x14ac:dyDescent="0.3">
      <c r="A39" s="171"/>
      <c r="B39" s="127"/>
      <c r="C39" s="481" t="s">
        <v>135</v>
      </c>
      <c r="D39" s="43"/>
      <c r="E39" s="43"/>
      <c r="F39" s="43"/>
    </row>
    <row r="40" spans="1:6" ht="27.75" customHeight="1" x14ac:dyDescent="0.25">
      <c r="C40" s="43"/>
      <c r="D40" s="43"/>
      <c r="E40" s="43"/>
      <c r="F40" s="43"/>
    </row>
    <row r="41" spans="1:6" ht="27.75" hidden="1" customHeight="1" x14ac:dyDescent="0.25">
      <c r="C41" s="43"/>
      <c r="D41" s="43"/>
      <c r="E41" s="43"/>
      <c r="F41" s="43"/>
    </row>
    <row r="42" spans="1:6" ht="27.75" hidden="1" customHeight="1" x14ac:dyDescent="0.25">
      <c r="C42" s="43"/>
      <c r="D42" s="43"/>
      <c r="E42" s="43"/>
      <c r="F42" s="43"/>
    </row>
    <row r="43" spans="1:6" ht="27.75" hidden="1" customHeight="1" x14ac:dyDescent="0.25">
      <c r="C43" s="43"/>
      <c r="D43" s="43"/>
      <c r="E43" s="43"/>
      <c r="F43" s="43"/>
    </row>
    <row r="44" spans="1:6" ht="9.75" hidden="1" customHeight="1" x14ac:dyDescent="0.25">
      <c r="C44" s="43"/>
      <c r="D44" s="43"/>
      <c r="E44" s="43"/>
      <c r="F44" s="43"/>
    </row>
    <row r="45" spans="1:6" ht="15" hidden="1" customHeight="1" x14ac:dyDescent="0.25">
      <c r="C45" s="43"/>
    </row>
    <row r="46" spans="1:6" ht="15" hidden="1" customHeight="1" x14ac:dyDescent="0.25">
      <c r="A46" s="532"/>
      <c r="B46" s="532"/>
      <c r="C46" s="532"/>
    </row>
    <row r="47" spans="1:6" hidden="1" x14ac:dyDescent="0.25">
      <c r="A47" s="532"/>
      <c r="B47" s="532"/>
      <c r="C47" s="532"/>
    </row>
    <row r="48" spans="1:6" hidden="1" x14ac:dyDescent="0.25">
      <c r="A48" s="532"/>
      <c r="B48" s="532"/>
      <c r="C48" s="532"/>
    </row>
  </sheetData>
  <sheetProtection algorithmName="SHA-512" hashValue="SCCoZJN1HClPKRDgCNHqP0tUnzqdLPRqZEOuD4vR8qpvffxZO7amqyCS3KOvComHE0O4G4xvvE+ItwcGkw+50g==" saltValue="UsqRhsq7duJDHb/ZM+2h3g==" spinCount="100000" sheet="1" objects="1" scenarios="1"/>
  <mergeCells count="1">
    <mergeCell ref="A46:C48"/>
  </mergeCells>
  <conditionalFormatting sqref="B7">
    <cfRule type="expression" dxfId="18" priority="3">
      <formula>$B$7="At or Above Equity"</formula>
    </cfRule>
  </conditionalFormatting>
  <conditionalFormatting sqref="C7">
    <cfRule type="expression" dxfId="17" priority="4">
      <formula>$C$7="Proceed to the Report Tab"</formula>
    </cfRule>
  </conditionalFormatting>
  <conditionalFormatting sqref="C31">
    <cfRule type="containsText" dxfId="16" priority="1" operator="containsText" text="Enter this value into cell A7">
      <formula>NOT(ISERROR(SEARCH("Enter this value into cell A7",C31)))</formula>
    </cfRule>
  </conditionalFormatting>
  <hyperlinks>
    <hyperlink ref="A15" location="'SY 10-11 Price Calculator'!A3:E3" tooltip="SY 10-11 Price Calculator" display="SY 10-11 Price Calculator" xr:uid="{82AC33B6-55D1-49BF-86B1-0C43B2834401}"/>
    <hyperlink ref="B33" location="'SY 25-26 Price Raise Calculator'!A6:H6" tooltip="Price Raise Calculator" display="SY 25-26 Price Raise Calculator" xr:uid="{7C4E5282-E5B6-421C-B5FA-AF59B9A9EA42}"/>
    <hyperlink ref="B34" location="'SY 25-26 Non-Federal Calculator'!A6:H6" tooltip="Non-Federal Calculator" display="SY 25-26 Non-Federal Calculator" xr:uid="{7EA94465-EA35-4424-9ACE-7B0BD3D8AAA4}"/>
    <hyperlink ref="B35" location="'SY 25-26 Split Calculator'!A6:H6" tooltip="Split Calculator" display="SY 25-26 Split Calculator" xr:uid="{560C7116-19D8-45A6-956A-FFC0664D2B57}"/>
    <hyperlink ref="A37" location="Instructions!A17" tooltip="Instructions" display="Instructions" xr:uid="{DCFA0907-A184-4F99-90F9-1A4E2A58B610}"/>
  </hyperlinks>
  <pageMargins left="0.7" right="0.7" top="0.75" bottom="0.75" header="0.3" footer="0.3"/>
  <pageSetup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D8E5-E4CF-4EAF-9A59-4EAF3007401F}">
  <sheetPr>
    <pageSetUpPr fitToPage="1"/>
  </sheetPr>
  <dimension ref="A1:L63"/>
  <sheetViews>
    <sheetView showGridLines="0" zoomScaleNormal="100" workbookViewId="0">
      <selection activeCell="A2" sqref="A2"/>
    </sheetView>
  </sheetViews>
  <sheetFormatPr defaultColWidth="0" defaultRowHeight="15.75" zeroHeight="1" x14ac:dyDescent="0.25"/>
  <cols>
    <col min="1" max="1" width="23" style="96" customWidth="1"/>
    <col min="2" max="2" width="35.42578125" style="96" customWidth="1"/>
    <col min="3" max="3" width="23.140625" style="96" customWidth="1"/>
    <col min="4" max="4" width="19" style="96" customWidth="1"/>
    <col min="5" max="5" width="18.42578125" style="96" customWidth="1"/>
    <col min="6" max="6" width="7.42578125" style="96" customWidth="1"/>
    <col min="7" max="7" width="21.28515625" style="96" customWidth="1"/>
    <col min="8" max="8" width="9" style="96" customWidth="1"/>
    <col min="9" max="9" width="4.140625" style="96" customWidth="1"/>
    <col min="10" max="11" width="22.28515625" style="96" hidden="1" customWidth="1"/>
    <col min="12" max="12" width="12.85546875" style="96" hidden="1" customWidth="1"/>
    <col min="13" max="16384" width="22.28515625" style="96" hidden="1"/>
  </cols>
  <sheetData>
    <row r="1" spans="1:8" ht="18.75" x14ac:dyDescent="0.3">
      <c r="A1" s="172" t="str">
        <f>Instructions!A2</f>
        <v>SFA NAME: [TYPE SFA NAME HERE]</v>
      </c>
      <c r="B1" s="173"/>
      <c r="C1" s="173"/>
      <c r="D1" s="173"/>
      <c r="E1" s="173"/>
      <c r="F1" s="173"/>
      <c r="G1" s="173"/>
      <c r="H1" s="173"/>
    </row>
    <row r="2" spans="1:8" ht="29.25" customHeight="1" thickBot="1" x14ac:dyDescent="0.3">
      <c r="A2" s="174" t="s">
        <v>183</v>
      </c>
      <c r="B2" s="56"/>
      <c r="C2" s="56"/>
      <c r="D2" s="56"/>
      <c r="E2" s="56"/>
      <c r="F2" s="56"/>
      <c r="G2" s="56"/>
      <c r="H2" s="56"/>
    </row>
    <row r="3" spans="1:8" ht="17.25" x14ac:dyDescent="0.25">
      <c r="A3" s="337" t="s">
        <v>175</v>
      </c>
      <c r="B3" s="510"/>
      <c r="C3" s="56"/>
      <c r="D3" s="56"/>
      <c r="E3" s="175"/>
      <c r="F3" s="56"/>
      <c r="G3" s="56"/>
      <c r="H3" s="56"/>
    </row>
    <row r="4" spans="1:8" ht="34.5" x14ac:dyDescent="0.25">
      <c r="A4" s="176" t="s">
        <v>84</v>
      </c>
      <c r="B4" s="177" t="s">
        <v>85</v>
      </c>
      <c r="C4" s="56"/>
      <c r="D4" s="56"/>
      <c r="E4" s="175"/>
      <c r="F4" s="56"/>
      <c r="G4" s="56"/>
      <c r="H4" s="56"/>
    </row>
    <row r="5" spans="1:8" ht="18" thickBot="1" x14ac:dyDescent="0.3">
      <c r="A5" s="178">
        <f>'SY 25-26 Requirement Calculator'!B7</f>
        <v>0</v>
      </c>
      <c r="B5" s="179">
        <f>_xlfn.FLOOR.MATH(A5, 0.05)</f>
        <v>0</v>
      </c>
      <c r="C5" s="56"/>
      <c r="D5" s="56"/>
      <c r="E5" s="175"/>
      <c r="F5" s="56"/>
      <c r="G5" s="56"/>
      <c r="H5" s="56"/>
    </row>
    <row r="6" spans="1:8" ht="30.75" customHeight="1" x14ac:dyDescent="0.25">
      <c r="A6" s="129" t="s">
        <v>176</v>
      </c>
      <c r="B6" s="180"/>
      <c r="C6" s="181"/>
      <c r="D6" s="181"/>
      <c r="E6" s="180"/>
      <c r="F6" s="181"/>
      <c r="G6" s="181"/>
      <c r="H6" s="182"/>
    </row>
    <row r="7" spans="1:8" ht="18.75" x14ac:dyDescent="0.25">
      <c r="A7" s="183" t="s">
        <v>1</v>
      </c>
      <c r="B7" s="56"/>
      <c r="C7" s="56"/>
      <c r="D7" s="56"/>
      <c r="E7" s="175"/>
      <c r="F7" s="56"/>
      <c r="G7" s="56"/>
      <c r="H7" s="184"/>
    </row>
    <row r="8" spans="1:8" ht="30.6" customHeight="1" thickBot="1" x14ac:dyDescent="0.3">
      <c r="A8" s="185" t="s">
        <v>182</v>
      </c>
      <c r="B8" s="186"/>
      <c r="C8" s="186"/>
      <c r="D8" s="186"/>
      <c r="E8" s="187"/>
      <c r="F8" s="186"/>
      <c r="G8" s="186"/>
      <c r="H8" s="188"/>
    </row>
    <row r="9" spans="1:8" ht="18.75" x14ac:dyDescent="0.25">
      <c r="A9" s="189" t="s">
        <v>180</v>
      </c>
      <c r="B9" s="190"/>
      <c r="C9" s="190"/>
      <c r="D9" s="190"/>
      <c r="E9" s="191"/>
      <c r="F9" s="192"/>
      <c r="G9" s="192"/>
      <c r="H9" s="193"/>
    </row>
    <row r="10" spans="1:8" s="197" customFormat="1" ht="25.15" customHeight="1" thickBot="1" x14ac:dyDescent="0.3">
      <c r="A10" s="194" t="s">
        <v>187</v>
      </c>
      <c r="B10" s="195"/>
      <c r="C10" s="195"/>
      <c r="D10" s="195"/>
      <c r="E10" s="196"/>
      <c r="F10" s="192"/>
      <c r="G10" s="192"/>
      <c r="H10" s="193"/>
    </row>
    <row r="11" spans="1:8" s="197" customFormat="1" ht="52.5" customHeight="1" x14ac:dyDescent="0.3">
      <c r="A11" s="198"/>
      <c r="B11" s="199" t="s">
        <v>76</v>
      </c>
      <c r="C11" s="200" t="s">
        <v>62</v>
      </c>
      <c r="D11" s="200" t="s">
        <v>13</v>
      </c>
      <c r="E11" s="201" t="s">
        <v>108</v>
      </c>
      <c r="F11" s="192"/>
      <c r="G11" s="192"/>
      <c r="H11" s="193"/>
    </row>
    <row r="12" spans="1:8" s="197" customFormat="1" ht="15.75" customHeight="1" x14ac:dyDescent="0.3">
      <c r="A12" s="198">
        <v>1</v>
      </c>
      <c r="B12" s="202"/>
      <c r="C12" s="203"/>
      <c r="D12" s="204">
        <f>B12*C12</f>
        <v>0</v>
      </c>
      <c r="E12" s="205"/>
      <c r="F12" s="192"/>
      <c r="G12" s="192"/>
      <c r="H12" s="193"/>
    </row>
    <row r="13" spans="1:8" s="197" customFormat="1" ht="15.75" customHeight="1" x14ac:dyDescent="0.3">
      <c r="A13" s="198">
        <v>2</v>
      </c>
      <c r="B13" s="202"/>
      <c r="C13" s="203"/>
      <c r="D13" s="204">
        <f t="shared" ref="D13:D21" si="0">B13*C13</f>
        <v>0</v>
      </c>
      <c r="E13" s="206"/>
      <c r="F13" s="192"/>
      <c r="G13" s="192"/>
      <c r="H13" s="193"/>
    </row>
    <row r="14" spans="1:8" s="197" customFormat="1" ht="15.75" customHeight="1" x14ac:dyDescent="0.3">
      <c r="A14" s="198">
        <v>3</v>
      </c>
      <c r="B14" s="202"/>
      <c r="C14" s="203"/>
      <c r="D14" s="204">
        <f t="shared" si="0"/>
        <v>0</v>
      </c>
      <c r="E14" s="206"/>
      <c r="F14" s="192"/>
      <c r="G14" s="192"/>
      <c r="H14" s="193"/>
    </row>
    <row r="15" spans="1:8" s="197" customFormat="1" ht="15.75" customHeight="1" x14ac:dyDescent="0.3">
      <c r="A15" s="198">
        <v>4</v>
      </c>
      <c r="B15" s="202"/>
      <c r="C15" s="203"/>
      <c r="D15" s="204">
        <f t="shared" si="0"/>
        <v>0</v>
      </c>
      <c r="E15" s="206"/>
      <c r="F15" s="192"/>
      <c r="G15" s="192"/>
      <c r="H15" s="193"/>
    </row>
    <row r="16" spans="1:8" s="197" customFormat="1" ht="15.75" customHeight="1" x14ac:dyDescent="0.3">
      <c r="A16" s="198">
        <v>5</v>
      </c>
      <c r="B16" s="202"/>
      <c r="C16" s="203"/>
      <c r="D16" s="204">
        <f t="shared" si="0"/>
        <v>0</v>
      </c>
      <c r="E16" s="206"/>
      <c r="F16" s="192"/>
      <c r="G16" s="192"/>
      <c r="H16" s="193"/>
    </row>
    <row r="17" spans="1:8" s="197" customFormat="1" ht="15.75" customHeight="1" x14ac:dyDescent="0.3">
      <c r="A17" s="198">
        <v>6</v>
      </c>
      <c r="B17" s="202"/>
      <c r="C17" s="203"/>
      <c r="D17" s="204">
        <f t="shared" si="0"/>
        <v>0</v>
      </c>
      <c r="E17" s="206"/>
      <c r="F17" s="192"/>
      <c r="G17" s="192"/>
      <c r="H17" s="193"/>
    </row>
    <row r="18" spans="1:8" s="197" customFormat="1" ht="15.75" customHeight="1" x14ac:dyDescent="0.3">
      <c r="A18" s="198">
        <v>7</v>
      </c>
      <c r="B18" s="202"/>
      <c r="C18" s="203"/>
      <c r="D18" s="204">
        <f t="shared" si="0"/>
        <v>0</v>
      </c>
      <c r="E18" s="206"/>
      <c r="F18" s="192"/>
      <c r="G18" s="192"/>
      <c r="H18" s="193"/>
    </row>
    <row r="19" spans="1:8" s="197" customFormat="1" ht="15.75" customHeight="1" x14ac:dyDescent="0.3">
      <c r="A19" s="198">
        <v>8</v>
      </c>
      <c r="B19" s="202"/>
      <c r="C19" s="203"/>
      <c r="D19" s="204">
        <f t="shared" si="0"/>
        <v>0</v>
      </c>
      <c r="E19" s="206"/>
      <c r="F19" s="192"/>
      <c r="G19" s="192"/>
      <c r="H19" s="193"/>
    </row>
    <row r="20" spans="1:8" s="197" customFormat="1" ht="15.75" customHeight="1" x14ac:dyDescent="0.3">
      <c r="A20" s="198">
        <v>9</v>
      </c>
      <c r="B20" s="202"/>
      <c r="C20" s="203"/>
      <c r="D20" s="204">
        <f t="shared" si="0"/>
        <v>0</v>
      </c>
      <c r="E20" s="206"/>
      <c r="F20" s="192"/>
      <c r="G20" s="192"/>
      <c r="H20" s="193"/>
    </row>
    <row r="21" spans="1:8" s="197" customFormat="1" ht="15.75" customHeight="1" x14ac:dyDescent="0.3">
      <c r="A21" s="198">
        <v>10</v>
      </c>
      <c r="B21" s="202"/>
      <c r="C21" s="203"/>
      <c r="D21" s="204">
        <f t="shared" si="0"/>
        <v>0</v>
      </c>
      <c r="E21" s="207"/>
      <c r="F21" s="192"/>
      <c r="G21" s="192"/>
      <c r="H21" s="193"/>
    </row>
    <row r="22" spans="1:8" s="197" customFormat="1" ht="15.75" customHeight="1" thickBot="1" x14ac:dyDescent="0.35">
      <c r="A22" s="208" t="s">
        <v>30</v>
      </c>
      <c r="B22" s="209">
        <f>SUM(B12:B21)</f>
        <v>0</v>
      </c>
      <c r="C22" s="210"/>
      <c r="D22" s="211">
        <f>SUM(D12:D21)</f>
        <v>0</v>
      </c>
      <c r="E22" s="212">
        <f>ROUND((IF(D22=0,0,IF(B22=0,0,D22/B22))),2)</f>
        <v>0</v>
      </c>
      <c r="F22" s="213"/>
      <c r="G22" s="213"/>
      <c r="H22" s="214"/>
    </row>
    <row r="23" spans="1:8" s="197" customFormat="1" ht="28.5" customHeight="1" thickBot="1" x14ac:dyDescent="0.35">
      <c r="A23" s="215" t="s">
        <v>3</v>
      </c>
      <c r="B23" s="216"/>
      <c r="C23" s="217"/>
      <c r="D23" s="218"/>
      <c r="E23" s="219"/>
      <c r="F23" s="220"/>
      <c r="G23" s="220"/>
      <c r="H23" s="221"/>
    </row>
    <row r="24" spans="1:8" s="197" customFormat="1" ht="21.75" customHeight="1" thickBot="1" x14ac:dyDescent="0.35">
      <c r="A24" s="222" t="s">
        <v>87</v>
      </c>
      <c r="B24" s="223"/>
      <c r="C24" s="224"/>
      <c r="D24" s="225"/>
      <c r="E24" s="226"/>
      <c r="F24" s="192"/>
      <c r="G24" s="192"/>
      <c r="H24" s="193"/>
    </row>
    <row r="25" spans="1:8" s="197" customFormat="1" ht="51.75" customHeight="1" thickBot="1" x14ac:dyDescent="0.35">
      <c r="A25" s="227" t="s">
        <v>181</v>
      </c>
      <c r="B25" s="223"/>
      <c r="C25" s="224"/>
      <c r="D25" s="225"/>
      <c r="E25" s="226"/>
      <c r="F25" s="192"/>
      <c r="G25" s="192"/>
      <c r="H25" s="193"/>
    </row>
    <row r="26" spans="1:8" s="197" customFormat="1" ht="25.5" customHeight="1" thickBot="1" x14ac:dyDescent="0.35">
      <c r="A26" s="228"/>
      <c r="B26" s="229"/>
      <c r="C26" s="230"/>
      <c r="D26" s="231"/>
      <c r="E26" s="232"/>
      <c r="F26" s="213"/>
      <c r="G26" s="213"/>
      <c r="H26" s="214"/>
    </row>
    <row r="27" spans="1:8" s="197" customFormat="1" ht="31.5" customHeight="1" thickBot="1" x14ac:dyDescent="0.3">
      <c r="A27" s="233" t="s">
        <v>70</v>
      </c>
      <c r="B27" s="234"/>
      <c r="C27" s="234"/>
      <c r="D27" s="235"/>
      <c r="E27" s="236"/>
      <c r="F27" s="220"/>
      <c r="G27" s="220"/>
      <c r="H27" s="221"/>
    </row>
    <row r="28" spans="1:8" s="197" customFormat="1" ht="34.5" x14ac:dyDescent="0.25">
      <c r="A28" s="237" t="s">
        <v>241</v>
      </c>
      <c r="B28" s="238"/>
      <c r="C28" s="239"/>
      <c r="D28" s="240"/>
      <c r="E28" s="240"/>
      <c r="F28" s="192"/>
      <c r="G28" s="192"/>
      <c r="H28" s="193"/>
    </row>
    <row r="29" spans="1:8" s="197" customFormat="1" ht="21.75" customHeight="1" x14ac:dyDescent="0.25">
      <c r="A29" s="241">
        <f>IF(E22=0,0,(B5-E22)-A26)</f>
        <v>0</v>
      </c>
      <c r="B29" s="242"/>
      <c r="C29" s="243"/>
      <c r="D29" s="240"/>
      <c r="E29" s="240"/>
      <c r="F29" s="192"/>
      <c r="G29" s="192"/>
      <c r="H29" s="193"/>
    </row>
    <row r="30" spans="1:8" ht="34.5" x14ac:dyDescent="0.3">
      <c r="A30" s="244" t="s">
        <v>177</v>
      </c>
      <c r="B30" s="245"/>
      <c r="C30" s="246"/>
      <c r="D30" s="247"/>
      <c r="E30" s="248"/>
      <c r="F30" s="249"/>
      <c r="G30" s="250"/>
      <c r="H30" s="184"/>
    </row>
    <row r="31" spans="1:8" ht="21.75" customHeight="1" x14ac:dyDescent="0.3">
      <c r="A31" s="251">
        <f>IF(E22=0,0,IF(A29&gt;0.1,E22+0.1, IF(A29&lt;=0,"No price increase necessary", E22+A29)))</f>
        <v>0</v>
      </c>
      <c r="B31" s="252"/>
      <c r="C31" s="253"/>
      <c r="D31" s="247"/>
      <c r="E31" s="254"/>
      <c r="F31" s="249"/>
      <c r="G31" s="250"/>
      <c r="H31" s="184"/>
    </row>
    <row r="32" spans="1:8" ht="34.5" x14ac:dyDescent="0.25">
      <c r="A32" s="519" t="s">
        <v>243</v>
      </c>
      <c r="B32" s="520"/>
      <c r="C32" s="521"/>
      <c r="D32" s="247"/>
      <c r="E32" s="248"/>
      <c r="F32" s="249"/>
      <c r="G32" s="250"/>
      <c r="H32" s="184"/>
    </row>
    <row r="33" spans="1:8" ht="21.75" customHeight="1" x14ac:dyDescent="0.3">
      <c r="A33" s="251">
        <f>IF(A29&gt;0.1,A29-0.1,0)</f>
        <v>0</v>
      </c>
      <c r="B33" s="252"/>
      <c r="C33" s="253"/>
      <c r="D33" s="247"/>
      <c r="E33" s="254"/>
      <c r="F33" s="249"/>
      <c r="G33" s="250"/>
      <c r="H33" s="184"/>
    </row>
    <row r="34" spans="1:8" ht="51.75" x14ac:dyDescent="0.25">
      <c r="A34" s="519" t="s">
        <v>242</v>
      </c>
      <c r="B34" s="520"/>
      <c r="C34" s="521"/>
      <c r="D34" s="247"/>
      <c r="E34" s="248"/>
      <c r="F34" s="249"/>
      <c r="G34" s="250"/>
      <c r="H34" s="184"/>
    </row>
    <row r="35" spans="1:8" ht="21.75" customHeight="1" thickBot="1" x14ac:dyDescent="0.35">
      <c r="A35" s="255">
        <f>IF(E22=0,0,IF(A33&gt;0,0,IF(A29&gt;0,0,(B5-E22)-A26)))</f>
        <v>0</v>
      </c>
      <c r="B35" s="256"/>
      <c r="C35" s="257"/>
      <c r="D35" s="258"/>
      <c r="E35" s="259"/>
      <c r="F35" s="260"/>
      <c r="G35" s="261"/>
      <c r="H35" s="262"/>
    </row>
    <row r="36" spans="1:8" ht="35.25" customHeight="1" thickBot="1" x14ac:dyDescent="0.3">
      <c r="A36" s="263" t="s">
        <v>71</v>
      </c>
      <c r="B36" s="264"/>
      <c r="C36" s="264"/>
      <c r="D36" s="264"/>
      <c r="E36" s="264"/>
      <c r="F36" s="265"/>
      <c r="G36" s="266"/>
      <c r="H36" s="267"/>
    </row>
    <row r="37" spans="1:8" ht="18.75" x14ac:dyDescent="0.25">
      <c r="A37" s="189" t="s">
        <v>31</v>
      </c>
      <c r="B37" s="268"/>
      <c r="C37" s="268"/>
      <c r="D37" s="268"/>
      <c r="E37" s="269"/>
      <c r="F37" s="249"/>
      <c r="G37" s="250"/>
      <c r="H37" s="184"/>
    </row>
    <row r="38" spans="1:8" ht="18" thickBot="1" x14ac:dyDescent="0.3">
      <c r="A38" s="270" t="s">
        <v>178</v>
      </c>
      <c r="B38" s="186"/>
      <c r="C38" s="186"/>
      <c r="D38" s="186"/>
      <c r="E38" s="188"/>
      <c r="F38" s="249"/>
      <c r="G38" s="250"/>
      <c r="H38" s="184"/>
    </row>
    <row r="39" spans="1:8" ht="51.75" x14ac:dyDescent="0.3">
      <c r="A39" s="271"/>
      <c r="B39" s="272" t="s">
        <v>78</v>
      </c>
      <c r="C39" s="273" t="s">
        <v>62</v>
      </c>
      <c r="D39" s="273" t="s">
        <v>13</v>
      </c>
      <c r="E39" s="274" t="s">
        <v>179</v>
      </c>
      <c r="F39" s="249"/>
      <c r="G39" s="250"/>
      <c r="H39" s="184"/>
    </row>
    <row r="40" spans="1:8" ht="17.25" x14ac:dyDescent="0.3">
      <c r="A40" s="275">
        <v>1</v>
      </c>
      <c r="B40" s="276"/>
      <c r="C40" s="277"/>
      <c r="D40" s="278">
        <f>B40*C40</f>
        <v>0</v>
      </c>
      <c r="E40" s="279"/>
      <c r="F40" s="249"/>
      <c r="G40" s="250"/>
      <c r="H40" s="184"/>
    </row>
    <row r="41" spans="1:8" ht="17.25" x14ac:dyDescent="0.3">
      <c r="A41" s="275">
        <v>2</v>
      </c>
      <c r="B41" s="276"/>
      <c r="C41" s="277"/>
      <c r="D41" s="278">
        <f>B41*C41</f>
        <v>0</v>
      </c>
      <c r="E41" s="280"/>
      <c r="F41" s="249"/>
      <c r="G41" s="250"/>
      <c r="H41" s="184"/>
    </row>
    <row r="42" spans="1:8" ht="17.25" x14ac:dyDescent="0.3">
      <c r="A42" s="275">
        <v>3</v>
      </c>
      <c r="B42" s="276"/>
      <c r="C42" s="277"/>
      <c r="D42" s="278">
        <f t="shared" ref="D42:D49" si="1">B42*C42</f>
        <v>0</v>
      </c>
      <c r="E42" s="280"/>
      <c r="F42" s="249"/>
      <c r="G42" s="250"/>
      <c r="H42" s="184"/>
    </row>
    <row r="43" spans="1:8" ht="17.25" x14ac:dyDescent="0.3">
      <c r="A43" s="275">
        <v>4</v>
      </c>
      <c r="B43" s="276"/>
      <c r="C43" s="277"/>
      <c r="D43" s="278">
        <f t="shared" si="1"/>
        <v>0</v>
      </c>
      <c r="E43" s="280"/>
      <c r="F43" s="249"/>
      <c r="G43" s="250"/>
      <c r="H43" s="184"/>
    </row>
    <row r="44" spans="1:8" ht="17.25" x14ac:dyDescent="0.3">
      <c r="A44" s="275">
        <v>5</v>
      </c>
      <c r="B44" s="276"/>
      <c r="C44" s="277"/>
      <c r="D44" s="278">
        <f t="shared" si="1"/>
        <v>0</v>
      </c>
      <c r="E44" s="280"/>
      <c r="F44" s="249"/>
      <c r="G44" s="250"/>
      <c r="H44" s="184"/>
    </row>
    <row r="45" spans="1:8" ht="17.25" x14ac:dyDescent="0.3">
      <c r="A45" s="275">
        <v>6</v>
      </c>
      <c r="B45" s="276"/>
      <c r="C45" s="277"/>
      <c r="D45" s="278">
        <f t="shared" si="1"/>
        <v>0</v>
      </c>
      <c r="E45" s="280"/>
      <c r="F45" s="249"/>
      <c r="G45" s="250"/>
      <c r="H45" s="184"/>
    </row>
    <row r="46" spans="1:8" ht="17.25" x14ac:dyDescent="0.3">
      <c r="A46" s="275">
        <v>7</v>
      </c>
      <c r="B46" s="276"/>
      <c r="C46" s="277"/>
      <c r="D46" s="278">
        <f t="shared" si="1"/>
        <v>0</v>
      </c>
      <c r="E46" s="280"/>
      <c r="F46" s="249"/>
      <c r="G46" s="250"/>
      <c r="H46" s="184"/>
    </row>
    <row r="47" spans="1:8" ht="17.25" x14ac:dyDescent="0.3">
      <c r="A47" s="275">
        <v>8</v>
      </c>
      <c r="B47" s="276"/>
      <c r="C47" s="277"/>
      <c r="D47" s="278">
        <f t="shared" si="1"/>
        <v>0</v>
      </c>
      <c r="E47" s="280"/>
      <c r="F47" s="249"/>
      <c r="G47" s="250"/>
      <c r="H47" s="184"/>
    </row>
    <row r="48" spans="1:8" ht="17.25" x14ac:dyDescent="0.3">
      <c r="A48" s="275">
        <v>9</v>
      </c>
      <c r="B48" s="276"/>
      <c r="C48" s="277"/>
      <c r="D48" s="278">
        <f t="shared" si="1"/>
        <v>0</v>
      </c>
      <c r="E48" s="280"/>
      <c r="F48" s="249"/>
      <c r="G48" s="250"/>
      <c r="H48" s="184"/>
    </row>
    <row r="49" spans="1:8" ht="17.25" x14ac:dyDescent="0.3">
      <c r="A49" s="275">
        <v>10</v>
      </c>
      <c r="B49" s="276"/>
      <c r="C49" s="277"/>
      <c r="D49" s="278">
        <f t="shared" si="1"/>
        <v>0</v>
      </c>
      <c r="E49" s="281"/>
      <c r="F49" s="249"/>
      <c r="G49" s="250"/>
      <c r="H49" s="184"/>
    </row>
    <row r="50" spans="1:8" ht="18" thickBot="1" x14ac:dyDescent="0.35">
      <c r="A50" s="282" t="s">
        <v>32</v>
      </c>
      <c r="B50" s="283">
        <f>SUM(B40:B49)</f>
        <v>0</v>
      </c>
      <c r="C50" s="284"/>
      <c r="D50" s="285">
        <f>SUM(D40:D49)</f>
        <v>0</v>
      </c>
      <c r="E50" s="286">
        <f>(IF(D50=0,0,IF(B50=0,0,D50/B50)))</f>
        <v>0</v>
      </c>
      <c r="F50" s="260"/>
      <c r="G50" s="261"/>
      <c r="H50" s="262"/>
    </row>
    <row r="51" spans="1:8" s="294" customFormat="1" ht="31.5" customHeight="1" x14ac:dyDescent="0.25">
      <c r="A51" s="287" t="s">
        <v>11</v>
      </c>
      <c r="B51" s="288"/>
      <c r="C51" s="289"/>
      <c r="D51" s="290"/>
      <c r="E51" s="291"/>
      <c r="F51" s="291"/>
      <c r="G51" s="292"/>
      <c r="H51" s="293"/>
    </row>
    <row r="52" spans="1:8" s="167" customFormat="1" ht="26.25" customHeight="1" thickBot="1" x14ac:dyDescent="0.3">
      <c r="A52" s="295" t="s">
        <v>185</v>
      </c>
      <c r="B52" s="296"/>
      <c r="C52" s="296"/>
      <c r="D52" s="296"/>
      <c r="E52" s="296"/>
      <c r="F52" s="296"/>
      <c r="G52" s="297"/>
      <c r="H52" s="298"/>
    </row>
    <row r="53" spans="1:8" ht="24" customHeight="1" x14ac:dyDescent="0.25">
      <c r="A53" s="152" t="s">
        <v>184</v>
      </c>
      <c r="B53" s="299"/>
      <c r="C53" s="289"/>
      <c r="D53" s="300"/>
      <c r="E53" s="300"/>
      <c r="F53" s="301"/>
      <c r="G53" s="302"/>
      <c r="H53" s="303"/>
    </row>
    <row r="54" spans="1:8" s="167" customFormat="1" ht="23.25" customHeight="1" thickBot="1" x14ac:dyDescent="0.3">
      <c r="A54" s="304" t="s">
        <v>39</v>
      </c>
      <c r="B54" s="305"/>
      <c r="C54" s="306"/>
      <c r="D54" s="307"/>
      <c r="E54" s="307"/>
      <c r="F54" s="308"/>
      <c r="G54" s="309"/>
      <c r="H54" s="310"/>
    </row>
    <row r="55" spans="1:8" s="316" customFormat="1" ht="37.5" customHeight="1" x14ac:dyDescent="0.25">
      <c r="A55" s="168" t="s">
        <v>68</v>
      </c>
      <c r="B55" s="311"/>
      <c r="C55" s="312"/>
      <c r="D55" s="313"/>
      <c r="E55" s="313"/>
      <c r="F55" s="186"/>
      <c r="G55" s="314"/>
      <c r="H55" s="315"/>
    </row>
    <row r="56" spans="1:8" ht="25.5" customHeight="1" thickBot="1" x14ac:dyDescent="0.3">
      <c r="A56" s="317"/>
      <c r="B56" s="318"/>
      <c r="C56" s="318"/>
      <c r="D56" s="318"/>
      <c r="E56" s="319"/>
      <c r="F56" s="318"/>
      <c r="G56" s="482"/>
      <c r="H56" s="483" t="s">
        <v>135</v>
      </c>
    </row>
    <row r="57" spans="1:8" x14ac:dyDescent="0.25">
      <c r="A57" s="56"/>
      <c r="B57" s="56"/>
      <c r="C57" s="56"/>
      <c r="D57" s="56"/>
      <c r="E57" s="56"/>
      <c r="F57" s="56"/>
      <c r="G57" s="320"/>
      <c r="H57" s="321"/>
    </row>
    <row r="58" spans="1:8" hidden="1" x14ac:dyDescent="0.25">
      <c r="A58" s="56"/>
      <c r="B58" s="56"/>
      <c r="C58" s="56"/>
      <c r="D58" s="56"/>
      <c r="E58" s="56"/>
      <c r="F58" s="56"/>
      <c r="G58" s="320"/>
      <c r="H58" s="321"/>
    </row>
    <row r="59" spans="1:8" hidden="1" x14ac:dyDescent="0.25">
      <c r="A59" s="56"/>
      <c r="B59" s="56"/>
      <c r="C59" s="56"/>
      <c r="D59" s="56"/>
      <c r="E59" s="56"/>
      <c r="F59" s="56"/>
      <c r="G59" s="320"/>
      <c r="H59" s="321"/>
    </row>
    <row r="60" spans="1:8" hidden="1" x14ac:dyDescent="0.25">
      <c r="A60" s="322"/>
      <c r="B60" s="322"/>
      <c r="C60" s="322"/>
      <c r="D60" s="322"/>
      <c r="E60" s="322"/>
      <c r="F60" s="322"/>
      <c r="G60" s="322"/>
      <c r="H60" s="322"/>
    </row>
    <row r="61" spans="1:8" hidden="1" x14ac:dyDescent="0.25">
      <c r="A61" s="322"/>
      <c r="B61" s="322"/>
      <c r="C61" s="322"/>
      <c r="D61" s="322"/>
      <c r="E61" s="322"/>
      <c r="F61" s="322"/>
      <c r="G61" s="322"/>
      <c r="H61" s="322"/>
    </row>
    <row r="62" spans="1:8" hidden="1" x14ac:dyDescent="0.25">
      <c r="A62" s="322"/>
      <c r="B62" s="322"/>
      <c r="C62" s="322"/>
      <c r="D62" s="322"/>
      <c r="E62" s="322"/>
      <c r="F62" s="322"/>
      <c r="G62" s="322"/>
      <c r="H62" s="322"/>
    </row>
    <row r="63" spans="1:8" hidden="1" x14ac:dyDescent="0.25">
      <c r="A63" s="56"/>
      <c r="B63" s="56"/>
      <c r="C63" s="56"/>
      <c r="D63" s="56"/>
      <c r="E63" s="56"/>
      <c r="F63" s="56"/>
      <c r="G63" s="56"/>
      <c r="H63" s="56"/>
    </row>
  </sheetData>
  <sheetProtection algorithmName="SHA-512" hashValue="ThJwn6OddnzZg23+biAwVg//uADsUcuna2hwg3Gm4sNvPmYxrQKM0SqHwe8dEiZykj06eXG5ELggcV6ff8E73A==" saltValue="ZwiRzHVG7VUz8AH7vPhOZQ==" spinCount="100000" sheet="1" objects="1" scenarios="1"/>
  <conditionalFormatting sqref="A5">
    <cfRule type="expression" dxfId="15" priority="1">
      <formula>$A$5="At or Above Equity"</formula>
    </cfRule>
  </conditionalFormatting>
  <hyperlinks>
    <hyperlink ref="A52" location="'SY 25-26 Report'!A2:B2" tooltip="Report" display="SY 25-26 Report" xr:uid="{8F8C2F54-E800-4D2B-A3B3-25ECCFF3DE00}"/>
    <hyperlink ref="A54" location="Instructions!A41" tooltip="Instructions" display="Instructions" xr:uid="{5E842807-F782-4772-BA19-EF46B3050B50}"/>
  </hyperlinks>
  <pageMargins left="0.4" right="0.4" top="0.5" bottom="0.5" header="0.55000000000000004" footer="0.55000000000000004"/>
  <pageSetup scale="58"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932D-D589-4F8D-96F4-C2DA33D93E64}">
  <sheetPr>
    <pageSetUpPr fitToPage="1"/>
  </sheetPr>
  <dimension ref="A1:L83"/>
  <sheetViews>
    <sheetView showGridLines="0" zoomScaleNormal="100" workbookViewId="0">
      <selection activeCell="A2" sqref="A2"/>
    </sheetView>
  </sheetViews>
  <sheetFormatPr defaultColWidth="0" defaultRowHeight="15.75" zeroHeight="1" x14ac:dyDescent="0.25"/>
  <cols>
    <col min="1" max="1" width="24.5703125" style="96" customWidth="1"/>
    <col min="2" max="2" width="39.140625" style="96" customWidth="1"/>
    <col min="3" max="3" width="20.140625" style="96" customWidth="1"/>
    <col min="4" max="4" width="19" style="96" customWidth="1"/>
    <col min="5" max="5" width="18.28515625" style="96" customWidth="1"/>
    <col min="6" max="6" width="7.42578125" style="96" customWidth="1"/>
    <col min="7" max="7" width="21.28515625" style="96" customWidth="1"/>
    <col min="8" max="8" width="9" style="96" customWidth="1"/>
    <col min="9" max="9" width="1.85546875" style="96" customWidth="1"/>
    <col min="10" max="11" width="22.28515625" style="96" hidden="1" customWidth="1"/>
    <col min="12" max="12" width="12.85546875" style="96" hidden="1" customWidth="1"/>
    <col min="13" max="16384" width="22.28515625" style="96" hidden="1"/>
  </cols>
  <sheetData>
    <row r="1" spans="1:8" ht="18.75" x14ac:dyDescent="0.3">
      <c r="A1" s="172" t="str">
        <f>Instructions!A2</f>
        <v>SFA NAME: [TYPE SFA NAME HERE]</v>
      </c>
      <c r="B1" s="173"/>
      <c r="C1" s="173"/>
      <c r="D1" s="173"/>
      <c r="E1" s="173"/>
      <c r="F1" s="173"/>
      <c r="G1" s="173"/>
      <c r="H1" s="173"/>
    </row>
    <row r="2" spans="1:8" ht="30" customHeight="1" thickBot="1" x14ac:dyDescent="0.3">
      <c r="A2" s="174" t="s">
        <v>183</v>
      </c>
      <c r="B2" s="56"/>
      <c r="C2" s="56"/>
      <c r="D2" s="56"/>
      <c r="E2" s="56"/>
      <c r="F2" s="56"/>
      <c r="G2" s="56"/>
      <c r="H2" s="56"/>
    </row>
    <row r="3" spans="1:8" ht="17.25" x14ac:dyDescent="0.25">
      <c r="A3" s="337" t="s">
        <v>175</v>
      </c>
      <c r="B3" s="511"/>
      <c r="C3" s="56"/>
      <c r="D3" s="56"/>
      <c r="E3" s="175"/>
      <c r="F3" s="56"/>
      <c r="G3" s="56"/>
      <c r="H3" s="56"/>
    </row>
    <row r="4" spans="1:8" ht="34.5" x14ac:dyDescent="0.25">
      <c r="A4" s="176" t="s">
        <v>84</v>
      </c>
      <c r="B4" s="177" t="s">
        <v>85</v>
      </c>
      <c r="C4" s="56"/>
      <c r="D4" s="56"/>
      <c r="E4" s="175"/>
      <c r="F4" s="56"/>
      <c r="G4" s="56"/>
      <c r="H4" s="56"/>
    </row>
    <row r="5" spans="1:8" ht="18" thickBot="1" x14ac:dyDescent="0.3">
      <c r="A5" s="178">
        <f>'SY 25-26 Requirement Calculator'!B7</f>
        <v>0</v>
      </c>
      <c r="B5" s="179">
        <f>_xlfn.FLOOR.MATH(A5, 0.05)</f>
        <v>0</v>
      </c>
      <c r="C5" s="56"/>
      <c r="D5" s="56"/>
      <c r="E5" s="175"/>
      <c r="F5" s="56"/>
      <c r="G5" s="56"/>
      <c r="H5" s="56"/>
    </row>
    <row r="6" spans="1:8" ht="25.5" customHeight="1" x14ac:dyDescent="0.25">
      <c r="A6" s="323" t="s">
        <v>196</v>
      </c>
      <c r="B6" s="180"/>
      <c r="C6" s="181"/>
      <c r="D6" s="181"/>
      <c r="E6" s="180"/>
      <c r="F6" s="181"/>
      <c r="G6" s="181"/>
      <c r="H6" s="324"/>
    </row>
    <row r="7" spans="1:8" ht="19.5" thickBot="1" x14ac:dyDescent="0.3">
      <c r="A7" s="325" t="s">
        <v>1</v>
      </c>
      <c r="B7" s="175"/>
      <c r="C7" s="56"/>
      <c r="D7" s="56"/>
      <c r="E7" s="175"/>
      <c r="F7" s="56"/>
      <c r="G7" s="56"/>
      <c r="H7" s="184"/>
    </row>
    <row r="8" spans="1:8" ht="35.25" thickBot="1" x14ac:dyDescent="0.35">
      <c r="A8" s="326" t="s">
        <v>202</v>
      </c>
      <c r="B8" s="327"/>
      <c r="C8" s="82"/>
      <c r="D8" s="56"/>
      <c r="E8" s="175"/>
      <c r="F8" s="56"/>
      <c r="G8" s="56"/>
      <c r="H8" s="184"/>
    </row>
    <row r="9" spans="1:8" ht="48" thickBot="1" x14ac:dyDescent="0.3">
      <c r="A9" s="328" t="s">
        <v>72</v>
      </c>
      <c r="B9" s="329"/>
      <c r="C9" s="330"/>
      <c r="D9" s="56"/>
      <c r="E9" s="175"/>
      <c r="F9" s="56"/>
      <c r="G9" s="56"/>
      <c r="H9" s="184"/>
    </row>
    <row r="10" spans="1:8" ht="18" thickBot="1" x14ac:dyDescent="0.3">
      <c r="A10" s="331">
        <f>E27</f>
        <v>0</v>
      </c>
      <c r="B10" s="332"/>
      <c r="C10" s="332"/>
      <c r="D10" s="56"/>
      <c r="E10" s="175"/>
      <c r="F10" s="56"/>
      <c r="G10" s="56"/>
      <c r="H10" s="184"/>
    </row>
    <row r="11" spans="1:8" ht="17.25" customHeight="1" thickBot="1" x14ac:dyDescent="0.3">
      <c r="A11" s="333" t="s">
        <v>203</v>
      </c>
      <c r="B11" s="334"/>
      <c r="C11" s="334"/>
      <c r="D11" s="318"/>
      <c r="E11" s="335"/>
      <c r="F11" s="318"/>
      <c r="G11" s="318"/>
      <c r="H11" s="262"/>
    </row>
    <row r="12" spans="1:8" ht="32.25" customHeight="1" x14ac:dyDescent="0.25">
      <c r="A12" s="263" t="s">
        <v>71</v>
      </c>
      <c r="B12" s="264"/>
      <c r="C12" s="264"/>
      <c r="D12" s="264"/>
      <c r="E12" s="336"/>
      <c r="F12" s="264"/>
      <c r="G12" s="264"/>
      <c r="H12" s="267"/>
    </row>
    <row r="13" spans="1:8" ht="22.9" customHeight="1" thickBot="1" x14ac:dyDescent="0.3">
      <c r="A13" s="185" t="s">
        <v>182</v>
      </c>
      <c r="B13" s="56"/>
      <c r="C13" s="56"/>
      <c r="D13" s="56"/>
      <c r="E13" s="175"/>
      <c r="F13" s="56"/>
      <c r="G13" s="56"/>
      <c r="H13" s="184"/>
    </row>
    <row r="14" spans="1:8" ht="23.45" customHeight="1" x14ac:dyDescent="0.25">
      <c r="A14" s="337" t="s">
        <v>180</v>
      </c>
      <c r="B14" s="190"/>
      <c r="C14" s="190"/>
      <c r="D14" s="190"/>
      <c r="E14" s="191"/>
      <c r="F14" s="192"/>
      <c r="G14" s="192"/>
      <c r="H14" s="193"/>
    </row>
    <row r="15" spans="1:8" s="197" customFormat="1" ht="27" customHeight="1" thickBot="1" x14ac:dyDescent="0.3">
      <c r="A15" s="194" t="s">
        <v>187</v>
      </c>
      <c r="B15" s="195"/>
      <c r="C15" s="195"/>
      <c r="D15" s="195"/>
      <c r="E15" s="196"/>
      <c r="F15" s="192"/>
      <c r="G15" s="192"/>
      <c r="H15" s="193"/>
    </row>
    <row r="16" spans="1:8" s="197" customFormat="1" ht="51.75" customHeight="1" x14ac:dyDescent="0.3">
      <c r="A16" s="198"/>
      <c r="B16" s="199" t="s">
        <v>76</v>
      </c>
      <c r="C16" s="338" t="s">
        <v>12</v>
      </c>
      <c r="D16" s="200" t="s">
        <v>13</v>
      </c>
      <c r="E16" s="201" t="s">
        <v>108</v>
      </c>
      <c r="F16" s="192"/>
      <c r="G16" s="192"/>
      <c r="H16" s="193"/>
    </row>
    <row r="17" spans="1:8" s="197" customFormat="1" ht="15.75" customHeight="1" x14ac:dyDescent="0.3">
      <c r="A17" s="198">
        <v>1</v>
      </c>
      <c r="B17" s="202"/>
      <c r="C17" s="203"/>
      <c r="D17" s="204">
        <f>B17*C17</f>
        <v>0</v>
      </c>
      <c r="E17" s="205"/>
      <c r="F17" s="192"/>
      <c r="G17" s="192"/>
      <c r="H17" s="193"/>
    </row>
    <row r="18" spans="1:8" s="197" customFormat="1" ht="15.75" customHeight="1" x14ac:dyDescent="0.3">
      <c r="A18" s="198">
        <v>2</v>
      </c>
      <c r="B18" s="202"/>
      <c r="C18" s="203"/>
      <c r="D18" s="204">
        <f t="shared" ref="D18:D26" si="0">B18*C18</f>
        <v>0</v>
      </c>
      <c r="E18" s="206"/>
      <c r="F18" s="192"/>
      <c r="G18" s="192"/>
      <c r="H18" s="193"/>
    </row>
    <row r="19" spans="1:8" s="197" customFormat="1" ht="15.75" customHeight="1" x14ac:dyDescent="0.3">
      <c r="A19" s="198">
        <v>3</v>
      </c>
      <c r="B19" s="202"/>
      <c r="C19" s="203"/>
      <c r="D19" s="204">
        <f t="shared" si="0"/>
        <v>0</v>
      </c>
      <c r="E19" s="206"/>
      <c r="F19" s="192"/>
      <c r="G19" s="192"/>
      <c r="H19" s="193"/>
    </row>
    <row r="20" spans="1:8" s="197" customFormat="1" ht="15.75" customHeight="1" x14ac:dyDescent="0.3">
      <c r="A20" s="198">
        <v>4</v>
      </c>
      <c r="B20" s="202"/>
      <c r="C20" s="203"/>
      <c r="D20" s="204">
        <f t="shared" si="0"/>
        <v>0</v>
      </c>
      <c r="E20" s="206"/>
      <c r="F20" s="192"/>
      <c r="G20" s="192"/>
      <c r="H20" s="193"/>
    </row>
    <row r="21" spans="1:8" s="197" customFormat="1" ht="15.75" customHeight="1" x14ac:dyDescent="0.3">
      <c r="A21" s="198">
        <v>5</v>
      </c>
      <c r="B21" s="202"/>
      <c r="C21" s="203"/>
      <c r="D21" s="204">
        <f t="shared" si="0"/>
        <v>0</v>
      </c>
      <c r="E21" s="206"/>
      <c r="F21" s="192"/>
      <c r="G21" s="192"/>
      <c r="H21" s="193"/>
    </row>
    <row r="22" spans="1:8" s="197" customFormat="1" ht="15.75" customHeight="1" x14ac:dyDescent="0.3">
      <c r="A22" s="198">
        <v>6</v>
      </c>
      <c r="B22" s="202"/>
      <c r="C22" s="203"/>
      <c r="D22" s="204">
        <f t="shared" si="0"/>
        <v>0</v>
      </c>
      <c r="E22" s="206"/>
      <c r="F22" s="192"/>
      <c r="G22" s="192"/>
      <c r="H22" s="193"/>
    </row>
    <row r="23" spans="1:8" s="197" customFormat="1" ht="15.75" customHeight="1" x14ac:dyDescent="0.3">
      <c r="A23" s="198">
        <v>7</v>
      </c>
      <c r="B23" s="202"/>
      <c r="C23" s="203"/>
      <c r="D23" s="204">
        <f t="shared" si="0"/>
        <v>0</v>
      </c>
      <c r="E23" s="206"/>
      <c r="F23" s="192"/>
      <c r="G23" s="192"/>
      <c r="H23" s="193"/>
    </row>
    <row r="24" spans="1:8" s="197" customFormat="1" ht="15.75" customHeight="1" x14ac:dyDescent="0.3">
      <c r="A24" s="198">
        <v>8</v>
      </c>
      <c r="B24" s="202"/>
      <c r="C24" s="203"/>
      <c r="D24" s="204">
        <f t="shared" si="0"/>
        <v>0</v>
      </c>
      <c r="E24" s="206"/>
      <c r="F24" s="192"/>
      <c r="G24" s="192"/>
      <c r="H24" s="193"/>
    </row>
    <row r="25" spans="1:8" s="197" customFormat="1" ht="15.75" customHeight="1" x14ac:dyDescent="0.3">
      <c r="A25" s="198">
        <v>9</v>
      </c>
      <c r="B25" s="202"/>
      <c r="C25" s="203"/>
      <c r="D25" s="204">
        <f t="shared" si="0"/>
        <v>0</v>
      </c>
      <c r="E25" s="206"/>
      <c r="F25" s="192"/>
      <c r="G25" s="192"/>
      <c r="H25" s="193"/>
    </row>
    <row r="26" spans="1:8" s="197" customFormat="1" ht="15.75" customHeight="1" x14ac:dyDescent="0.3">
      <c r="A26" s="198">
        <v>10</v>
      </c>
      <c r="B26" s="202"/>
      <c r="C26" s="203"/>
      <c r="D26" s="204">
        <f t="shared" si="0"/>
        <v>0</v>
      </c>
      <c r="E26" s="207"/>
      <c r="F26" s="192"/>
      <c r="G26" s="192"/>
      <c r="H26" s="193"/>
    </row>
    <row r="27" spans="1:8" s="197" customFormat="1" ht="15.75" customHeight="1" thickBot="1" x14ac:dyDescent="0.35">
      <c r="A27" s="208" t="s">
        <v>30</v>
      </c>
      <c r="B27" s="209">
        <f>SUM(B17:B26)</f>
        <v>0</v>
      </c>
      <c r="C27" s="210"/>
      <c r="D27" s="211">
        <f>SUM(D17:D26)</f>
        <v>0</v>
      </c>
      <c r="E27" s="212">
        <f>ROUND((IF(D27=0,0,IF(B27=0,0,D27/B27))),2)</f>
        <v>0</v>
      </c>
      <c r="F27" s="213"/>
      <c r="G27" s="213"/>
      <c r="H27" s="214"/>
    </row>
    <row r="28" spans="1:8" s="197" customFormat="1" ht="29.25" customHeight="1" thickBot="1" x14ac:dyDescent="0.3">
      <c r="A28" s="339" t="s">
        <v>3</v>
      </c>
      <c r="B28" s="220"/>
      <c r="C28" s="220"/>
      <c r="D28" s="340"/>
      <c r="E28" s="341"/>
      <c r="F28" s="220"/>
      <c r="G28" s="220"/>
      <c r="H28" s="221"/>
    </row>
    <row r="29" spans="1:8" s="197" customFormat="1" ht="29.25" customHeight="1" x14ac:dyDescent="0.25">
      <c r="A29" s="342" t="s">
        <v>197</v>
      </c>
      <c r="B29" s="343"/>
      <c r="C29" s="344"/>
      <c r="D29" s="345"/>
      <c r="E29" s="346"/>
      <c r="F29" s="347"/>
      <c r="G29" s="347"/>
      <c r="H29" s="193"/>
    </row>
    <row r="30" spans="1:8" s="197" customFormat="1" x14ac:dyDescent="0.25">
      <c r="A30" s="348" t="s">
        <v>34</v>
      </c>
      <c r="B30" s="349"/>
      <c r="C30" s="350"/>
      <c r="D30" s="351"/>
      <c r="E30" s="352"/>
      <c r="F30" s="353"/>
      <c r="G30" s="353"/>
      <c r="H30" s="193"/>
    </row>
    <row r="31" spans="1:8" s="197" customFormat="1" ht="88.5" customHeight="1" x14ac:dyDescent="0.25">
      <c r="A31" s="176" t="s">
        <v>204</v>
      </c>
      <c r="B31" s="354" t="s">
        <v>247</v>
      </c>
      <c r="C31" s="355" t="s">
        <v>198</v>
      </c>
      <c r="D31" s="356"/>
      <c r="E31" s="352"/>
      <c r="F31" s="353"/>
      <c r="G31" s="353"/>
      <c r="H31" s="193"/>
    </row>
    <row r="32" spans="1:8" s="197" customFormat="1" ht="29.25" customHeight="1" thickBot="1" x14ac:dyDescent="0.3">
      <c r="A32" s="488"/>
      <c r="B32" s="357">
        <f>IF(A10=0,0,IF(B5-A10&lt;=0,0, B5-A10))</f>
        <v>0</v>
      </c>
      <c r="C32" s="358">
        <f>A32*B32</f>
        <v>0</v>
      </c>
      <c r="D32" s="359"/>
      <c r="E32" s="360"/>
      <c r="F32" s="361"/>
      <c r="G32" s="361"/>
      <c r="H32" s="214"/>
    </row>
    <row r="33" spans="1:8" s="197" customFormat="1" ht="33" customHeight="1" thickBot="1" x14ac:dyDescent="0.3">
      <c r="A33" s="339" t="s">
        <v>11</v>
      </c>
      <c r="B33" s="220"/>
      <c r="C33" s="220"/>
      <c r="D33" s="340"/>
      <c r="E33" s="341"/>
      <c r="F33" s="220"/>
      <c r="G33" s="220"/>
      <c r="H33" s="221"/>
    </row>
    <row r="34" spans="1:8" s="197" customFormat="1" ht="18" thickBot="1" x14ac:dyDescent="0.3">
      <c r="A34" s="362" t="s">
        <v>89</v>
      </c>
      <c r="B34" s="363"/>
      <c r="C34" s="192"/>
      <c r="D34" s="364"/>
      <c r="E34" s="365"/>
      <c r="F34" s="192"/>
      <c r="G34" s="192"/>
      <c r="H34" s="193"/>
    </row>
    <row r="35" spans="1:8" s="197" customFormat="1" ht="99.75" customHeight="1" x14ac:dyDescent="0.3">
      <c r="A35" s="366" t="s">
        <v>205</v>
      </c>
      <c r="B35" s="201" t="s">
        <v>199</v>
      </c>
      <c r="C35" s="367"/>
      <c r="D35" s="368"/>
      <c r="E35" s="369"/>
      <c r="F35" s="370"/>
      <c r="G35" s="370"/>
      <c r="H35" s="193"/>
    </row>
    <row r="36" spans="1:8" s="197" customFormat="1" ht="29.25" customHeight="1" thickBot="1" x14ac:dyDescent="0.3">
      <c r="A36" s="371"/>
      <c r="B36" s="372">
        <f>IF((C32-A36)&lt;0,0,C32-A36)</f>
        <v>0</v>
      </c>
      <c r="C36" s="373"/>
      <c r="D36" s="374"/>
      <c r="E36" s="375"/>
      <c r="F36" s="373"/>
      <c r="G36" s="373"/>
      <c r="H36" s="214"/>
    </row>
    <row r="37" spans="1:8" s="197" customFormat="1" ht="37.5" customHeight="1" thickBot="1" x14ac:dyDescent="0.3">
      <c r="A37" s="376" t="s">
        <v>69</v>
      </c>
      <c r="B37" s="234"/>
      <c r="C37" s="234"/>
      <c r="D37" s="377"/>
      <c r="E37" s="341"/>
      <c r="F37" s="220"/>
      <c r="G37" s="220"/>
      <c r="H37" s="221"/>
    </row>
    <row r="38" spans="1:8" s="197" customFormat="1" ht="33" customHeight="1" x14ac:dyDescent="0.25">
      <c r="A38" s="342" t="s">
        <v>200</v>
      </c>
      <c r="B38" s="238"/>
      <c r="C38" s="238"/>
      <c r="D38" s="378"/>
      <c r="E38" s="365"/>
      <c r="F38" s="192"/>
      <c r="G38" s="192"/>
      <c r="H38" s="193"/>
    </row>
    <row r="39" spans="1:8" s="197" customFormat="1" ht="29.25" customHeight="1" x14ac:dyDescent="0.25">
      <c r="A39" s="379">
        <f>IF(B32&gt;0.1, 0.1, B32)</f>
        <v>0</v>
      </c>
      <c r="B39" s="380"/>
      <c r="C39" s="380"/>
      <c r="D39" s="381"/>
      <c r="E39" s="365"/>
      <c r="F39" s="192"/>
      <c r="G39" s="192"/>
      <c r="H39" s="193"/>
    </row>
    <row r="40" spans="1:8" s="197" customFormat="1" ht="33" customHeight="1" x14ac:dyDescent="0.25">
      <c r="A40" s="382" t="s">
        <v>201</v>
      </c>
      <c r="B40" s="383"/>
      <c r="C40" s="383"/>
      <c r="D40" s="384"/>
      <c r="E40" s="365"/>
      <c r="F40" s="192"/>
      <c r="G40" s="192"/>
      <c r="H40" s="193"/>
    </row>
    <row r="41" spans="1:8" s="197" customFormat="1" ht="29.25" customHeight="1" x14ac:dyDescent="0.25">
      <c r="A41" s="379">
        <f>IF(C32=0,0, IF(AND(B36&lt;(A39*A32), B36&gt;0),B36,IF(B36=0, "No contribution of revenue is required",A39*A32)))</f>
        <v>0</v>
      </c>
      <c r="B41" s="380"/>
      <c r="C41" s="380"/>
      <c r="D41" s="381"/>
      <c r="E41" s="365"/>
      <c r="F41" s="192"/>
      <c r="G41" s="192"/>
      <c r="H41" s="193"/>
    </row>
    <row r="42" spans="1:8" s="197" customFormat="1" ht="37.15" customHeight="1" x14ac:dyDescent="0.25">
      <c r="A42" s="382" t="s">
        <v>248</v>
      </c>
      <c r="B42" s="383"/>
      <c r="C42" s="383"/>
      <c r="D42" s="384"/>
      <c r="E42" s="365"/>
      <c r="F42" s="192"/>
      <c r="G42" s="192"/>
      <c r="H42" s="193"/>
    </row>
    <row r="43" spans="1:8" s="197" customFormat="1" ht="29.25" customHeight="1" x14ac:dyDescent="0.25">
      <c r="A43" s="379">
        <f>IF((A41&gt;B36),0,B36-A41)</f>
        <v>0</v>
      </c>
      <c r="B43" s="380"/>
      <c r="C43" s="380"/>
      <c r="D43" s="381"/>
      <c r="E43" s="365"/>
      <c r="F43" s="192"/>
      <c r="G43" s="192"/>
      <c r="H43" s="193"/>
    </row>
    <row r="44" spans="1:8" s="197" customFormat="1" ht="34.5" x14ac:dyDescent="0.25">
      <c r="A44" s="382" t="s">
        <v>249</v>
      </c>
      <c r="B44" s="383"/>
      <c r="C44" s="383"/>
      <c r="D44" s="384"/>
      <c r="E44" s="365"/>
      <c r="F44" s="192"/>
      <c r="G44" s="192"/>
      <c r="H44" s="193"/>
    </row>
    <row r="45" spans="1:8" s="197" customFormat="1" ht="29.25" customHeight="1" thickBot="1" x14ac:dyDescent="0.3">
      <c r="A45" s="385">
        <f>IF((A36-C32)&lt;0,0,(A36-C32))</f>
        <v>0</v>
      </c>
      <c r="B45" s="386"/>
      <c r="C45" s="386"/>
      <c r="D45" s="387"/>
      <c r="E45" s="388"/>
      <c r="F45" s="213"/>
      <c r="G45" s="213"/>
      <c r="H45" s="214"/>
    </row>
    <row r="46" spans="1:8" s="197" customFormat="1" ht="29.25" customHeight="1" x14ac:dyDescent="0.25">
      <c r="A46" s="339" t="s">
        <v>73</v>
      </c>
      <c r="B46" s="220"/>
      <c r="C46" s="220"/>
      <c r="D46" s="340"/>
      <c r="E46" s="341"/>
      <c r="F46" s="220"/>
      <c r="G46" s="220"/>
      <c r="H46" s="221"/>
    </row>
    <row r="47" spans="1:8" s="197" customFormat="1" ht="29.25" customHeight="1" x14ac:dyDescent="0.25">
      <c r="A47" s="389" t="s">
        <v>185</v>
      </c>
      <c r="B47" s="192"/>
      <c r="C47" s="192"/>
      <c r="D47" s="364"/>
      <c r="E47" s="365"/>
      <c r="F47" s="192"/>
      <c r="G47" s="192"/>
      <c r="H47" s="193"/>
    </row>
    <row r="48" spans="1:8" s="197" customFormat="1" ht="29.25" customHeight="1" x14ac:dyDescent="0.25">
      <c r="A48" s="390" t="s">
        <v>206</v>
      </c>
      <c r="B48" s="192"/>
      <c r="C48" s="192"/>
      <c r="D48" s="364"/>
      <c r="E48" s="365"/>
      <c r="F48" s="192"/>
      <c r="G48" s="192"/>
      <c r="H48" s="193"/>
    </row>
    <row r="49" spans="1:8" s="197" customFormat="1" ht="29.25" customHeight="1" x14ac:dyDescent="0.25">
      <c r="A49" s="389" t="s">
        <v>39</v>
      </c>
      <c r="B49" s="192"/>
      <c r="C49" s="192"/>
      <c r="D49" s="364"/>
      <c r="E49" s="365"/>
      <c r="F49" s="192"/>
      <c r="G49" s="192"/>
      <c r="H49" s="193"/>
    </row>
    <row r="50" spans="1:8" s="197" customFormat="1" ht="43.5" customHeight="1" x14ac:dyDescent="0.25">
      <c r="A50" s="391" t="s">
        <v>68</v>
      </c>
      <c r="B50" s="392"/>
      <c r="C50" s="392"/>
      <c r="D50" s="393"/>
      <c r="E50" s="394"/>
      <c r="F50" s="392"/>
      <c r="G50" s="392"/>
      <c r="H50" s="157"/>
    </row>
    <row r="51" spans="1:8" ht="47.25" customHeight="1" thickBot="1" x14ac:dyDescent="0.3">
      <c r="A51" s="317"/>
      <c r="B51" s="318"/>
      <c r="C51" s="318"/>
      <c r="D51" s="318"/>
      <c r="E51" s="318"/>
      <c r="F51" s="318"/>
      <c r="G51" s="482"/>
      <c r="H51" s="483" t="s">
        <v>135</v>
      </c>
    </row>
    <row r="52" spans="1:8" ht="34.5" customHeight="1" x14ac:dyDescent="0.25">
      <c r="A52" s="56"/>
      <c r="B52" s="56"/>
      <c r="C52" s="56"/>
      <c r="D52" s="56"/>
      <c r="E52" s="56"/>
      <c r="F52" s="56"/>
      <c r="G52" s="320"/>
      <c r="H52" s="321"/>
    </row>
    <row r="53" spans="1:8" ht="34.5" hidden="1" customHeight="1" x14ac:dyDescent="0.25">
      <c r="A53" s="56"/>
      <c r="B53" s="56"/>
      <c r="C53" s="56"/>
      <c r="D53" s="56"/>
      <c r="E53" s="56"/>
      <c r="F53" s="56"/>
      <c r="G53" s="320"/>
      <c r="H53" s="321"/>
    </row>
    <row r="54" spans="1:8" ht="34.5" hidden="1" customHeight="1" x14ac:dyDescent="0.25">
      <c r="A54" s="56"/>
      <c r="B54" s="56"/>
      <c r="C54" s="56"/>
      <c r="D54" s="56"/>
      <c r="E54" s="56"/>
      <c r="F54" s="56"/>
      <c r="G54" s="320"/>
      <c r="H54" s="321"/>
    </row>
    <row r="55" spans="1:8" ht="34.5" hidden="1" customHeight="1" x14ac:dyDescent="0.25">
      <c r="A55" s="322"/>
      <c r="B55" s="322"/>
      <c r="C55" s="322"/>
      <c r="D55" s="322"/>
      <c r="E55" s="322"/>
      <c r="F55" s="322"/>
      <c r="G55" s="322"/>
      <c r="H55" s="322"/>
    </row>
    <row r="56" spans="1:8" ht="34.5" hidden="1" customHeight="1" x14ac:dyDescent="0.25">
      <c r="A56" s="322"/>
      <c r="B56" s="322"/>
      <c r="C56" s="322"/>
      <c r="D56" s="322"/>
      <c r="E56" s="322"/>
      <c r="F56" s="322"/>
      <c r="G56" s="322"/>
      <c r="H56" s="322"/>
    </row>
    <row r="57" spans="1:8" ht="34.5" hidden="1" customHeight="1" x14ac:dyDescent="0.25">
      <c r="A57" s="322"/>
      <c r="B57" s="322"/>
      <c r="C57" s="322"/>
      <c r="D57" s="322"/>
      <c r="E57" s="322"/>
      <c r="F57" s="322"/>
      <c r="G57" s="322"/>
      <c r="H57" s="322"/>
    </row>
    <row r="58" spans="1:8" ht="34.5" hidden="1" customHeight="1" x14ac:dyDescent="0.25">
      <c r="A58" s="56"/>
      <c r="B58" s="56"/>
      <c r="C58" s="56"/>
      <c r="D58" s="56"/>
      <c r="E58" s="56"/>
      <c r="F58" s="56"/>
      <c r="G58" s="56"/>
      <c r="H58" s="56"/>
    </row>
    <row r="59" spans="1:8" ht="34.5" hidden="1" customHeight="1" x14ac:dyDescent="0.25"/>
    <row r="60" spans="1:8" ht="34.5" hidden="1" customHeight="1" x14ac:dyDescent="0.25"/>
    <row r="61" spans="1:8" ht="34.5" hidden="1" customHeight="1" x14ac:dyDescent="0.25"/>
    <row r="62" spans="1:8" ht="34.5" hidden="1" customHeight="1" x14ac:dyDescent="0.25"/>
    <row r="63" spans="1:8" ht="34.5" hidden="1" customHeight="1" x14ac:dyDescent="0.25"/>
    <row r="64" spans="1:8" ht="34.5" hidden="1" customHeight="1" x14ac:dyDescent="0.25"/>
    <row r="65" s="96" customFormat="1" ht="34.5" hidden="1" customHeight="1" x14ac:dyDescent="0.25"/>
    <row r="66" s="96" customFormat="1" ht="34.5" hidden="1" customHeight="1" x14ac:dyDescent="0.25"/>
    <row r="67" s="96" customFormat="1" ht="34.5" hidden="1" customHeight="1" x14ac:dyDescent="0.25"/>
    <row r="68" s="96" customFormat="1" ht="34.5" hidden="1" customHeight="1" x14ac:dyDescent="0.25"/>
    <row r="69" s="96" customFormat="1" ht="34.5" hidden="1" customHeight="1" x14ac:dyDescent="0.25"/>
    <row r="70" s="96" customFormat="1" ht="34.5" hidden="1" customHeight="1" x14ac:dyDescent="0.25"/>
    <row r="71" s="96" customFormat="1" ht="34.5" hidden="1" customHeight="1" x14ac:dyDescent="0.25"/>
    <row r="72" s="96" customFormat="1" ht="34.5" hidden="1" customHeight="1" x14ac:dyDescent="0.25"/>
    <row r="73" s="96" customFormat="1" ht="34.5" hidden="1" customHeight="1" x14ac:dyDescent="0.25"/>
    <row r="74" s="96" customFormat="1" ht="34.5" hidden="1" customHeight="1" x14ac:dyDescent="0.25"/>
    <row r="75" s="96" customFormat="1" ht="34.5" hidden="1" customHeight="1" x14ac:dyDescent="0.25"/>
    <row r="76" s="96" customFormat="1" ht="34.5" hidden="1" customHeight="1" x14ac:dyDescent="0.25"/>
    <row r="77" s="96" customFormat="1" ht="34.5" hidden="1" customHeight="1" x14ac:dyDescent="0.25"/>
    <row r="78" s="96" customFormat="1" hidden="1" x14ac:dyDescent="0.25"/>
    <row r="79" s="96" customFormat="1" hidden="1" x14ac:dyDescent="0.25"/>
    <row r="80" s="96" customFormat="1" hidden="1" x14ac:dyDescent="0.25"/>
    <row r="81" s="96" customFormat="1" hidden="1" x14ac:dyDescent="0.25"/>
    <row r="82" s="96" customFormat="1" hidden="1" x14ac:dyDescent="0.25"/>
    <row r="83" s="96" customFormat="1" hidden="1" x14ac:dyDescent="0.25"/>
  </sheetData>
  <sheetProtection algorithmName="SHA-512" hashValue="kibe4mOn9kOhmDb79X7kDoV9QI1jiNt1xxi4nyeINVlPCrX9/tS9G17U/0GEhBEZXOPt/M4RY5GYF17oSqZUyQ==" saltValue="Q2j1rC44fRfaNunH3SarJg==" spinCount="100000" sheet="1" objects="1" scenarios="1"/>
  <conditionalFormatting sqref="A5">
    <cfRule type="expression" dxfId="14" priority="1">
      <formula>$A$5="At or Above Equity"</formula>
    </cfRule>
  </conditionalFormatting>
  <hyperlinks>
    <hyperlink ref="A49" location="Instructions!A58" tooltip="Instructions" display="Instructions" xr:uid="{9249DBCF-7081-49A9-A6F7-8671A7CEFA96}"/>
    <hyperlink ref="A47" location="'SY 25-26 Report'!A2:B2" tooltip="Report" display="SY 25-26 Report" xr:uid="{4E2C1E5F-4D36-46FB-BA2E-23DED458FFFE}"/>
  </hyperlinks>
  <pageMargins left="0.4" right="0.4" top="0.5" bottom="0.5" header="0.55000000000000004" footer="0.55000000000000004"/>
  <pageSetup scale="50" orientation="portrait" r:id="rId1"/>
  <ignoredErrors>
    <ignoredError sqref="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8C59-50C4-4B9D-B4FD-F2D0FE390DDD}">
  <sheetPr>
    <pageSetUpPr fitToPage="1"/>
  </sheetPr>
  <dimension ref="A1:L101"/>
  <sheetViews>
    <sheetView showGridLines="0" zoomScaleNormal="100" workbookViewId="0">
      <selection activeCell="A2" sqref="A2"/>
    </sheetView>
  </sheetViews>
  <sheetFormatPr defaultColWidth="0" defaultRowHeight="15.75" zeroHeight="1" x14ac:dyDescent="0.25"/>
  <cols>
    <col min="1" max="1" width="24.5703125" style="96" customWidth="1"/>
    <col min="2" max="2" width="46.7109375" style="96" customWidth="1"/>
    <col min="3" max="3" width="20.140625" style="96" customWidth="1"/>
    <col min="4" max="4" width="19" style="96" customWidth="1"/>
    <col min="5" max="5" width="18.5703125" style="96" customWidth="1"/>
    <col min="6" max="6" width="7.42578125" style="96" customWidth="1"/>
    <col min="7" max="7" width="21.28515625" style="96" customWidth="1"/>
    <col min="8" max="8" width="9" style="96" customWidth="1"/>
    <col min="9" max="9" width="3.7109375" style="96" customWidth="1"/>
    <col min="10" max="11" width="22.28515625" style="96" hidden="1" customWidth="1"/>
    <col min="12" max="12" width="12.85546875" style="96" hidden="1" customWidth="1"/>
    <col min="13" max="16384" width="22.28515625" style="96" hidden="1"/>
  </cols>
  <sheetData>
    <row r="1" spans="1:8" ht="18.75" x14ac:dyDescent="0.3">
      <c r="A1" s="172" t="str">
        <f>Instructions!A2</f>
        <v>SFA NAME: [TYPE SFA NAME HERE]</v>
      </c>
      <c r="B1" s="173"/>
      <c r="C1" s="173"/>
      <c r="D1" s="173"/>
      <c r="E1" s="173"/>
      <c r="F1" s="173"/>
      <c r="G1" s="173"/>
      <c r="H1" s="173"/>
    </row>
    <row r="2" spans="1:8" ht="30" customHeight="1" thickBot="1" x14ac:dyDescent="0.3">
      <c r="A2" s="174" t="s">
        <v>211</v>
      </c>
      <c r="B2" s="56"/>
      <c r="C2" s="56"/>
      <c r="D2" s="56"/>
      <c r="E2" s="56"/>
      <c r="F2" s="56"/>
      <c r="G2" s="56"/>
      <c r="H2" s="56"/>
    </row>
    <row r="3" spans="1:8" ht="17.25" x14ac:dyDescent="0.25">
      <c r="A3" s="337" t="s">
        <v>175</v>
      </c>
      <c r="B3" s="511"/>
      <c r="C3" s="56"/>
      <c r="D3" s="56"/>
      <c r="E3" s="175"/>
      <c r="F3" s="56"/>
      <c r="G3" s="56"/>
      <c r="H3" s="56"/>
    </row>
    <row r="4" spans="1:8" ht="34.5" x14ac:dyDescent="0.25">
      <c r="A4" s="176" t="s">
        <v>83</v>
      </c>
      <c r="B4" s="177" t="s">
        <v>85</v>
      </c>
      <c r="C4" s="56"/>
      <c r="D4" s="56"/>
      <c r="E4" s="175"/>
      <c r="F4" s="56"/>
      <c r="G4" s="56"/>
      <c r="H4" s="56"/>
    </row>
    <row r="5" spans="1:8" ht="18" thickBot="1" x14ac:dyDescent="0.3">
      <c r="A5" s="178">
        <f>'SY 25-26 Requirement Calculator'!B7</f>
        <v>0</v>
      </c>
      <c r="B5" s="179">
        <f>_xlfn.FLOOR.MATH(A5, 0.05)</f>
        <v>0</v>
      </c>
      <c r="C5" s="56"/>
      <c r="D5" s="56"/>
      <c r="E5" s="175"/>
      <c r="F5" s="56"/>
      <c r="G5" s="56"/>
      <c r="H5" s="56"/>
    </row>
    <row r="6" spans="1:8" ht="45.6" customHeight="1" x14ac:dyDescent="0.25">
      <c r="A6" s="129" t="s">
        <v>210</v>
      </c>
      <c r="B6" s="180"/>
      <c r="C6" s="181"/>
      <c r="D6" s="181"/>
      <c r="E6" s="180"/>
      <c r="F6" s="181"/>
      <c r="G6" s="181"/>
      <c r="H6" s="182"/>
    </row>
    <row r="7" spans="1:8" ht="21" customHeight="1" x14ac:dyDescent="0.25">
      <c r="A7" s="183" t="s">
        <v>1</v>
      </c>
      <c r="B7" s="56"/>
      <c r="C7" s="56"/>
      <c r="D7" s="56"/>
      <c r="E7" s="175"/>
      <c r="F7" s="56"/>
      <c r="G7" s="56"/>
      <c r="H7" s="184"/>
    </row>
    <row r="8" spans="1:8" ht="28.9" customHeight="1" thickBot="1" x14ac:dyDescent="0.3">
      <c r="A8" s="185" t="s">
        <v>182</v>
      </c>
      <c r="B8" s="186"/>
      <c r="C8" s="186"/>
      <c r="D8" s="186"/>
      <c r="E8" s="187"/>
      <c r="F8" s="186"/>
      <c r="G8" s="186"/>
      <c r="H8" s="188"/>
    </row>
    <row r="9" spans="1:8" ht="26.45" customHeight="1" x14ac:dyDescent="0.3">
      <c r="A9" s="337" t="s">
        <v>180</v>
      </c>
      <c r="B9" s="395"/>
      <c r="C9" s="395"/>
      <c r="D9" s="395"/>
      <c r="E9" s="396"/>
      <c r="F9" s="192"/>
      <c r="G9" s="192"/>
      <c r="H9" s="193"/>
    </row>
    <row r="10" spans="1:8" s="197" customFormat="1" ht="25.9" customHeight="1" thickBot="1" x14ac:dyDescent="0.35">
      <c r="A10" s="194" t="s">
        <v>187</v>
      </c>
      <c r="B10" s="397"/>
      <c r="C10" s="397"/>
      <c r="D10" s="397"/>
      <c r="E10" s="398"/>
      <c r="F10" s="192"/>
      <c r="G10" s="192"/>
      <c r="H10" s="193"/>
    </row>
    <row r="11" spans="1:8" s="197" customFormat="1" ht="53.25" customHeight="1" x14ac:dyDescent="0.3">
      <c r="A11" s="198"/>
      <c r="B11" s="199" t="s">
        <v>76</v>
      </c>
      <c r="C11" s="338" t="s">
        <v>12</v>
      </c>
      <c r="D11" s="200" t="s">
        <v>13</v>
      </c>
      <c r="E11" s="201" t="s">
        <v>108</v>
      </c>
      <c r="F11" s="192"/>
      <c r="G11" s="192"/>
      <c r="H11" s="193"/>
    </row>
    <row r="12" spans="1:8" s="197" customFormat="1" ht="15.75" customHeight="1" x14ac:dyDescent="0.3">
      <c r="A12" s="198">
        <v>1</v>
      </c>
      <c r="B12" s="399"/>
      <c r="C12" s="400"/>
      <c r="D12" s="401">
        <f>B12*C12</f>
        <v>0</v>
      </c>
      <c r="E12" s="205"/>
      <c r="F12" s="192"/>
      <c r="G12" s="192"/>
      <c r="H12" s="193"/>
    </row>
    <row r="13" spans="1:8" s="197" customFormat="1" ht="15.75" customHeight="1" x14ac:dyDescent="0.3">
      <c r="A13" s="198">
        <v>2</v>
      </c>
      <c r="B13" s="399"/>
      <c r="C13" s="400"/>
      <c r="D13" s="401">
        <f t="shared" ref="D13:D21" si="0">B13*C13</f>
        <v>0</v>
      </c>
      <c r="E13" s="206"/>
      <c r="F13" s="192"/>
      <c r="G13" s="192"/>
      <c r="H13" s="193"/>
    </row>
    <row r="14" spans="1:8" s="197" customFormat="1" ht="15.75" customHeight="1" x14ac:dyDescent="0.3">
      <c r="A14" s="198">
        <v>3</v>
      </c>
      <c r="B14" s="399"/>
      <c r="C14" s="400"/>
      <c r="D14" s="401">
        <f t="shared" si="0"/>
        <v>0</v>
      </c>
      <c r="E14" s="206"/>
      <c r="F14" s="192"/>
      <c r="G14" s="192"/>
      <c r="H14" s="193"/>
    </row>
    <row r="15" spans="1:8" s="197" customFormat="1" ht="15.75" customHeight="1" x14ac:dyDescent="0.3">
      <c r="A15" s="198">
        <v>4</v>
      </c>
      <c r="B15" s="399"/>
      <c r="C15" s="400"/>
      <c r="D15" s="401">
        <f t="shared" si="0"/>
        <v>0</v>
      </c>
      <c r="E15" s="206"/>
      <c r="F15" s="192"/>
      <c r="G15" s="192"/>
      <c r="H15" s="193"/>
    </row>
    <row r="16" spans="1:8" s="197" customFormat="1" ht="15.75" customHeight="1" x14ac:dyDescent="0.3">
      <c r="A16" s="198">
        <v>5</v>
      </c>
      <c r="B16" s="399"/>
      <c r="C16" s="400"/>
      <c r="D16" s="401">
        <f t="shared" si="0"/>
        <v>0</v>
      </c>
      <c r="E16" s="206"/>
      <c r="F16" s="192"/>
      <c r="G16" s="192"/>
      <c r="H16" s="193"/>
    </row>
    <row r="17" spans="1:8" s="197" customFormat="1" ht="15.75" customHeight="1" x14ac:dyDescent="0.3">
      <c r="A17" s="198">
        <v>6</v>
      </c>
      <c r="B17" s="399"/>
      <c r="C17" s="400"/>
      <c r="D17" s="401">
        <f t="shared" si="0"/>
        <v>0</v>
      </c>
      <c r="E17" s="206"/>
      <c r="F17" s="192"/>
      <c r="G17" s="192"/>
      <c r="H17" s="193"/>
    </row>
    <row r="18" spans="1:8" s="197" customFormat="1" ht="15.75" customHeight="1" x14ac:dyDescent="0.3">
      <c r="A18" s="198">
        <v>7</v>
      </c>
      <c r="B18" s="399"/>
      <c r="C18" s="400"/>
      <c r="D18" s="401">
        <f t="shared" si="0"/>
        <v>0</v>
      </c>
      <c r="E18" s="206"/>
      <c r="F18" s="192"/>
      <c r="G18" s="192"/>
      <c r="H18" s="193"/>
    </row>
    <row r="19" spans="1:8" s="197" customFormat="1" ht="15.75" customHeight="1" x14ac:dyDescent="0.3">
      <c r="A19" s="198">
        <v>8</v>
      </c>
      <c r="B19" s="399"/>
      <c r="C19" s="400"/>
      <c r="D19" s="401">
        <f t="shared" si="0"/>
        <v>0</v>
      </c>
      <c r="E19" s="206"/>
      <c r="F19" s="192"/>
      <c r="G19" s="192"/>
      <c r="H19" s="193"/>
    </row>
    <row r="20" spans="1:8" s="197" customFormat="1" ht="15.75" customHeight="1" x14ac:dyDescent="0.3">
      <c r="A20" s="198">
        <v>9</v>
      </c>
      <c r="B20" s="399"/>
      <c r="C20" s="400"/>
      <c r="D20" s="401">
        <f t="shared" si="0"/>
        <v>0</v>
      </c>
      <c r="E20" s="206"/>
      <c r="F20" s="192"/>
      <c r="G20" s="192"/>
      <c r="H20" s="193"/>
    </row>
    <row r="21" spans="1:8" s="197" customFormat="1" ht="15.75" customHeight="1" x14ac:dyDescent="0.3">
      <c r="A21" s="198">
        <v>10</v>
      </c>
      <c r="B21" s="399"/>
      <c r="C21" s="400"/>
      <c r="D21" s="401">
        <f t="shared" si="0"/>
        <v>0</v>
      </c>
      <c r="E21" s="207"/>
      <c r="F21" s="192"/>
      <c r="G21" s="192"/>
      <c r="H21" s="193"/>
    </row>
    <row r="22" spans="1:8" s="197" customFormat="1" ht="15.75" customHeight="1" thickBot="1" x14ac:dyDescent="0.35">
      <c r="A22" s="402" t="s">
        <v>30</v>
      </c>
      <c r="B22" s="403">
        <f>SUM(B12:B21)</f>
        <v>0</v>
      </c>
      <c r="C22" s="210"/>
      <c r="D22" s="211">
        <f>SUM(D12:D21)</f>
        <v>0</v>
      </c>
      <c r="E22" s="212">
        <f>ROUND((IF(D22=0,0,IF(B22=0,0,D22/B22))),2)</f>
        <v>0</v>
      </c>
      <c r="F22" s="192"/>
      <c r="G22" s="192"/>
      <c r="H22" s="193"/>
    </row>
    <row r="23" spans="1:8" s="197" customFormat="1" ht="51.75" x14ac:dyDescent="0.25">
      <c r="A23" s="237" t="s">
        <v>241</v>
      </c>
      <c r="B23" s="404"/>
      <c r="C23" s="192"/>
      <c r="D23" s="364"/>
      <c r="E23" s="365"/>
      <c r="F23" s="192"/>
      <c r="G23" s="192"/>
      <c r="H23" s="193"/>
    </row>
    <row r="24" spans="1:8" s="197" customFormat="1" ht="15.75" customHeight="1" thickBot="1" x14ac:dyDescent="0.3">
      <c r="A24" s="405">
        <f>IF(E22=0,0,IF(B5-E22&lt;=0,0,B5-E22))</f>
        <v>0</v>
      </c>
      <c r="B24" s="406"/>
      <c r="C24" s="192"/>
      <c r="D24" s="364"/>
      <c r="E24" s="365"/>
      <c r="F24" s="192"/>
      <c r="G24" s="192"/>
      <c r="H24" s="193"/>
    </row>
    <row r="25" spans="1:8" s="197" customFormat="1" ht="48" customHeight="1" x14ac:dyDescent="0.25">
      <c r="A25" s="237" t="s">
        <v>212</v>
      </c>
      <c r="B25" s="404"/>
      <c r="C25" s="192"/>
      <c r="D25" s="364"/>
      <c r="E25" s="365"/>
      <c r="F25" s="192"/>
      <c r="G25" s="192"/>
      <c r="H25" s="193"/>
    </row>
    <row r="26" spans="1:8" s="197" customFormat="1" ht="15.75" customHeight="1" thickBot="1" x14ac:dyDescent="0.3">
      <c r="A26" s="405">
        <f>IF(E22=0,0,IF(A24&gt;0.1,E22+0.1,IF(A24=0,"No price increase necessary",E22+A24)))</f>
        <v>0</v>
      </c>
      <c r="B26" s="406"/>
      <c r="C26" s="407"/>
      <c r="D26" s="408"/>
      <c r="E26" s="388"/>
      <c r="F26" s="213"/>
      <c r="G26" s="213"/>
      <c r="H26" s="214"/>
    </row>
    <row r="27" spans="1:8" s="197" customFormat="1" ht="30" customHeight="1" thickBot="1" x14ac:dyDescent="0.3">
      <c r="A27" s="409" t="s">
        <v>3</v>
      </c>
      <c r="B27" s="410"/>
      <c r="C27" s="410"/>
      <c r="D27" s="340"/>
      <c r="E27" s="341"/>
      <c r="F27" s="220"/>
      <c r="G27" s="220"/>
      <c r="H27" s="221"/>
    </row>
    <row r="28" spans="1:8" s="197" customFormat="1" ht="35.25" thickBot="1" x14ac:dyDescent="0.3">
      <c r="A28" s="222" t="s">
        <v>179</v>
      </c>
      <c r="B28" s="411"/>
      <c r="C28" s="411"/>
      <c r="D28" s="412"/>
      <c r="E28" s="413"/>
      <c r="F28" s="411"/>
      <c r="G28" s="411"/>
      <c r="H28" s="157"/>
    </row>
    <row r="29" spans="1:8" s="197" customFormat="1" ht="63" x14ac:dyDescent="0.25">
      <c r="A29" s="366" t="s">
        <v>109</v>
      </c>
      <c r="B29" s="411"/>
      <c r="C29" s="411"/>
      <c r="D29" s="412"/>
      <c r="E29" s="413"/>
      <c r="F29" s="411"/>
      <c r="G29" s="411"/>
      <c r="H29" s="157"/>
    </row>
    <row r="30" spans="1:8" s="197" customFormat="1" ht="24.75" customHeight="1" thickBot="1" x14ac:dyDescent="0.3">
      <c r="A30" s="414"/>
      <c r="B30" s="415"/>
      <c r="C30" s="415"/>
      <c r="D30" s="416"/>
      <c r="E30" s="417"/>
      <c r="F30" s="415"/>
      <c r="G30" s="415"/>
      <c r="H30" s="418"/>
    </row>
    <row r="31" spans="1:8" s="197" customFormat="1" ht="29.25" customHeight="1" thickBot="1" x14ac:dyDescent="0.3">
      <c r="A31" s="263" t="s">
        <v>71</v>
      </c>
      <c r="B31" s="264"/>
      <c r="C31" s="264"/>
      <c r="D31" s="264"/>
      <c r="E31" s="336"/>
      <c r="F31" s="220"/>
      <c r="G31" s="220"/>
      <c r="H31" s="221"/>
    </row>
    <row r="32" spans="1:8" s="197" customFormat="1" ht="29.25" customHeight="1" x14ac:dyDescent="0.3">
      <c r="A32" s="337" t="s">
        <v>31</v>
      </c>
      <c r="B32" s="395"/>
      <c r="C32" s="395"/>
      <c r="D32" s="395"/>
      <c r="E32" s="396"/>
      <c r="F32" s="192"/>
      <c r="G32" s="192"/>
      <c r="H32" s="193"/>
    </row>
    <row r="33" spans="1:8" s="197" customFormat="1" ht="34.5" customHeight="1" thickBot="1" x14ac:dyDescent="0.35">
      <c r="A33" s="419" t="s">
        <v>110</v>
      </c>
      <c r="B33" s="420"/>
      <c r="C33" s="420"/>
      <c r="D33" s="420"/>
      <c r="E33" s="421"/>
      <c r="F33" s="192"/>
      <c r="G33" s="192"/>
      <c r="H33" s="193"/>
    </row>
    <row r="34" spans="1:8" s="197" customFormat="1" ht="51.75" x14ac:dyDescent="0.3">
      <c r="A34" s="198"/>
      <c r="B34" s="199" t="s">
        <v>76</v>
      </c>
      <c r="C34" s="338" t="s">
        <v>12</v>
      </c>
      <c r="D34" s="200" t="s">
        <v>13</v>
      </c>
      <c r="E34" s="201" t="s">
        <v>179</v>
      </c>
      <c r="F34" s="192"/>
      <c r="G34" s="192"/>
      <c r="H34" s="193"/>
    </row>
    <row r="35" spans="1:8" s="197" customFormat="1" ht="17.25" x14ac:dyDescent="0.3">
      <c r="A35" s="198">
        <v>1</v>
      </c>
      <c r="B35" s="399"/>
      <c r="C35" s="400"/>
      <c r="D35" s="401">
        <f>B35*C35</f>
        <v>0</v>
      </c>
      <c r="E35" s="205"/>
      <c r="F35" s="192"/>
      <c r="G35" s="192"/>
      <c r="H35" s="193"/>
    </row>
    <row r="36" spans="1:8" s="197" customFormat="1" ht="17.25" x14ac:dyDescent="0.3">
      <c r="A36" s="198">
        <v>2</v>
      </c>
      <c r="B36" s="399"/>
      <c r="C36" s="400"/>
      <c r="D36" s="401">
        <f t="shared" ref="D36:D44" si="1">B36*C36</f>
        <v>0</v>
      </c>
      <c r="E36" s="206"/>
      <c r="F36" s="192"/>
      <c r="G36" s="192"/>
      <c r="H36" s="193"/>
    </row>
    <row r="37" spans="1:8" s="197" customFormat="1" ht="17.25" x14ac:dyDescent="0.3">
      <c r="A37" s="198">
        <v>3</v>
      </c>
      <c r="B37" s="399"/>
      <c r="C37" s="400"/>
      <c r="D37" s="401">
        <f t="shared" si="1"/>
        <v>0</v>
      </c>
      <c r="E37" s="206"/>
      <c r="F37" s="192"/>
      <c r="G37" s="192"/>
      <c r="H37" s="193"/>
    </row>
    <row r="38" spans="1:8" s="197" customFormat="1" ht="17.25" x14ac:dyDescent="0.3">
      <c r="A38" s="198">
        <v>4</v>
      </c>
      <c r="B38" s="399"/>
      <c r="C38" s="400"/>
      <c r="D38" s="401">
        <f t="shared" si="1"/>
        <v>0</v>
      </c>
      <c r="E38" s="206"/>
      <c r="F38" s="192"/>
      <c r="G38" s="192"/>
      <c r="H38" s="193"/>
    </row>
    <row r="39" spans="1:8" s="197" customFormat="1" ht="17.25" x14ac:dyDescent="0.3">
      <c r="A39" s="198">
        <v>5</v>
      </c>
      <c r="B39" s="399"/>
      <c r="C39" s="400"/>
      <c r="D39" s="401">
        <f t="shared" si="1"/>
        <v>0</v>
      </c>
      <c r="E39" s="206"/>
      <c r="F39" s="192"/>
      <c r="G39" s="192"/>
      <c r="H39" s="193"/>
    </row>
    <row r="40" spans="1:8" s="197" customFormat="1" ht="17.25" x14ac:dyDescent="0.3">
      <c r="A40" s="198">
        <v>6</v>
      </c>
      <c r="B40" s="399"/>
      <c r="C40" s="400"/>
      <c r="D40" s="401">
        <f t="shared" si="1"/>
        <v>0</v>
      </c>
      <c r="E40" s="206"/>
      <c r="F40" s="192"/>
      <c r="G40" s="192"/>
      <c r="H40" s="193"/>
    </row>
    <row r="41" spans="1:8" s="197" customFormat="1" ht="17.25" x14ac:dyDescent="0.3">
      <c r="A41" s="198">
        <v>7</v>
      </c>
      <c r="B41" s="399"/>
      <c r="C41" s="400"/>
      <c r="D41" s="401">
        <f t="shared" si="1"/>
        <v>0</v>
      </c>
      <c r="E41" s="206"/>
      <c r="F41" s="192"/>
      <c r="G41" s="192"/>
      <c r="H41" s="193"/>
    </row>
    <row r="42" spans="1:8" s="197" customFormat="1" ht="17.25" x14ac:dyDescent="0.3">
      <c r="A42" s="198">
        <v>8</v>
      </c>
      <c r="B42" s="399"/>
      <c r="C42" s="400"/>
      <c r="D42" s="401">
        <f t="shared" si="1"/>
        <v>0</v>
      </c>
      <c r="E42" s="206"/>
      <c r="F42" s="192"/>
      <c r="G42" s="192"/>
      <c r="H42" s="193"/>
    </row>
    <row r="43" spans="1:8" s="197" customFormat="1" ht="17.25" x14ac:dyDescent="0.3">
      <c r="A43" s="198">
        <v>9</v>
      </c>
      <c r="B43" s="399"/>
      <c r="C43" s="400"/>
      <c r="D43" s="401">
        <f t="shared" si="1"/>
        <v>0</v>
      </c>
      <c r="E43" s="206"/>
      <c r="F43" s="192"/>
      <c r="G43" s="192"/>
      <c r="H43" s="193"/>
    </row>
    <row r="44" spans="1:8" s="197" customFormat="1" ht="17.25" x14ac:dyDescent="0.3">
      <c r="A44" s="198">
        <v>10</v>
      </c>
      <c r="B44" s="399"/>
      <c r="C44" s="400"/>
      <c r="D44" s="401">
        <f t="shared" si="1"/>
        <v>0</v>
      </c>
      <c r="E44" s="207"/>
      <c r="F44" s="192"/>
      <c r="G44" s="192"/>
      <c r="H44" s="193"/>
    </row>
    <row r="45" spans="1:8" s="197" customFormat="1" ht="18" thickBot="1" x14ac:dyDescent="0.35">
      <c r="A45" s="208" t="s">
        <v>30</v>
      </c>
      <c r="B45" s="209">
        <f>SUM(B35:B44)</f>
        <v>0</v>
      </c>
      <c r="C45" s="210"/>
      <c r="D45" s="211">
        <f>SUM(D35:D44)</f>
        <v>0</v>
      </c>
      <c r="E45" s="212">
        <f>(IF(D45=0,0,IF(B45=0,0,D45/B45)))</f>
        <v>0</v>
      </c>
      <c r="F45" s="213"/>
      <c r="G45" s="213"/>
      <c r="H45" s="214"/>
    </row>
    <row r="46" spans="1:8" s="197" customFormat="1" ht="29.25" customHeight="1" thickBot="1" x14ac:dyDescent="0.3">
      <c r="A46" s="339" t="s">
        <v>11</v>
      </c>
      <c r="B46" s="220"/>
      <c r="C46" s="220"/>
      <c r="D46" s="340"/>
      <c r="E46" s="341"/>
      <c r="F46" s="220"/>
      <c r="G46" s="220"/>
      <c r="H46" s="221"/>
    </row>
    <row r="47" spans="1:8" s="197" customFormat="1" ht="29.25" customHeight="1" x14ac:dyDescent="0.3">
      <c r="A47" s="342" t="s">
        <v>197</v>
      </c>
      <c r="B47" s="422"/>
      <c r="C47" s="423"/>
      <c r="D47" s="345"/>
      <c r="E47" s="346"/>
      <c r="F47" s="347"/>
      <c r="G47" s="347"/>
      <c r="H47" s="193"/>
    </row>
    <row r="48" spans="1:8" s="197" customFormat="1" ht="17.25" x14ac:dyDescent="0.3">
      <c r="A48" s="348" t="s">
        <v>34</v>
      </c>
      <c r="B48" s="424"/>
      <c r="C48" s="425"/>
      <c r="D48" s="351"/>
      <c r="E48" s="352"/>
      <c r="F48" s="353"/>
      <c r="G48" s="353"/>
      <c r="H48" s="193"/>
    </row>
    <row r="49" spans="1:8" s="197" customFormat="1" ht="85.5" customHeight="1" x14ac:dyDescent="0.25">
      <c r="A49" s="176" t="s">
        <v>204</v>
      </c>
      <c r="B49" s="354" t="s">
        <v>241</v>
      </c>
      <c r="C49" s="355" t="s">
        <v>198</v>
      </c>
      <c r="D49" s="356"/>
      <c r="E49" s="352"/>
      <c r="F49" s="353"/>
      <c r="G49" s="353"/>
      <c r="H49" s="193"/>
    </row>
    <row r="50" spans="1:8" s="197" customFormat="1" ht="29.25" customHeight="1" thickBot="1" x14ac:dyDescent="0.3">
      <c r="A50" s="426"/>
      <c r="B50" s="357">
        <f>IF(A30=0,0,IF(B5-A30&lt;=0,0,B5-A30))</f>
        <v>0</v>
      </c>
      <c r="C50" s="358">
        <f>A50*B50</f>
        <v>0</v>
      </c>
      <c r="D50" s="359"/>
      <c r="E50" s="360"/>
      <c r="F50" s="361"/>
      <c r="G50" s="361"/>
      <c r="H50" s="214"/>
    </row>
    <row r="51" spans="1:8" s="197" customFormat="1" ht="33" customHeight="1" thickBot="1" x14ac:dyDescent="0.3">
      <c r="A51" s="339" t="s">
        <v>73</v>
      </c>
      <c r="B51" s="220"/>
      <c r="C51" s="220"/>
      <c r="D51" s="340"/>
      <c r="E51" s="341"/>
      <c r="F51" s="220"/>
      <c r="G51" s="220"/>
      <c r="H51" s="221"/>
    </row>
    <row r="52" spans="1:8" s="197" customFormat="1" ht="24.75" customHeight="1" thickBot="1" x14ac:dyDescent="0.3">
      <c r="A52" s="337" t="s">
        <v>87</v>
      </c>
      <c r="B52" s="191"/>
      <c r="C52" s="192"/>
      <c r="D52" s="364"/>
      <c r="E52" s="365"/>
      <c r="F52" s="192"/>
      <c r="G52" s="192"/>
      <c r="H52" s="193"/>
    </row>
    <row r="53" spans="1:8" s="197" customFormat="1" ht="99.75" customHeight="1" x14ac:dyDescent="0.3">
      <c r="A53" s="427" t="s">
        <v>205</v>
      </c>
      <c r="B53" s="201" t="s">
        <v>199</v>
      </c>
      <c r="C53" s="367"/>
      <c r="D53" s="368"/>
      <c r="E53" s="369"/>
      <c r="F53" s="370"/>
      <c r="G53" s="370"/>
      <c r="H53" s="193"/>
    </row>
    <row r="54" spans="1:8" s="197" customFormat="1" ht="29.25" customHeight="1" thickBot="1" x14ac:dyDescent="0.3">
      <c r="A54" s="371"/>
      <c r="B54" s="372">
        <f>IF((C50-A54)&lt;0,0,C50-A54)</f>
        <v>0</v>
      </c>
      <c r="C54" s="373"/>
      <c r="D54" s="374"/>
      <c r="E54" s="375"/>
      <c r="F54" s="373"/>
      <c r="G54" s="373"/>
      <c r="H54" s="214"/>
    </row>
    <row r="55" spans="1:8" s="197" customFormat="1" ht="37.5" customHeight="1" thickBot="1" x14ac:dyDescent="0.3">
      <c r="A55" s="376" t="s">
        <v>69</v>
      </c>
      <c r="B55" s="234"/>
      <c r="C55" s="234"/>
      <c r="D55" s="377"/>
      <c r="E55" s="341"/>
      <c r="F55" s="220"/>
      <c r="G55" s="220"/>
      <c r="H55" s="221"/>
    </row>
    <row r="56" spans="1:8" s="197" customFormat="1" ht="33.75" customHeight="1" x14ac:dyDescent="0.25">
      <c r="A56" s="342" t="s">
        <v>200</v>
      </c>
      <c r="B56" s="428"/>
      <c r="C56" s="428"/>
      <c r="D56" s="429"/>
      <c r="E56" s="365"/>
      <c r="F56" s="192"/>
      <c r="G56" s="192"/>
      <c r="H56" s="193"/>
    </row>
    <row r="57" spans="1:8" s="197" customFormat="1" ht="29.25" customHeight="1" x14ac:dyDescent="0.25">
      <c r="A57" s="379">
        <f>IF(A26-A30&gt;0.1,0.1,A26-A30)</f>
        <v>0</v>
      </c>
      <c r="B57" s="430"/>
      <c r="C57" s="430"/>
      <c r="D57" s="431"/>
      <c r="E57" s="365"/>
      <c r="F57" s="192"/>
      <c r="G57" s="192"/>
      <c r="H57" s="193"/>
    </row>
    <row r="58" spans="1:8" s="197" customFormat="1" ht="33" customHeight="1" x14ac:dyDescent="0.25">
      <c r="A58" s="382" t="s">
        <v>201</v>
      </c>
      <c r="B58" s="432"/>
      <c r="C58" s="432"/>
      <c r="D58" s="433"/>
      <c r="E58" s="365"/>
      <c r="F58" s="192"/>
      <c r="G58" s="192"/>
      <c r="H58" s="193"/>
    </row>
    <row r="59" spans="1:8" s="197" customFormat="1" ht="29.25" customHeight="1" x14ac:dyDescent="0.25">
      <c r="A59" s="379">
        <f>IF(C50=0,0, IF(AND(B54&lt;(A50*A57),B54&gt;0), B54, IF(B54=0, "No contribution of revenue is required",A50*A57)))</f>
        <v>0</v>
      </c>
      <c r="B59" s="430"/>
      <c r="C59" s="430"/>
      <c r="D59" s="431"/>
      <c r="E59" s="365"/>
      <c r="F59" s="192"/>
      <c r="G59" s="192"/>
      <c r="H59" s="193"/>
    </row>
    <row r="60" spans="1:8" s="197" customFormat="1" ht="34.5" x14ac:dyDescent="0.25">
      <c r="A60" s="382" t="s">
        <v>248</v>
      </c>
      <c r="B60" s="432"/>
      <c r="C60" s="432"/>
      <c r="D60" s="433"/>
      <c r="E60" s="365"/>
      <c r="F60" s="192"/>
      <c r="G60" s="192"/>
      <c r="H60" s="193"/>
    </row>
    <row r="61" spans="1:8" s="197" customFormat="1" ht="29.25" customHeight="1" x14ac:dyDescent="0.25">
      <c r="A61" s="379">
        <f>IF((A59&gt;B54),0,B54-A59)</f>
        <v>0</v>
      </c>
      <c r="B61" s="430"/>
      <c r="C61" s="430"/>
      <c r="D61" s="431"/>
      <c r="E61" s="365"/>
      <c r="F61" s="192"/>
      <c r="G61" s="192"/>
      <c r="H61" s="193"/>
    </row>
    <row r="62" spans="1:8" s="197" customFormat="1" ht="34.5" x14ac:dyDescent="0.25">
      <c r="A62" s="382" t="s">
        <v>249</v>
      </c>
      <c r="B62" s="432"/>
      <c r="C62" s="432"/>
      <c r="D62" s="433"/>
      <c r="E62" s="365"/>
      <c r="F62" s="192"/>
      <c r="G62" s="192"/>
      <c r="H62" s="193"/>
    </row>
    <row r="63" spans="1:8" s="197" customFormat="1" ht="29.25" customHeight="1" thickBot="1" x14ac:dyDescent="0.3">
      <c r="A63" s="385">
        <f>IF((A54-C50)&lt;0,0,(A54-C50))</f>
        <v>0</v>
      </c>
      <c r="B63" s="434"/>
      <c r="C63" s="434"/>
      <c r="D63" s="435"/>
      <c r="E63" s="388"/>
      <c r="F63" s="213"/>
      <c r="G63" s="213"/>
      <c r="H63" s="214"/>
    </row>
    <row r="64" spans="1:8" s="197" customFormat="1" ht="29.25" customHeight="1" x14ac:dyDescent="0.25">
      <c r="A64" s="339" t="s">
        <v>111</v>
      </c>
      <c r="B64" s="220"/>
      <c r="C64" s="220"/>
      <c r="D64" s="340"/>
      <c r="E64" s="341"/>
      <c r="F64" s="220"/>
      <c r="G64" s="220"/>
      <c r="H64" s="221"/>
    </row>
    <row r="65" spans="1:8" s="197" customFormat="1" ht="19.5" customHeight="1" x14ac:dyDescent="0.25">
      <c r="A65" s="389" t="s">
        <v>185</v>
      </c>
      <c r="B65" s="192"/>
      <c r="C65" s="192"/>
      <c r="D65" s="364"/>
      <c r="E65" s="365"/>
      <c r="F65" s="192"/>
      <c r="G65" s="192"/>
      <c r="H65" s="193"/>
    </row>
    <row r="66" spans="1:8" s="240" customFormat="1" ht="26.25" customHeight="1" x14ac:dyDescent="0.25">
      <c r="A66" s="436" t="s">
        <v>213</v>
      </c>
      <c r="B66" s="411"/>
      <c r="C66" s="411"/>
      <c r="D66" s="412"/>
      <c r="E66" s="413"/>
      <c r="F66" s="411"/>
      <c r="G66" s="411"/>
      <c r="H66" s="157"/>
    </row>
    <row r="67" spans="1:8" s="240" customFormat="1" ht="27" customHeight="1" x14ac:dyDescent="0.25">
      <c r="A67" s="389" t="s">
        <v>39</v>
      </c>
      <c r="B67" s="411"/>
      <c r="C67" s="411"/>
      <c r="D67" s="412"/>
      <c r="E67" s="413"/>
      <c r="F67" s="411"/>
      <c r="G67" s="411"/>
      <c r="H67" s="157"/>
    </row>
    <row r="68" spans="1:8" s="197" customFormat="1" ht="52.5" customHeight="1" x14ac:dyDescent="0.25">
      <c r="A68" s="437" t="s">
        <v>68</v>
      </c>
      <c r="B68" s="392"/>
      <c r="C68" s="392"/>
      <c r="D68" s="393"/>
      <c r="E68" s="394"/>
      <c r="F68" s="392"/>
      <c r="G68" s="392"/>
      <c r="H68" s="193"/>
    </row>
    <row r="69" spans="1:8" ht="34.5" customHeight="1" thickBot="1" x14ac:dyDescent="0.3">
      <c r="A69" s="317"/>
      <c r="B69" s="318"/>
      <c r="C69" s="318"/>
      <c r="D69" s="318"/>
      <c r="E69" s="318"/>
      <c r="F69" s="318"/>
      <c r="G69" s="482"/>
      <c r="H69" s="483" t="s">
        <v>135</v>
      </c>
    </row>
    <row r="70" spans="1:8" ht="34.5" customHeight="1" x14ac:dyDescent="0.25">
      <c r="A70" s="56"/>
      <c r="B70" s="56"/>
      <c r="C70" s="56"/>
      <c r="D70" s="56"/>
      <c r="E70" s="56"/>
      <c r="F70" s="56"/>
      <c r="G70" s="320"/>
      <c r="H70" s="321"/>
    </row>
    <row r="71" spans="1:8" ht="34.5" hidden="1" customHeight="1" x14ac:dyDescent="0.25">
      <c r="A71" s="56"/>
      <c r="B71" s="56"/>
      <c r="C71" s="56"/>
      <c r="D71" s="56"/>
      <c r="E71" s="56"/>
      <c r="F71" s="56"/>
      <c r="G71" s="320"/>
      <c r="H71" s="321"/>
    </row>
    <row r="72" spans="1:8" ht="34.5" hidden="1" customHeight="1" x14ac:dyDescent="0.25">
      <c r="A72" s="56"/>
      <c r="B72" s="56"/>
      <c r="C72" s="56"/>
      <c r="D72" s="56"/>
      <c r="E72" s="56"/>
      <c r="F72" s="56"/>
      <c r="G72" s="320"/>
      <c r="H72" s="321"/>
    </row>
    <row r="73" spans="1:8" ht="34.5" hidden="1" customHeight="1" x14ac:dyDescent="0.25">
      <c r="A73" s="322"/>
      <c r="B73" s="322"/>
      <c r="C73" s="322"/>
      <c r="D73" s="322"/>
      <c r="E73" s="322"/>
      <c r="F73" s="322"/>
      <c r="G73" s="322"/>
      <c r="H73" s="322"/>
    </row>
    <row r="74" spans="1:8" ht="34.5" hidden="1" customHeight="1" x14ac:dyDescent="0.25">
      <c r="A74" s="322"/>
      <c r="B74" s="322"/>
      <c r="C74" s="322"/>
      <c r="D74" s="322"/>
      <c r="E74" s="322"/>
      <c r="F74" s="322"/>
      <c r="G74" s="322"/>
      <c r="H74" s="322"/>
    </row>
    <row r="75" spans="1:8" ht="34.5" hidden="1" customHeight="1" x14ac:dyDescent="0.25">
      <c r="A75" s="322"/>
      <c r="B75" s="322"/>
      <c r="C75" s="322"/>
      <c r="D75" s="322"/>
      <c r="E75" s="322"/>
      <c r="F75" s="322"/>
      <c r="G75" s="322"/>
      <c r="H75" s="322"/>
    </row>
    <row r="76" spans="1:8" ht="34.5" hidden="1" customHeight="1" x14ac:dyDescent="0.25">
      <c r="A76" s="56"/>
      <c r="B76" s="56"/>
      <c r="C76" s="56"/>
      <c r="D76" s="56"/>
      <c r="E76" s="56"/>
      <c r="F76" s="56"/>
      <c r="G76" s="56"/>
      <c r="H76" s="56"/>
    </row>
    <row r="77" spans="1:8" ht="34.5" hidden="1" customHeight="1" x14ac:dyDescent="0.25"/>
    <row r="78" spans="1:8" ht="34.5" hidden="1" customHeight="1" x14ac:dyDescent="0.25"/>
    <row r="79" spans="1:8" ht="34.5" hidden="1" customHeight="1" x14ac:dyDescent="0.25"/>
    <row r="80" spans="1:8" ht="34.5" hidden="1" customHeight="1" x14ac:dyDescent="0.25"/>
    <row r="81" s="96" customFormat="1" ht="34.5" hidden="1" customHeight="1" x14ac:dyDescent="0.25"/>
    <row r="82" s="96" customFormat="1" ht="34.5" hidden="1" customHeight="1" x14ac:dyDescent="0.25"/>
    <row r="83" s="96" customFormat="1" ht="34.5" hidden="1" customHeight="1" x14ac:dyDescent="0.25"/>
    <row r="84" s="96" customFormat="1" ht="34.5" hidden="1" customHeight="1" x14ac:dyDescent="0.25"/>
    <row r="85" s="96" customFormat="1" ht="34.5" hidden="1" customHeight="1" x14ac:dyDescent="0.25"/>
    <row r="86" s="96" customFormat="1" ht="34.5" hidden="1" customHeight="1" x14ac:dyDescent="0.25"/>
    <row r="87" s="96" customFormat="1" ht="34.5" hidden="1" customHeight="1" x14ac:dyDescent="0.25"/>
    <row r="88" s="96" customFormat="1" ht="34.5" hidden="1" customHeight="1" x14ac:dyDescent="0.25"/>
    <row r="89" s="96" customFormat="1" ht="34.5" hidden="1" customHeight="1" x14ac:dyDescent="0.25"/>
    <row r="90" s="96" customFormat="1" ht="34.5" hidden="1" customHeight="1" x14ac:dyDescent="0.25"/>
    <row r="91" s="96" customFormat="1" ht="34.5" hidden="1" customHeight="1" x14ac:dyDescent="0.25"/>
    <row r="92" s="96" customFormat="1" ht="34.5" hidden="1" customHeight="1" x14ac:dyDescent="0.25"/>
    <row r="93" s="96" customFormat="1" ht="34.5" hidden="1" customHeight="1" x14ac:dyDescent="0.25"/>
    <row r="94" s="96" customFormat="1" ht="34.5" hidden="1" customHeight="1" x14ac:dyDescent="0.25"/>
    <row r="95" s="96" customFormat="1" ht="34.5" hidden="1" customHeight="1" x14ac:dyDescent="0.25"/>
    <row r="96" s="96" customFormat="1" hidden="1" x14ac:dyDescent="0.25"/>
    <row r="97" s="96" customFormat="1" hidden="1" x14ac:dyDescent="0.25"/>
    <row r="98" s="96" customFormat="1" hidden="1" x14ac:dyDescent="0.25"/>
    <row r="99" s="96" customFormat="1" hidden="1" x14ac:dyDescent="0.25"/>
    <row r="100" s="96" customFormat="1" hidden="1" x14ac:dyDescent="0.25"/>
    <row r="101" s="96" customFormat="1" hidden="1" x14ac:dyDescent="0.25"/>
  </sheetData>
  <sheetProtection algorithmName="SHA-512" hashValue="5NfPI/MXev/AB+2KK/AcBnHS5FmA3ii+OPQ1YkOjN28zELnZrjHZqBmOlqo68h5gM6BI9832wh620MzKDLfFaA==" saltValue="Ccq94b3wiPtImbuKuA8tGg==" spinCount="100000" sheet="1" objects="1" scenarios="1"/>
  <conditionalFormatting sqref="A5">
    <cfRule type="expression" dxfId="13" priority="1">
      <formula>$A$5="At or Above Equity"</formula>
    </cfRule>
  </conditionalFormatting>
  <hyperlinks>
    <hyperlink ref="A65" location="'SY 25-26 Report'!A2:B2" tooltip="Report" display="SY 25-26 Report" xr:uid="{73C118B7-C71D-4117-8D0B-17D6BEAB17F8}"/>
    <hyperlink ref="A67" location="Instructions!A76" tooltip="Instructions" display="Instructions" xr:uid="{8F326523-E9DC-4FA1-A693-F594FD8537FD}"/>
  </hyperlinks>
  <pageMargins left="0.4" right="0.4" top="0.5" bottom="0.5" header="0.55000000000000004" footer="0.55000000000000004"/>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F80-C54D-470A-88FE-27307226FFCD}">
  <sheetPr codeName="Sheet1">
    <pageSetUpPr fitToPage="1"/>
  </sheetPr>
  <dimension ref="A1:XFC46"/>
  <sheetViews>
    <sheetView showGridLines="0" zoomScale="98" zoomScaleNormal="98" workbookViewId="0">
      <selection activeCell="A2" sqref="A2"/>
    </sheetView>
  </sheetViews>
  <sheetFormatPr defaultColWidth="23.28515625" defaultRowHeight="15" zeroHeight="1" x14ac:dyDescent="0.25"/>
  <cols>
    <col min="1" max="1" width="98" style="43" customWidth="1"/>
    <col min="2" max="2" width="35.5703125" style="459" customWidth="1"/>
    <col min="3" max="3" width="90.42578125" style="43" hidden="1" customWidth="1"/>
    <col min="4" max="4" width="9.140625" style="16" customWidth="1"/>
    <col min="5" max="5" width="9.140625" style="16" hidden="1" customWidth="1"/>
    <col min="6" max="16383" width="0" style="16" hidden="1" customWidth="1"/>
    <col min="16384" max="16384" width="8.5703125" style="16" hidden="1"/>
  </cols>
  <sheetData>
    <row r="1" spans="1:6" ht="24" x14ac:dyDescent="0.4">
      <c r="A1" s="172" t="str">
        <f>Instructions!A2</f>
        <v>SFA NAME: [TYPE SFA NAME HERE]</v>
      </c>
      <c r="B1" s="438"/>
      <c r="C1" s="439"/>
      <c r="D1" s="43"/>
      <c r="E1" s="43"/>
      <c r="F1" s="43"/>
    </row>
    <row r="2" spans="1:6" ht="24" x14ac:dyDescent="0.4">
      <c r="A2" s="440" t="s">
        <v>189</v>
      </c>
      <c r="B2" s="441"/>
      <c r="C2" s="442" t="s">
        <v>38</v>
      </c>
      <c r="D2" s="43"/>
      <c r="E2" s="43"/>
      <c r="F2" s="43"/>
    </row>
    <row r="3" spans="1:6" ht="60.75" customHeight="1" x14ac:dyDescent="0.25">
      <c r="A3" s="443" t="s">
        <v>267</v>
      </c>
      <c r="B3" s="444"/>
      <c r="C3" s="445"/>
      <c r="D3" s="43"/>
      <c r="E3" s="43"/>
      <c r="F3" s="43"/>
    </row>
    <row r="4" spans="1:6" s="96" customFormat="1" ht="34.5" customHeight="1" thickBot="1" x14ac:dyDescent="0.3">
      <c r="A4" s="446" t="s">
        <v>190</v>
      </c>
      <c r="B4" s="447"/>
      <c r="C4" s="96" t="s">
        <v>95</v>
      </c>
      <c r="D4" s="56"/>
      <c r="E4" s="56"/>
      <c r="F4" s="56"/>
    </row>
    <row r="5" spans="1:6" s="96" customFormat="1" ht="52.5" customHeight="1" x14ac:dyDescent="0.25">
      <c r="A5" s="500" t="s">
        <v>191</v>
      </c>
      <c r="B5" s="448">
        <f>'SY 25-26 Requirement Calculator'!B7</f>
        <v>0</v>
      </c>
      <c r="C5" s="96" t="s">
        <v>102</v>
      </c>
      <c r="D5" s="56"/>
      <c r="E5" s="56"/>
      <c r="F5" s="56"/>
    </row>
    <row r="6" spans="1:6" s="96" customFormat="1" ht="21.75" customHeight="1" thickBot="1" x14ac:dyDescent="0.3">
      <c r="A6" s="501" t="s">
        <v>86</v>
      </c>
      <c r="B6" s="492">
        <f>_xlfn.FLOOR.MATH(B5, 0.05)</f>
        <v>0</v>
      </c>
      <c r="C6" s="96" t="s">
        <v>103</v>
      </c>
      <c r="D6" s="56"/>
      <c r="E6" s="56"/>
      <c r="F6" s="56"/>
    </row>
    <row r="7" spans="1:6" s="96" customFormat="1" ht="30.75" customHeight="1" thickBot="1" x14ac:dyDescent="0.3">
      <c r="A7" s="446" t="s">
        <v>230</v>
      </c>
      <c r="B7" s="447"/>
      <c r="C7" s="96" t="s">
        <v>79</v>
      </c>
      <c r="D7" s="56"/>
      <c r="E7" s="56"/>
      <c r="F7" s="56"/>
    </row>
    <row r="8" spans="1:6" s="96" customFormat="1" ht="17.25" x14ac:dyDescent="0.25">
      <c r="A8" s="449" t="s">
        <v>188</v>
      </c>
      <c r="B8" s="447"/>
      <c r="C8" s="96" t="s">
        <v>160</v>
      </c>
      <c r="D8" s="56"/>
      <c r="E8" s="56"/>
      <c r="F8" s="56"/>
    </row>
    <row r="9" spans="1:6" s="96" customFormat="1" ht="36.75" customHeight="1" thickBot="1" x14ac:dyDescent="0.3">
      <c r="A9" s="450"/>
      <c r="B9" s="451"/>
      <c r="C9" s="96" cm="1">
        <f t="array" ref="C9" xml:space="preserve"> _xlfn.IFS(A9="", 1, A9="Method 1: Raise the Weighted Average Price of Paid Lunches", 2, A9="Method 2: Contribute Revenue from non-Federal Sources to the Nonprofit Food Service Account", 3, A9="Method 3: Split the Requirement by Raising the Weighted Average Price of Paid Lunches and Contributing Revenue from non-Federal Sources to the Nonprofit Food Service Account", 4, A9="At or Above Equity", 5, A9="Utilization of the SY 2025-26 PLE Exemption", 6)</f>
        <v>1</v>
      </c>
      <c r="D9" s="56"/>
      <c r="E9" s="56"/>
      <c r="F9" s="56"/>
    </row>
    <row r="10" spans="1:6" s="96" customFormat="1" ht="38.25" customHeight="1" x14ac:dyDescent="0.25">
      <c r="A10" s="452" t="str">
        <f>IF(C9&gt;=5, "Weighted Average Price for SY 2025-2026:", "")</f>
        <v/>
      </c>
      <c r="B10" s="491"/>
      <c r="D10" s="56"/>
      <c r="E10" s="56"/>
      <c r="F10" s="56"/>
    </row>
    <row r="11" spans="1:6" s="96" customFormat="1" ht="55.5" customHeight="1" x14ac:dyDescent="0.25">
      <c r="A11" s="489" t="str">
        <f>IF(C9=6, "Does the SFA certify that they had a positive or zero balance in the nonprofit school food service account as of June 30, 2024?", "")</f>
        <v/>
      </c>
      <c r="B11" s="490"/>
      <c r="D11" s="56"/>
      <c r="E11" s="56"/>
      <c r="F11" s="56"/>
    </row>
    <row r="12" spans="1:6" s="96" customFormat="1" ht="38.25" customHeight="1" thickBot="1" x14ac:dyDescent="0.3">
      <c r="A12" s="453" t="s">
        <v>36</v>
      </c>
      <c r="B12" s="444"/>
      <c r="D12" s="56"/>
      <c r="E12" s="56"/>
      <c r="F12" s="56"/>
    </row>
    <row r="13" spans="1:6" s="96" customFormat="1" ht="38.25" customHeight="1" x14ac:dyDescent="0.25">
      <c r="A13" s="497" t="s">
        <v>234</v>
      </c>
      <c r="B13" s="454" t="str" cm="1">
        <f t="array" ref="B13">_xlfn.IFS(B15=0, "", C9=1,"",AND(C9=2,'SY 25-26 Price Raise Calculator'!A31-B15&gt;0),'SY 25-26 Price Raise Calculator'!A31-B15,AND(C9=2,'SY 25-26 Price Raise Calculator'!A31-B15&lt;=0),0,C9&gt;2,"N/A")</f>
        <v/>
      </c>
      <c r="D13" s="56"/>
      <c r="E13" s="56"/>
      <c r="F13" s="56"/>
    </row>
    <row r="14" spans="1:6" s="96" customFormat="1" ht="38.25" customHeight="1" x14ac:dyDescent="0.25">
      <c r="A14" s="498" t="s">
        <v>235</v>
      </c>
      <c r="B14" s="455" t="str" cm="1">
        <f t="array" ref="B14">_xlfn.IFS(B15=0, "",C9=1,"",AND(C9=2,'SY 25-26 Price Raise Calculator'!A31-B15&gt;=0),0,AND(C9=2,'SY 25-26 Price Raise Calculator'!A31-B15&lt;0),B15-'SY 25-26 Price Raise Calculator'!A31,C9&gt;2,"N/A")</f>
        <v/>
      </c>
      <c r="D14" s="56"/>
      <c r="E14" s="56"/>
      <c r="F14" s="56"/>
    </row>
    <row r="15" spans="1:6" s="96" customFormat="1" ht="38.25" customHeight="1" thickBot="1" x14ac:dyDescent="0.3">
      <c r="A15" s="499" t="s">
        <v>192</v>
      </c>
      <c r="B15" s="493"/>
      <c r="D15" s="56"/>
      <c r="E15" s="56"/>
      <c r="F15" s="56"/>
    </row>
    <row r="16" spans="1:6" s="96" customFormat="1" ht="38.25" customHeight="1" thickBot="1" x14ac:dyDescent="0.3">
      <c r="A16" s="453" t="s">
        <v>14</v>
      </c>
      <c r="B16" s="443"/>
      <c r="C16" s="445"/>
      <c r="D16" s="56"/>
      <c r="E16" s="56"/>
      <c r="F16" s="56"/>
    </row>
    <row r="17" spans="1:6" s="96" customFormat="1" ht="38.25" customHeight="1" x14ac:dyDescent="0.25">
      <c r="A17" s="497" t="s">
        <v>236</v>
      </c>
      <c r="B17" s="454" t="str" cm="1">
        <f t="array" ref="B17">_xlfn.IFS(B19=0, "", C9=1,"",C9=2, "",AND(C9=3,'SY 25-26 Non-Federal Calculator'!A41-B19&gt;0),'SY 25-26 Non-Federal Calculator'!A41-B19,AND(C9=3,'SY 25-26 Non-Federal Calculator'!A41-B19&lt;=0),0,C9&gt;3,"N/A")</f>
        <v/>
      </c>
      <c r="C17" s="445"/>
      <c r="D17" s="56"/>
      <c r="E17" s="56"/>
      <c r="F17" s="56"/>
    </row>
    <row r="18" spans="1:6" s="96" customFormat="1" ht="38.25" customHeight="1" x14ac:dyDescent="0.25">
      <c r="A18" s="498" t="s">
        <v>237</v>
      </c>
      <c r="B18" s="456" t="str" cm="1">
        <f t="array" ref="B18">_xlfn.IFS(B19=0, "",C9=1,"",C9=2, "", AND(C9=3,'SY 25-26 Non-Federal Calculator'!A41-B19&gt;=0),0,AND(C9=3,'SY 25-26 Non-Federal Calculator'!A41-B19&lt;0),B19-'SY 25-26 Non-Federal Calculator'!A41,C9&gt;3,"N/A")</f>
        <v/>
      </c>
      <c r="C18" s="445"/>
      <c r="D18" s="56"/>
      <c r="E18" s="56"/>
      <c r="F18" s="56"/>
    </row>
    <row r="19" spans="1:6" s="96" customFormat="1" ht="38.25" customHeight="1" thickBot="1" x14ac:dyDescent="0.3">
      <c r="A19" s="502" t="s">
        <v>193</v>
      </c>
      <c r="B19" s="493"/>
      <c r="C19" s="445"/>
      <c r="D19" s="56"/>
      <c r="E19" s="56"/>
      <c r="F19" s="56"/>
    </row>
    <row r="20" spans="1:6" s="96" customFormat="1" ht="20.100000000000001" customHeight="1" x14ac:dyDescent="0.25">
      <c r="A20" s="503" t="s">
        <v>105</v>
      </c>
      <c r="B20" s="457"/>
      <c r="C20" s="445"/>
      <c r="D20" s="56"/>
      <c r="E20" s="56"/>
      <c r="F20" s="56"/>
    </row>
    <row r="21" spans="1:6" s="96" customFormat="1" ht="38.25" customHeight="1" x14ac:dyDescent="0.25">
      <c r="A21" s="494"/>
      <c r="B21" s="457"/>
      <c r="C21" s="445"/>
      <c r="D21" s="56"/>
      <c r="E21" s="56"/>
      <c r="F21" s="56"/>
    </row>
    <row r="22" spans="1:6" s="96" customFormat="1" ht="20.100000000000001" customHeight="1" x14ac:dyDescent="0.25">
      <c r="A22" s="504" t="s">
        <v>90</v>
      </c>
      <c r="B22" s="457"/>
      <c r="C22" s="445"/>
      <c r="D22" s="56"/>
      <c r="E22" s="56"/>
      <c r="F22" s="56"/>
    </row>
    <row r="23" spans="1:6" s="96" customFormat="1" ht="38.25" customHeight="1" thickBot="1" x14ac:dyDescent="0.3">
      <c r="A23" s="495"/>
      <c r="B23" s="457"/>
      <c r="C23" s="445"/>
      <c r="D23" s="56"/>
      <c r="E23" s="56"/>
      <c r="F23" s="56"/>
    </row>
    <row r="24" spans="1:6" s="96" customFormat="1" ht="38.25" customHeight="1" thickBot="1" x14ac:dyDescent="0.35">
      <c r="A24" s="458" t="s">
        <v>37</v>
      </c>
      <c r="B24" s="444"/>
      <c r="C24" s="445"/>
      <c r="D24" s="56"/>
      <c r="E24" s="56"/>
      <c r="F24" s="56"/>
    </row>
    <row r="25" spans="1:6" s="96" customFormat="1" ht="38.25" customHeight="1" x14ac:dyDescent="0.25">
      <c r="A25" s="505" t="s">
        <v>238</v>
      </c>
      <c r="B25" s="454" t="str" cm="1">
        <f t="array" ref="B25">_xlfn.IFS(B28=0, "", C9=1,"",C9=2, "",C9=3, "", AND(C9=4,'SY 25-26 Split Calculator'!A59-B28&gt;0),'SY 25-26 Split Calculator'!A59-B28,AND(C9=4,'SY 25-26 Split Calculator'!A59-B28&lt;=0),0,C9&gt;4,"N/A")</f>
        <v/>
      </c>
      <c r="C25" s="445"/>
      <c r="D25" s="56"/>
      <c r="E25" s="56"/>
      <c r="F25" s="56"/>
    </row>
    <row r="26" spans="1:6" s="96" customFormat="1" ht="35.25" customHeight="1" x14ac:dyDescent="0.25">
      <c r="A26" s="506" t="s">
        <v>239</v>
      </c>
      <c r="B26" s="456" t="str" cm="1">
        <f t="array" ref="B26">_xlfn.IFS(B28=0, "",C9=1,"",C9=2, "", C9=3, "", AND(C9=4,'SY 25-26 Split Calculator'!A59-B28&gt;=0),0,AND(C9=4,'SY 25-26 Split Calculator'!A59-B28&lt;0),B28-'SY 25-26 Split Calculator'!A59,C9&gt;4,"N/A")</f>
        <v/>
      </c>
      <c r="C26" s="445"/>
      <c r="D26" s="56"/>
      <c r="E26" s="56"/>
      <c r="F26" s="56"/>
    </row>
    <row r="27" spans="1:6" s="96" customFormat="1" ht="38.25" customHeight="1" x14ac:dyDescent="0.25">
      <c r="A27" s="498" t="s">
        <v>194</v>
      </c>
      <c r="B27" s="496"/>
      <c r="C27" s="445"/>
      <c r="D27" s="56"/>
      <c r="E27" s="56"/>
      <c r="F27" s="56"/>
    </row>
    <row r="28" spans="1:6" s="96" customFormat="1" ht="38.25" customHeight="1" thickBot="1" x14ac:dyDescent="0.3">
      <c r="A28" s="507" t="s">
        <v>195</v>
      </c>
      <c r="B28" s="493"/>
      <c r="C28" s="445"/>
      <c r="D28" s="56"/>
      <c r="E28" s="56"/>
      <c r="F28" s="56"/>
    </row>
    <row r="29" spans="1:6" s="96" customFormat="1" ht="38.25" customHeight="1" x14ac:dyDescent="0.25">
      <c r="A29" s="503" t="s">
        <v>264</v>
      </c>
      <c r="B29" s="457"/>
      <c r="C29" s="445"/>
      <c r="D29" s="56"/>
      <c r="E29" s="56"/>
      <c r="F29" s="56"/>
    </row>
    <row r="30" spans="1:6" s="96" customFormat="1" ht="38.25" customHeight="1" x14ac:dyDescent="0.25">
      <c r="A30" s="494"/>
      <c r="B30" s="457"/>
      <c r="C30" s="445"/>
      <c r="D30" s="56"/>
      <c r="E30" s="56"/>
      <c r="F30" s="56"/>
    </row>
    <row r="31" spans="1:6" s="96" customFormat="1" ht="38.25" customHeight="1" x14ac:dyDescent="0.25">
      <c r="A31" s="504" t="s">
        <v>265</v>
      </c>
      <c r="B31" s="457"/>
      <c r="C31" s="445"/>
      <c r="D31" s="56"/>
      <c r="E31" s="56"/>
      <c r="F31" s="56"/>
    </row>
    <row r="32" spans="1:6" s="96" customFormat="1" ht="38.25" customHeight="1" thickBot="1" x14ac:dyDescent="0.3">
      <c r="A32" s="495"/>
      <c r="B32" s="457"/>
      <c r="C32" s="445"/>
      <c r="D32" s="56"/>
      <c r="E32" s="56"/>
      <c r="F32" s="56"/>
    </row>
    <row r="33" spans="1:6" s="96" customFormat="1" ht="38.25" customHeight="1" x14ac:dyDescent="0.25">
      <c r="A33" s="445"/>
      <c r="B33" s="484" t="s">
        <v>135</v>
      </c>
      <c r="C33" s="445"/>
      <c r="D33" s="56"/>
      <c r="E33" s="56"/>
      <c r="F33" s="56"/>
    </row>
    <row r="34" spans="1:6" s="96" customFormat="1" ht="15.75" x14ac:dyDescent="0.25">
      <c r="A34" s="445"/>
      <c r="B34" s="447"/>
      <c r="C34" s="445"/>
      <c r="D34" s="56"/>
      <c r="E34" s="56"/>
      <c r="F34" s="56"/>
    </row>
    <row r="35" spans="1:6" s="96" customFormat="1" ht="12.75" hidden="1" customHeight="1" x14ac:dyDescent="0.25">
      <c r="A35" s="445"/>
      <c r="B35" s="447"/>
      <c r="C35" s="445"/>
      <c r="D35" s="56"/>
      <c r="E35" s="56"/>
      <c r="F35" s="56"/>
    </row>
    <row r="36" spans="1:6" s="96" customFormat="1" ht="15.75" hidden="1" x14ac:dyDescent="0.25">
      <c r="A36" s="445"/>
      <c r="B36" s="447"/>
      <c r="C36" s="445"/>
      <c r="D36" s="56"/>
      <c r="E36" s="56"/>
      <c r="F36" s="56"/>
    </row>
    <row r="37" spans="1:6" ht="25.5" hidden="1" customHeight="1" x14ac:dyDescent="0.25">
      <c r="D37" s="43"/>
      <c r="E37" s="43"/>
      <c r="F37" s="43"/>
    </row>
    <row r="38" spans="1:6" ht="27.75" hidden="1" customHeight="1" x14ac:dyDescent="0.25">
      <c r="D38" s="43"/>
      <c r="E38" s="43"/>
      <c r="F38" s="43"/>
    </row>
    <row r="39" spans="1:6" ht="27.75" hidden="1" customHeight="1" x14ac:dyDescent="0.25">
      <c r="D39" s="43"/>
      <c r="E39" s="43"/>
      <c r="F39" s="43"/>
    </row>
    <row r="40" spans="1:6" ht="27.75" hidden="1" customHeight="1" x14ac:dyDescent="0.25">
      <c r="D40" s="43"/>
      <c r="E40" s="43"/>
      <c r="F40" s="43"/>
    </row>
    <row r="41" spans="1:6" ht="27.75" hidden="1" customHeight="1" x14ac:dyDescent="0.25">
      <c r="D41" s="43"/>
      <c r="E41" s="43"/>
      <c r="F41" s="43"/>
    </row>
    <row r="42" spans="1:6" ht="9.75" hidden="1" customHeight="1" x14ac:dyDescent="0.25">
      <c r="D42" s="43"/>
      <c r="E42" s="43"/>
      <c r="F42" s="43"/>
    </row>
    <row r="43" spans="1:6" ht="15" hidden="1" customHeight="1" x14ac:dyDescent="0.25"/>
    <row r="44" spans="1:6" ht="15" hidden="1" customHeight="1" x14ac:dyDescent="0.25">
      <c r="A44" s="532"/>
      <c r="B44" s="532"/>
      <c r="C44" s="532"/>
    </row>
    <row r="45" spans="1:6" hidden="1" x14ac:dyDescent="0.25">
      <c r="A45" s="532"/>
      <c r="B45" s="532"/>
      <c r="C45" s="532"/>
    </row>
    <row r="46" spans="1:6" hidden="1" x14ac:dyDescent="0.25">
      <c r="A46" s="532"/>
      <c r="B46" s="532"/>
      <c r="C46" s="532"/>
    </row>
  </sheetData>
  <sheetProtection algorithmName="SHA-512" hashValue="nOuF3636cHRDyGDnrRsYePwB2KK0MSAr2UilPietdQmjn/S00JVvq7knipeGLnOHWctCcNTy6vG2i/WJp2jfrw==" saltValue="JQZhEDRD22+ONt82x8qT/g==" spinCount="100000" sheet="1" objects="1" scenarios="1"/>
  <mergeCells count="1">
    <mergeCell ref="A44:C46"/>
  </mergeCells>
  <conditionalFormatting sqref="A10">
    <cfRule type="expression" dxfId="12" priority="19">
      <formula>$C$9&gt;=5</formula>
    </cfRule>
  </conditionalFormatting>
  <conditionalFormatting sqref="A11">
    <cfRule type="expression" dxfId="11" priority="20">
      <formula>$C$9=6</formula>
    </cfRule>
  </conditionalFormatting>
  <conditionalFormatting sqref="A21">
    <cfRule type="expression" dxfId="10" priority="7">
      <formula>$C$9=3</formula>
    </cfRule>
  </conditionalFormatting>
  <conditionalFormatting sqref="A23">
    <cfRule type="expression" dxfId="9" priority="6">
      <formula>$C$9=3</formula>
    </cfRule>
  </conditionalFormatting>
  <conditionalFormatting sqref="A30">
    <cfRule type="expression" dxfId="8" priority="2">
      <formula>$C$9=4</formula>
    </cfRule>
  </conditionalFormatting>
  <conditionalFormatting sqref="A32">
    <cfRule type="expression" dxfId="7" priority="1">
      <formula>$C$9=4</formula>
    </cfRule>
  </conditionalFormatting>
  <conditionalFormatting sqref="B5">
    <cfRule type="expression" dxfId="6" priority="12">
      <formula>$B$5="At or Above Equity"</formula>
    </cfRule>
  </conditionalFormatting>
  <conditionalFormatting sqref="B10">
    <cfRule type="expression" dxfId="5" priority="21">
      <formula>$C$9&gt;=5</formula>
    </cfRule>
  </conditionalFormatting>
  <conditionalFormatting sqref="B11">
    <cfRule type="expression" dxfId="4" priority="11">
      <formula>$C$9=6</formula>
    </cfRule>
  </conditionalFormatting>
  <conditionalFormatting sqref="B15">
    <cfRule type="expression" dxfId="3" priority="9">
      <formula>$C$9=2</formula>
    </cfRule>
  </conditionalFormatting>
  <conditionalFormatting sqref="B19">
    <cfRule type="expression" dxfId="2" priority="8">
      <formula>$C$9=3</formula>
    </cfRule>
  </conditionalFormatting>
  <conditionalFormatting sqref="B27:B28">
    <cfRule type="expression" dxfId="1" priority="4">
      <formula>$C$9=4</formula>
    </cfRule>
  </conditionalFormatting>
  <dataValidations xWindow="619" yWindow="566" count="1">
    <dataValidation type="list" allowBlank="1" showErrorMessage="1" promptTitle="Methods" prompt="Please select the method used to ensure sufficient funds are provided " sqref="A9" xr:uid="{418AF955-51D3-458B-B881-D21E48462128}">
      <formula1>$C$3:$C$8</formula1>
    </dataValidation>
  </dataValidations>
  <pageMargins left="0.7" right="0.7" top="0.75" bottom="0.75" header="0.3" footer="0.3"/>
  <pageSetup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B54-16BB-4FC6-848F-7A71B6CA5280}">
  <sheetPr>
    <pageSetUpPr fitToPage="1"/>
  </sheetPr>
  <dimension ref="A1:XFC25"/>
  <sheetViews>
    <sheetView showGridLines="0" zoomScaleNormal="100" workbookViewId="0">
      <selection activeCell="B2" sqref="B2"/>
    </sheetView>
  </sheetViews>
  <sheetFormatPr defaultColWidth="22.28515625" defaultRowHeight="15.75" zeroHeight="1" x14ac:dyDescent="0.25"/>
  <cols>
    <col min="1" max="1" width="23" style="96" customWidth="1"/>
    <col min="2" max="2" width="33.42578125" style="96" customWidth="1"/>
    <col min="3" max="3" width="20.140625" style="96" customWidth="1"/>
    <col min="4" max="4" width="19" style="96" customWidth="1"/>
    <col min="5" max="5" width="18.85546875" style="96" customWidth="1"/>
    <col min="6" max="6" width="7.7109375" style="96" customWidth="1"/>
    <col min="7" max="7" width="3.140625" style="96" hidden="1" customWidth="1"/>
    <col min="8" max="8" width="20.7109375" style="96" hidden="1" customWidth="1"/>
    <col min="9" max="11" width="22.28515625" style="96" hidden="1" customWidth="1"/>
    <col min="12" max="12" width="12.85546875" style="96" hidden="1" customWidth="1"/>
    <col min="13" max="20" width="22.28515625" style="96" hidden="1" customWidth="1"/>
    <col min="21" max="16383" width="0" style="96" hidden="1" customWidth="1"/>
    <col min="16384" max="16384" width="22.28515625" style="96" hidden="1" customWidth="1"/>
  </cols>
  <sheetData>
    <row r="1" spans="1:8" s="460" customFormat="1" ht="18.75" x14ac:dyDescent="0.3">
      <c r="A1" s="172" t="str">
        <f>Instructions!A2</f>
        <v>SFA NAME: [TYPE SFA NAME HERE]</v>
      </c>
      <c r="B1" s="173"/>
      <c r="C1" s="173"/>
      <c r="D1" s="173"/>
      <c r="E1" s="173"/>
      <c r="F1" s="96"/>
      <c r="G1" s="96"/>
      <c r="H1" s="173"/>
    </row>
    <row r="2" spans="1:8" ht="19.5" thickBot="1" x14ac:dyDescent="0.3">
      <c r="A2" s="183" t="s">
        <v>71</v>
      </c>
      <c r="B2" s="56"/>
      <c r="C2" s="56"/>
      <c r="D2" s="56"/>
      <c r="E2" s="335"/>
      <c r="F2" s="56"/>
      <c r="G2" s="56"/>
      <c r="H2" s="56"/>
    </row>
    <row r="3" spans="1:8" ht="19.5" thickBot="1" x14ac:dyDescent="0.3">
      <c r="A3" s="461" t="s">
        <v>35</v>
      </c>
      <c r="B3" s="462"/>
      <c r="C3" s="462"/>
      <c r="D3" s="462"/>
      <c r="E3" s="463"/>
      <c r="F3" s="192"/>
      <c r="G3" s="192"/>
      <c r="H3" s="192"/>
    </row>
    <row r="4" spans="1:8" s="197" customFormat="1" ht="15.75" customHeight="1" thickBot="1" x14ac:dyDescent="0.3">
      <c r="A4" s="194" t="s">
        <v>75</v>
      </c>
      <c r="B4" s="195"/>
      <c r="C4" s="195"/>
      <c r="D4" s="195"/>
      <c r="E4" s="196"/>
      <c r="F4" s="192"/>
      <c r="G4" s="192"/>
      <c r="H4" s="192"/>
    </row>
    <row r="5" spans="1:8" s="197" customFormat="1" ht="54" customHeight="1" x14ac:dyDescent="0.25">
      <c r="A5" s="464"/>
      <c r="B5" s="199" t="s">
        <v>76</v>
      </c>
      <c r="C5" s="200" t="s">
        <v>12</v>
      </c>
      <c r="D5" s="200" t="s">
        <v>13</v>
      </c>
      <c r="E5" s="201" t="s">
        <v>41</v>
      </c>
      <c r="F5" s="192"/>
      <c r="G5" s="192"/>
      <c r="H5" s="192"/>
    </row>
    <row r="6" spans="1:8" s="197" customFormat="1" ht="15.75" customHeight="1" x14ac:dyDescent="0.3">
      <c r="A6" s="198">
        <v>1</v>
      </c>
      <c r="B6" s="465"/>
      <c r="C6" s="400"/>
      <c r="D6" s="401">
        <f>B6*C6</f>
        <v>0</v>
      </c>
      <c r="E6" s="205"/>
      <c r="F6" s="192"/>
      <c r="G6" s="192"/>
      <c r="H6" s="192"/>
    </row>
    <row r="7" spans="1:8" s="197" customFormat="1" ht="15.75" customHeight="1" x14ac:dyDescent="0.3">
      <c r="A7" s="198">
        <v>2</v>
      </c>
      <c r="B7" s="465"/>
      <c r="C7" s="400"/>
      <c r="D7" s="401">
        <f t="shared" ref="D7:D15" si="0">B7*C7</f>
        <v>0</v>
      </c>
      <c r="E7" s="206"/>
      <c r="F7" s="192"/>
      <c r="G7" s="192"/>
      <c r="H7" s="192"/>
    </row>
    <row r="8" spans="1:8" s="197" customFormat="1" ht="15.75" customHeight="1" x14ac:dyDescent="0.3">
      <c r="A8" s="198">
        <v>3</v>
      </c>
      <c r="B8" s="465"/>
      <c r="C8" s="400"/>
      <c r="D8" s="401">
        <f t="shared" si="0"/>
        <v>0</v>
      </c>
      <c r="E8" s="206"/>
      <c r="F8" s="192"/>
      <c r="G8" s="192"/>
      <c r="H8" s="192"/>
    </row>
    <row r="9" spans="1:8" s="197" customFormat="1" ht="15.75" customHeight="1" x14ac:dyDescent="0.3">
      <c r="A9" s="198">
        <v>4</v>
      </c>
      <c r="B9" s="465"/>
      <c r="C9" s="400"/>
      <c r="D9" s="401">
        <f t="shared" si="0"/>
        <v>0</v>
      </c>
      <c r="E9" s="206"/>
      <c r="F9" s="192"/>
      <c r="G9" s="192"/>
      <c r="H9" s="192"/>
    </row>
    <row r="10" spans="1:8" s="197" customFormat="1" ht="15.75" customHeight="1" x14ac:dyDescent="0.3">
      <c r="A10" s="198">
        <v>5</v>
      </c>
      <c r="B10" s="465"/>
      <c r="C10" s="400"/>
      <c r="D10" s="401">
        <f t="shared" si="0"/>
        <v>0</v>
      </c>
      <c r="E10" s="206"/>
      <c r="F10" s="192"/>
      <c r="G10" s="192"/>
      <c r="H10" s="192"/>
    </row>
    <row r="11" spans="1:8" s="197" customFormat="1" ht="15.75" customHeight="1" x14ac:dyDescent="0.3">
      <c r="A11" s="198">
        <v>6</v>
      </c>
      <c r="B11" s="465"/>
      <c r="C11" s="400"/>
      <c r="D11" s="401">
        <f t="shared" si="0"/>
        <v>0</v>
      </c>
      <c r="E11" s="206"/>
      <c r="F11" s="192"/>
      <c r="G11" s="192"/>
      <c r="H11" s="192"/>
    </row>
    <row r="12" spans="1:8" s="197" customFormat="1" ht="15.75" customHeight="1" x14ac:dyDescent="0.3">
      <c r="A12" s="198">
        <v>7</v>
      </c>
      <c r="B12" s="465"/>
      <c r="C12" s="400"/>
      <c r="D12" s="401">
        <f t="shared" si="0"/>
        <v>0</v>
      </c>
      <c r="E12" s="206"/>
      <c r="F12" s="192"/>
      <c r="G12" s="192"/>
      <c r="H12" s="192"/>
    </row>
    <row r="13" spans="1:8" s="197" customFormat="1" ht="15.75" customHeight="1" x14ac:dyDescent="0.3">
      <c r="A13" s="198">
        <v>8</v>
      </c>
      <c r="B13" s="465"/>
      <c r="C13" s="400"/>
      <c r="D13" s="401">
        <f t="shared" si="0"/>
        <v>0</v>
      </c>
      <c r="E13" s="206"/>
      <c r="F13" s="192"/>
      <c r="G13" s="192"/>
      <c r="H13" s="192"/>
    </row>
    <row r="14" spans="1:8" s="197" customFormat="1" ht="15.75" customHeight="1" x14ac:dyDescent="0.3">
      <c r="A14" s="198">
        <v>9</v>
      </c>
      <c r="B14" s="465"/>
      <c r="C14" s="400"/>
      <c r="D14" s="401">
        <f t="shared" si="0"/>
        <v>0</v>
      </c>
      <c r="E14" s="206"/>
      <c r="F14" s="192"/>
      <c r="G14" s="192"/>
      <c r="H14" s="192"/>
    </row>
    <row r="15" spans="1:8" s="197" customFormat="1" ht="15.75" customHeight="1" x14ac:dyDescent="0.3">
      <c r="A15" s="198">
        <v>10</v>
      </c>
      <c r="B15" s="465"/>
      <c r="C15" s="400"/>
      <c r="D15" s="401">
        <f t="shared" si="0"/>
        <v>0</v>
      </c>
      <c r="E15" s="207"/>
      <c r="F15" s="192"/>
      <c r="G15" s="192"/>
      <c r="H15" s="192"/>
    </row>
    <row r="16" spans="1:8" s="197" customFormat="1" ht="30.75" customHeight="1" thickBot="1" x14ac:dyDescent="0.35">
      <c r="A16" s="208" t="s">
        <v>30</v>
      </c>
      <c r="B16" s="466">
        <f>SUM(B6:B15)</f>
        <v>0</v>
      </c>
      <c r="C16" s="210"/>
      <c r="D16" s="211">
        <f>SUM(D6:D15)</f>
        <v>0</v>
      </c>
      <c r="E16" s="212">
        <f>ROUND((IF(D16=0,0,IF(B16=0,0,D16/B16))),2)</f>
        <v>0</v>
      </c>
      <c r="F16" s="467" t="str">
        <f>IF(E16&gt;0, "Enter this value into cell A13 of the Annual Unrounded Requirement Finder", "")</f>
        <v/>
      </c>
      <c r="G16" s="468"/>
      <c r="H16" s="468"/>
    </row>
    <row r="17" spans="1:8" ht="33" customHeight="1" x14ac:dyDescent="0.25">
      <c r="A17" s="469" t="s">
        <v>0</v>
      </c>
      <c r="B17" s="330"/>
      <c r="C17" s="330"/>
      <c r="D17" s="330"/>
      <c r="E17" s="330"/>
      <c r="F17" s="330"/>
      <c r="G17" s="470"/>
      <c r="H17" s="471"/>
    </row>
    <row r="18" spans="1:8" ht="33" customHeight="1" x14ac:dyDescent="0.25">
      <c r="A18" s="472" t="s">
        <v>80</v>
      </c>
      <c r="B18" s="330"/>
      <c r="C18" s="330"/>
      <c r="D18" s="330"/>
      <c r="E18" s="330"/>
      <c r="F18" s="330"/>
      <c r="G18" s="470"/>
      <c r="H18" s="471"/>
    </row>
    <row r="19" spans="1:8" ht="24" customHeight="1" x14ac:dyDescent="0.25">
      <c r="A19" s="473" t="s">
        <v>39</v>
      </c>
      <c r="B19" s="56"/>
      <c r="C19" s="56"/>
      <c r="D19" s="56"/>
      <c r="E19" s="56"/>
      <c r="F19" s="56"/>
      <c r="G19" s="320"/>
      <c r="H19" s="321"/>
    </row>
    <row r="20" spans="1:8" ht="62.25" customHeight="1" x14ac:dyDescent="0.25">
      <c r="A20" s="474" t="s">
        <v>68</v>
      </c>
      <c r="B20" s="186"/>
      <c r="C20" s="186"/>
      <c r="D20" s="186"/>
      <c r="E20" s="186"/>
      <c r="F20" s="56"/>
      <c r="G20" s="475"/>
      <c r="H20" s="321"/>
    </row>
    <row r="21" spans="1:8" ht="25.5" customHeight="1" x14ac:dyDescent="0.25">
      <c r="A21" s="476"/>
      <c r="B21" s="476"/>
      <c r="C21" s="476"/>
      <c r="D21" s="476"/>
      <c r="E21" s="485" t="s">
        <v>135</v>
      </c>
      <c r="F21" s="477"/>
      <c r="G21" s="478"/>
      <c r="H21" s="477"/>
    </row>
    <row r="22" spans="1:8" x14ac:dyDescent="0.25">
      <c r="A22" s="322"/>
      <c r="B22" s="322"/>
      <c r="C22" s="322"/>
      <c r="D22" s="322"/>
      <c r="E22" s="322"/>
      <c r="F22" s="322"/>
      <c r="G22" s="322"/>
      <c r="H22" s="322"/>
    </row>
    <row r="23" spans="1:8" hidden="1" x14ac:dyDescent="0.25">
      <c r="A23" s="322"/>
      <c r="B23" s="322"/>
      <c r="C23" s="322"/>
      <c r="D23" s="322"/>
      <c r="E23" s="322"/>
      <c r="F23" s="322"/>
      <c r="G23" s="322"/>
      <c r="H23" s="322"/>
    </row>
    <row r="24" spans="1:8" hidden="1" x14ac:dyDescent="0.25">
      <c r="A24" s="322"/>
      <c r="B24" s="322"/>
      <c r="C24" s="322"/>
      <c r="D24" s="322"/>
      <c r="E24" s="322"/>
      <c r="F24" s="322"/>
      <c r="G24" s="322"/>
      <c r="H24" s="322"/>
    </row>
    <row r="25" spans="1:8" hidden="1" x14ac:dyDescent="0.25">
      <c r="A25" s="56"/>
      <c r="B25" s="56"/>
      <c r="C25" s="56"/>
      <c r="D25" s="56"/>
      <c r="E25" s="56"/>
      <c r="F25" s="56"/>
      <c r="G25" s="56"/>
      <c r="H25" s="56"/>
    </row>
  </sheetData>
  <sheetProtection algorithmName="SHA-512" hashValue="DJ9/+u05IahL1kTyHb3/SEoQRQdzhs1zFCz7MD4lqsn3kn1wkhlK/wczr3wUy0a620kkzyuo1MrCvIGF0AWL1g==" saltValue="4UCXBxoLB433odpSFA9D1w==" spinCount="100000" sheet="1" objects="1" scenarios="1"/>
  <conditionalFormatting sqref="F16:H16">
    <cfRule type="containsText" dxfId="0" priority="1" operator="containsText" text="Enter this value into cell A13 of the Annual Unrounded Requirement Finder">
      <formula>NOT(ISERROR(SEARCH("Enter this value into cell A13 of the Annual Unrounded Requirement Finder",F16)))</formula>
    </cfRule>
  </conditionalFormatting>
  <hyperlinks>
    <hyperlink ref="A17" location="'SY 25-26 Requirement Calculator'!A9:C9" tooltip="Annual Unrounded Requirement Finder" display="Annual Unrounded Requirement Finder" xr:uid="{E2B72AF0-CDB2-4042-91A8-1405791F4692}"/>
    <hyperlink ref="A19" location="Instructions!A22:A24" tooltip="Instructions" display="Instructions" xr:uid="{CEFAB5CC-CC25-42E3-899A-F182863EC9FD}"/>
  </hyperlinks>
  <pageMargins left="0.4" right="0.4" top="0.5" bottom="0.5" header="0.55000000000000004" footer="0.5500000000000000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85546875" customWidth="1"/>
    <col min="7" max="7" width="12.42578125" bestFit="1" customWidth="1"/>
    <col min="8" max="8" width="20" customWidth="1"/>
    <col min="9" max="9" width="19.85546875" bestFit="1" customWidth="1"/>
    <col min="10" max="10" width="1.140625" customWidth="1"/>
    <col min="11" max="11" width="50.42578125" bestFit="1" customWidth="1"/>
  </cols>
  <sheetData>
    <row r="1" spans="1:9" ht="37.5" x14ac:dyDescent="0.3">
      <c r="A1" s="9" t="s">
        <v>19</v>
      </c>
      <c r="B1" s="10" t="s">
        <v>20</v>
      </c>
      <c r="C1" s="10" t="s">
        <v>21</v>
      </c>
      <c r="D1" s="10" t="s">
        <v>22</v>
      </c>
      <c r="E1" s="10" t="s">
        <v>23</v>
      </c>
      <c r="F1" s="10" t="s">
        <v>24</v>
      </c>
      <c r="G1" s="10" t="s">
        <v>25</v>
      </c>
      <c r="H1" s="10" t="s">
        <v>26</v>
      </c>
      <c r="I1" s="11" t="s">
        <v>27</v>
      </c>
    </row>
    <row r="2" spans="1:9" x14ac:dyDescent="0.25">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25">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25">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25">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25">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25">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25">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25">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25">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25">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25">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25">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25">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25">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25">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25">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25">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25">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25">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25">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25">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25">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25">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25">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25">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25">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25">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25">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25">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25">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25">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25">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25">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25">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25">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25">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25">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25">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25">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25">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25">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25">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25">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25">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25">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25">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25">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25">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25">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25">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25">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25">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25">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25">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25">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25">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25">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25">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25">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25">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25">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25">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25">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25">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25">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25">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25">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25">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25">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25">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25">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25">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25">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25">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25">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25">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25">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25">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25">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25">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25">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25">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25">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25">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25">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25">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25">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25">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25">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25">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25">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25">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25">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25">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25">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25">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25">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25">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25">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25">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25">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25">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25">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25">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25">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25">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25">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25">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25">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25">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25">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25">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25">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25">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25">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25">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25">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25">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25">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25">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25">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25">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25">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25">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25">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25">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25">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25">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25">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25">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25">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25">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25">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25">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25">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25">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25">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25">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25">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25">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25">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25">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25">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25">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25">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25">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25">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25">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25">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25">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25">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25">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25">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25">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25">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25">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25">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25">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25">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25">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25">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25">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25">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25">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25">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25">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25">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25">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25">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25">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25">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25">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25">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25">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25">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25">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25">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25">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25">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25">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25">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25">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25">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25">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25">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25">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25">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25">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25">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25">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25">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25">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25">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25">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25">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25">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25">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25">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25">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25">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25">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25">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25">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25">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25">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25">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25">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8" customFormat="1" x14ac:dyDescent="0.25">
      <c r="A209" s="12">
        <v>2.06</v>
      </c>
      <c r="B209" s="8">
        <v>0.02</v>
      </c>
      <c r="C209" s="8">
        <v>2.18E-2</v>
      </c>
      <c r="D209" s="8">
        <f t="shared" si="21"/>
        <v>4.1800000000000004E-2</v>
      </c>
      <c r="E209" s="8">
        <f t="shared" si="22"/>
        <v>8.6108000000000004E-2</v>
      </c>
      <c r="F209" s="8">
        <f t="shared" si="23"/>
        <v>2.1461079999999999</v>
      </c>
      <c r="G209" s="8">
        <f t="shared" si="24"/>
        <v>2.1</v>
      </c>
      <c r="H209" s="8">
        <f t="shared" si="26"/>
        <v>2.1</v>
      </c>
      <c r="I209" s="13">
        <f t="shared" si="25"/>
        <v>4.0000000000000036E-2</v>
      </c>
    </row>
    <row r="210" spans="1:9" x14ac:dyDescent="0.25">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25">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25">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25">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25">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25">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25">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25">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25">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25">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25">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25">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25">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25">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25">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25">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25">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25">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25">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25">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25">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25">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25">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25">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25">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25">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25">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25">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25">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25">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25">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25">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25">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25">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25">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25">
      <c r="A245" s="4">
        <v>2.42</v>
      </c>
      <c r="B245">
        <v>0.02</v>
      </c>
      <c r="C245">
        <v>2.18E-2</v>
      </c>
      <c r="D245">
        <f t="shared" si="21"/>
        <v>4.1800000000000004E-2</v>
      </c>
      <c r="E245">
        <f t="shared" si="22"/>
        <v>0.10115600000000001</v>
      </c>
      <c r="F245" s="8">
        <v>2.5099999999999998</v>
      </c>
      <c r="G245">
        <f t="shared" si="24"/>
        <v>2.5</v>
      </c>
      <c r="H245">
        <f t="shared" si="26"/>
        <v>2.5</v>
      </c>
      <c r="I245" s="5">
        <f t="shared" si="25"/>
        <v>8.0000000000000071E-2</v>
      </c>
      <c r="K245" s="8" t="s">
        <v>28</v>
      </c>
    </row>
    <row r="246" spans="1:11" x14ac:dyDescent="0.25">
      <c r="A246" s="4">
        <v>2.4300000000000002</v>
      </c>
      <c r="B246">
        <v>0.02</v>
      </c>
      <c r="C246">
        <v>2.18E-2</v>
      </c>
      <c r="D246">
        <f t="shared" ref="D246:D309" si="27">B246+C246</f>
        <v>4.1800000000000004E-2</v>
      </c>
      <c r="E246">
        <f t="shared" ref="E246:E309" si="28">A246*D246</f>
        <v>0.10157400000000001</v>
      </c>
      <c r="F246" s="8">
        <v>2.5099999999999998</v>
      </c>
      <c r="G246">
        <f t="shared" ref="G246:G261" si="29">FLOOR(F246,0.05)</f>
        <v>2.5</v>
      </c>
      <c r="H246">
        <f t="shared" si="26"/>
        <v>2.5</v>
      </c>
      <c r="I246" s="5">
        <f t="shared" si="25"/>
        <v>6.999999999999984E-2</v>
      </c>
      <c r="K246" s="8" t="s">
        <v>28</v>
      </c>
    </row>
    <row r="247" spans="1:11" x14ac:dyDescent="0.25">
      <c r="A247" s="4">
        <v>2.44</v>
      </c>
      <c r="B247">
        <v>0.02</v>
      </c>
      <c r="C247">
        <v>2.18E-2</v>
      </c>
      <c r="D247">
        <f t="shared" si="27"/>
        <v>4.1800000000000004E-2</v>
      </c>
      <c r="E247">
        <f t="shared" si="28"/>
        <v>0.10199200000000001</v>
      </c>
      <c r="F247" s="8">
        <v>2.5099999999999998</v>
      </c>
      <c r="G247">
        <f t="shared" si="29"/>
        <v>2.5</v>
      </c>
      <c r="H247">
        <f t="shared" si="26"/>
        <v>2.5</v>
      </c>
      <c r="I247" s="5">
        <f t="shared" si="25"/>
        <v>6.0000000000000053E-2</v>
      </c>
      <c r="K247" s="8" t="s">
        <v>28</v>
      </c>
    </row>
    <row r="248" spans="1:11" x14ac:dyDescent="0.25">
      <c r="A248" s="4">
        <v>2.4500000000000002</v>
      </c>
      <c r="B248">
        <v>0.02</v>
      </c>
      <c r="C248">
        <v>2.18E-2</v>
      </c>
      <c r="D248">
        <f t="shared" si="27"/>
        <v>4.1800000000000004E-2</v>
      </c>
      <c r="E248">
        <f t="shared" si="28"/>
        <v>0.10241000000000001</v>
      </c>
      <c r="F248" s="8">
        <v>2.5099999999999998</v>
      </c>
      <c r="G248">
        <f t="shared" si="29"/>
        <v>2.5</v>
      </c>
      <c r="H248" s="8">
        <v>2.5099999999999998</v>
      </c>
      <c r="I248" s="5">
        <f t="shared" si="25"/>
        <v>5.9999999999999609E-2</v>
      </c>
      <c r="K248" s="8" t="s">
        <v>28</v>
      </c>
    </row>
    <row r="249" spans="1:11" x14ac:dyDescent="0.25">
      <c r="A249" s="4">
        <v>2.46</v>
      </c>
      <c r="B249">
        <v>0.02</v>
      </c>
      <c r="C249">
        <v>2.18E-2</v>
      </c>
      <c r="D249">
        <f t="shared" si="27"/>
        <v>4.1800000000000004E-2</v>
      </c>
      <c r="E249">
        <f t="shared" si="28"/>
        <v>0.102828</v>
      </c>
      <c r="F249" s="8">
        <v>2.5099999999999998</v>
      </c>
      <c r="G249">
        <f t="shared" si="29"/>
        <v>2.5</v>
      </c>
      <c r="H249" s="8">
        <v>2.5099999999999998</v>
      </c>
      <c r="I249" s="5">
        <f t="shared" si="25"/>
        <v>4.9999999999999822E-2</v>
      </c>
      <c r="K249" s="8" t="s">
        <v>28</v>
      </c>
    </row>
    <row r="250" spans="1:11" x14ac:dyDescent="0.25">
      <c r="A250" s="4">
        <v>2.4700000000000002</v>
      </c>
      <c r="B250">
        <v>0.02</v>
      </c>
      <c r="C250">
        <v>2.18E-2</v>
      </c>
      <c r="D250">
        <f t="shared" si="27"/>
        <v>4.1800000000000004E-2</v>
      </c>
      <c r="E250">
        <f t="shared" si="28"/>
        <v>0.10324600000000002</v>
      </c>
      <c r="F250" s="8">
        <v>2.5099999999999998</v>
      </c>
      <c r="G250">
        <f t="shared" si="29"/>
        <v>2.5</v>
      </c>
      <c r="H250" s="8">
        <v>2.5099999999999998</v>
      </c>
      <c r="I250" s="5">
        <f t="shared" si="25"/>
        <v>3.9999999999999591E-2</v>
      </c>
      <c r="K250" s="8" t="s">
        <v>28</v>
      </c>
    </row>
    <row r="251" spans="1:11" x14ac:dyDescent="0.25">
      <c r="A251" s="4">
        <v>2.48</v>
      </c>
      <c r="B251">
        <v>0.02</v>
      </c>
      <c r="C251">
        <v>2.18E-2</v>
      </c>
      <c r="D251">
        <f t="shared" si="27"/>
        <v>4.1800000000000004E-2</v>
      </c>
      <c r="E251">
        <f t="shared" si="28"/>
        <v>0.10366400000000001</v>
      </c>
      <c r="F251" s="8">
        <v>2.5099999999999998</v>
      </c>
      <c r="G251">
        <f t="shared" si="29"/>
        <v>2.5</v>
      </c>
      <c r="H251" s="8">
        <v>2.5099999999999998</v>
      </c>
      <c r="I251" s="5">
        <f t="shared" si="25"/>
        <v>2.9999999999999805E-2</v>
      </c>
      <c r="K251" s="8" t="s">
        <v>28</v>
      </c>
    </row>
    <row r="252" spans="1:11" x14ac:dyDescent="0.25">
      <c r="A252" s="4">
        <v>2.4900000000000002</v>
      </c>
      <c r="B252">
        <v>0.02</v>
      </c>
      <c r="C252">
        <v>2.18E-2</v>
      </c>
      <c r="D252">
        <f t="shared" si="27"/>
        <v>4.1800000000000004E-2</v>
      </c>
      <c r="E252">
        <f t="shared" si="28"/>
        <v>0.10408200000000002</v>
      </c>
      <c r="F252" s="8">
        <v>2.5099999999999998</v>
      </c>
      <c r="G252">
        <f t="shared" si="29"/>
        <v>2.5</v>
      </c>
      <c r="H252" s="8">
        <v>2.5099999999999998</v>
      </c>
      <c r="I252" s="5">
        <f t="shared" si="25"/>
        <v>1.9999999999999574E-2</v>
      </c>
      <c r="K252" s="8" t="s">
        <v>28</v>
      </c>
    </row>
    <row r="253" spans="1:11" x14ac:dyDescent="0.25">
      <c r="A253" s="4">
        <v>2.5</v>
      </c>
      <c r="B253">
        <v>0.02</v>
      </c>
      <c r="C253">
        <v>2.18E-2</v>
      </c>
      <c r="D253">
        <f t="shared" si="27"/>
        <v>4.1800000000000004E-2</v>
      </c>
      <c r="E253">
        <f t="shared" si="28"/>
        <v>0.10450000000000001</v>
      </c>
      <c r="F253" s="8">
        <v>2.5099999999999998</v>
      </c>
      <c r="G253">
        <f t="shared" si="29"/>
        <v>2.5</v>
      </c>
      <c r="H253" s="8">
        <v>2.5099999999999998</v>
      </c>
      <c r="I253" s="5">
        <f t="shared" si="25"/>
        <v>9.9999999999997868E-3</v>
      </c>
      <c r="K253" s="8" t="s">
        <v>28</v>
      </c>
    </row>
    <row r="254" spans="1:11" x14ac:dyDescent="0.25">
      <c r="A254" s="4">
        <v>2.5099999999999998</v>
      </c>
      <c r="B254">
        <v>0.02</v>
      </c>
      <c r="C254">
        <v>2.18E-2</v>
      </c>
      <c r="D254">
        <f t="shared" si="27"/>
        <v>4.1800000000000004E-2</v>
      </c>
      <c r="E254">
        <f t="shared" si="28"/>
        <v>0.104918</v>
      </c>
      <c r="F254" s="8">
        <v>2.5099999999999998</v>
      </c>
      <c r="G254">
        <f t="shared" si="29"/>
        <v>2.5</v>
      </c>
      <c r="H254" s="8">
        <v>2.5099999999999998</v>
      </c>
      <c r="I254" s="5">
        <f t="shared" si="25"/>
        <v>0</v>
      </c>
      <c r="K254" s="8" t="s">
        <v>28</v>
      </c>
    </row>
    <row r="255" spans="1:11" x14ac:dyDescent="0.25">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25">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25">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25">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25">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25">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25">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25">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25">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25">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25">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25">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25">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25">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25">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25">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25">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25">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25">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25">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25">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25">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25">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25">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25">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25">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25">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25">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25">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25">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25">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25">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25">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25">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25">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25">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25">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25">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25">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25">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25">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25">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25">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25">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25">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25">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25">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25">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25">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25">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25">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25">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25">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25">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25">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25">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25">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25">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25">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25">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25">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25">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25">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25">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25">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25">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25">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25">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25">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25">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25">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25">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25">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25">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25">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25">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25">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25">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25">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25">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25">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25">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25">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25">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25">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25">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25">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25">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25">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25">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25">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25">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25">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25">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25">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25">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25">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25">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25">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25">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25">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25">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25">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25">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25">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25">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25">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25">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25">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25">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25">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25">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25">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25">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25">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25">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25">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25">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25">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25">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25">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25">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25">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25">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25">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25">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25">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25">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25">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25">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25">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25">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25">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25">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25">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25">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25">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25">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25">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25">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25">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25">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25">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25">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25">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25">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25">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25">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25">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25">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25">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25">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25">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25">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25">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25">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25">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25">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25">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25">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25">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25">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25">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25">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25">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25">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25">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25">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25">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25">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25">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25">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25">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25">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25">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25">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25">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25">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25">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25">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25">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25">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25">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25">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25">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25">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25">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25">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25">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25">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25">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25">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25">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25">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25">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25">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25">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25">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25">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25">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25">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25">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25">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25">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25">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25">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25">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25">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25">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25">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25">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25">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25">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25">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25">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25">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25">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25">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25">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25">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25">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25">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25">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25">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25">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25">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25">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25">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25">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25">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25">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25">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25">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25">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25">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25">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25">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25">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25">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25">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25">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25">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25">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25">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25">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25">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25">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25">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25">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47b21cd-4129-4b0f-8f05-4520d1faf544">
      <Terms xmlns="http://schemas.microsoft.com/office/infopath/2007/PartnerControls"/>
    </lcf76f155ced4ddcb4097134ff3c332f>
    <TaxCatchAll xmlns="73fb875a-8af9-4255-b008-0995492d31cd" xsi:nil="true"/>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9E82FA5AB1C664DB2B7AED9EDF62CEF" ma:contentTypeVersion="18" ma:contentTypeDescription="Create a new document." ma:contentTypeScope="" ma:versionID="f0e03eff217bc5acb51f31fa410ebebe">
  <xsd:schema xmlns:xsd="http://www.w3.org/2001/XMLSchema" xmlns:xs="http://www.w3.org/2001/XMLSchema" xmlns:p="http://schemas.microsoft.com/office/2006/metadata/properties" xmlns:ns1="http://schemas.microsoft.com/sharepoint/v3" xmlns:ns2="947b21cd-4129-4b0f-8f05-4520d1faf544" xmlns:ns3="8234a2bc-a965-4db7-a609-b7f31165cdf1" xmlns:ns4="73fb875a-8af9-4255-b008-0995492d31cd" targetNamespace="http://schemas.microsoft.com/office/2006/metadata/properties" ma:root="true" ma:fieldsID="9efe1f95b0580adb98bd0aa612715a88" ns1:_="" ns2:_="" ns3:_="" ns4:_="">
    <xsd:import namespace="http://schemas.microsoft.com/sharepoint/v3"/>
    <xsd:import namespace="947b21cd-4129-4b0f-8f05-4520d1faf544"/>
    <xsd:import namespace="8234a2bc-a965-4db7-a609-b7f31165cdf1"/>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7b21cd-4129-4b0f-8f05-4520d1faf5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234a2bc-a965-4db7-a609-b7f31165cd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c81d734-2f58-46ba-99fa-04d88be8330b}" ma:internalName="TaxCatchAll" ma:showField="CatchAllData" ma:web="8234a2bc-a965-4db7-a609-b7f31165cd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86F7C0-79E5-4768-ACC4-8286DCD10978}">
  <ds:schemaRefs>
    <ds:schemaRef ds:uri="8234a2bc-a965-4db7-a609-b7f31165cdf1"/>
    <ds:schemaRef ds:uri="http://schemas.openxmlformats.org/package/2006/metadata/core-properties"/>
    <ds:schemaRef ds:uri="http://purl.org/dc/dcmitype/"/>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73fb875a-8af9-4255-b008-0995492d31cd"/>
    <ds:schemaRef ds:uri="947b21cd-4129-4b0f-8f05-4520d1faf544"/>
    <ds:schemaRef ds:uri="http://schemas.microsoft.com/sharepoint/v3"/>
    <ds:schemaRef ds:uri="http://purl.org/dc/terms/"/>
  </ds:schemaRefs>
</ds:datastoreItem>
</file>

<file path=customXml/itemProps2.xml><?xml version="1.0" encoding="utf-8"?>
<ds:datastoreItem xmlns:ds="http://schemas.openxmlformats.org/officeDocument/2006/customXml" ds:itemID="{9A7186B2-FDF1-44B2-A710-922087515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7b21cd-4129-4b0f-8f05-4520d1faf544"/>
    <ds:schemaRef ds:uri="8234a2bc-a965-4db7-a609-b7f31165cdf1"/>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046B2A1-F59A-499D-959F-A0B72DD4A575}">
  <ds:schemaRefs>
    <ds:schemaRef ds:uri="http://schemas.microsoft.com/sharepoint/v3/contenttype/forms"/>
  </ds:schemaRefs>
</ds:datastoreItem>
</file>

<file path=docMetadata/LabelInfo.xml><?xml version="1.0" encoding="utf-8"?>
<clbl:labelList xmlns:clbl="http://schemas.microsoft.com/office/2020/mipLabelMetadata">
  <clbl:label id="{ed5b36e7-01ee-4ebc-867e-e03cfa0d4697}" enabled="0" method="" siteId="{ed5b36e7-01ee-4ebc-867e-e03cfa0d469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Guidance</vt:lpstr>
      <vt:lpstr>Instructions</vt:lpstr>
      <vt:lpstr>SY 25-26 Requirement Calculator</vt:lpstr>
      <vt:lpstr>SY 25-26 Price Raise Calculator</vt:lpstr>
      <vt:lpstr>SY 25-26 Non-Federal Calculator</vt:lpstr>
      <vt:lpstr>SY 25-26 Split Calculator</vt:lpstr>
      <vt:lpstr>SY 25-26 Report</vt:lpstr>
      <vt:lpstr>SY 10-11 Price Calculator</vt:lpstr>
      <vt:lpstr>2012-2013 Pricing table</vt:lpstr>
      <vt:lpstr>2011-12 Pricing table</vt:lpstr>
      <vt:lpstr>Guidance!Print_Area</vt:lpstr>
      <vt:lpstr>Instructions!Print_Area</vt:lpstr>
      <vt:lpstr>'SY 10-11 Price Calculator'!Print_Area</vt:lpstr>
      <vt:lpstr>'SY 25-26 Non-Federal Calculator'!Print_Area</vt:lpstr>
      <vt:lpstr>'SY 25-26 Price Raise Calculator'!Print_Area</vt:lpstr>
      <vt:lpstr>'SY 25-26 Report'!Print_Area</vt:lpstr>
      <vt:lpstr>'SY 25-26 Requirement Calculator'!Print_Area</vt:lpstr>
      <vt:lpstr>'SY 25-26 Split Calculator'!Print_Area</vt:lpstr>
      <vt:lpstr>Guidance!SY_2017_18_Price_Calculator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2019-2020 Tool</dc:title>
  <dc:subject/>
  <dc:creator>mramirez</dc:creator>
  <cp:keywords>Paid Lunch Equity</cp:keywords>
  <dc:description/>
  <cp:lastModifiedBy>Katherine Artho</cp:lastModifiedBy>
  <cp:revision/>
  <cp:lastPrinted>2024-03-05T16:47:10Z</cp:lastPrinted>
  <dcterms:created xsi:type="dcterms:W3CDTF">2011-05-25T19:12:04Z</dcterms:created>
  <dcterms:modified xsi:type="dcterms:W3CDTF">2025-08-07T16:22:46Z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0x010100C9E82FA5AB1C664DB2B7AED9EDF62CEF</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